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324"/>
  <workbookPr filterPrivacy="1"/>
  <xr:revisionPtr revIDLastSave="0" documentId="13_ncr:1_{EA9B96C7-5150-447F-95ED-E38D4435EA78}" xr6:coauthVersionLast="47" xr6:coauthVersionMax="47" xr10:uidLastSave="{00000000-0000-0000-0000-000000000000}"/>
  <bookViews>
    <workbookView xWindow="-120" yWindow="-120" windowWidth="29040" windowHeight="15840" xr2:uid="{00000000-000D-0000-FFFF-FFFF00000000}"/>
  </bookViews>
  <sheets>
    <sheet name="Nav History" sheetId="1" r:id="rId1"/>
    <sheet name="Euribor" sheetId="2" r:id="rId2"/>
  </sheets>
  <definedNames>
    <definedName name="_xlnm._FilterDatabase" localSheetId="0" hidden="1">'Nav History'!$B$27:$F$3035</definedName>
  </definedNames>
  <calcPr calcId="181029"/>
</workbook>
</file>

<file path=xl/calcChain.xml><?xml version="1.0" encoding="utf-8"?>
<calcChain xmlns="http://schemas.openxmlformats.org/spreadsheetml/2006/main">
  <c r="K29" i="1" l="1"/>
  <c r="K30" i="1"/>
  <c r="K31" i="1"/>
  <c r="K32" i="1"/>
  <c r="K33" i="1"/>
  <c r="K34" i="1"/>
  <c r="K35" i="1"/>
  <c r="K36" i="1"/>
  <c r="K37" i="1"/>
  <c r="K38" i="1"/>
  <c r="K39" i="1"/>
  <c r="K40" i="1"/>
  <c r="K41" i="1"/>
  <c r="K42" i="1"/>
  <c r="K43" i="1"/>
  <c r="K44" i="1"/>
  <c r="K45" i="1"/>
  <c r="K46" i="1"/>
  <c r="K47" i="1"/>
  <c r="K48" i="1"/>
  <c r="K49" i="1"/>
  <c r="K50" i="1"/>
  <c r="K51" i="1"/>
  <c r="K52" i="1"/>
  <c r="K53" i="1"/>
  <c r="K54" i="1"/>
  <c r="K55" i="1"/>
  <c r="K56" i="1"/>
  <c r="K57" i="1"/>
  <c r="K58" i="1"/>
  <c r="K59" i="1"/>
  <c r="K60" i="1"/>
  <c r="K61" i="1"/>
  <c r="K62" i="1"/>
  <c r="K63" i="1"/>
  <c r="K64" i="1"/>
  <c r="K65" i="1"/>
  <c r="K66" i="1"/>
  <c r="K67" i="1"/>
  <c r="K68" i="1"/>
  <c r="K69" i="1"/>
  <c r="K70" i="1"/>
  <c r="K71" i="1"/>
  <c r="K72" i="1"/>
  <c r="K73" i="1"/>
  <c r="K74" i="1"/>
  <c r="K75" i="1"/>
  <c r="K76" i="1"/>
  <c r="K77" i="1"/>
  <c r="K78" i="1"/>
  <c r="K79" i="1"/>
  <c r="K80" i="1"/>
  <c r="K81" i="1"/>
  <c r="K82" i="1"/>
  <c r="K83" i="1"/>
  <c r="K84" i="1"/>
  <c r="K85" i="1"/>
  <c r="K86" i="1"/>
  <c r="K87" i="1"/>
  <c r="K88" i="1"/>
  <c r="K89" i="1"/>
  <c r="K90" i="1"/>
  <c r="K91" i="1"/>
  <c r="K92" i="1"/>
  <c r="K93" i="1"/>
  <c r="K94" i="1"/>
  <c r="K95" i="1"/>
  <c r="K96" i="1"/>
  <c r="K97" i="1"/>
  <c r="K98" i="1"/>
  <c r="K99" i="1"/>
  <c r="K100" i="1"/>
  <c r="K101" i="1"/>
  <c r="K102" i="1"/>
  <c r="K103" i="1"/>
  <c r="K104" i="1"/>
  <c r="K105" i="1"/>
  <c r="K106" i="1"/>
  <c r="K107" i="1"/>
  <c r="K108" i="1"/>
  <c r="K109" i="1"/>
  <c r="K110" i="1"/>
  <c r="K111" i="1"/>
  <c r="K112" i="1"/>
  <c r="K113" i="1"/>
  <c r="K114" i="1"/>
  <c r="K115" i="1"/>
  <c r="K116" i="1"/>
  <c r="K117" i="1"/>
  <c r="K118" i="1"/>
  <c r="K119" i="1"/>
  <c r="K120" i="1"/>
  <c r="K121" i="1"/>
  <c r="K122" i="1"/>
  <c r="K123" i="1"/>
  <c r="K124" i="1"/>
  <c r="K125" i="1"/>
  <c r="K126" i="1"/>
  <c r="K127" i="1"/>
  <c r="K128" i="1"/>
  <c r="K129" i="1"/>
  <c r="K130" i="1"/>
  <c r="K131" i="1"/>
  <c r="K132" i="1"/>
  <c r="K133" i="1"/>
  <c r="K134" i="1"/>
  <c r="K135" i="1"/>
  <c r="K136" i="1"/>
  <c r="K137" i="1"/>
  <c r="K138" i="1"/>
  <c r="K139" i="1"/>
  <c r="K140" i="1"/>
  <c r="K141" i="1"/>
  <c r="K142" i="1"/>
  <c r="K143" i="1"/>
  <c r="K144" i="1"/>
  <c r="K145" i="1"/>
  <c r="K146" i="1"/>
  <c r="K147" i="1"/>
  <c r="K148" i="1"/>
  <c r="K149" i="1"/>
  <c r="K150" i="1"/>
  <c r="K151" i="1"/>
  <c r="K152" i="1"/>
  <c r="K153" i="1"/>
  <c r="K154" i="1"/>
  <c r="K155" i="1"/>
  <c r="K156" i="1"/>
  <c r="K157" i="1"/>
  <c r="K158" i="1"/>
  <c r="K159" i="1"/>
  <c r="K160" i="1"/>
  <c r="K28" i="1"/>
  <c r="M169" i="1"/>
  <c r="H29" i="1"/>
  <c r="H30" i="1"/>
  <c r="H31" i="1"/>
  <c r="H32" i="1"/>
  <c r="H33" i="1"/>
  <c r="H34" i="1"/>
  <c r="H35" i="1"/>
  <c r="H36" i="1"/>
  <c r="H37" i="1"/>
  <c r="H38" i="1"/>
  <c r="H39" i="1"/>
  <c r="H40" i="1"/>
  <c r="H41" i="1"/>
  <c r="H42" i="1"/>
  <c r="H43" i="1"/>
  <c r="H44" i="1"/>
  <c r="H45" i="1"/>
  <c r="H46" i="1"/>
  <c r="H47" i="1"/>
  <c r="H48" i="1"/>
  <c r="H49" i="1"/>
  <c r="H50" i="1"/>
  <c r="H51" i="1"/>
  <c r="H52" i="1"/>
  <c r="H53" i="1"/>
  <c r="H54" i="1"/>
  <c r="H55" i="1"/>
  <c r="H56" i="1"/>
  <c r="H57" i="1"/>
  <c r="H58" i="1"/>
  <c r="H59" i="1"/>
  <c r="H60" i="1"/>
  <c r="H61" i="1"/>
  <c r="H62" i="1"/>
  <c r="H63" i="1"/>
  <c r="H64" i="1"/>
  <c r="H65" i="1"/>
  <c r="H66" i="1"/>
  <c r="H67" i="1"/>
  <c r="H68" i="1"/>
  <c r="H69" i="1"/>
  <c r="H70" i="1"/>
  <c r="H71" i="1"/>
  <c r="H72" i="1"/>
  <c r="H73" i="1"/>
  <c r="H74" i="1"/>
  <c r="H75" i="1"/>
  <c r="H76" i="1"/>
  <c r="H77" i="1"/>
  <c r="H78" i="1"/>
  <c r="H79" i="1"/>
  <c r="H80" i="1"/>
  <c r="H81" i="1"/>
  <c r="H82" i="1"/>
  <c r="H83" i="1"/>
  <c r="H84" i="1"/>
  <c r="H85" i="1"/>
  <c r="H86" i="1"/>
  <c r="H87" i="1"/>
  <c r="H88" i="1"/>
  <c r="H89" i="1"/>
  <c r="H90" i="1"/>
  <c r="H91" i="1"/>
  <c r="H92" i="1"/>
  <c r="H93" i="1"/>
  <c r="H94" i="1"/>
  <c r="H95" i="1"/>
  <c r="H96" i="1"/>
  <c r="H97" i="1"/>
  <c r="H98" i="1"/>
  <c r="H99" i="1"/>
  <c r="H100" i="1"/>
  <c r="H101" i="1"/>
  <c r="H102" i="1"/>
  <c r="H103" i="1"/>
  <c r="H104" i="1"/>
  <c r="H105" i="1"/>
  <c r="H106" i="1"/>
  <c r="H107" i="1"/>
  <c r="H108" i="1"/>
  <c r="H109" i="1"/>
  <c r="H110" i="1"/>
  <c r="H111" i="1"/>
  <c r="H112" i="1"/>
  <c r="H113" i="1"/>
  <c r="H114" i="1"/>
  <c r="H115" i="1"/>
  <c r="H116" i="1"/>
  <c r="H117" i="1"/>
  <c r="H118" i="1"/>
  <c r="H119" i="1"/>
  <c r="H120" i="1"/>
  <c r="H121" i="1"/>
  <c r="H122" i="1"/>
  <c r="H123" i="1"/>
  <c r="H124" i="1"/>
  <c r="H125" i="1"/>
  <c r="H126" i="1"/>
  <c r="H127" i="1"/>
  <c r="H128" i="1"/>
  <c r="H129" i="1"/>
  <c r="H130" i="1"/>
  <c r="H131" i="1"/>
  <c r="H132" i="1"/>
  <c r="H133" i="1"/>
  <c r="H134" i="1"/>
  <c r="H135" i="1"/>
  <c r="H136" i="1"/>
  <c r="H137" i="1"/>
  <c r="H138" i="1"/>
  <c r="H139" i="1"/>
  <c r="H140" i="1"/>
  <c r="H141" i="1"/>
  <c r="H142" i="1"/>
  <c r="H143" i="1"/>
  <c r="H144" i="1"/>
  <c r="H145" i="1"/>
  <c r="H146" i="1"/>
  <c r="H147" i="1"/>
  <c r="H148" i="1"/>
  <c r="H149" i="1"/>
  <c r="H150" i="1"/>
  <c r="H151" i="1"/>
  <c r="H152" i="1"/>
  <c r="H153" i="1"/>
  <c r="H154" i="1"/>
  <c r="H155" i="1"/>
  <c r="H156" i="1"/>
  <c r="H157" i="1"/>
  <c r="H158" i="1"/>
  <c r="H159" i="1"/>
  <c r="H160" i="1"/>
  <c r="H28" i="1"/>
  <c r="D17" i="2"/>
  <c r="D18" i="2"/>
  <c r="D19" i="2"/>
  <c r="D20" i="2"/>
  <c r="D21" i="2"/>
  <c r="D22" i="2"/>
  <c r="D23" i="2"/>
  <c r="D24" i="2"/>
  <c r="D25" i="2"/>
  <c r="D26" i="2"/>
  <c r="D27" i="2"/>
  <c r="D28" i="2"/>
  <c r="D29" i="2"/>
  <c r="D30" i="2"/>
  <c r="D31" i="2"/>
  <c r="D32" i="2"/>
  <c r="D33" i="2"/>
  <c r="D34" i="2"/>
  <c r="D35" i="2"/>
  <c r="D36" i="2"/>
  <c r="D37" i="2"/>
  <c r="D38" i="2"/>
  <c r="D39" i="2"/>
  <c r="D40" i="2"/>
  <c r="D41" i="2"/>
  <c r="D42" i="2"/>
  <c r="D43" i="2"/>
  <c r="D44" i="2"/>
  <c r="D45" i="2"/>
  <c r="D46" i="2"/>
  <c r="D47" i="2"/>
  <c r="D48" i="2"/>
  <c r="D49" i="2"/>
  <c r="D50" i="2"/>
  <c r="D51" i="2"/>
  <c r="D52" i="2"/>
  <c r="D53" i="2"/>
  <c r="D54" i="2"/>
  <c r="D55" i="2"/>
  <c r="D56" i="2"/>
  <c r="D57" i="2"/>
  <c r="D58" i="2"/>
  <c r="D59" i="2"/>
  <c r="D60" i="2"/>
  <c r="D61" i="2"/>
  <c r="D62" i="2"/>
  <c r="D63" i="2"/>
  <c r="D64" i="2"/>
  <c r="D65" i="2"/>
  <c r="D66" i="2"/>
  <c r="D67" i="2"/>
  <c r="D68" i="2"/>
  <c r="D69" i="2"/>
  <c r="D70" i="2"/>
  <c r="D71" i="2"/>
  <c r="D72" i="2"/>
  <c r="D73" i="2"/>
  <c r="D74" i="2"/>
  <c r="D75" i="2"/>
  <c r="D76" i="2"/>
  <c r="D77" i="2"/>
  <c r="D78" i="2"/>
  <c r="D79" i="2"/>
  <c r="D80" i="2"/>
  <c r="D81" i="2"/>
  <c r="D82" i="2"/>
  <c r="D83" i="2"/>
  <c r="D84" i="2"/>
  <c r="D85" i="2"/>
  <c r="D86" i="2"/>
  <c r="D87" i="2"/>
  <c r="D88" i="2"/>
  <c r="D89" i="2"/>
  <c r="D90" i="2"/>
  <c r="D91" i="2"/>
  <c r="D92" i="2"/>
  <c r="D93" i="2"/>
  <c r="D94" i="2"/>
  <c r="D95" i="2"/>
  <c r="D96" i="2"/>
  <c r="D97" i="2"/>
  <c r="D98" i="2"/>
  <c r="D99" i="2"/>
  <c r="D100" i="2"/>
  <c r="D101" i="2"/>
  <c r="D102" i="2"/>
  <c r="D103" i="2"/>
  <c r="D104" i="2"/>
  <c r="D105" i="2"/>
  <c r="D106" i="2"/>
  <c r="D107" i="2"/>
  <c r="D108" i="2"/>
  <c r="D109" i="2"/>
  <c r="D110" i="2"/>
  <c r="D111" i="2"/>
  <c r="D112" i="2"/>
  <c r="D113" i="2"/>
  <c r="D114" i="2"/>
  <c r="D115" i="2"/>
  <c r="D116" i="2"/>
  <c r="D117" i="2"/>
  <c r="D118" i="2"/>
  <c r="D119" i="2"/>
  <c r="D120" i="2"/>
  <c r="D121" i="2"/>
  <c r="D122" i="2"/>
  <c r="D123" i="2"/>
  <c r="D124" i="2"/>
  <c r="D125" i="2"/>
  <c r="D126" i="2"/>
  <c r="D127" i="2"/>
  <c r="D128" i="2"/>
  <c r="D129" i="2"/>
  <c r="D130" i="2"/>
  <c r="D131" i="2"/>
  <c r="D132" i="2"/>
  <c r="D133" i="2"/>
  <c r="D134" i="2"/>
  <c r="D135" i="2"/>
  <c r="D136" i="2"/>
  <c r="D137" i="2"/>
  <c r="D138" i="2"/>
  <c r="D139" i="2"/>
  <c r="D140" i="2"/>
  <c r="D141" i="2"/>
  <c r="D142" i="2"/>
  <c r="D143" i="2"/>
  <c r="D144" i="2"/>
  <c r="D145" i="2"/>
  <c r="D146" i="2"/>
  <c r="D147" i="2"/>
  <c r="D148" i="2"/>
  <c r="D149" i="2"/>
  <c r="D150" i="2"/>
  <c r="D151" i="2"/>
  <c r="D152" i="2"/>
  <c r="D153" i="2"/>
  <c r="D154" i="2"/>
  <c r="D155" i="2"/>
  <c r="D156" i="2"/>
  <c r="D157" i="2"/>
  <c r="D158" i="2"/>
  <c r="D159" i="2"/>
  <c r="D160" i="2"/>
  <c r="D161" i="2"/>
  <c r="D162" i="2"/>
  <c r="D163" i="2"/>
  <c r="D164" i="2"/>
  <c r="D165" i="2"/>
  <c r="D166" i="2"/>
  <c r="D167" i="2"/>
  <c r="D168" i="2"/>
  <c r="D169" i="2"/>
  <c r="D170" i="2"/>
  <c r="D171" i="2"/>
  <c r="D172" i="2"/>
  <c r="D173" i="2"/>
  <c r="D174" i="2"/>
  <c r="D175" i="2"/>
  <c r="D176" i="2"/>
  <c r="D177" i="2"/>
  <c r="D178" i="2"/>
  <c r="D179" i="2"/>
  <c r="D180" i="2"/>
  <c r="D181" i="2"/>
  <c r="D182" i="2"/>
  <c r="D183" i="2"/>
  <c r="D184" i="2"/>
  <c r="D185" i="2"/>
  <c r="D186" i="2"/>
  <c r="D187" i="2"/>
  <c r="D188" i="2"/>
  <c r="D189" i="2"/>
  <c r="D190" i="2"/>
  <c r="D191" i="2"/>
  <c r="D192" i="2"/>
  <c r="D193" i="2"/>
  <c r="D194" i="2"/>
  <c r="D195" i="2"/>
  <c r="D196" i="2"/>
  <c r="D197" i="2"/>
  <c r="D198" i="2"/>
  <c r="D199" i="2"/>
  <c r="D200" i="2"/>
  <c r="D201" i="2"/>
  <c r="D202" i="2"/>
  <c r="D203" i="2"/>
  <c r="D204" i="2"/>
  <c r="D205" i="2"/>
  <c r="D206" i="2"/>
  <c r="D207" i="2"/>
  <c r="D208" i="2"/>
  <c r="D209" i="2"/>
  <c r="D210" i="2"/>
  <c r="D211" i="2"/>
  <c r="D212" i="2"/>
  <c r="D213" i="2"/>
  <c r="D214" i="2"/>
  <c r="D215" i="2"/>
  <c r="D216" i="2"/>
  <c r="D217" i="2"/>
  <c r="D218" i="2"/>
  <c r="D219" i="2"/>
  <c r="D220" i="2"/>
  <c r="D221" i="2"/>
  <c r="D222" i="2"/>
  <c r="D223" i="2"/>
  <c r="D224" i="2"/>
  <c r="D225" i="2"/>
  <c r="D226" i="2"/>
  <c r="D227" i="2"/>
  <c r="D228" i="2"/>
  <c r="D229" i="2"/>
  <c r="D230" i="2"/>
  <c r="D231" i="2"/>
  <c r="D232" i="2"/>
  <c r="D233" i="2"/>
  <c r="D234" i="2"/>
  <c r="D235" i="2"/>
  <c r="D236" i="2"/>
  <c r="D237" i="2"/>
  <c r="D238" i="2"/>
  <c r="D239" i="2"/>
  <c r="D240" i="2"/>
  <c r="D241" i="2"/>
  <c r="D242" i="2"/>
  <c r="D243" i="2"/>
  <c r="D244" i="2"/>
  <c r="D245" i="2"/>
  <c r="D246" i="2"/>
  <c r="D247" i="2"/>
  <c r="D248" i="2"/>
  <c r="D249" i="2"/>
  <c r="D250" i="2"/>
  <c r="D251" i="2"/>
  <c r="D252" i="2"/>
  <c r="D253" i="2"/>
  <c r="D254" i="2"/>
  <c r="D255" i="2"/>
  <c r="D256" i="2"/>
  <c r="D257" i="2"/>
  <c r="D258" i="2"/>
  <c r="D259" i="2"/>
  <c r="D260" i="2"/>
  <c r="D261" i="2"/>
  <c r="D262" i="2"/>
  <c r="D263" i="2"/>
  <c r="D264" i="2"/>
  <c r="D265" i="2"/>
  <c r="D266" i="2"/>
  <c r="D267" i="2"/>
  <c r="D268" i="2"/>
  <c r="D269" i="2"/>
  <c r="D270" i="2"/>
  <c r="D271" i="2"/>
  <c r="D272" i="2"/>
  <c r="D273" i="2"/>
  <c r="D274" i="2"/>
  <c r="D275" i="2"/>
  <c r="D276" i="2"/>
  <c r="D277" i="2"/>
  <c r="D278" i="2"/>
  <c r="D279" i="2"/>
  <c r="D280" i="2"/>
  <c r="D281" i="2"/>
  <c r="D282" i="2"/>
  <c r="D283" i="2"/>
  <c r="D284" i="2"/>
  <c r="D285" i="2"/>
  <c r="D286" i="2"/>
  <c r="D287" i="2"/>
  <c r="D288" i="2"/>
  <c r="D289" i="2"/>
  <c r="D290" i="2"/>
  <c r="D291" i="2"/>
  <c r="D292" i="2"/>
  <c r="D293" i="2"/>
  <c r="D294" i="2"/>
  <c r="D295" i="2"/>
  <c r="D296" i="2"/>
  <c r="D297" i="2"/>
  <c r="D298" i="2"/>
  <c r="D299" i="2"/>
  <c r="D300" i="2"/>
  <c r="D301" i="2"/>
  <c r="D302" i="2"/>
  <c r="D303" i="2"/>
  <c r="D304" i="2"/>
  <c r="D305" i="2"/>
  <c r="D306" i="2"/>
  <c r="D307" i="2"/>
  <c r="D308" i="2"/>
  <c r="D309" i="2"/>
  <c r="D310" i="2"/>
  <c r="D311" i="2"/>
  <c r="D312" i="2"/>
  <c r="D313" i="2"/>
  <c r="D314" i="2"/>
  <c r="D315" i="2"/>
  <c r="D316" i="2"/>
  <c r="D317" i="2"/>
  <c r="D318" i="2"/>
  <c r="D319" i="2"/>
  <c r="D320" i="2"/>
  <c r="D321" i="2"/>
  <c r="D322" i="2"/>
  <c r="D323" i="2"/>
  <c r="D324" i="2"/>
  <c r="D325" i="2"/>
  <c r="D326" i="2"/>
  <c r="D327" i="2"/>
  <c r="D328" i="2"/>
  <c r="D329" i="2"/>
  <c r="D330" i="2"/>
  <c r="D331" i="2"/>
  <c r="D332" i="2"/>
  <c r="D333" i="2"/>
  <c r="D334" i="2"/>
  <c r="D335" i="2"/>
  <c r="D336" i="2"/>
  <c r="D337" i="2"/>
  <c r="D338" i="2"/>
  <c r="D339" i="2"/>
  <c r="D340" i="2"/>
  <c r="D341" i="2"/>
  <c r="D342" i="2"/>
  <c r="D343" i="2"/>
  <c r="D344" i="2"/>
  <c r="D345" i="2"/>
  <c r="D346" i="2"/>
  <c r="D347" i="2"/>
  <c r="D348" i="2"/>
  <c r="D349" i="2"/>
  <c r="D350" i="2"/>
  <c r="D351" i="2"/>
  <c r="D352" i="2"/>
  <c r="D353" i="2"/>
  <c r="D354" i="2"/>
  <c r="D355" i="2"/>
  <c r="D356" i="2"/>
  <c r="D357" i="2"/>
  <c r="D358" i="2"/>
  <c r="D359" i="2"/>
  <c r="D360" i="2"/>
  <c r="D361" i="2"/>
  <c r="D362" i="2"/>
  <c r="D363" i="2"/>
  <c r="D364" i="2"/>
  <c r="D365" i="2"/>
  <c r="D366" i="2"/>
  <c r="D367" i="2"/>
  <c r="D368" i="2"/>
  <c r="D369" i="2"/>
  <c r="D370" i="2"/>
  <c r="D371" i="2"/>
  <c r="D372" i="2"/>
  <c r="D373" i="2"/>
  <c r="D374" i="2"/>
  <c r="D375" i="2"/>
  <c r="D376" i="2"/>
  <c r="D377" i="2"/>
  <c r="D378" i="2"/>
  <c r="D379" i="2"/>
  <c r="D380" i="2"/>
  <c r="D381" i="2"/>
  <c r="D382" i="2"/>
  <c r="D383" i="2"/>
  <c r="D384" i="2"/>
  <c r="D385" i="2"/>
  <c r="D386" i="2"/>
  <c r="D387" i="2"/>
  <c r="D16" i="2"/>
  <c r="H162" i="1"/>
  <c r="I28" i="1"/>
  <c r="I29" i="1"/>
  <c r="I30" i="1"/>
  <c r="I31" i="1"/>
  <c r="I32" i="1"/>
  <c r="J32" i="1" s="1"/>
  <c r="L32" i="1" s="1"/>
  <c r="I33" i="1"/>
  <c r="J33" i="1" s="1"/>
  <c r="I34" i="1"/>
  <c r="I35" i="1"/>
  <c r="J35" i="1" s="1"/>
  <c r="I36" i="1"/>
  <c r="J36" i="1" s="1"/>
  <c r="I37" i="1"/>
  <c r="I38" i="1"/>
  <c r="I39" i="1"/>
  <c r="I40" i="1"/>
  <c r="J40" i="1" s="1"/>
  <c r="I41" i="1"/>
  <c r="J41" i="1" s="1"/>
  <c r="I42" i="1"/>
  <c r="I43" i="1"/>
  <c r="J43" i="1" s="1"/>
  <c r="I44" i="1"/>
  <c r="J44" i="1" s="1"/>
  <c r="I45" i="1"/>
  <c r="I46" i="1"/>
  <c r="I47" i="1"/>
  <c r="I48" i="1"/>
  <c r="J48" i="1" s="1"/>
  <c r="L48" i="1" s="1"/>
  <c r="I49" i="1"/>
  <c r="J49" i="1" s="1"/>
  <c r="I50" i="1"/>
  <c r="I51" i="1"/>
  <c r="J51" i="1" s="1"/>
  <c r="I52" i="1"/>
  <c r="J52" i="1" s="1"/>
  <c r="I53" i="1"/>
  <c r="I54" i="1"/>
  <c r="I55" i="1"/>
  <c r="I56" i="1"/>
  <c r="J56" i="1" s="1"/>
  <c r="L56" i="1" s="1"/>
  <c r="I57" i="1"/>
  <c r="J57" i="1" s="1"/>
  <c r="I58" i="1"/>
  <c r="I59" i="1"/>
  <c r="J59" i="1" s="1"/>
  <c r="I60" i="1"/>
  <c r="J60" i="1" s="1"/>
  <c r="I61" i="1"/>
  <c r="I62" i="1"/>
  <c r="I63" i="1"/>
  <c r="I64" i="1"/>
  <c r="J64" i="1" s="1"/>
  <c r="I65" i="1"/>
  <c r="J65" i="1" s="1"/>
  <c r="I66" i="1"/>
  <c r="I67" i="1"/>
  <c r="J67" i="1" s="1"/>
  <c r="I68" i="1"/>
  <c r="J68" i="1" s="1"/>
  <c r="I69" i="1"/>
  <c r="I70" i="1"/>
  <c r="I71" i="1"/>
  <c r="I72" i="1"/>
  <c r="J72" i="1" s="1"/>
  <c r="I73" i="1"/>
  <c r="J73" i="1" s="1"/>
  <c r="I74" i="1"/>
  <c r="I75" i="1"/>
  <c r="J75" i="1" s="1"/>
  <c r="I76" i="1"/>
  <c r="J76" i="1" s="1"/>
  <c r="I77" i="1"/>
  <c r="I78" i="1"/>
  <c r="I79" i="1"/>
  <c r="I80" i="1"/>
  <c r="J80" i="1" s="1"/>
  <c r="I81" i="1"/>
  <c r="J81" i="1" s="1"/>
  <c r="I82" i="1"/>
  <c r="I83" i="1"/>
  <c r="J83" i="1" s="1"/>
  <c r="I84" i="1"/>
  <c r="J84" i="1" s="1"/>
  <c r="I85" i="1"/>
  <c r="I86" i="1"/>
  <c r="I87" i="1"/>
  <c r="I88" i="1"/>
  <c r="J88" i="1" s="1"/>
  <c r="I89" i="1"/>
  <c r="J89" i="1" s="1"/>
  <c r="I90" i="1"/>
  <c r="I91" i="1"/>
  <c r="J91" i="1" s="1"/>
  <c r="I92" i="1"/>
  <c r="J92" i="1" s="1"/>
  <c r="I93" i="1"/>
  <c r="I94" i="1"/>
  <c r="I95" i="1"/>
  <c r="I96" i="1"/>
  <c r="J96" i="1" s="1"/>
  <c r="I97" i="1"/>
  <c r="J97" i="1" s="1"/>
  <c r="I98" i="1"/>
  <c r="I99" i="1"/>
  <c r="J99" i="1" s="1"/>
  <c r="I100" i="1"/>
  <c r="J100" i="1" s="1"/>
  <c r="I101" i="1"/>
  <c r="I102" i="1"/>
  <c r="I103" i="1"/>
  <c r="I104" i="1"/>
  <c r="J104" i="1" s="1"/>
  <c r="I105" i="1"/>
  <c r="J105" i="1" s="1"/>
  <c r="I106" i="1"/>
  <c r="I107" i="1"/>
  <c r="J107" i="1" s="1"/>
  <c r="I108" i="1"/>
  <c r="J108" i="1" s="1"/>
  <c r="I109" i="1"/>
  <c r="I110" i="1"/>
  <c r="I111" i="1"/>
  <c r="I112" i="1"/>
  <c r="J112" i="1" s="1"/>
  <c r="I113" i="1"/>
  <c r="J113" i="1" s="1"/>
  <c r="I114" i="1"/>
  <c r="I115" i="1"/>
  <c r="J115" i="1" s="1"/>
  <c r="I116" i="1"/>
  <c r="J116" i="1" s="1"/>
  <c r="I117" i="1"/>
  <c r="I118" i="1"/>
  <c r="I119" i="1"/>
  <c r="J119" i="1" s="1"/>
  <c r="I120" i="1"/>
  <c r="J120" i="1" s="1"/>
  <c r="I121" i="1"/>
  <c r="J121" i="1" s="1"/>
  <c r="I122" i="1"/>
  <c r="I123" i="1"/>
  <c r="J123" i="1" s="1"/>
  <c r="I124" i="1"/>
  <c r="J124" i="1" s="1"/>
  <c r="I125" i="1"/>
  <c r="I126" i="1"/>
  <c r="I127" i="1"/>
  <c r="J127" i="1" s="1"/>
  <c r="I128" i="1"/>
  <c r="J128" i="1" s="1"/>
  <c r="I129" i="1"/>
  <c r="J129" i="1" s="1"/>
  <c r="I130" i="1"/>
  <c r="I131" i="1"/>
  <c r="J131" i="1" s="1"/>
  <c r="I132" i="1"/>
  <c r="J132" i="1" s="1"/>
  <c r="I133" i="1"/>
  <c r="I134" i="1"/>
  <c r="I135" i="1"/>
  <c r="J135" i="1" s="1"/>
  <c r="I136" i="1"/>
  <c r="J136" i="1" s="1"/>
  <c r="I137" i="1"/>
  <c r="J137" i="1" s="1"/>
  <c r="I138" i="1"/>
  <c r="I139" i="1"/>
  <c r="J139" i="1" s="1"/>
  <c r="I140" i="1"/>
  <c r="J140" i="1" s="1"/>
  <c r="I141" i="1"/>
  <c r="I142" i="1"/>
  <c r="I143" i="1"/>
  <c r="J143" i="1" s="1"/>
  <c r="I144" i="1"/>
  <c r="J144" i="1" s="1"/>
  <c r="I145" i="1"/>
  <c r="J145" i="1" s="1"/>
  <c r="I146" i="1"/>
  <c r="I147" i="1"/>
  <c r="J147" i="1" s="1"/>
  <c r="I148" i="1"/>
  <c r="I149" i="1"/>
  <c r="I150" i="1"/>
  <c r="I151" i="1"/>
  <c r="J151" i="1" s="1"/>
  <c r="I152" i="1"/>
  <c r="I153" i="1"/>
  <c r="J153" i="1" s="1"/>
  <c r="I154" i="1"/>
  <c r="I155" i="1"/>
  <c r="J155" i="1" s="1"/>
  <c r="I156" i="1"/>
  <c r="J156" i="1" s="1"/>
  <c r="I157" i="1"/>
  <c r="I158" i="1"/>
  <c r="I159" i="1"/>
  <c r="J159" i="1" s="1"/>
  <c r="I160" i="1"/>
  <c r="E29" i="1"/>
  <c r="E30" i="1"/>
  <c r="E31" i="1"/>
  <c r="F30" i="1" s="1"/>
  <c r="E32" i="1"/>
  <c r="E33" i="1"/>
  <c r="E34" i="1"/>
  <c r="E35" i="1"/>
  <c r="E36" i="1"/>
  <c r="F35" i="1" s="1"/>
  <c r="E37" i="1"/>
  <c r="E38" i="1"/>
  <c r="E39" i="1"/>
  <c r="F38" i="1" s="1"/>
  <c r="E40" i="1"/>
  <c r="E41" i="1"/>
  <c r="E42" i="1"/>
  <c r="E43" i="1"/>
  <c r="E44" i="1"/>
  <c r="E45" i="1"/>
  <c r="E46" i="1"/>
  <c r="E47" i="1"/>
  <c r="F46" i="1" s="1"/>
  <c r="E48" i="1"/>
  <c r="E49" i="1"/>
  <c r="E50" i="1"/>
  <c r="E51" i="1"/>
  <c r="E52" i="1"/>
  <c r="F51" i="1" s="1"/>
  <c r="E53" i="1"/>
  <c r="E54" i="1"/>
  <c r="E55" i="1"/>
  <c r="F54" i="1" s="1"/>
  <c r="E56" i="1"/>
  <c r="E57" i="1"/>
  <c r="E58" i="1"/>
  <c r="E59" i="1"/>
  <c r="E60" i="1"/>
  <c r="F59" i="1" s="1"/>
  <c r="E61" i="1"/>
  <c r="E62" i="1"/>
  <c r="E63" i="1"/>
  <c r="F62" i="1" s="1"/>
  <c r="E64" i="1"/>
  <c r="E65" i="1"/>
  <c r="E66" i="1"/>
  <c r="E67" i="1"/>
  <c r="E68" i="1"/>
  <c r="F67" i="1" s="1"/>
  <c r="E69" i="1"/>
  <c r="E70" i="1"/>
  <c r="E71" i="1"/>
  <c r="F70" i="1" s="1"/>
  <c r="E72" i="1"/>
  <c r="E73" i="1"/>
  <c r="E74" i="1"/>
  <c r="E75" i="1"/>
  <c r="E76" i="1"/>
  <c r="F75" i="1" s="1"/>
  <c r="E77" i="1"/>
  <c r="E78" i="1"/>
  <c r="E79" i="1"/>
  <c r="F78" i="1" s="1"/>
  <c r="E80" i="1"/>
  <c r="E81" i="1"/>
  <c r="E82" i="1"/>
  <c r="E83" i="1"/>
  <c r="E84" i="1"/>
  <c r="F83" i="1" s="1"/>
  <c r="E85" i="1"/>
  <c r="E86" i="1"/>
  <c r="E87" i="1"/>
  <c r="F86" i="1" s="1"/>
  <c r="E88" i="1"/>
  <c r="E89" i="1"/>
  <c r="E90" i="1"/>
  <c r="E91" i="1"/>
  <c r="E92" i="1"/>
  <c r="F91" i="1" s="1"/>
  <c r="E93" i="1"/>
  <c r="E94" i="1"/>
  <c r="E95" i="1"/>
  <c r="F94" i="1" s="1"/>
  <c r="E96" i="1"/>
  <c r="E97" i="1"/>
  <c r="E98" i="1"/>
  <c r="E99" i="1"/>
  <c r="E100" i="1"/>
  <c r="F99" i="1" s="1"/>
  <c r="E101" i="1"/>
  <c r="E102" i="1"/>
  <c r="E103" i="1"/>
  <c r="F102" i="1" s="1"/>
  <c r="E104" i="1"/>
  <c r="E105" i="1"/>
  <c r="E106" i="1"/>
  <c r="E107" i="1"/>
  <c r="E108" i="1"/>
  <c r="F107" i="1" s="1"/>
  <c r="E109" i="1"/>
  <c r="E110" i="1"/>
  <c r="E111" i="1"/>
  <c r="F110" i="1" s="1"/>
  <c r="E112" i="1"/>
  <c r="E113" i="1"/>
  <c r="E114" i="1"/>
  <c r="E115" i="1"/>
  <c r="E116" i="1"/>
  <c r="F115" i="1" s="1"/>
  <c r="E117" i="1"/>
  <c r="E118" i="1"/>
  <c r="E119" i="1"/>
  <c r="F118" i="1" s="1"/>
  <c r="E120" i="1"/>
  <c r="E121" i="1"/>
  <c r="E122" i="1"/>
  <c r="E123" i="1"/>
  <c r="E124" i="1"/>
  <c r="F123" i="1" s="1"/>
  <c r="E125" i="1"/>
  <c r="E126" i="1"/>
  <c r="E127" i="1"/>
  <c r="F126" i="1" s="1"/>
  <c r="E128" i="1"/>
  <c r="E129" i="1"/>
  <c r="E130" i="1"/>
  <c r="E131" i="1"/>
  <c r="E132" i="1"/>
  <c r="F131" i="1" s="1"/>
  <c r="E133" i="1"/>
  <c r="E134" i="1"/>
  <c r="E135" i="1"/>
  <c r="F134" i="1" s="1"/>
  <c r="E136" i="1"/>
  <c r="E137" i="1"/>
  <c r="E138" i="1"/>
  <c r="E139" i="1"/>
  <c r="E140" i="1"/>
  <c r="F139" i="1" s="1"/>
  <c r="E141" i="1"/>
  <c r="E142" i="1"/>
  <c r="E143" i="1"/>
  <c r="F142" i="1" s="1"/>
  <c r="E144" i="1"/>
  <c r="E145" i="1"/>
  <c r="E146" i="1"/>
  <c r="E147" i="1"/>
  <c r="E148" i="1"/>
  <c r="F147" i="1" s="1"/>
  <c r="E149" i="1"/>
  <c r="E150" i="1"/>
  <c r="E151" i="1"/>
  <c r="F150" i="1" s="1"/>
  <c r="E152" i="1"/>
  <c r="E153" i="1"/>
  <c r="E154" i="1"/>
  <c r="E155" i="1"/>
  <c r="E156" i="1"/>
  <c r="F155" i="1" s="1"/>
  <c r="E157" i="1"/>
  <c r="E158" i="1"/>
  <c r="E159" i="1"/>
  <c r="F158" i="1" s="1"/>
  <c r="E160" i="1"/>
  <c r="E161" i="1"/>
  <c r="E162" i="1"/>
  <c r="E163" i="1"/>
  <c r="E164" i="1"/>
  <c r="F163" i="1" s="1"/>
  <c r="E165" i="1"/>
  <c r="E166" i="1"/>
  <c r="E167" i="1"/>
  <c r="F166" i="1" s="1"/>
  <c r="E168" i="1"/>
  <c r="E169" i="1"/>
  <c r="E170" i="1"/>
  <c r="E171" i="1"/>
  <c r="E172" i="1"/>
  <c r="F171" i="1" s="1"/>
  <c r="E173" i="1"/>
  <c r="E174" i="1"/>
  <c r="E175" i="1"/>
  <c r="F174" i="1" s="1"/>
  <c r="E176" i="1"/>
  <c r="E177" i="1"/>
  <c r="E178" i="1"/>
  <c r="E179" i="1"/>
  <c r="E180" i="1"/>
  <c r="F179" i="1" s="1"/>
  <c r="E181" i="1"/>
  <c r="E182" i="1"/>
  <c r="E183" i="1"/>
  <c r="F182" i="1" s="1"/>
  <c r="E184" i="1"/>
  <c r="E185" i="1"/>
  <c r="E186" i="1"/>
  <c r="E187" i="1"/>
  <c r="E188" i="1"/>
  <c r="F187" i="1" s="1"/>
  <c r="E189" i="1"/>
  <c r="E190" i="1"/>
  <c r="E191" i="1"/>
  <c r="F190" i="1" s="1"/>
  <c r="E192" i="1"/>
  <c r="E193" i="1"/>
  <c r="E194" i="1"/>
  <c r="E195" i="1"/>
  <c r="E196" i="1"/>
  <c r="F195" i="1" s="1"/>
  <c r="E197" i="1"/>
  <c r="E198" i="1"/>
  <c r="E199" i="1"/>
  <c r="F198" i="1" s="1"/>
  <c r="E200" i="1"/>
  <c r="E201" i="1"/>
  <c r="E202" i="1"/>
  <c r="E203" i="1"/>
  <c r="E204" i="1"/>
  <c r="F203" i="1" s="1"/>
  <c r="E205" i="1"/>
  <c r="E206" i="1"/>
  <c r="E207" i="1"/>
  <c r="F206" i="1" s="1"/>
  <c r="E208" i="1"/>
  <c r="E209" i="1"/>
  <c r="E210" i="1"/>
  <c r="E211" i="1"/>
  <c r="E212" i="1"/>
  <c r="F211" i="1" s="1"/>
  <c r="E213" i="1"/>
  <c r="E214" i="1"/>
  <c r="E215" i="1"/>
  <c r="F214" i="1" s="1"/>
  <c r="E216" i="1"/>
  <c r="E217" i="1"/>
  <c r="E218" i="1"/>
  <c r="E219" i="1"/>
  <c r="E220" i="1"/>
  <c r="F219" i="1" s="1"/>
  <c r="E221" i="1"/>
  <c r="E222" i="1"/>
  <c r="E223" i="1"/>
  <c r="F222" i="1" s="1"/>
  <c r="E224" i="1"/>
  <c r="E225" i="1"/>
  <c r="E226" i="1"/>
  <c r="E227" i="1"/>
  <c r="E228" i="1"/>
  <c r="F227" i="1" s="1"/>
  <c r="E229" i="1"/>
  <c r="E230" i="1"/>
  <c r="E231" i="1"/>
  <c r="F230" i="1" s="1"/>
  <c r="E232" i="1"/>
  <c r="E233" i="1"/>
  <c r="E234" i="1"/>
  <c r="E235" i="1"/>
  <c r="E236" i="1"/>
  <c r="F235" i="1" s="1"/>
  <c r="E237" i="1"/>
  <c r="E238" i="1"/>
  <c r="E239" i="1"/>
  <c r="F238" i="1" s="1"/>
  <c r="E240" i="1"/>
  <c r="E241" i="1"/>
  <c r="E242" i="1"/>
  <c r="E243" i="1"/>
  <c r="E244" i="1"/>
  <c r="F243" i="1" s="1"/>
  <c r="E245" i="1"/>
  <c r="E246" i="1"/>
  <c r="E247" i="1"/>
  <c r="F246" i="1" s="1"/>
  <c r="E248" i="1"/>
  <c r="E249" i="1"/>
  <c r="E250" i="1"/>
  <c r="E251" i="1"/>
  <c r="E252" i="1"/>
  <c r="F251" i="1" s="1"/>
  <c r="E253" i="1"/>
  <c r="E254" i="1"/>
  <c r="E255" i="1"/>
  <c r="F254" i="1" s="1"/>
  <c r="E256" i="1"/>
  <c r="E257" i="1"/>
  <c r="E258" i="1"/>
  <c r="E259" i="1"/>
  <c r="E260" i="1"/>
  <c r="F259" i="1" s="1"/>
  <c r="E261" i="1"/>
  <c r="E262" i="1"/>
  <c r="E263" i="1"/>
  <c r="F262" i="1" s="1"/>
  <c r="E264" i="1"/>
  <c r="E265" i="1"/>
  <c r="E266" i="1"/>
  <c r="E267" i="1"/>
  <c r="E268" i="1"/>
  <c r="F267" i="1" s="1"/>
  <c r="E269" i="1"/>
  <c r="E270" i="1"/>
  <c r="E271" i="1"/>
  <c r="F270" i="1" s="1"/>
  <c r="E272" i="1"/>
  <c r="E273" i="1"/>
  <c r="E274" i="1"/>
  <c r="E275" i="1"/>
  <c r="E276" i="1"/>
  <c r="F275" i="1" s="1"/>
  <c r="E277" i="1"/>
  <c r="E278" i="1"/>
  <c r="E279" i="1"/>
  <c r="F278" i="1" s="1"/>
  <c r="E280" i="1"/>
  <c r="E281" i="1"/>
  <c r="E282" i="1"/>
  <c r="E283" i="1"/>
  <c r="E284" i="1"/>
  <c r="F283" i="1" s="1"/>
  <c r="E285" i="1"/>
  <c r="E286" i="1"/>
  <c r="E287" i="1"/>
  <c r="F286" i="1" s="1"/>
  <c r="E288" i="1"/>
  <c r="E289" i="1"/>
  <c r="E290" i="1"/>
  <c r="E291" i="1"/>
  <c r="E292" i="1"/>
  <c r="F291" i="1" s="1"/>
  <c r="E293" i="1"/>
  <c r="E294" i="1"/>
  <c r="E295" i="1"/>
  <c r="F294" i="1" s="1"/>
  <c r="E296" i="1"/>
  <c r="E297" i="1"/>
  <c r="E298" i="1"/>
  <c r="E299" i="1"/>
  <c r="E300" i="1"/>
  <c r="F299" i="1" s="1"/>
  <c r="E301" i="1"/>
  <c r="E302" i="1"/>
  <c r="E303" i="1"/>
  <c r="F302" i="1" s="1"/>
  <c r="E304" i="1"/>
  <c r="E305" i="1"/>
  <c r="E306" i="1"/>
  <c r="E307" i="1"/>
  <c r="E308" i="1"/>
  <c r="F307" i="1" s="1"/>
  <c r="E309" i="1"/>
  <c r="E310" i="1"/>
  <c r="E311" i="1"/>
  <c r="F310" i="1" s="1"/>
  <c r="E312" i="1"/>
  <c r="E313" i="1"/>
  <c r="E314" i="1"/>
  <c r="E315" i="1"/>
  <c r="E316" i="1"/>
  <c r="F315" i="1" s="1"/>
  <c r="E317" i="1"/>
  <c r="E318" i="1"/>
  <c r="E319" i="1"/>
  <c r="F318" i="1" s="1"/>
  <c r="E320" i="1"/>
  <c r="E321" i="1"/>
  <c r="E322" i="1"/>
  <c r="E323" i="1"/>
  <c r="E324" i="1"/>
  <c r="F323" i="1" s="1"/>
  <c r="E325" i="1"/>
  <c r="E326" i="1"/>
  <c r="E327" i="1"/>
  <c r="F326" i="1" s="1"/>
  <c r="E328" i="1"/>
  <c r="E329" i="1"/>
  <c r="E330" i="1"/>
  <c r="E331" i="1"/>
  <c r="E332" i="1"/>
  <c r="F331" i="1" s="1"/>
  <c r="E333" i="1"/>
  <c r="E334" i="1"/>
  <c r="E335" i="1"/>
  <c r="F334" i="1" s="1"/>
  <c r="E336" i="1"/>
  <c r="E337" i="1"/>
  <c r="E338" i="1"/>
  <c r="E339" i="1"/>
  <c r="E340" i="1"/>
  <c r="F339" i="1" s="1"/>
  <c r="E341" i="1"/>
  <c r="E342" i="1"/>
  <c r="E343" i="1"/>
  <c r="F342" i="1" s="1"/>
  <c r="E344" i="1"/>
  <c r="E345" i="1"/>
  <c r="E346" i="1"/>
  <c r="E347" i="1"/>
  <c r="E348" i="1"/>
  <c r="F347" i="1" s="1"/>
  <c r="E349" i="1"/>
  <c r="E350" i="1"/>
  <c r="E351" i="1"/>
  <c r="F350" i="1" s="1"/>
  <c r="E352" i="1"/>
  <c r="E353" i="1"/>
  <c r="E354" i="1"/>
  <c r="E355" i="1"/>
  <c r="E356" i="1"/>
  <c r="F355" i="1" s="1"/>
  <c r="E357" i="1"/>
  <c r="E358" i="1"/>
  <c r="E359" i="1"/>
  <c r="F358" i="1" s="1"/>
  <c r="E360" i="1"/>
  <c r="E361" i="1"/>
  <c r="E362" i="1"/>
  <c r="E363" i="1"/>
  <c r="E364" i="1"/>
  <c r="F363" i="1" s="1"/>
  <c r="E365" i="1"/>
  <c r="E366" i="1"/>
  <c r="E367" i="1"/>
  <c r="F366" i="1" s="1"/>
  <c r="E368" i="1"/>
  <c r="E369" i="1"/>
  <c r="E370" i="1"/>
  <c r="E371" i="1"/>
  <c r="E372" i="1"/>
  <c r="F371" i="1" s="1"/>
  <c r="E373" i="1"/>
  <c r="E374" i="1"/>
  <c r="E375" i="1"/>
  <c r="F374" i="1" s="1"/>
  <c r="E376" i="1"/>
  <c r="E377" i="1"/>
  <c r="E378" i="1"/>
  <c r="E379" i="1"/>
  <c r="E380" i="1"/>
  <c r="F379" i="1" s="1"/>
  <c r="E381" i="1"/>
  <c r="E382" i="1"/>
  <c r="E383" i="1"/>
  <c r="F382" i="1" s="1"/>
  <c r="E384" i="1"/>
  <c r="E385" i="1"/>
  <c r="E386" i="1"/>
  <c r="E387" i="1"/>
  <c r="E388" i="1"/>
  <c r="F387" i="1" s="1"/>
  <c r="E389" i="1"/>
  <c r="E390" i="1"/>
  <c r="E391" i="1"/>
  <c r="F390" i="1" s="1"/>
  <c r="E392" i="1"/>
  <c r="E393" i="1"/>
  <c r="E394" i="1"/>
  <c r="E395" i="1"/>
  <c r="E396" i="1"/>
  <c r="F395" i="1" s="1"/>
  <c r="E397" i="1"/>
  <c r="E398" i="1"/>
  <c r="E399" i="1"/>
  <c r="F398" i="1" s="1"/>
  <c r="E400" i="1"/>
  <c r="E401" i="1"/>
  <c r="E402" i="1"/>
  <c r="E403" i="1"/>
  <c r="E404" i="1"/>
  <c r="F403" i="1" s="1"/>
  <c r="E405" i="1"/>
  <c r="E406" i="1"/>
  <c r="E407" i="1"/>
  <c r="F406" i="1" s="1"/>
  <c r="E408" i="1"/>
  <c r="E409" i="1"/>
  <c r="E410" i="1"/>
  <c r="E411" i="1"/>
  <c r="E412" i="1"/>
  <c r="F411" i="1" s="1"/>
  <c r="E413" i="1"/>
  <c r="E414" i="1"/>
  <c r="E415" i="1"/>
  <c r="F414" i="1" s="1"/>
  <c r="E416" i="1"/>
  <c r="E417" i="1"/>
  <c r="E418" i="1"/>
  <c r="E419" i="1"/>
  <c r="E420" i="1"/>
  <c r="F419" i="1" s="1"/>
  <c r="E421" i="1"/>
  <c r="E422" i="1"/>
  <c r="E423" i="1"/>
  <c r="F422" i="1" s="1"/>
  <c r="E424" i="1"/>
  <c r="E425" i="1"/>
  <c r="E426" i="1"/>
  <c r="E427" i="1"/>
  <c r="E428" i="1"/>
  <c r="F427" i="1" s="1"/>
  <c r="E429" i="1"/>
  <c r="E430" i="1"/>
  <c r="E431" i="1"/>
  <c r="F430" i="1" s="1"/>
  <c r="E432" i="1"/>
  <c r="E433" i="1"/>
  <c r="E434" i="1"/>
  <c r="E435" i="1"/>
  <c r="E436" i="1"/>
  <c r="F435" i="1" s="1"/>
  <c r="E437" i="1"/>
  <c r="E438" i="1"/>
  <c r="E439" i="1"/>
  <c r="F438" i="1" s="1"/>
  <c r="E440" i="1"/>
  <c r="E441" i="1"/>
  <c r="E442" i="1"/>
  <c r="E443" i="1"/>
  <c r="E444" i="1"/>
  <c r="F443" i="1" s="1"/>
  <c r="E445" i="1"/>
  <c r="E446" i="1"/>
  <c r="E447" i="1"/>
  <c r="F446" i="1" s="1"/>
  <c r="E448" i="1"/>
  <c r="E449" i="1"/>
  <c r="E450" i="1"/>
  <c r="E451" i="1"/>
  <c r="E452" i="1"/>
  <c r="F451" i="1" s="1"/>
  <c r="E453" i="1"/>
  <c r="E454" i="1"/>
  <c r="E455" i="1"/>
  <c r="F454" i="1" s="1"/>
  <c r="E456" i="1"/>
  <c r="E457" i="1"/>
  <c r="E458" i="1"/>
  <c r="E459" i="1"/>
  <c r="E460" i="1"/>
  <c r="F459" i="1" s="1"/>
  <c r="E461" i="1"/>
  <c r="E462" i="1"/>
  <c r="E463" i="1"/>
  <c r="F462" i="1" s="1"/>
  <c r="E464" i="1"/>
  <c r="E465" i="1"/>
  <c r="E466" i="1"/>
  <c r="E467" i="1"/>
  <c r="E468" i="1"/>
  <c r="F467" i="1" s="1"/>
  <c r="E469" i="1"/>
  <c r="E470" i="1"/>
  <c r="E471" i="1"/>
  <c r="F470" i="1" s="1"/>
  <c r="E472" i="1"/>
  <c r="E473" i="1"/>
  <c r="E474" i="1"/>
  <c r="E475" i="1"/>
  <c r="E476" i="1"/>
  <c r="F475" i="1" s="1"/>
  <c r="E477" i="1"/>
  <c r="E478" i="1"/>
  <c r="E479" i="1"/>
  <c r="F478" i="1" s="1"/>
  <c r="E480" i="1"/>
  <c r="E481" i="1"/>
  <c r="E482" i="1"/>
  <c r="E483" i="1"/>
  <c r="E484" i="1"/>
  <c r="F483" i="1" s="1"/>
  <c r="E485" i="1"/>
  <c r="E486" i="1"/>
  <c r="E487" i="1"/>
  <c r="F486" i="1" s="1"/>
  <c r="E488" i="1"/>
  <c r="E489" i="1"/>
  <c r="E490" i="1"/>
  <c r="E491" i="1"/>
  <c r="E492" i="1"/>
  <c r="F491" i="1" s="1"/>
  <c r="E493" i="1"/>
  <c r="E494" i="1"/>
  <c r="E495" i="1"/>
  <c r="F494" i="1" s="1"/>
  <c r="E496" i="1"/>
  <c r="E497" i="1"/>
  <c r="E498" i="1"/>
  <c r="E499" i="1"/>
  <c r="E500" i="1"/>
  <c r="F499" i="1" s="1"/>
  <c r="E501" i="1"/>
  <c r="E502" i="1"/>
  <c r="E503" i="1"/>
  <c r="F502" i="1" s="1"/>
  <c r="E504" i="1"/>
  <c r="E505" i="1"/>
  <c r="E506" i="1"/>
  <c r="E507" i="1"/>
  <c r="E508" i="1"/>
  <c r="E509" i="1"/>
  <c r="E510" i="1"/>
  <c r="E511" i="1"/>
  <c r="F510" i="1" s="1"/>
  <c r="E512" i="1"/>
  <c r="E513" i="1"/>
  <c r="E514" i="1"/>
  <c r="E515" i="1"/>
  <c r="E516" i="1"/>
  <c r="E517" i="1"/>
  <c r="E518" i="1"/>
  <c r="E519" i="1"/>
  <c r="F518" i="1" s="1"/>
  <c r="E520" i="1"/>
  <c r="E521" i="1"/>
  <c r="E522" i="1"/>
  <c r="E523" i="1"/>
  <c r="E524" i="1"/>
  <c r="E525" i="1"/>
  <c r="E526" i="1"/>
  <c r="E527" i="1"/>
  <c r="F526" i="1" s="1"/>
  <c r="E528" i="1"/>
  <c r="E529" i="1"/>
  <c r="E530" i="1"/>
  <c r="E531" i="1"/>
  <c r="E532" i="1"/>
  <c r="E533" i="1"/>
  <c r="E534" i="1"/>
  <c r="E535" i="1"/>
  <c r="F534" i="1" s="1"/>
  <c r="E536" i="1"/>
  <c r="E537" i="1"/>
  <c r="E538" i="1"/>
  <c r="E539" i="1"/>
  <c r="E540" i="1"/>
  <c r="E541" i="1"/>
  <c r="E542" i="1"/>
  <c r="E543" i="1"/>
  <c r="F542" i="1" s="1"/>
  <c r="E544" i="1"/>
  <c r="E545" i="1"/>
  <c r="E546" i="1"/>
  <c r="E547" i="1"/>
  <c r="E548" i="1"/>
  <c r="E549" i="1"/>
  <c r="E550" i="1"/>
  <c r="E551" i="1"/>
  <c r="F550" i="1" s="1"/>
  <c r="E552" i="1"/>
  <c r="E553" i="1"/>
  <c r="E554" i="1"/>
  <c r="E555" i="1"/>
  <c r="E556" i="1"/>
  <c r="E557" i="1"/>
  <c r="E558" i="1"/>
  <c r="E559" i="1"/>
  <c r="F558" i="1" s="1"/>
  <c r="E560" i="1"/>
  <c r="E561" i="1"/>
  <c r="E562" i="1"/>
  <c r="E563" i="1"/>
  <c r="E564" i="1"/>
  <c r="E565" i="1"/>
  <c r="E566" i="1"/>
  <c r="E567" i="1"/>
  <c r="F566" i="1" s="1"/>
  <c r="E568" i="1"/>
  <c r="E569" i="1"/>
  <c r="E570" i="1"/>
  <c r="E571" i="1"/>
  <c r="E572" i="1"/>
  <c r="E573" i="1"/>
  <c r="E574" i="1"/>
  <c r="E575" i="1"/>
  <c r="F574" i="1" s="1"/>
  <c r="E576" i="1"/>
  <c r="E577" i="1"/>
  <c r="E578" i="1"/>
  <c r="E579" i="1"/>
  <c r="E580" i="1"/>
  <c r="E581" i="1"/>
  <c r="E582" i="1"/>
  <c r="E583" i="1"/>
  <c r="F582" i="1" s="1"/>
  <c r="E584" i="1"/>
  <c r="E585" i="1"/>
  <c r="E586" i="1"/>
  <c r="E587" i="1"/>
  <c r="E588" i="1"/>
  <c r="E589" i="1"/>
  <c r="E590" i="1"/>
  <c r="E591" i="1"/>
  <c r="F590" i="1" s="1"/>
  <c r="E592" i="1"/>
  <c r="E593" i="1"/>
  <c r="E594" i="1"/>
  <c r="E595" i="1"/>
  <c r="E596" i="1"/>
  <c r="E597" i="1"/>
  <c r="E598" i="1"/>
  <c r="E599" i="1"/>
  <c r="F598" i="1" s="1"/>
  <c r="E600" i="1"/>
  <c r="E601" i="1"/>
  <c r="E602" i="1"/>
  <c r="E603" i="1"/>
  <c r="E604" i="1"/>
  <c r="E605" i="1"/>
  <c r="E606" i="1"/>
  <c r="E607" i="1"/>
  <c r="F606" i="1" s="1"/>
  <c r="E608" i="1"/>
  <c r="E609" i="1"/>
  <c r="E610" i="1"/>
  <c r="E611" i="1"/>
  <c r="E612" i="1"/>
  <c r="E613" i="1"/>
  <c r="E614" i="1"/>
  <c r="E615" i="1"/>
  <c r="F614" i="1" s="1"/>
  <c r="E616" i="1"/>
  <c r="E617" i="1"/>
  <c r="E618" i="1"/>
  <c r="E619" i="1"/>
  <c r="E620" i="1"/>
  <c r="E621" i="1"/>
  <c r="E622" i="1"/>
  <c r="E623" i="1"/>
  <c r="F622" i="1" s="1"/>
  <c r="E624" i="1"/>
  <c r="E625" i="1"/>
  <c r="E626" i="1"/>
  <c r="E627" i="1"/>
  <c r="E628" i="1"/>
  <c r="E629" i="1"/>
  <c r="E630" i="1"/>
  <c r="E631" i="1"/>
  <c r="F630" i="1" s="1"/>
  <c r="E632" i="1"/>
  <c r="E633" i="1"/>
  <c r="E634" i="1"/>
  <c r="E635" i="1"/>
  <c r="E636" i="1"/>
  <c r="E637" i="1"/>
  <c r="E638" i="1"/>
  <c r="E639" i="1"/>
  <c r="F638" i="1" s="1"/>
  <c r="E640" i="1"/>
  <c r="E641" i="1"/>
  <c r="E642" i="1"/>
  <c r="E643" i="1"/>
  <c r="E644" i="1"/>
  <c r="E645" i="1"/>
  <c r="E646" i="1"/>
  <c r="E647" i="1"/>
  <c r="F646" i="1" s="1"/>
  <c r="E648" i="1"/>
  <c r="E649" i="1"/>
  <c r="E650" i="1"/>
  <c r="E651" i="1"/>
  <c r="E652" i="1"/>
  <c r="E653" i="1"/>
  <c r="E654" i="1"/>
  <c r="E655" i="1"/>
  <c r="F654" i="1" s="1"/>
  <c r="E656" i="1"/>
  <c r="E657" i="1"/>
  <c r="E658" i="1"/>
  <c r="E659" i="1"/>
  <c r="E660" i="1"/>
  <c r="E661" i="1"/>
  <c r="E662" i="1"/>
  <c r="E663" i="1"/>
  <c r="F662" i="1" s="1"/>
  <c r="E664" i="1"/>
  <c r="E665" i="1"/>
  <c r="E666" i="1"/>
  <c r="E667" i="1"/>
  <c r="E668" i="1"/>
  <c r="E669" i="1"/>
  <c r="E670" i="1"/>
  <c r="E671" i="1"/>
  <c r="F670" i="1" s="1"/>
  <c r="E672" i="1"/>
  <c r="E673" i="1"/>
  <c r="E674" i="1"/>
  <c r="E675" i="1"/>
  <c r="E676" i="1"/>
  <c r="E677" i="1"/>
  <c r="E678" i="1"/>
  <c r="E679" i="1"/>
  <c r="F678" i="1" s="1"/>
  <c r="E680" i="1"/>
  <c r="E681" i="1"/>
  <c r="E682" i="1"/>
  <c r="E683" i="1"/>
  <c r="E684" i="1"/>
  <c r="E685" i="1"/>
  <c r="E686" i="1"/>
  <c r="E687" i="1"/>
  <c r="F686" i="1" s="1"/>
  <c r="E688" i="1"/>
  <c r="E689" i="1"/>
  <c r="E690" i="1"/>
  <c r="E691" i="1"/>
  <c r="E692" i="1"/>
  <c r="E693" i="1"/>
  <c r="E694" i="1"/>
  <c r="E695" i="1"/>
  <c r="F694" i="1" s="1"/>
  <c r="E696" i="1"/>
  <c r="E697" i="1"/>
  <c r="E698" i="1"/>
  <c r="E699" i="1"/>
  <c r="E700" i="1"/>
  <c r="E701" i="1"/>
  <c r="E702" i="1"/>
  <c r="E703" i="1"/>
  <c r="F702" i="1" s="1"/>
  <c r="E704" i="1"/>
  <c r="E705" i="1"/>
  <c r="E706" i="1"/>
  <c r="E707" i="1"/>
  <c r="E708" i="1"/>
  <c r="E709" i="1"/>
  <c r="E710" i="1"/>
  <c r="E711" i="1"/>
  <c r="F710" i="1" s="1"/>
  <c r="E712" i="1"/>
  <c r="E713" i="1"/>
  <c r="E714" i="1"/>
  <c r="E715" i="1"/>
  <c r="E716" i="1"/>
  <c r="E717" i="1"/>
  <c r="E718" i="1"/>
  <c r="E719" i="1"/>
  <c r="F718" i="1" s="1"/>
  <c r="E720" i="1"/>
  <c r="E721" i="1"/>
  <c r="E722" i="1"/>
  <c r="E723" i="1"/>
  <c r="E724" i="1"/>
  <c r="E725" i="1"/>
  <c r="E726" i="1"/>
  <c r="E727" i="1"/>
  <c r="F726" i="1" s="1"/>
  <c r="E728" i="1"/>
  <c r="E729" i="1"/>
  <c r="E730" i="1"/>
  <c r="E731" i="1"/>
  <c r="E732" i="1"/>
  <c r="E733" i="1"/>
  <c r="E734" i="1"/>
  <c r="E735" i="1"/>
  <c r="F734" i="1" s="1"/>
  <c r="E736" i="1"/>
  <c r="E737" i="1"/>
  <c r="E738" i="1"/>
  <c r="E739" i="1"/>
  <c r="E740" i="1"/>
  <c r="E741" i="1"/>
  <c r="E742" i="1"/>
  <c r="E743" i="1"/>
  <c r="F742" i="1" s="1"/>
  <c r="E744" i="1"/>
  <c r="E745" i="1"/>
  <c r="E746" i="1"/>
  <c r="E747" i="1"/>
  <c r="E748" i="1"/>
  <c r="E749" i="1"/>
  <c r="E750" i="1"/>
  <c r="E751" i="1"/>
  <c r="F750" i="1" s="1"/>
  <c r="E752" i="1"/>
  <c r="E753" i="1"/>
  <c r="E754" i="1"/>
  <c r="E755" i="1"/>
  <c r="E756" i="1"/>
  <c r="E757" i="1"/>
  <c r="E758" i="1"/>
  <c r="E759" i="1"/>
  <c r="F758" i="1" s="1"/>
  <c r="E760" i="1"/>
  <c r="E761" i="1"/>
  <c r="E762" i="1"/>
  <c r="E763" i="1"/>
  <c r="E764" i="1"/>
  <c r="E765" i="1"/>
  <c r="E766" i="1"/>
  <c r="E767" i="1"/>
  <c r="F766" i="1" s="1"/>
  <c r="E768" i="1"/>
  <c r="E769" i="1"/>
  <c r="E770" i="1"/>
  <c r="E771" i="1"/>
  <c r="E772" i="1"/>
  <c r="E773" i="1"/>
  <c r="E774" i="1"/>
  <c r="E775" i="1"/>
  <c r="F774" i="1" s="1"/>
  <c r="E776" i="1"/>
  <c r="E777" i="1"/>
  <c r="E778" i="1"/>
  <c r="E779" i="1"/>
  <c r="E780" i="1"/>
  <c r="E781" i="1"/>
  <c r="E782" i="1"/>
  <c r="E783" i="1"/>
  <c r="F782" i="1" s="1"/>
  <c r="E784" i="1"/>
  <c r="E785" i="1"/>
  <c r="E786" i="1"/>
  <c r="E787" i="1"/>
  <c r="E788" i="1"/>
  <c r="E789" i="1"/>
  <c r="E790" i="1"/>
  <c r="E791" i="1"/>
  <c r="F790" i="1" s="1"/>
  <c r="E792" i="1"/>
  <c r="E793" i="1"/>
  <c r="E794" i="1"/>
  <c r="E795" i="1"/>
  <c r="E796" i="1"/>
  <c r="E797" i="1"/>
  <c r="E798" i="1"/>
  <c r="E799" i="1"/>
  <c r="F798" i="1" s="1"/>
  <c r="E800" i="1"/>
  <c r="E801" i="1"/>
  <c r="E802" i="1"/>
  <c r="E803" i="1"/>
  <c r="E804" i="1"/>
  <c r="E805" i="1"/>
  <c r="E806" i="1"/>
  <c r="E807" i="1"/>
  <c r="F806" i="1" s="1"/>
  <c r="E808" i="1"/>
  <c r="E809" i="1"/>
  <c r="E810" i="1"/>
  <c r="E811" i="1"/>
  <c r="E812" i="1"/>
  <c r="E813" i="1"/>
  <c r="E814" i="1"/>
  <c r="E815" i="1"/>
  <c r="F814" i="1" s="1"/>
  <c r="E816" i="1"/>
  <c r="E817" i="1"/>
  <c r="E818" i="1"/>
  <c r="E819" i="1"/>
  <c r="E820" i="1"/>
  <c r="E821" i="1"/>
  <c r="E822" i="1"/>
  <c r="E823" i="1"/>
  <c r="F822" i="1" s="1"/>
  <c r="E824" i="1"/>
  <c r="E825" i="1"/>
  <c r="E826" i="1"/>
  <c r="E827" i="1"/>
  <c r="E828" i="1"/>
  <c r="E829" i="1"/>
  <c r="E830" i="1"/>
  <c r="E831" i="1"/>
  <c r="F830" i="1" s="1"/>
  <c r="E832" i="1"/>
  <c r="E833" i="1"/>
  <c r="E834" i="1"/>
  <c r="E835" i="1"/>
  <c r="F834" i="1" s="1"/>
  <c r="E836" i="1"/>
  <c r="E837" i="1"/>
  <c r="E838" i="1"/>
  <c r="E839" i="1"/>
  <c r="F838" i="1" s="1"/>
  <c r="E840" i="1"/>
  <c r="E841" i="1"/>
  <c r="E842" i="1"/>
  <c r="E843" i="1"/>
  <c r="E844" i="1"/>
  <c r="E845" i="1"/>
  <c r="E846" i="1"/>
  <c r="E847" i="1"/>
  <c r="F846" i="1" s="1"/>
  <c r="E848" i="1"/>
  <c r="E849" i="1"/>
  <c r="E850" i="1"/>
  <c r="E851" i="1"/>
  <c r="E852" i="1"/>
  <c r="E853" i="1"/>
  <c r="E854" i="1"/>
  <c r="E855" i="1"/>
  <c r="F854" i="1" s="1"/>
  <c r="E856" i="1"/>
  <c r="E857" i="1"/>
  <c r="E858" i="1"/>
  <c r="E859" i="1"/>
  <c r="E860" i="1"/>
  <c r="E861" i="1"/>
  <c r="E862" i="1"/>
  <c r="E863" i="1"/>
  <c r="F862" i="1" s="1"/>
  <c r="E864" i="1"/>
  <c r="E865" i="1"/>
  <c r="E866" i="1"/>
  <c r="E867" i="1"/>
  <c r="E868" i="1"/>
  <c r="E869" i="1"/>
  <c r="E870" i="1"/>
  <c r="E871" i="1"/>
  <c r="F870" i="1" s="1"/>
  <c r="E872" i="1"/>
  <c r="E873" i="1"/>
  <c r="E874" i="1"/>
  <c r="E875" i="1"/>
  <c r="E876" i="1"/>
  <c r="E877" i="1"/>
  <c r="E878" i="1"/>
  <c r="E879" i="1"/>
  <c r="F878" i="1" s="1"/>
  <c r="E880" i="1"/>
  <c r="E881" i="1"/>
  <c r="E882" i="1"/>
  <c r="E883" i="1"/>
  <c r="E884" i="1"/>
  <c r="E885" i="1"/>
  <c r="E886" i="1"/>
  <c r="E887" i="1"/>
  <c r="F886" i="1" s="1"/>
  <c r="E888" i="1"/>
  <c r="E889" i="1"/>
  <c r="E890" i="1"/>
  <c r="E891" i="1"/>
  <c r="E892" i="1"/>
  <c r="E893" i="1"/>
  <c r="E894" i="1"/>
  <c r="E895" i="1"/>
  <c r="F894" i="1" s="1"/>
  <c r="E896" i="1"/>
  <c r="E897" i="1"/>
  <c r="E898" i="1"/>
  <c r="E899" i="1"/>
  <c r="E900" i="1"/>
  <c r="E901" i="1"/>
  <c r="E902" i="1"/>
  <c r="E903" i="1"/>
  <c r="F902" i="1" s="1"/>
  <c r="E904" i="1"/>
  <c r="E905" i="1"/>
  <c r="E906" i="1"/>
  <c r="E907" i="1"/>
  <c r="E908" i="1"/>
  <c r="E909" i="1"/>
  <c r="E910" i="1"/>
  <c r="E911" i="1"/>
  <c r="F910" i="1" s="1"/>
  <c r="E912" i="1"/>
  <c r="E913" i="1"/>
  <c r="E914" i="1"/>
  <c r="E915" i="1"/>
  <c r="E916" i="1"/>
  <c r="E917" i="1"/>
  <c r="E918" i="1"/>
  <c r="E919" i="1"/>
  <c r="F918" i="1" s="1"/>
  <c r="E920" i="1"/>
  <c r="E921" i="1"/>
  <c r="E922" i="1"/>
  <c r="E923" i="1"/>
  <c r="E924" i="1"/>
  <c r="E925" i="1"/>
  <c r="E926" i="1"/>
  <c r="E927" i="1"/>
  <c r="F926" i="1" s="1"/>
  <c r="E928" i="1"/>
  <c r="E929" i="1"/>
  <c r="E930" i="1"/>
  <c r="E931" i="1"/>
  <c r="E932" i="1"/>
  <c r="E933" i="1"/>
  <c r="E934" i="1"/>
  <c r="E935" i="1"/>
  <c r="F934" i="1" s="1"/>
  <c r="E936" i="1"/>
  <c r="E937" i="1"/>
  <c r="E938" i="1"/>
  <c r="E939" i="1"/>
  <c r="E940" i="1"/>
  <c r="E941" i="1"/>
  <c r="E942" i="1"/>
  <c r="E943" i="1"/>
  <c r="F942" i="1" s="1"/>
  <c r="E944" i="1"/>
  <c r="E945" i="1"/>
  <c r="E946" i="1"/>
  <c r="E947" i="1"/>
  <c r="E948" i="1"/>
  <c r="E949" i="1"/>
  <c r="E950" i="1"/>
  <c r="E951" i="1"/>
  <c r="F950" i="1" s="1"/>
  <c r="E952" i="1"/>
  <c r="E953" i="1"/>
  <c r="E954" i="1"/>
  <c r="E955" i="1"/>
  <c r="E956" i="1"/>
  <c r="E957" i="1"/>
  <c r="E958" i="1"/>
  <c r="E959" i="1"/>
  <c r="F958" i="1" s="1"/>
  <c r="E960" i="1"/>
  <c r="E961" i="1"/>
  <c r="E962" i="1"/>
  <c r="F961" i="1" s="1"/>
  <c r="E963" i="1"/>
  <c r="E964" i="1"/>
  <c r="E965" i="1"/>
  <c r="E966" i="1"/>
  <c r="E967" i="1"/>
  <c r="F966" i="1" s="1"/>
  <c r="E968" i="1"/>
  <c r="E969" i="1"/>
  <c r="E970" i="1"/>
  <c r="F969" i="1" s="1"/>
  <c r="E971" i="1"/>
  <c r="E972" i="1"/>
  <c r="E973" i="1"/>
  <c r="E974" i="1"/>
  <c r="E975" i="1"/>
  <c r="F974" i="1" s="1"/>
  <c r="E976" i="1"/>
  <c r="E977" i="1"/>
  <c r="E978" i="1"/>
  <c r="F977" i="1" s="1"/>
  <c r="E979" i="1"/>
  <c r="E980" i="1"/>
  <c r="E981" i="1"/>
  <c r="E982" i="1"/>
  <c r="E983" i="1"/>
  <c r="F982" i="1" s="1"/>
  <c r="E984" i="1"/>
  <c r="E985" i="1"/>
  <c r="E986" i="1"/>
  <c r="F985" i="1" s="1"/>
  <c r="E987" i="1"/>
  <c r="E988" i="1"/>
  <c r="E989" i="1"/>
  <c r="E990" i="1"/>
  <c r="E991" i="1"/>
  <c r="F990" i="1" s="1"/>
  <c r="E992" i="1"/>
  <c r="E993" i="1"/>
  <c r="E994" i="1"/>
  <c r="F993" i="1" s="1"/>
  <c r="E995" i="1"/>
  <c r="E996" i="1"/>
  <c r="E997" i="1"/>
  <c r="E998" i="1"/>
  <c r="E999" i="1"/>
  <c r="F998" i="1" s="1"/>
  <c r="E1000" i="1"/>
  <c r="E1001" i="1"/>
  <c r="E1002" i="1"/>
  <c r="F1001" i="1" s="1"/>
  <c r="E1003" i="1"/>
  <c r="E1004" i="1"/>
  <c r="E1005" i="1"/>
  <c r="E1006" i="1"/>
  <c r="E1007" i="1"/>
  <c r="F1006" i="1" s="1"/>
  <c r="E1008" i="1"/>
  <c r="E1009" i="1"/>
  <c r="E1010" i="1"/>
  <c r="F1009" i="1" s="1"/>
  <c r="E1011" i="1"/>
  <c r="E1012" i="1"/>
  <c r="E1013" i="1"/>
  <c r="E1014" i="1"/>
  <c r="E1015" i="1"/>
  <c r="F1014" i="1" s="1"/>
  <c r="E1016" i="1"/>
  <c r="E1017" i="1"/>
  <c r="E1018" i="1"/>
  <c r="F1017" i="1" s="1"/>
  <c r="E1019" i="1"/>
  <c r="E1020" i="1"/>
  <c r="E1021" i="1"/>
  <c r="E1022" i="1"/>
  <c r="E1023" i="1"/>
  <c r="F1022" i="1" s="1"/>
  <c r="E1024" i="1"/>
  <c r="E1025" i="1"/>
  <c r="E1026" i="1"/>
  <c r="F1025" i="1" s="1"/>
  <c r="E1027" i="1"/>
  <c r="E1028" i="1"/>
  <c r="E1029" i="1"/>
  <c r="E1030" i="1"/>
  <c r="E1031" i="1"/>
  <c r="F1030" i="1" s="1"/>
  <c r="E1032" i="1"/>
  <c r="E1033" i="1"/>
  <c r="E1034" i="1"/>
  <c r="F1033" i="1" s="1"/>
  <c r="E1035" i="1"/>
  <c r="E1036" i="1"/>
  <c r="E1037" i="1"/>
  <c r="E1038" i="1"/>
  <c r="E1039" i="1"/>
  <c r="F1038" i="1" s="1"/>
  <c r="E1040" i="1"/>
  <c r="E1041" i="1"/>
  <c r="E1042" i="1"/>
  <c r="F1041" i="1" s="1"/>
  <c r="E1043" i="1"/>
  <c r="E1044" i="1"/>
  <c r="E1045" i="1"/>
  <c r="E1046" i="1"/>
  <c r="E1047" i="1"/>
  <c r="F1046" i="1" s="1"/>
  <c r="E1048" i="1"/>
  <c r="E1049" i="1"/>
  <c r="E1050" i="1"/>
  <c r="F1049" i="1" s="1"/>
  <c r="E1051" i="1"/>
  <c r="E1052" i="1"/>
  <c r="E1053" i="1"/>
  <c r="E1054" i="1"/>
  <c r="E1055" i="1"/>
  <c r="F1054" i="1" s="1"/>
  <c r="E1056" i="1"/>
  <c r="E1057" i="1"/>
  <c r="E1058" i="1"/>
  <c r="F1057" i="1" s="1"/>
  <c r="E1059" i="1"/>
  <c r="E1060" i="1"/>
  <c r="E1061" i="1"/>
  <c r="E1062" i="1"/>
  <c r="E1063" i="1"/>
  <c r="F1062" i="1" s="1"/>
  <c r="E1064" i="1"/>
  <c r="E1065" i="1"/>
  <c r="E1066" i="1"/>
  <c r="F1065" i="1" s="1"/>
  <c r="E1067" i="1"/>
  <c r="E1068" i="1"/>
  <c r="E1069" i="1"/>
  <c r="E1070" i="1"/>
  <c r="E1071" i="1"/>
  <c r="F1070" i="1" s="1"/>
  <c r="E1072" i="1"/>
  <c r="E1073" i="1"/>
  <c r="E1074" i="1"/>
  <c r="F1073" i="1" s="1"/>
  <c r="E1075" i="1"/>
  <c r="E1076" i="1"/>
  <c r="E1077" i="1"/>
  <c r="E1078" i="1"/>
  <c r="E1079" i="1"/>
  <c r="F1078" i="1" s="1"/>
  <c r="E1080" i="1"/>
  <c r="E1081" i="1"/>
  <c r="E1082" i="1"/>
  <c r="F1081" i="1" s="1"/>
  <c r="E1083" i="1"/>
  <c r="E1084" i="1"/>
  <c r="E1085" i="1"/>
  <c r="E1086" i="1"/>
  <c r="E1087" i="1"/>
  <c r="F1086" i="1" s="1"/>
  <c r="E1088" i="1"/>
  <c r="E1089" i="1"/>
  <c r="E1090" i="1"/>
  <c r="F1089" i="1" s="1"/>
  <c r="E1091" i="1"/>
  <c r="E1092" i="1"/>
  <c r="E1093" i="1"/>
  <c r="E1094" i="1"/>
  <c r="E1095" i="1"/>
  <c r="F1094" i="1" s="1"/>
  <c r="E1096" i="1"/>
  <c r="E1097" i="1"/>
  <c r="E1098" i="1"/>
  <c r="F1097" i="1" s="1"/>
  <c r="E1099" i="1"/>
  <c r="E1100" i="1"/>
  <c r="E1101" i="1"/>
  <c r="E1102" i="1"/>
  <c r="E1103" i="1"/>
  <c r="F1102" i="1" s="1"/>
  <c r="E1104" i="1"/>
  <c r="E1105" i="1"/>
  <c r="E1106" i="1"/>
  <c r="F1105" i="1" s="1"/>
  <c r="E1107" i="1"/>
  <c r="E1108" i="1"/>
  <c r="E1109" i="1"/>
  <c r="E1110" i="1"/>
  <c r="E1111" i="1"/>
  <c r="F1110" i="1" s="1"/>
  <c r="E1112" i="1"/>
  <c r="E1113" i="1"/>
  <c r="E1114" i="1"/>
  <c r="F1113" i="1" s="1"/>
  <c r="E1115" i="1"/>
  <c r="E1116" i="1"/>
  <c r="E1117" i="1"/>
  <c r="E1118" i="1"/>
  <c r="E1119" i="1"/>
  <c r="F1118" i="1" s="1"/>
  <c r="E1120" i="1"/>
  <c r="E1121" i="1"/>
  <c r="E1122" i="1"/>
  <c r="F1121" i="1" s="1"/>
  <c r="E1123" i="1"/>
  <c r="E1124" i="1"/>
  <c r="E1125" i="1"/>
  <c r="E1126" i="1"/>
  <c r="E1127" i="1"/>
  <c r="F1126" i="1" s="1"/>
  <c r="E1128" i="1"/>
  <c r="E1129" i="1"/>
  <c r="E1130" i="1"/>
  <c r="F1129" i="1" s="1"/>
  <c r="E1131" i="1"/>
  <c r="E1132" i="1"/>
  <c r="E1133" i="1"/>
  <c r="E1134" i="1"/>
  <c r="E1135" i="1"/>
  <c r="F1134" i="1" s="1"/>
  <c r="E1136" i="1"/>
  <c r="E1137" i="1"/>
  <c r="E1138" i="1"/>
  <c r="F1137" i="1" s="1"/>
  <c r="E1139" i="1"/>
  <c r="E1140" i="1"/>
  <c r="E1141" i="1"/>
  <c r="E1142" i="1"/>
  <c r="E1143" i="1"/>
  <c r="F1142" i="1" s="1"/>
  <c r="E1144" i="1"/>
  <c r="E1145" i="1"/>
  <c r="E1146" i="1"/>
  <c r="E1147" i="1"/>
  <c r="E1148" i="1"/>
  <c r="E1149" i="1"/>
  <c r="E1150" i="1"/>
  <c r="E1151" i="1"/>
  <c r="F1150" i="1" s="1"/>
  <c r="E1152" i="1"/>
  <c r="E1153" i="1"/>
  <c r="E1154" i="1"/>
  <c r="F1153" i="1" s="1"/>
  <c r="E1155" i="1"/>
  <c r="E1156" i="1"/>
  <c r="E1157" i="1"/>
  <c r="E1158" i="1"/>
  <c r="E1159" i="1"/>
  <c r="F1158" i="1" s="1"/>
  <c r="E1160" i="1"/>
  <c r="E1161" i="1"/>
  <c r="E1162" i="1"/>
  <c r="F1161" i="1" s="1"/>
  <c r="E1163" i="1"/>
  <c r="E1164" i="1"/>
  <c r="E1165" i="1"/>
  <c r="E1166" i="1"/>
  <c r="E1167" i="1"/>
  <c r="F1166" i="1" s="1"/>
  <c r="E1168" i="1"/>
  <c r="E1169" i="1"/>
  <c r="E1170" i="1"/>
  <c r="F1169" i="1" s="1"/>
  <c r="E1171" i="1"/>
  <c r="E1172" i="1"/>
  <c r="E1173" i="1"/>
  <c r="E1174" i="1"/>
  <c r="E1175" i="1"/>
  <c r="F1174" i="1" s="1"/>
  <c r="E1176" i="1"/>
  <c r="E1177" i="1"/>
  <c r="E1178" i="1"/>
  <c r="F1177" i="1" s="1"/>
  <c r="E1179" i="1"/>
  <c r="E1180" i="1"/>
  <c r="E1181" i="1"/>
  <c r="E1182" i="1"/>
  <c r="E1183" i="1"/>
  <c r="F1182" i="1" s="1"/>
  <c r="E1184" i="1"/>
  <c r="E1185" i="1"/>
  <c r="E1186" i="1"/>
  <c r="F1185" i="1" s="1"/>
  <c r="E1187" i="1"/>
  <c r="E1188" i="1"/>
  <c r="E1189" i="1"/>
  <c r="E1190" i="1"/>
  <c r="E1191" i="1"/>
  <c r="F1190" i="1" s="1"/>
  <c r="E1192" i="1"/>
  <c r="E1193" i="1"/>
  <c r="E1194" i="1"/>
  <c r="F1193" i="1" s="1"/>
  <c r="E1195" i="1"/>
  <c r="E1196" i="1"/>
  <c r="E1197" i="1"/>
  <c r="E1198" i="1"/>
  <c r="E1199" i="1"/>
  <c r="F1198" i="1" s="1"/>
  <c r="E1200" i="1"/>
  <c r="E1201" i="1"/>
  <c r="E1202" i="1"/>
  <c r="F1201" i="1" s="1"/>
  <c r="E1203" i="1"/>
  <c r="E1204" i="1"/>
  <c r="E1205" i="1"/>
  <c r="E1206" i="1"/>
  <c r="E1207" i="1"/>
  <c r="F1206" i="1" s="1"/>
  <c r="E1208" i="1"/>
  <c r="E1209" i="1"/>
  <c r="E1210" i="1"/>
  <c r="F1209" i="1" s="1"/>
  <c r="E1211" i="1"/>
  <c r="E1212" i="1"/>
  <c r="E1213" i="1"/>
  <c r="E1214" i="1"/>
  <c r="E1215" i="1"/>
  <c r="F1214" i="1" s="1"/>
  <c r="E1216" i="1"/>
  <c r="E1217" i="1"/>
  <c r="E1218" i="1"/>
  <c r="E1219" i="1"/>
  <c r="E1220" i="1"/>
  <c r="E1221" i="1"/>
  <c r="E1222" i="1"/>
  <c r="E1223" i="1"/>
  <c r="F1222" i="1" s="1"/>
  <c r="E1224" i="1"/>
  <c r="E1225" i="1"/>
  <c r="E1226" i="1"/>
  <c r="E1227" i="1"/>
  <c r="E1228" i="1"/>
  <c r="E1229" i="1"/>
  <c r="E1230" i="1"/>
  <c r="E1231" i="1"/>
  <c r="F1230" i="1" s="1"/>
  <c r="E1232" i="1"/>
  <c r="E1233" i="1"/>
  <c r="E1234" i="1"/>
  <c r="E1235" i="1"/>
  <c r="E1236" i="1"/>
  <c r="E1237" i="1"/>
  <c r="E1238" i="1"/>
  <c r="E1239" i="1"/>
  <c r="F1238" i="1" s="1"/>
  <c r="E1240" i="1"/>
  <c r="E1241" i="1"/>
  <c r="E1242" i="1"/>
  <c r="E1243" i="1"/>
  <c r="E1244" i="1"/>
  <c r="E1245" i="1"/>
  <c r="E1246" i="1"/>
  <c r="E1247" i="1"/>
  <c r="F1246" i="1" s="1"/>
  <c r="E1248" i="1"/>
  <c r="E1249" i="1"/>
  <c r="E1250" i="1"/>
  <c r="E1251" i="1"/>
  <c r="E1252" i="1"/>
  <c r="F1251" i="1" s="1"/>
  <c r="E1253" i="1"/>
  <c r="E1254" i="1"/>
  <c r="E1255" i="1"/>
  <c r="F1254" i="1" s="1"/>
  <c r="E1256" i="1"/>
  <c r="E1257" i="1"/>
  <c r="E1258" i="1"/>
  <c r="E1259" i="1"/>
  <c r="E1260" i="1"/>
  <c r="E1261" i="1"/>
  <c r="E1262" i="1"/>
  <c r="E1263" i="1"/>
  <c r="F1262" i="1" s="1"/>
  <c r="E1264" i="1"/>
  <c r="E1265" i="1"/>
  <c r="E1266" i="1"/>
  <c r="E1267" i="1"/>
  <c r="E1268" i="1"/>
  <c r="E1269" i="1"/>
  <c r="E1270" i="1"/>
  <c r="E1271" i="1"/>
  <c r="F1270" i="1" s="1"/>
  <c r="E1272" i="1"/>
  <c r="E1273" i="1"/>
  <c r="E1274" i="1"/>
  <c r="E1275" i="1"/>
  <c r="E1276" i="1"/>
  <c r="F1275" i="1" s="1"/>
  <c r="E1277" i="1"/>
  <c r="E1278" i="1"/>
  <c r="E1279" i="1"/>
  <c r="F1278" i="1" s="1"/>
  <c r="E1280" i="1"/>
  <c r="E1281" i="1"/>
  <c r="E1282" i="1"/>
  <c r="E1283" i="1"/>
  <c r="E1284" i="1"/>
  <c r="E1285" i="1"/>
  <c r="E1286" i="1"/>
  <c r="E1287" i="1"/>
  <c r="F1286" i="1" s="1"/>
  <c r="E1288" i="1"/>
  <c r="E1289" i="1"/>
  <c r="E1290" i="1"/>
  <c r="E1291" i="1"/>
  <c r="E1292" i="1"/>
  <c r="E1293" i="1"/>
  <c r="E1294" i="1"/>
  <c r="E1295" i="1"/>
  <c r="F1294" i="1" s="1"/>
  <c r="E1296" i="1"/>
  <c r="E1297" i="1"/>
  <c r="E1298" i="1"/>
  <c r="E1299" i="1"/>
  <c r="E1300" i="1"/>
  <c r="E1301" i="1"/>
  <c r="E1302" i="1"/>
  <c r="E1303" i="1"/>
  <c r="F1302" i="1" s="1"/>
  <c r="E1304" i="1"/>
  <c r="E1305" i="1"/>
  <c r="E1306" i="1"/>
  <c r="E1307" i="1"/>
  <c r="E1308" i="1"/>
  <c r="E1309" i="1"/>
  <c r="E1310" i="1"/>
  <c r="E1311" i="1"/>
  <c r="F1310" i="1" s="1"/>
  <c r="E1312" i="1"/>
  <c r="E1313" i="1"/>
  <c r="E1314" i="1"/>
  <c r="E1315" i="1"/>
  <c r="E1316" i="1"/>
  <c r="E1317" i="1"/>
  <c r="E1318" i="1"/>
  <c r="E1319" i="1"/>
  <c r="F1318" i="1" s="1"/>
  <c r="E1320" i="1"/>
  <c r="E1321" i="1"/>
  <c r="E1322" i="1"/>
  <c r="E1323" i="1"/>
  <c r="E1324" i="1"/>
  <c r="E1325" i="1"/>
  <c r="E1326" i="1"/>
  <c r="E1327" i="1"/>
  <c r="F1326" i="1" s="1"/>
  <c r="E1328" i="1"/>
  <c r="E1329" i="1"/>
  <c r="E1330" i="1"/>
  <c r="E1331" i="1"/>
  <c r="E1332" i="1"/>
  <c r="E1333" i="1"/>
  <c r="E1334" i="1"/>
  <c r="E1335" i="1"/>
  <c r="F1334" i="1" s="1"/>
  <c r="E1336" i="1"/>
  <c r="E1337" i="1"/>
  <c r="E1338" i="1"/>
  <c r="E1339" i="1"/>
  <c r="E1340" i="1"/>
  <c r="E1341" i="1"/>
  <c r="E1342" i="1"/>
  <c r="E1343" i="1"/>
  <c r="F1342" i="1" s="1"/>
  <c r="E1344" i="1"/>
  <c r="E1345" i="1"/>
  <c r="E1346" i="1"/>
  <c r="E1347" i="1"/>
  <c r="E1348" i="1"/>
  <c r="E1349" i="1"/>
  <c r="E1350" i="1"/>
  <c r="E1351" i="1"/>
  <c r="F1350" i="1" s="1"/>
  <c r="E1352" i="1"/>
  <c r="E1353" i="1"/>
  <c r="E1354" i="1"/>
  <c r="E1355" i="1"/>
  <c r="E1356" i="1"/>
  <c r="E1357" i="1"/>
  <c r="E1358" i="1"/>
  <c r="E1359" i="1"/>
  <c r="F1358" i="1" s="1"/>
  <c r="E1360" i="1"/>
  <c r="E1361" i="1"/>
  <c r="E1362" i="1"/>
  <c r="E1363" i="1"/>
  <c r="E1364" i="1"/>
  <c r="E1365" i="1"/>
  <c r="E1366" i="1"/>
  <c r="E1367" i="1"/>
  <c r="F1366" i="1" s="1"/>
  <c r="E1368" i="1"/>
  <c r="E1369" i="1"/>
  <c r="E1370" i="1"/>
  <c r="E1371" i="1"/>
  <c r="E1372" i="1"/>
  <c r="E1373" i="1"/>
  <c r="E1374" i="1"/>
  <c r="E1375" i="1"/>
  <c r="F1374" i="1" s="1"/>
  <c r="E1376" i="1"/>
  <c r="E1377" i="1"/>
  <c r="E1378" i="1"/>
  <c r="E1379" i="1"/>
  <c r="E1380" i="1"/>
  <c r="F1379" i="1" s="1"/>
  <c r="E1381" i="1"/>
  <c r="E1382" i="1"/>
  <c r="E1383" i="1"/>
  <c r="F1382" i="1" s="1"/>
  <c r="E1384" i="1"/>
  <c r="E1385" i="1"/>
  <c r="E1386" i="1"/>
  <c r="E1387" i="1"/>
  <c r="E1388" i="1"/>
  <c r="E1389" i="1"/>
  <c r="E1390" i="1"/>
  <c r="E1391" i="1"/>
  <c r="F1390" i="1" s="1"/>
  <c r="E1392" i="1"/>
  <c r="E1393" i="1"/>
  <c r="E1394" i="1"/>
  <c r="E1395" i="1"/>
  <c r="E1396" i="1"/>
  <c r="E1397" i="1"/>
  <c r="E1398" i="1"/>
  <c r="E1399" i="1"/>
  <c r="F1398" i="1" s="1"/>
  <c r="E1400" i="1"/>
  <c r="E1401" i="1"/>
  <c r="E1402" i="1"/>
  <c r="E1403" i="1"/>
  <c r="E1404" i="1"/>
  <c r="E1405" i="1"/>
  <c r="E1406" i="1"/>
  <c r="E1407" i="1"/>
  <c r="F1406" i="1" s="1"/>
  <c r="E1408" i="1"/>
  <c r="E1409" i="1"/>
  <c r="E1410" i="1"/>
  <c r="E1411" i="1"/>
  <c r="E1412" i="1"/>
  <c r="E1413" i="1"/>
  <c r="E1414" i="1"/>
  <c r="E1415" i="1"/>
  <c r="F1414" i="1" s="1"/>
  <c r="E1416" i="1"/>
  <c r="E1417" i="1"/>
  <c r="E1418" i="1"/>
  <c r="E1419" i="1"/>
  <c r="E1420" i="1"/>
  <c r="E1421" i="1"/>
  <c r="E1422" i="1"/>
  <c r="E1423" i="1"/>
  <c r="F1422" i="1" s="1"/>
  <c r="E1424" i="1"/>
  <c r="E1425" i="1"/>
  <c r="E1426" i="1"/>
  <c r="E1427" i="1"/>
  <c r="E1428" i="1"/>
  <c r="E1429" i="1"/>
  <c r="E1430" i="1"/>
  <c r="E1431" i="1"/>
  <c r="F1430" i="1" s="1"/>
  <c r="E1432" i="1"/>
  <c r="E1433" i="1"/>
  <c r="E1434" i="1"/>
  <c r="E1435" i="1"/>
  <c r="E1436" i="1"/>
  <c r="E1437" i="1"/>
  <c r="E1438" i="1"/>
  <c r="E1439" i="1"/>
  <c r="F1438" i="1" s="1"/>
  <c r="E1440" i="1"/>
  <c r="E1441" i="1"/>
  <c r="E1442" i="1"/>
  <c r="E1443" i="1"/>
  <c r="E1444" i="1"/>
  <c r="E1445" i="1"/>
  <c r="E1446" i="1"/>
  <c r="E1447" i="1"/>
  <c r="F1446" i="1" s="1"/>
  <c r="E1448" i="1"/>
  <c r="E1449" i="1"/>
  <c r="E1450" i="1"/>
  <c r="E1451" i="1"/>
  <c r="E1452" i="1"/>
  <c r="E1453" i="1"/>
  <c r="E1454" i="1"/>
  <c r="E1455" i="1"/>
  <c r="F1454" i="1" s="1"/>
  <c r="E1456" i="1"/>
  <c r="E1457" i="1"/>
  <c r="E1458" i="1"/>
  <c r="E1459" i="1"/>
  <c r="E1460" i="1"/>
  <c r="E1461" i="1"/>
  <c r="E1462" i="1"/>
  <c r="E1463" i="1"/>
  <c r="F1462" i="1" s="1"/>
  <c r="E1464" i="1"/>
  <c r="E1465" i="1"/>
  <c r="E1466" i="1"/>
  <c r="E1467" i="1"/>
  <c r="E1468" i="1"/>
  <c r="E1469" i="1"/>
  <c r="E1470" i="1"/>
  <c r="E1471" i="1"/>
  <c r="F1470" i="1" s="1"/>
  <c r="E1472" i="1"/>
  <c r="E1473" i="1"/>
  <c r="E1474" i="1"/>
  <c r="E1475" i="1"/>
  <c r="E1476" i="1"/>
  <c r="E1477" i="1"/>
  <c r="E1478" i="1"/>
  <c r="E1479" i="1"/>
  <c r="F1478" i="1" s="1"/>
  <c r="E1480" i="1"/>
  <c r="E1481" i="1"/>
  <c r="E1482" i="1"/>
  <c r="E1483" i="1"/>
  <c r="E1484" i="1"/>
  <c r="F1483" i="1" s="1"/>
  <c r="E1485" i="1"/>
  <c r="E1486" i="1"/>
  <c r="E1487" i="1"/>
  <c r="F1486" i="1" s="1"/>
  <c r="E1488" i="1"/>
  <c r="E1489" i="1"/>
  <c r="E1490" i="1"/>
  <c r="E1491" i="1"/>
  <c r="E1492" i="1"/>
  <c r="E1493" i="1"/>
  <c r="E1494" i="1"/>
  <c r="E1495" i="1"/>
  <c r="F1494" i="1" s="1"/>
  <c r="E1496" i="1"/>
  <c r="E1497" i="1"/>
  <c r="E1498" i="1"/>
  <c r="E1499" i="1"/>
  <c r="E1500" i="1"/>
  <c r="E1501" i="1"/>
  <c r="E1502" i="1"/>
  <c r="E1503" i="1"/>
  <c r="F1502" i="1" s="1"/>
  <c r="E1504" i="1"/>
  <c r="E1505" i="1"/>
  <c r="E1506" i="1"/>
  <c r="E1507" i="1"/>
  <c r="E1508" i="1"/>
  <c r="E1509" i="1"/>
  <c r="E1510" i="1"/>
  <c r="E1511" i="1"/>
  <c r="F1510" i="1" s="1"/>
  <c r="E1512" i="1"/>
  <c r="E1513" i="1"/>
  <c r="E1514" i="1"/>
  <c r="E1515" i="1"/>
  <c r="E1516" i="1"/>
  <c r="E1517" i="1"/>
  <c r="E1518" i="1"/>
  <c r="E1519" i="1"/>
  <c r="F1518" i="1" s="1"/>
  <c r="E1520" i="1"/>
  <c r="E1521" i="1"/>
  <c r="E1522" i="1"/>
  <c r="E1523" i="1"/>
  <c r="E1524" i="1"/>
  <c r="E1525" i="1"/>
  <c r="E1526" i="1"/>
  <c r="E1527" i="1"/>
  <c r="F1526" i="1" s="1"/>
  <c r="E1528" i="1"/>
  <c r="E1529" i="1"/>
  <c r="E1530" i="1"/>
  <c r="E1531" i="1"/>
  <c r="E1532" i="1"/>
  <c r="E1533" i="1"/>
  <c r="E1534" i="1"/>
  <c r="E1535" i="1"/>
  <c r="F1534" i="1" s="1"/>
  <c r="E1536" i="1"/>
  <c r="E1537" i="1"/>
  <c r="E1538" i="1"/>
  <c r="E1539" i="1"/>
  <c r="E1540" i="1"/>
  <c r="E1541" i="1"/>
  <c r="E1542" i="1"/>
  <c r="E1543" i="1"/>
  <c r="F1542" i="1" s="1"/>
  <c r="E1544" i="1"/>
  <c r="E1545" i="1"/>
  <c r="E1546" i="1"/>
  <c r="E1547" i="1"/>
  <c r="E1548" i="1"/>
  <c r="E1549" i="1"/>
  <c r="E1550" i="1"/>
  <c r="E1551" i="1"/>
  <c r="F1550" i="1" s="1"/>
  <c r="E1552" i="1"/>
  <c r="E1553" i="1"/>
  <c r="E1554" i="1"/>
  <c r="E1555" i="1"/>
  <c r="E1556" i="1"/>
  <c r="E1557" i="1"/>
  <c r="E1558" i="1"/>
  <c r="E1559" i="1"/>
  <c r="F1558" i="1" s="1"/>
  <c r="E1560" i="1"/>
  <c r="E1561" i="1"/>
  <c r="E1562" i="1"/>
  <c r="E1563" i="1"/>
  <c r="E1564" i="1"/>
  <c r="E1565" i="1"/>
  <c r="E1566" i="1"/>
  <c r="E1567" i="1"/>
  <c r="F1566" i="1" s="1"/>
  <c r="E1568" i="1"/>
  <c r="E1569" i="1"/>
  <c r="E1570" i="1"/>
  <c r="E1571" i="1"/>
  <c r="E1572" i="1"/>
  <c r="E1573" i="1"/>
  <c r="E1574" i="1"/>
  <c r="E1575" i="1"/>
  <c r="F1574" i="1" s="1"/>
  <c r="E1576" i="1"/>
  <c r="E1577" i="1"/>
  <c r="E1578" i="1"/>
  <c r="E1579" i="1"/>
  <c r="E1580" i="1"/>
  <c r="E1581" i="1"/>
  <c r="E1582" i="1"/>
  <c r="E1583" i="1"/>
  <c r="F1582" i="1" s="1"/>
  <c r="E1584" i="1"/>
  <c r="E1585" i="1"/>
  <c r="E1586" i="1"/>
  <c r="E1587" i="1"/>
  <c r="E1588" i="1"/>
  <c r="E1589" i="1"/>
  <c r="E1590" i="1"/>
  <c r="E1591" i="1"/>
  <c r="F1590" i="1" s="1"/>
  <c r="E1592" i="1"/>
  <c r="E1593" i="1"/>
  <c r="E1594" i="1"/>
  <c r="E1595" i="1"/>
  <c r="E1596" i="1"/>
  <c r="E1597" i="1"/>
  <c r="E1598" i="1"/>
  <c r="E1599" i="1"/>
  <c r="F1598" i="1" s="1"/>
  <c r="E1600" i="1"/>
  <c r="E1601" i="1"/>
  <c r="E1602" i="1"/>
  <c r="E1603" i="1"/>
  <c r="E1604" i="1"/>
  <c r="E1605" i="1"/>
  <c r="E1606" i="1"/>
  <c r="E1607" i="1"/>
  <c r="F1606" i="1" s="1"/>
  <c r="E1608" i="1"/>
  <c r="E1609" i="1"/>
  <c r="E1610" i="1"/>
  <c r="E1611" i="1"/>
  <c r="E1612" i="1"/>
  <c r="E1613" i="1"/>
  <c r="E1614" i="1"/>
  <c r="E1615" i="1"/>
  <c r="F1614" i="1" s="1"/>
  <c r="E1616" i="1"/>
  <c r="E1617" i="1"/>
  <c r="E1618" i="1"/>
  <c r="E1619" i="1"/>
  <c r="E1620" i="1"/>
  <c r="E1621" i="1"/>
  <c r="E1622" i="1"/>
  <c r="E1623" i="1"/>
  <c r="F1622" i="1" s="1"/>
  <c r="E1624" i="1"/>
  <c r="E1625" i="1"/>
  <c r="E1626" i="1"/>
  <c r="E1627" i="1"/>
  <c r="E1628" i="1"/>
  <c r="E1629" i="1"/>
  <c r="E1630" i="1"/>
  <c r="E1631" i="1"/>
  <c r="F1630" i="1" s="1"/>
  <c r="E1632" i="1"/>
  <c r="E1633" i="1"/>
  <c r="E1634" i="1"/>
  <c r="E1635" i="1"/>
  <c r="E1636" i="1"/>
  <c r="E1637" i="1"/>
  <c r="E1638" i="1"/>
  <c r="E1639" i="1"/>
  <c r="F1638" i="1" s="1"/>
  <c r="E1640" i="1"/>
  <c r="E1641" i="1"/>
  <c r="E1642" i="1"/>
  <c r="E1643" i="1"/>
  <c r="E1644" i="1"/>
  <c r="E1645" i="1"/>
  <c r="E1646" i="1"/>
  <c r="E1647" i="1"/>
  <c r="F1646" i="1" s="1"/>
  <c r="E1648" i="1"/>
  <c r="E1649" i="1"/>
  <c r="E1650" i="1"/>
  <c r="E1651" i="1"/>
  <c r="E1652" i="1"/>
  <c r="E1653" i="1"/>
  <c r="E1654" i="1"/>
  <c r="E1655" i="1"/>
  <c r="F1654" i="1" s="1"/>
  <c r="E1656" i="1"/>
  <c r="E1657" i="1"/>
  <c r="E1658" i="1"/>
  <c r="E1659" i="1"/>
  <c r="E1660" i="1"/>
  <c r="E1661" i="1"/>
  <c r="E1662" i="1"/>
  <c r="E1663" i="1"/>
  <c r="F1662" i="1" s="1"/>
  <c r="E1664" i="1"/>
  <c r="E1665" i="1"/>
  <c r="E1666" i="1"/>
  <c r="E1667" i="1"/>
  <c r="E1668" i="1"/>
  <c r="E1669" i="1"/>
  <c r="E1670" i="1"/>
  <c r="E1671" i="1"/>
  <c r="F1670" i="1" s="1"/>
  <c r="E1672" i="1"/>
  <c r="E1673" i="1"/>
  <c r="E1674" i="1"/>
  <c r="E1675" i="1"/>
  <c r="E1676" i="1"/>
  <c r="E1677" i="1"/>
  <c r="E1678" i="1"/>
  <c r="E1679" i="1"/>
  <c r="F1678" i="1" s="1"/>
  <c r="E1680" i="1"/>
  <c r="E1681" i="1"/>
  <c r="E1682" i="1"/>
  <c r="E1683" i="1"/>
  <c r="E1684" i="1"/>
  <c r="E1685" i="1"/>
  <c r="E1686" i="1"/>
  <c r="E1687" i="1"/>
  <c r="F1686" i="1" s="1"/>
  <c r="E1688" i="1"/>
  <c r="E1689" i="1"/>
  <c r="E1690" i="1"/>
  <c r="E1691" i="1"/>
  <c r="E1692" i="1"/>
  <c r="E1693" i="1"/>
  <c r="E1694" i="1"/>
  <c r="E1695" i="1"/>
  <c r="F1694" i="1" s="1"/>
  <c r="E1696" i="1"/>
  <c r="E1697" i="1"/>
  <c r="E1698" i="1"/>
  <c r="E1699" i="1"/>
  <c r="E1700" i="1"/>
  <c r="E1701" i="1"/>
  <c r="E1702" i="1"/>
  <c r="E1703" i="1"/>
  <c r="F1702" i="1" s="1"/>
  <c r="E1704" i="1"/>
  <c r="E1705" i="1"/>
  <c r="E1706" i="1"/>
  <c r="E1707" i="1"/>
  <c r="E1708" i="1"/>
  <c r="E1709" i="1"/>
  <c r="E1710" i="1"/>
  <c r="E1711" i="1"/>
  <c r="F1710" i="1" s="1"/>
  <c r="E1712" i="1"/>
  <c r="E1713" i="1"/>
  <c r="E1714" i="1"/>
  <c r="E1715" i="1"/>
  <c r="E1716" i="1"/>
  <c r="E1717" i="1"/>
  <c r="E1718" i="1"/>
  <c r="E1719" i="1"/>
  <c r="F1718" i="1" s="1"/>
  <c r="E1720" i="1"/>
  <c r="E1721" i="1"/>
  <c r="E1722" i="1"/>
  <c r="E1723" i="1"/>
  <c r="E1724" i="1"/>
  <c r="E1725" i="1"/>
  <c r="E1726" i="1"/>
  <c r="E1727" i="1"/>
  <c r="F1726" i="1" s="1"/>
  <c r="E1728" i="1"/>
  <c r="E1729" i="1"/>
  <c r="E1730" i="1"/>
  <c r="E1731" i="1"/>
  <c r="E1732" i="1"/>
  <c r="E1733" i="1"/>
  <c r="E1734" i="1"/>
  <c r="E1735" i="1"/>
  <c r="F1734" i="1" s="1"/>
  <c r="E1736" i="1"/>
  <c r="E1737" i="1"/>
  <c r="E1738" i="1"/>
  <c r="E1739" i="1"/>
  <c r="E1740" i="1"/>
  <c r="E1741" i="1"/>
  <c r="E1742" i="1"/>
  <c r="E1743" i="1"/>
  <c r="F1742" i="1" s="1"/>
  <c r="E1744" i="1"/>
  <c r="E1745" i="1"/>
  <c r="E1746" i="1"/>
  <c r="E1747" i="1"/>
  <c r="E1748" i="1"/>
  <c r="E1749" i="1"/>
  <c r="E1750" i="1"/>
  <c r="E1751" i="1"/>
  <c r="F1750" i="1" s="1"/>
  <c r="E1752" i="1"/>
  <c r="E1753" i="1"/>
  <c r="E1754" i="1"/>
  <c r="E1755" i="1"/>
  <c r="E1756" i="1"/>
  <c r="E1757" i="1"/>
  <c r="E1758" i="1"/>
  <c r="E1759" i="1"/>
  <c r="F1758" i="1" s="1"/>
  <c r="E1760" i="1"/>
  <c r="E1761" i="1"/>
  <c r="E1762" i="1"/>
  <c r="E1763" i="1"/>
  <c r="E1764" i="1"/>
  <c r="E1765" i="1"/>
  <c r="E1766" i="1"/>
  <c r="E1767" i="1"/>
  <c r="F1766" i="1" s="1"/>
  <c r="E1768" i="1"/>
  <c r="E1769" i="1"/>
  <c r="E1770" i="1"/>
  <c r="E1771" i="1"/>
  <c r="E1772" i="1"/>
  <c r="E1773" i="1"/>
  <c r="E1774" i="1"/>
  <c r="E1775" i="1"/>
  <c r="F1774" i="1" s="1"/>
  <c r="E1776" i="1"/>
  <c r="E1777" i="1"/>
  <c r="E1778" i="1"/>
  <c r="E1779" i="1"/>
  <c r="E1780" i="1"/>
  <c r="E1781" i="1"/>
  <c r="E1782" i="1"/>
  <c r="E1783" i="1"/>
  <c r="F1782" i="1" s="1"/>
  <c r="E1784" i="1"/>
  <c r="E1785" i="1"/>
  <c r="E1786" i="1"/>
  <c r="E1787" i="1"/>
  <c r="E1788" i="1"/>
  <c r="E1789" i="1"/>
  <c r="E1790" i="1"/>
  <c r="E1791" i="1"/>
  <c r="F1790" i="1" s="1"/>
  <c r="E1792" i="1"/>
  <c r="E1793" i="1"/>
  <c r="E1794" i="1"/>
  <c r="E1795" i="1"/>
  <c r="E1796" i="1"/>
  <c r="E1797" i="1"/>
  <c r="E1798" i="1"/>
  <c r="E1799" i="1"/>
  <c r="F1798" i="1" s="1"/>
  <c r="E1800" i="1"/>
  <c r="E1801" i="1"/>
  <c r="E1802" i="1"/>
  <c r="E1803" i="1"/>
  <c r="E1804" i="1"/>
  <c r="E1805" i="1"/>
  <c r="E1806" i="1"/>
  <c r="E1807" i="1"/>
  <c r="F1806" i="1" s="1"/>
  <c r="E1808" i="1"/>
  <c r="E1809" i="1"/>
  <c r="E1810" i="1"/>
  <c r="E1811" i="1"/>
  <c r="E1812" i="1"/>
  <c r="E1813" i="1"/>
  <c r="E1814" i="1"/>
  <c r="E1815" i="1"/>
  <c r="F1814" i="1" s="1"/>
  <c r="E1816" i="1"/>
  <c r="E1817" i="1"/>
  <c r="E1818" i="1"/>
  <c r="E1819" i="1"/>
  <c r="E1820" i="1"/>
  <c r="E1821" i="1"/>
  <c r="E1822" i="1"/>
  <c r="E1823" i="1"/>
  <c r="F1822" i="1" s="1"/>
  <c r="E1824" i="1"/>
  <c r="E1825" i="1"/>
  <c r="E1826" i="1"/>
  <c r="E1827" i="1"/>
  <c r="E1828" i="1"/>
  <c r="E1829" i="1"/>
  <c r="E1830" i="1"/>
  <c r="E1831" i="1"/>
  <c r="F1830" i="1" s="1"/>
  <c r="E1832" i="1"/>
  <c r="E1833" i="1"/>
  <c r="E1834" i="1"/>
  <c r="E1835" i="1"/>
  <c r="E1836" i="1"/>
  <c r="E1837" i="1"/>
  <c r="E1838" i="1"/>
  <c r="E1839" i="1"/>
  <c r="F1838" i="1" s="1"/>
  <c r="E1840" i="1"/>
  <c r="E1841" i="1"/>
  <c r="E1842" i="1"/>
  <c r="E1843" i="1"/>
  <c r="E1844" i="1"/>
  <c r="E1845" i="1"/>
  <c r="E1846" i="1"/>
  <c r="E1847" i="1"/>
  <c r="F1846" i="1" s="1"/>
  <c r="E1848" i="1"/>
  <c r="E1849" i="1"/>
  <c r="E1850" i="1"/>
  <c r="E1851" i="1"/>
  <c r="E1852" i="1"/>
  <c r="E1853" i="1"/>
  <c r="E1854" i="1"/>
  <c r="E1855" i="1"/>
  <c r="F1854" i="1" s="1"/>
  <c r="E1856" i="1"/>
  <c r="E1857" i="1"/>
  <c r="E1858" i="1"/>
  <c r="E1859" i="1"/>
  <c r="E1860" i="1"/>
  <c r="E1861" i="1"/>
  <c r="E1862" i="1"/>
  <c r="E1863" i="1"/>
  <c r="F1862" i="1" s="1"/>
  <c r="E1864" i="1"/>
  <c r="E1865" i="1"/>
  <c r="E1866" i="1"/>
  <c r="E1867" i="1"/>
  <c r="E1868" i="1"/>
  <c r="E1869" i="1"/>
  <c r="E1870" i="1"/>
  <c r="E1871" i="1"/>
  <c r="F1870" i="1" s="1"/>
  <c r="E1872" i="1"/>
  <c r="E1873" i="1"/>
  <c r="E1874" i="1"/>
  <c r="E1875" i="1"/>
  <c r="E1876" i="1"/>
  <c r="E1877" i="1"/>
  <c r="E1878" i="1"/>
  <c r="E1879" i="1"/>
  <c r="F1878" i="1" s="1"/>
  <c r="E1880" i="1"/>
  <c r="E1881" i="1"/>
  <c r="E1882" i="1"/>
  <c r="E1883" i="1"/>
  <c r="E1884" i="1"/>
  <c r="E1885" i="1"/>
  <c r="E1886" i="1"/>
  <c r="E1887" i="1"/>
  <c r="F1886" i="1" s="1"/>
  <c r="E1888" i="1"/>
  <c r="E1889" i="1"/>
  <c r="E1890" i="1"/>
  <c r="E1891" i="1"/>
  <c r="E1892" i="1"/>
  <c r="E1893" i="1"/>
  <c r="E1894" i="1"/>
  <c r="E1895" i="1"/>
  <c r="F1894" i="1" s="1"/>
  <c r="E1896" i="1"/>
  <c r="E1897" i="1"/>
  <c r="E1898" i="1"/>
  <c r="E1899" i="1"/>
  <c r="E1900" i="1"/>
  <c r="E1901" i="1"/>
  <c r="E1902" i="1"/>
  <c r="E1903" i="1"/>
  <c r="F1902" i="1" s="1"/>
  <c r="E1904" i="1"/>
  <c r="E1905" i="1"/>
  <c r="E1906" i="1"/>
  <c r="E1907" i="1"/>
  <c r="E1908" i="1"/>
  <c r="E1909" i="1"/>
  <c r="E1910" i="1"/>
  <c r="E1911" i="1"/>
  <c r="F1910" i="1" s="1"/>
  <c r="E1912" i="1"/>
  <c r="E1913" i="1"/>
  <c r="E1914" i="1"/>
  <c r="E1915" i="1"/>
  <c r="E1916" i="1"/>
  <c r="F1915" i="1" s="1"/>
  <c r="E1917" i="1"/>
  <c r="E1918" i="1"/>
  <c r="E1919" i="1"/>
  <c r="F1918" i="1" s="1"/>
  <c r="E1920" i="1"/>
  <c r="E1921" i="1"/>
  <c r="E1922" i="1"/>
  <c r="E1923" i="1"/>
  <c r="E1924" i="1"/>
  <c r="E1925" i="1"/>
  <c r="E1926" i="1"/>
  <c r="E1927" i="1"/>
  <c r="F1926" i="1" s="1"/>
  <c r="E1928" i="1"/>
  <c r="E1929" i="1"/>
  <c r="E1930" i="1"/>
  <c r="E1931" i="1"/>
  <c r="E1932" i="1"/>
  <c r="E1933" i="1"/>
  <c r="E1934" i="1"/>
  <c r="E1935" i="1"/>
  <c r="F1934" i="1" s="1"/>
  <c r="E1936" i="1"/>
  <c r="E1937" i="1"/>
  <c r="E1938" i="1"/>
  <c r="E1939" i="1"/>
  <c r="E1940" i="1"/>
  <c r="E1941" i="1"/>
  <c r="E1942" i="1"/>
  <c r="E1943" i="1"/>
  <c r="F1942" i="1" s="1"/>
  <c r="E1944" i="1"/>
  <c r="E1945" i="1"/>
  <c r="E1946" i="1"/>
  <c r="E1947" i="1"/>
  <c r="E1948" i="1"/>
  <c r="F1947" i="1" s="1"/>
  <c r="E1949" i="1"/>
  <c r="E1950" i="1"/>
  <c r="E1951" i="1"/>
  <c r="F1950" i="1" s="1"/>
  <c r="E1952" i="1"/>
  <c r="E1953" i="1"/>
  <c r="E1954" i="1"/>
  <c r="E1955" i="1"/>
  <c r="E1956" i="1"/>
  <c r="E1957" i="1"/>
  <c r="E1958" i="1"/>
  <c r="E1959" i="1"/>
  <c r="F1958" i="1" s="1"/>
  <c r="E1960" i="1"/>
  <c r="E1961" i="1"/>
  <c r="E1962" i="1"/>
  <c r="E1963" i="1"/>
  <c r="E1964" i="1"/>
  <c r="E1965" i="1"/>
  <c r="E1966" i="1"/>
  <c r="E1967" i="1"/>
  <c r="F1966" i="1" s="1"/>
  <c r="E1968" i="1"/>
  <c r="E1969" i="1"/>
  <c r="E1970" i="1"/>
  <c r="E1971" i="1"/>
  <c r="E1972" i="1"/>
  <c r="E1973" i="1"/>
  <c r="E1974" i="1"/>
  <c r="E1975" i="1"/>
  <c r="F1974" i="1" s="1"/>
  <c r="E1976" i="1"/>
  <c r="E1977" i="1"/>
  <c r="E1978" i="1"/>
  <c r="E1979" i="1"/>
  <c r="E1980" i="1"/>
  <c r="E1981" i="1"/>
  <c r="E1982" i="1"/>
  <c r="E1983" i="1"/>
  <c r="F1982" i="1" s="1"/>
  <c r="E1984" i="1"/>
  <c r="E1985" i="1"/>
  <c r="E1986" i="1"/>
  <c r="E1987" i="1"/>
  <c r="E1988" i="1"/>
  <c r="E1989" i="1"/>
  <c r="E1990" i="1"/>
  <c r="E1991" i="1"/>
  <c r="F1990" i="1" s="1"/>
  <c r="E1992" i="1"/>
  <c r="E1993" i="1"/>
  <c r="E1994" i="1"/>
  <c r="E1995" i="1"/>
  <c r="E1996" i="1"/>
  <c r="E1997" i="1"/>
  <c r="E1998" i="1"/>
  <c r="E1999" i="1"/>
  <c r="F1998" i="1" s="1"/>
  <c r="E2000" i="1"/>
  <c r="E2001" i="1"/>
  <c r="E2002" i="1"/>
  <c r="E2003" i="1"/>
  <c r="E2004" i="1"/>
  <c r="E2005" i="1"/>
  <c r="E2006" i="1"/>
  <c r="E2007" i="1"/>
  <c r="F2006" i="1" s="1"/>
  <c r="E2008" i="1"/>
  <c r="E2009" i="1"/>
  <c r="E2010" i="1"/>
  <c r="E2011" i="1"/>
  <c r="E2012" i="1"/>
  <c r="E2013" i="1"/>
  <c r="E2014" i="1"/>
  <c r="E2015" i="1"/>
  <c r="F2014" i="1" s="1"/>
  <c r="E2016" i="1"/>
  <c r="E2017" i="1"/>
  <c r="E2018" i="1"/>
  <c r="E2019" i="1"/>
  <c r="E2020" i="1"/>
  <c r="E2021" i="1"/>
  <c r="E2022" i="1"/>
  <c r="E2023" i="1"/>
  <c r="F2022" i="1" s="1"/>
  <c r="E2024" i="1"/>
  <c r="E2025" i="1"/>
  <c r="E2026" i="1"/>
  <c r="E2027" i="1"/>
  <c r="E2028" i="1"/>
  <c r="E2029" i="1"/>
  <c r="E2030" i="1"/>
  <c r="E2031" i="1"/>
  <c r="F2030" i="1" s="1"/>
  <c r="E2032" i="1"/>
  <c r="E2033" i="1"/>
  <c r="E2034" i="1"/>
  <c r="E2035" i="1"/>
  <c r="E2036" i="1"/>
  <c r="E2037" i="1"/>
  <c r="E2038" i="1"/>
  <c r="E2039" i="1"/>
  <c r="F2038" i="1" s="1"/>
  <c r="E2040" i="1"/>
  <c r="E2041" i="1"/>
  <c r="E2042" i="1"/>
  <c r="E2043" i="1"/>
  <c r="E2044" i="1"/>
  <c r="F2043" i="1" s="1"/>
  <c r="E2045" i="1"/>
  <c r="E2046" i="1"/>
  <c r="E2047" i="1"/>
  <c r="F2046" i="1" s="1"/>
  <c r="E2048" i="1"/>
  <c r="E2049" i="1"/>
  <c r="E2050" i="1"/>
  <c r="E2051" i="1"/>
  <c r="E2052" i="1"/>
  <c r="E2053" i="1"/>
  <c r="E2054" i="1"/>
  <c r="E2055" i="1"/>
  <c r="F2054" i="1" s="1"/>
  <c r="E2056" i="1"/>
  <c r="E2057" i="1"/>
  <c r="E2058" i="1"/>
  <c r="E2059" i="1"/>
  <c r="E2060" i="1"/>
  <c r="E2061" i="1"/>
  <c r="E2062" i="1"/>
  <c r="E2063" i="1"/>
  <c r="F2062" i="1" s="1"/>
  <c r="E2064" i="1"/>
  <c r="E2065" i="1"/>
  <c r="E2066" i="1"/>
  <c r="E2067" i="1"/>
  <c r="E2068" i="1"/>
  <c r="E2069" i="1"/>
  <c r="E2070" i="1"/>
  <c r="E2071" i="1"/>
  <c r="F2070" i="1" s="1"/>
  <c r="E2072" i="1"/>
  <c r="E2073" i="1"/>
  <c r="E2074" i="1"/>
  <c r="E2075" i="1"/>
  <c r="E2076" i="1"/>
  <c r="E2077" i="1"/>
  <c r="E2078" i="1"/>
  <c r="E2079" i="1"/>
  <c r="F2078" i="1" s="1"/>
  <c r="E2080" i="1"/>
  <c r="E2081" i="1"/>
  <c r="E2082" i="1"/>
  <c r="E2083" i="1"/>
  <c r="E2084" i="1"/>
  <c r="F2083" i="1" s="1"/>
  <c r="E2085" i="1"/>
  <c r="E2086" i="1"/>
  <c r="E2087" i="1"/>
  <c r="F2086" i="1" s="1"/>
  <c r="E2088" i="1"/>
  <c r="E2089" i="1"/>
  <c r="E2090" i="1"/>
  <c r="E2091" i="1"/>
  <c r="E2092" i="1"/>
  <c r="E2093" i="1"/>
  <c r="E2094" i="1"/>
  <c r="E2095" i="1"/>
  <c r="F2094" i="1" s="1"/>
  <c r="E2096" i="1"/>
  <c r="E2097" i="1"/>
  <c r="E2098" i="1"/>
  <c r="E2099" i="1"/>
  <c r="E2100" i="1"/>
  <c r="E2101" i="1"/>
  <c r="E2102" i="1"/>
  <c r="E2103" i="1"/>
  <c r="F2102" i="1" s="1"/>
  <c r="E2104" i="1"/>
  <c r="E2105" i="1"/>
  <c r="E2106" i="1"/>
  <c r="E2107" i="1"/>
  <c r="E2108" i="1"/>
  <c r="E2109" i="1"/>
  <c r="E2110" i="1"/>
  <c r="E2111" i="1"/>
  <c r="F2110" i="1" s="1"/>
  <c r="E2112" i="1"/>
  <c r="E2113" i="1"/>
  <c r="E2114" i="1"/>
  <c r="E2115" i="1"/>
  <c r="E2116" i="1"/>
  <c r="E2117" i="1"/>
  <c r="E2118" i="1"/>
  <c r="E2119" i="1"/>
  <c r="F2118" i="1" s="1"/>
  <c r="E2120" i="1"/>
  <c r="E2121" i="1"/>
  <c r="E2122" i="1"/>
  <c r="E2123" i="1"/>
  <c r="E2124" i="1"/>
  <c r="E2125" i="1"/>
  <c r="E2126" i="1"/>
  <c r="E2127" i="1"/>
  <c r="F2126" i="1" s="1"/>
  <c r="E2128" i="1"/>
  <c r="E2129" i="1"/>
  <c r="E2130" i="1"/>
  <c r="E2131" i="1"/>
  <c r="E2132" i="1"/>
  <c r="E2133" i="1"/>
  <c r="E2134" i="1"/>
  <c r="E2135" i="1"/>
  <c r="F2134" i="1" s="1"/>
  <c r="E2136" i="1"/>
  <c r="E2137" i="1"/>
  <c r="E2138" i="1"/>
  <c r="E2139" i="1"/>
  <c r="E2140" i="1"/>
  <c r="E2141" i="1"/>
  <c r="E2142" i="1"/>
  <c r="E2143" i="1"/>
  <c r="F2142" i="1" s="1"/>
  <c r="E2144" i="1"/>
  <c r="E2145" i="1"/>
  <c r="E2146" i="1"/>
  <c r="E2147" i="1"/>
  <c r="E2148" i="1"/>
  <c r="E2149" i="1"/>
  <c r="E2150" i="1"/>
  <c r="E2151" i="1"/>
  <c r="F2150" i="1" s="1"/>
  <c r="E2152" i="1"/>
  <c r="E2153" i="1"/>
  <c r="E2154" i="1"/>
  <c r="E2155" i="1"/>
  <c r="E2156" i="1"/>
  <c r="E2157" i="1"/>
  <c r="E2158" i="1"/>
  <c r="E2159" i="1"/>
  <c r="F2158" i="1" s="1"/>
  <c r="E2160" i="1"/>
  <c r="E2161" i="1"/>
  <c r="E2162" i="1"/>
  <c r="E2163" i="1"/>
  <c r="E2164" i="1"/>
  <c r="E2165" i="1"/>
  <c r="E2166" i="1"/>
  <c r="E2167" i="1"/>
  <c r="F2166" i="1" s="1"/>
  <c r="E2168" i="1"/>
  <c r="E2169" i="1"/>
  <c r="E2170" i="1"/>
  <c r="E2171" i="1"/>
  <c r="E2172" i="1"/>
  <c r="E2173" i="1"/>
  <c r="E2174" i="1"/>
  <c r="E2175" i="1"/>
  <c r="F2174" i="1" s="1"/>
  <c r="E2176" i="1"/>
  <c r="E2177" i="1"/>
  <c r="E2178" i="1"/>
  <c r="E2179" i="1"/>
  <c r="E2180" i="1"/>
  <c r="E2181" i="1"/>
  <c r="E2182" i="1"/>
  <c r="E2183" i="1"/>
  <c r="F2182" i="1" s="1"/>
  <c r="E2184" i="1"/>
  <c r="E2185" i="1"/>
  <c r="E2186" i="1"/>
  <c r="E2187" i="1"/>
  <c r="E2188" i="1"/>
  <c r="E2189" i="1"/>
  <c r="E2190" i="1"/>
  <c r="E2191" i="1"/>
  <c r="F2190" i="1" s="1"/>
  <c r="E2192" i="1"/>
  <c r="E2193" i="1"/>
  <c r="E2194" i="1"/>
  <c r="E2195" i="1"/>
  <c r="E2196" i="1"/>
  <c r="E2197" i="1"/>
  <c r="E2198" i="1"/>
  <c r="E2199" i="1"/>
  <c r="F2198" i="1" s="1"/>
  <c r="E2200" i="1"/>
  <c r="E2201" i="1"/>
  <c r="E2202" i="1"/>
  <c r="E2203" i="1"/>
  <c r="E2204" i="1"/>
  <c r="E2205" i="1"/>
  <c r="E2206" i="1"/>
  <c r="E2207" i="1"/>
  <c r="F2206" i="1" s="1"/>
  <c r="E2208" i="1"/>
  <c r="E2209" i="1"/>
  <c r="E2210" i="1"/>
  <c r="E2211" i="1"/>
  <c r="E2212" i="1"/>
  <c r="E2213" i="1"/>
  <c r="E2214" i="1"/>
  <c r="E2215" i="1"/>
  <c r="F2214" i="1" s="1"/>
  <c r="E2216" i="1"/>
  <c r="E2217" i="1"/>
  <c r="E2218" i="1"/>
  <c r="E2219" i="1"/>
  <c r="E2220" i="1"/>
  <c r="E2221" i="1"/>
  <c r="E2222" i="1"/>
  <c r="E2223" i="1"/>
  <c r="F2222" i="1" s="1"/>
  <c r="E2224" i="1"/>
  <c r="E2225" i="1"/>
  <c r="E2226" i="1"/>
  <c r="E2227" i="1"/>
  <c r="E2228" i="1"/>
  <c r="E2229" i="1"/>
  <c r="E2230" i="1"/>
  <c r="E2231" i="1"/>
  <c r="F2230" i="1" s="1"/>
  <c r="E2232" i="1"/>
  <c r="E2233" i="1"/>
  <c r="E2234" i="1"/>
  <c r="E2235" i="1"/>
  <c r="E2236" i="1"/>
  <c r="E2237" i="1"/>
  <c r="E2238" i="1"/>
  <c r="E2239" i="1"/>
  <c r="F2238" i="1" s="1"/>
  <c r="E2240" i="1"/>
  <c r="E2241" i="1"/>
  <c r="E2242" i="1"/>
  <c r="E2243" i="1"/>
  <c r="E2244" i="1"/>
  <c r="E2245" i="1"/>
  <c r="E2246" i="1"/>
  <c r="E2247" i="1"/>
  <c r="F2246" i="1" s="1"/>
  <c r="E2248" i="1"/>
  <c r="E2249" i="1"/>
  <c r="E2250" i="1"/>
  <c r="E2251" i="1"/>
  <c r="E2252" i="1"/>
  <c r="E2253" i="1"/>
  <c r="E2254" i="1"/>
  <c r="E2255" i="1"/>
  <c r="F2254" i="1" s="1"/>
  <c r="E2256" i="1"/>
  <c r="E2257" i="1"/>
  <c r="E2258" i="1"/>
  <c r="E2259" i="1"/>
  <c r="E2260" i="1"/>
  <c r="E2261" i="1"/>
  <c r="E2262" i="1"/>
  <c r="E2263" i="1"/>
  <c r="F2262" i="1" s="1"/>
  <c r="E2264" i="1"/>
  <c r="E2265" i="1"/>
  <c r="E2266" i="1"/>
  <c r="E2267" i="1"/>
  <c r="E2268" i="1"/>
  <c r="E2269" i="1"/>
  <c r="E2270" i="1"/>
  <c r="E2271" i="1"/>
  <c r="F2270" i="1" s="1"/>
  <c r="E2272" i="1"/>
  <c r="E2273" i="1"/>
  <c r="E2274" i="1"/>
  <c r="E2275" i="1"/>
  <c r="E2276" i="1"/>
  <c r="E2277" i="1"/>
  <c r="E2278" i="1"/>
  <c r="E2279" i="1"/>
  <c r="F2278" i="1" s="1"/>
  <c r="E2280" i="1"/>
  <c r="E2281" i="1"/>
  <c r="E2282" i="1"/>
  <c r="E2283" i="1"/>
  <c r="E2284" i="1"/>
  <c r="E2285" i="1"/>
  <c r="E2286" i="1"/>
  <c r="E2287" i="1"/>
  <c r="F2286" i="1" s="1"/>
  <c r="E2288" i="1"/>
  <c r="E2289" i="1"/>
  <c r="E2290" i="1"/>
  <c r="E2291" i="1"/>
  <c r="E2292" i="1"/>
  <c r="E2293" i="1"/>
  <c r="E2294" i="1"/>
  <c r="E2295" i="1"/>
  <c r="F2294" i="1" s="1"/>
  <c r="E2296" i="1"/>
  <c r="E2297" i="1"/>
  <c r="E2298" i="1"/>
  <c r="E2299" i="1"/>
  <c r="E2300" i="1"/>
  <c r="E2301" i="1"/>
  <c r="E2302" i="1"/>
  <c r="E2303" i="1"/>
  <c r="F2302" i="1" s="1"/>
  <c r="E2304" i="1"/>
  <c r="E2305" i="1"/>
  <c r="E2306" i="1"/>
  <c r="E2307" i="1"/>
  <c r="E2308" i="1"/>
  <c r="E2309" i="1"/>
  <c r="E2310" i="1"/>
  <c r="E2311" i="1"/>
  <c r="F2310" i="1" s="1"/>
  <c r="E2312" i="1"/>
  <c r="E2313" i="1"/>
  <c r="E2314" i="1"/>
  <c r="E2315" i="1"/>
  <c r="E2316" i="1"/>
  <c r="E2317" i="1"/>
  <c r="E2318" i="1"/>
  <c r="E2319" i="1"/>
  <c r="F2318" i="1" s="1"/>
  <c r="E2320" i="1"/>
  <c r="E2321" i="1"/>
  <c r="E2322" i="1"/>
  <c r="E2323" i="1"/>
  <c r="E2324" i="1"/>
  <c r="E2325" i="1"/>
  <c r="E2326" i="1"/>
  <c r="E2327" i="1"/>
  <c r="F2326" i="1" s="1"/>
  <c r="E2328" i="1"/>
  <c r="E2329" i="1"/>
  <c r="E2330" i="1"/>
  <c r="E2331" i="1"/>
  <c r="E2332" i="1"/>
  <c r="E2333" i="1"/>
  <c r="E2334" i="1"/>
  <c r="E2335" i="1"/>
  <c r="F2334" i="1" s="1"/>
  <c r="E2336" i="1"/>
  <c r="E2337" i="1"/>
  <c r="E2338" i="1"/>
  <c r="E2339" i="1"/>
  <c r="E2340" i="1"/>
  <c r="E2341" i="1"/>
  <c r="E2342" i="1"/>
  <c r="E2343" i="1"/>
  <c r="F2342" i="1" s="1"/>
  <c r="E2344" i="1"/>
  <c r="E2345" i="1"/>
  <c r="E2346" i="1"/>
  <c r="E2347" i="1"/>
  <c r="E2348" i="1"/>
  <c r="E2349" i="1"/>
  <c r="E2350" i="1"/>
  <c r="E2351" i="1"/>
  <c r="F2350" i="1" s="1"/>
  <c r="E2352" i="1"/>
  <c r="E2353" i="1"/>
  <c r="E2354" i="1"/>
  <c r="E2355" i="1"/>
  <c r="E2356" i="1"/>
  <c r="E2357" i="1"/>
  <c r="E2358" i="1"/>
  <c r="E2359" i="1"/>
  <c r="F2358" i="1" s="1"/>
  <c r="E2360" i="1"/>
  <c r="E2361" i="1"/>
  <c r="E2362" i="1"/>
  <c r="E2363" i="1"/>
  <c r="E2364" i="1"/>
  <c r="E2365" i="1"/>
  <c r="E2366" i="1"/>
  <c r="E2367" i="1"/>
  <c r="F2366" i="1" s="1"/>
  <c r="E2368" i="1"/>
  <c r="E2369" i="1"/>
  <c r="E2370" i="1"/>
  <c r="E2371" i="1"/>
  <c r="E2372" i="1"/>
  <c r="E2373" i="1"/>
  <c r="E2374" i="1"/>
  <c r="E2375" i="1"/>
  <c r="F2374" i="1" s="1"/>
  <c r="E2376" i="1"/>
  <c r="E2377" i="1"/>
  <c r="E2378" i="1"/>
  <c r="E2379" i="1"/>
  <c r="E2380" i="1"/>
  <c r="E2381" i="1"/>
  <c r="E2382" i="1"/>
  <c r="E2383" i="1"/>
  <c r="F2382" i="1" s="1"/>
  <c r="E2384" i="1"/>
  <c r="E2385" i="1"/>
  <c r="E2386" i="1"/>
  <c r="E2387" i="1"/>
  <c r="E2388" i="1"/>
  <c r="E2389" i="1"/>
  <c r="E2390" i="1"/>
  <c r="E2391" i="1"/>
  <c r="F2390" i="1" s="1"/>
  <c r="E2392" i="1"/>
  <c r="E2393" i="1"/>
  <c r="E2394" i="1"/>
  <c r="E2395" i="1"/>
  <c r="E2396" i="1"/>
  <c r="E2397" i="1"/>
  <c r="E2398" i="1"/>
  <c r="E2399" i="1"/>
  <c r="F2398" i="1" s="1"/>
  <c r="E2400" i="1"/>
  <c r="E2401" i="1"/>
  <c r="E2402" i="1"/>
  <c r="E2403" i="1"/>
  <c r="E2404" i="1"/>
  <c r="E2405" i="1"/>
  <c r="E2406" i="1"/>
  <c r="E2407" i="1"/>
  <c r="F2406" i="1" s="1"/>
  <c r="E2408" i="1"/>
  <c r="E2409" i="1"/>
  <c r="E2410" i="1"/>
  <c r="E2411" i="1"/>
  <c r="E2412" i="1"/>
  <c r="E2413" i="1"/>
  <c r="E2414" i="1"/>
  <c r="E2415" i="1"/>
  <c r="F2414" i="1" s="1"/>
  <c r="E2416" i="1"/>
  <c r="E2417" i="1"/>
  <c r="E2418" i="1"/>
  <c r="E2419" i="1"/>
  <c r="E2420" i="1"/>
  <c r="E2421" i="1"/>
  <c r="E2422" i="1"/>
  <c r="E2423" i="1"/>
  <c r="F2422" i="1" s="1"/>
  <c r="E2424" i="1"/>
  <c r="E2425" i="1"/>
  <c r="E2426" i="1"/>
  <c r="E2427" i="1"/>
  <c r="E2428" i="1"/>
  <c r="E2429" i="1"/>
  <c r="E2430" i="1"/>
  <c r="E2431" i="1"/>
  <c r="F2430" i="1" s="1"/>
  <c r="E2432" i="1"/>
  <c r="E2433" i="1"/>
  <c r="E2434" i="1"/>
  <c r="E2435" i="1"/>
  <c r="E2436" i="1"/>
  <c r="E2437" i="1"/>
  <c r="E2438" i="1"/>
  <c r="E2439" i="1"/>
  <c r="F2438" i="1" s="1"/>
  <c r="E2440" i="1"/>
  <c r="E2441" i="1"/>
  <c r="E2442" i="1"/>
  <c r="E2443" i="1"/>
  <c r="E2444" i="1"/>
  <c r="E2445" i="1"/>
  <c r="E2446" i="1"/>
  <c r="E2447" i="1"/>
  <c r="F2446" i="1" s="1"/>
  <c r="E2448" i="1"/>
  <c r="E2449" i="1"/>
  <c r="E2450" i="1"/>
  <c r="E2451" i="1"/>
  <c r="E2452" i="1"/>
  <c r="E2453" i="1"/>
  <c r="E2454" i="1"/>
  <c r="E2455" i="1"/>
  <c r="F2454" i="1" s="1"/>
  <c r="E2456" i="1"/>
  <c r="E2457" i="1"/>
  <c r="E2458" i="1"/>
  <c r="E2459" i="1"/>
  <c r="E2460" i="1"/>
  <c r="E2461" i="1"/>
  <c r="E2462" i="1"/>
  <c r="E2463" i="1"/>
  <c r="F2462" i="1" s="1"/>
  <c r="E2464" i="1"/>
  <c r="E2465" i="1"/>
  <c r="E2466" i="1"/>
  <c r="E2467" i="1"/>
  <c r="E2468" i="1"/>
  <c r="E2469" i="1"/>
  <c r="E2470" i="1"/>
  <c r="E2471" i="1"/>
  <c r="F2470" i="1" s="1"/>
  <c r="E2472" i="1"/>
  <c r="E2473" i="1"/>
  <c r="E2474" i="1"/>
  <c r="E2475" i="1"/>
  <c r="E2476" i="1"/>
  <c r="E2477" i="1"/>
  <c r="E2478" i="1"/>
  <c r="E2479" i="1"/>
  <c r="F2478" i="1" s="1"/>
  <c r="E2480" i="1"/>
  <c r="E2481" i="1"/>
  <c r="E2482" i="1"/>
  <c r="E2483" i="1"/>
  <c r="E2484" i="1"/>
  <c r="E2485" i="1"/>
  <c r="E2486" i="1"/>
  <c r="E2487" i="1"/>
  <c r="F2486" i="1" s="1"/>
  <c r="E2488" i="1"/>
  <c r="E2489" i="1"/>
  <c r="E2490" i="1"/>
  <c r="E2491" i="1"/>
  <c r="E2492" i="1"/>
  <c r="F2491" i="1" s="1"/>
  <c r="E2493" i="1"/>
  <c r="E2494" i="1"/>
  <c r="E2495" i="1"/>
  <c r="F2494" i="1" s="1"/>
  <c r="E2496" i="1"/>
  <c r="E2497" i="1"/>
  <c r="E2498" i="1"/>
  <c r="E2499" i="1"/>
  <c r="E2500" i="1"/>
  <c r="F2499" i="1" s="1"/>
  <c r="E2501" i="1"/>
  <c r="E2502" i="1"/>
  <c r="E2503" i="1"/>
  <c r="F2502" i="1" s="1"/>
  <c r="E2504" i="1"/>
  <c r="E2505" i="1"/>
  <c r="E2506" i="1"/>
  <c r="E2507" i="1"/>
  <c r="E2508" i="1"/>
  <c r="E2509" i="1"/>
  <c r="E2510" i="1"/>
  <c r="E2511" i="1"/>
  <c r="F2510" i="1" s="1"/>
  <c r="E2512" i="1"/>
  <c r="E2513" i="1"/>
  <c r="E2514" i="1"/>
  <c r="E2515" i="1"/>
  <c r="E2516" i="1"/>
  <c r="E2517" i="1"/>
  <c r="E2518" i="1"/>
  <c r="E2519" i="1"/>
  <c r="F2518" i="1" s="1"/>
  <c r="E2520" i="1"/>
  <c r="E2521" i="1"/>
  <c r="E2522" i="1"/>
  <c r="E2523" i="1"/>
  <c r="E2524" i="1"/>
  <c r="F2523" i="1" s="1"/>
  <c r="E2525" i="1"/>
  <c r="E2526" i="1"/>
  <c r="E2527" i="1"/>
  <c r="F2526" i="1" s="1"/>
  <c r="E2528" i="1"/>
  <c r="E2529" i="1"/>
  <c r="E2530" i="1"/>
  <c r="E2531" i="1"/>
  <c r="E2532" i="1"/>
  <c r="E2533" i="1"/>
  <c r="E2534" i="1"/>
  <c r="E2535" i="1"/>
  <c r="F2534" i="1" s="1"/>
  <c r="E2536" i="1"/>
  <c r="E2537" i="1"/>
  <c r="E2538" i="1"/>
  <c r="E2539" i="1"/>
  <c r="E2540" i="1"/>
  <c r="E2541" i="1"/>
  <c r="E2542" i="1"/>
  <c r="E2543" i="1"/>
  <c r="F2542" i="1" s="1"/>
  <c r="E2544" i="1"/>
  <c r="E2545" i="1"/>
  <c r="E2546" i="1"/>
  <c r="E2547" i="1"/>
  <c r="E2548" i="1"/>
  <c r="F2547" i="1" s="1"/>
  <c r="E2549" i="1"/>
  <c r="E2550" i="1"/>
  <c r="E2551" i="1"/>
  <c r="F2550" i="1" s="1"/>
  <c r="E2552" i="1"/>
  <c r="E2553" i="1"/>
  <c r="E2554" i="1"/>
  <c r="E2555" i="1"/>
  <c r="E2556" i="1"/>
  <c r="E2557" i="1"/>
  <c r="E2558" i="1"/>
  <c r="E2559" i="1"/>
  <c r="F2558" i="1" s="1"/>
  <c r="E2560" i="1"/>
  <c r="E2561" i="1"/>
  <c r="E2562" i="1"/>
  <c r="E2563" i="1"/>
  <c r="E2564" i="1"/>
  <c r="E2565" i="1"/>
  <c r="E2566" i="1"/>
  <c r="E2567" i="1"/>
  <c r="F2566" i="1" s="1"/>
  <c r="E2568" i="1"/>
  <c r="E2569" i="1"/>
  <c r="E2570" i="1"/>
  <c r="E2571" i="1"/>
  <c r="E2572" i="1"/>
  <c r="E2573" i="1"/>
  <c r="F2572" i="1" s="1"/>
  <c r="E2574" i="1"/>
  <c r="E2575" i="1"/>
  <c r="F2574" i="1" s="1"/>
  <c r="E2576" i="1"/>
  <c r="E2577" i="1"/>
  <c r="E2578" i="1"/>
  <c r="E2579" i="1"/>
  <c r="E2580" i="1"/>
  <c r="E2581" i="1"/>
  <c r="E2582" i="1"/>
  <c r="E2583" i="1"/>
  <c r="F2582" i="1" s="1"/>
  <c r="E2584" i="1"/>
  <c r="E2585" i="1"/>
  <c r="E2586" i="1"/>
  <c r="E2587" i="1"/>
  <c r="E2588" i="1"/>
  <c r="F2587" i="1" s="1"/>
  <c r="E2589" i="1"/>
  <c r="E2590" i="1"/>
  <c r="E2591" i="1"/>
  <c r="F2590" i="1" s="1"/>
  <c r="E2592" i="1"/>
  <c r="E2593" i="1"/>
  <c r="E2594" i="1"/>
  <c r="E2595" i="1"/>
  <c r="E2596" i="1"/>
  <c r="E2597" i="1"/>
  <c r="E2598" i="1"/>
  <c r="E2599" i="1"/>
  <c r="F2598" i="1" s="1"/>
  <c r="E2600" i="1"/>
  <c r="E2601" i="1"/>
  <c r="E2602" i="1"/>
  <c r="E2603" i="1"/>
  <c r="E2604" i="1"/>
  <c r="E2605" i="1"/>
  <c r="E2606" i="1"/>
  <c r="E2607" i="1"/>
  <c r="F2606" i="1" s="1"/>
  <c r="E2608" i="1"/>
  <c r="E2609" i="1"/>
  <c r="E2610" i="1"/>
  <c r="E2611" i="1"/>
  <c r="E2612" i="1"/>
  <c r="E2613" i="1"/>
  <c r="E2614" i="1"/>
  <c r="E2615" i="1"/>
  <c r="F2614" i="1" s="1"/>
  <c r="E2616" i="1"/>
  <c r="E2617" i="1"/>
  <c r="E2618" i="1"/>
  <c r="E2619" i="1"/>
  <c r="E2620" i="1"/>
  <c r="F2619" i="1" s="1"/>
  <c r="E2621" i="1"/>
  <c r="E2622" i="1"/>
  <c r="E2623" i="1"/>
  <c r="F2622" i="1" s="1"/>
  <c r="E2624" i="1"/>
  <c r="E2625" i="1"/>
  <c r="E2626" i="1"/>
  <c r="E2627" i="1"/>
  <c r="E2628" i="1"/>
  <c r="F2627" i="1" s="1"/>
  <c r="E2629" i="1"/>
  <c r="E2630" i="1"/>
  <c r="E2631" i="1"/>
  <c r="F2630" i="1" s="1"/>
  <c r="E2632" i="1"/>
  <c r="E2633" i="1"/>
  <c r="E2634" i="1"/>
  <c r="E2635" i="1"/>
  <c r="E2636" i="1"/>
  <c r="E2637" i="1"/>
  <c r="E2638" i="1"/>
  <c r="E2639" i="1"/>
  <c r="F2638" i="1" s="1"/>
  <c r="E2640" i="1"/>
  <c r="E2641" i="1"/>
  <c r="E2642" i="1"/>
  <c r="E2643" i="1"/>
  <c r="E2644" i="1"/>
  <c r="E2645" i="1"/>
  <c r="E2646" i="1"/>
  <c r="E2647" i="1"/>
  <c r="F2646" i="1" s="1"/>
  <c r="E2648" i="1"/>
  <c r="E2649" i="1"/>
  <c r="E2650" i="1"/>
  <c r="E2651" i="1"/>
  <c r="E2652" i="1"/>
  <c r="F2651" i="1" s="1"/>
  <c r="E2653" i="1"/>
  <c r="E2654" i="1"/>
  <c r="E2655" i="1"/>
  <c r="F2654" i="1" s="1"/>
  <c r="E2656" i="1"/>
  <c r="E2657" i="1"/>
  <c r="E2658" i="1"/>
  <c r="E2659" i="1"/>
  <c r="E2660" i="1"/>
  <c r="E2661" i="1"/>
  <c r="E2662" i="1"/>
  <c r="E2663" i="1"/>
  <c r="F2662" i="1" s="1"/>
  <c r="E2664" i="1"/>
  <c r="E2665" i="1"/>
  <c r="E2666" i="1"/>
  <c r="E2667" i="1"/>
  <c r="E2668" i="1"/>
  <c r="E2669" i="1"/>
  <c r="E2670" i="1"/>
  <c r="E2671" i="1"/>
  <c r="F2670" i="1" s="1"/>
  <c r="E2672" i="1"/>
  <c r="E2673" i="1"/>
  <c r="E2674" i="1"/>
  <c r="E2675" i="1"/>
  <c r="E2676" i="1"/>
  <c r="F2675" i="1" s="1"/>
  <c r="E2677" i="1"/>
  <c r="E2678" i="1"/>
  <c r="E2679" i="1"/>
  <c r="F2678" i="1" s="1"/>
  <c r="E2680" i="1"/>
  <c r="E2681" i="1"/>
  <c r="E2682" i="1"/>
  <c r="E2683" i="1"/>
  <c r="E2684" i="1"/>
  <c r="E2685" i="1"/>
  <c r="E2686" i="1"/>
  <c r="E2687" i="1"/>
  <c r="F2686" i="1" s="1"/>
  <c r="E2688" i="1"/>
  <c r="E2689" i="1"/>
  <c r="E2690" i="1"/>
  <c r="E2691" i="1"/>
  <c r="E2692" i="1"/>
  <c r="E2693" i="1"/>
  <c r="E2694" i="1"/>
  <c r="E2695" i="1"/>
  <c r="F2694" i="1" s="1"/>
  <c r="E2696" i="1"/>
  <c r="E2697" i="1"/>
  <c r="E2698" i="1"/>
  <c r="E2699" i="1"/>
  <c r="E2700" i="1"/>
  <c r="E2701" i="1"/>
  <c r="F2700" i="1" s="1"/>
  <c r="E2702" i="1"/>
  <c r="E2703" i="1"/>
  <c r="F2702" i="1" s="1"/>
  <c r="E2704" i="1"/>
  <c r="E2705" i="1"/>
  <c r="E2706" i="1"/>
  <c r="E2707" i="1"/>
  <c r="E2708" i="1"/>
  <c r="E2709" i="1"/>
  <c r="F2708" i="1" s="1"/>
  <c r="E2710" i="1"/>
  <c r="E2711" i="1"/>
  <c r="F2710" i="1" s="1"/>
  <c r="E2712" i="1"/>
  <c r="E2713" i="1"/>
  <c r="E2714" i="1"/>
  <c r="E2715" i="1"/>
  <c r="E2716" i="1"/>
  <c r="F2715" i="1" s="1"/>
  <c r="E2717" i="1"/>
  <c r="F2716" i="1" s="1"/>
  <c r="E2718" i="1"/>
  <c r="E2719" i="1"/>
  <c r="F2718" i="1" s="1"/>
  <c r="E2720" i="1"/>
  <c r="E2721" i="1"/>
  <c r="E2722" i="1"/>
  <c r="E2723" i="1"/>
  <c r="E2724" i="1"/>
  <c r="E2725" i="1"/>
  <c r="F2724" i="1" s="1"/>
  <c r="E2726" i="1"/>
  <c r="E2727" i="1"/>
  <c r="F2726" i="1" s="1"/>
  <c r="E2728" i="1"/>
  <c r="E2729" i="1"/>
  <c r="E2730" i="1"/>
  <c r="E2731" i="1"/>
  <c r="E2732" i="1"/>
  <c r="E2733" i="1"/>
  <c r="F2732" i="1" s="1"/>
  <c r="E2734" i="1"/>
  <c r="E2735" i="1"/>
  <c r="F2734" i="1" s="1"/>
  <c r="E2736" i="1"/>
  <c r="E2737" i="1"/>
  <c r="E2738" i="1"/>
  <c r="E2739" i="1"/>
  <c r="E2740" i="1"/>
  <c r="E2741" i="1"/>
  <c r="F2740" i="1" s="1"/>
  <c r="E2742" i="1"/>
  <c r="E2743" i="1"/>
  <c r="F2742" i="1" s="1"/>
  <c r="E2744" i="1"/>
  <c r="E2745" i="1"/>
  <c r="E2746" i="1"/>
  <c r="E2747" i="1"/>
  <c r="E2748" i="1"/>
  <c r="F2747" i="1" s="1"/>
  <c r="E2749" i="1"/>
  <c r="F2748" i="1" s="1"/>
  <c r="E2750" i="1"/>
  <c r="E2751" i="1"/>
  <c r="F2750" i="1" s="1"/>
  <c r="E2752" i="1"/>
  <c r="E2753" i="1"/>
  <c r="E2754" i="1"/>
  <c r="E2755" i="1"/>
  <c r="E2756" i="1"/>
  <c r="E2757" i="1"/>
  <c r="F2756" i="1" s="1"/>
  <c r="E2758" i="1"/>
  <c r="E2759" i="1"/>
  <c r="F2758" i="1" s="1"/>
  <c r="E2760" i="1"/>
  <c r="E2761" i="1"/>
  <c r="E2762" i="1"/>
  <c r="E2763" i="1"/>
  <c r="E2764" i="1"/>
  <c r="E2765" i="1"/>
  <c r="F2764" i="1" s="1"/>
  <c r="E2766" i="1"/>
  <c r="E2767" i="1"/>
  <c r="F2766" i="1" s="1"/>
  <c r="E2768" i="1"/>
  <c r="E2769" i="1"/>
  <c r="E2770" i="1"/>
  <c r="E2771" i="1"/>
  <c r="E2772" i="1"/>
  <c r="F2771" i="1" s="1"/>
  <c r="E2773" i="1"/>
  <c r="F2772" i="1" s="1"/>
  <c r="E2774" i="1"/>
  <c r="E2775" i="1"/>
  <c r="F2774" i="1" s="1"/>
  <c r="E2776" i="1"/>
  <c r="E2777" i="1"/>
  <c r="E2778" i="1"/>
  <c r="E2779" i="1"/>
  <c r="E2780" i="1"/>
  <c r="E2781" i="1"/>
  <c r="F2780" i="1" s="1"/>
  <c r="E2782" i="1"/>
  <c r="E2783" i="1"/>
  <c r="F2782" i="1" s="1"/>
  <c r="E2784" i="1"/>
  <c r="E2785" i="1"/>
  <c r="E2786" i="1"/>
  <c r="E2787" i="1"/>
  <c r="E2788" i="1"/>
  <c r="E2789" i="1"/>
  <c r="F2788" i="1" s="1"/>
  <c r="E2790" i="1"/>
  <c r="E2791" i="1"/>
  <c r="F2790" i="1" s="1"/>
  <c r="E2792" i="1"/>
  <c r="E2793" i="1"/>
  <c r="E2794" i="1"/>
  <c r="E2795" i="1"/>
  <c r="E2796" i="1"/>
  <c r="E2797" i="1"/>
  <c r="F2796" i="1" s="1"/>
  <c r="E2798" i="1"/>
  <c r="E2799" i="1"/>
  <c r="F2798" i="1" s="1"/>
  <c r="E2800" i="1"/>
  <c r="E2801" i="1"/>
  <c r="E2802" i="1"/>
  <c r="E2803" i="1"/>
  <c r="E2804" i="1"/>
  <c r="E2805" i="1"/>
  <c r="F2804" i="1" s="1"/>
  <c r="E2806" i="1"/>
  <c r="E2807" i="1"/>
  <c r="F2806" i="1" s="1"/>
  <c r="E2808" i="1"/>
  <c r="E2809" i="1"/>
  <c r="E2810" i="1"/>
  <c r="E2811" i="1"/>
  <c r="E2812" i="1"/>
  <c r="F2811" i="1" s="1"/>
  <c r="E2813" i="1"/>
  <c r="F2812" i="1" s="1"/>
  <c r="E2814" i="1"/>
  <c r="E2815" i="1"/>
  <c r="F2814" i="1" s="1"/>
  <c r="E2816" i="1"/>
  <c r="E2817" i="1"/>
  <c r="E2818" i="1"/>
  <c r="E2819" i="1"/>
  <c r="E2820" i="1"/>
  <c r="E2821" i="1"/>
  <c r="F2820" i="1" s="1"/>
  <c r="E2822" i="1"/>
  <c r="E2823" i="1"/>
  <c r="F2822" i="1" s="1"/>
  <c r="E2824" i="1"/>
  <c r="E2825" i="1"/>
  <c r="E2826" i="1"/>
  <c r="E2827" i="1"/>
  <c r="E2828" i="1"/>
  <c r="E2829" i="1"/>
  <c r="F2828" i="1" s="1"/>
  <c r="E2830" i="1"/>
  <c r="E2831" i="1"/>
  <c r="F2830" i="1" s="1"/>
  <c r="E2832" i="1"/>
  <c r="E2833" i="1"/>
  <c r="E2834" i="1"/>
  <c r="E2835" i="1"/>
  <c r="E2836" i="1"/>
  <c r="F2835" i="1" s="1"/>
  <c r="E2837" i="1"/>
  <c r="F2836" i="1" s="1"/>
  <c r="E2838" i="1"/>
  <c r="E2839" i="1"/>
  <c r="F2838" i="1" s="1"/>
  <c r="E2840" i="1"/>
  <c r="E2841" i="1"/>
  <c r="E2842" i="1"/>
  <c r="E2843" i="1"/>
  <c r="E2844" i="1"/>
  <c r="E2845" i="1"/>
  <c r="F2844" i="1" s="1"/>
  <c r="E2846" i="1"/>
  <c r="E2847" i="1"/>
  <c r="F2846" i="1" s="1"/>
  <c r="E2848" i="1"/>
  <c r="E2849" i="1"/>
  <c r="E2850" i="1"/>
  <c r="E2851" i="1"/>
  <c r="E2852" i="1"/>
  <c r="E2853" i="1"/>
  <c r="F2852" i="1" s="1"/>
  <c r="E2854" i="1"/>
  <c r="E2855" i="1"/>
  <c r="F2854" i="1" s="1"/>
  <c r="E2856" i="1"/>
  <c r="F2855" i="1" s="1"/>
  <c r="E2857" i="1"/>
  <c r="E2858" i="1"/>
  <c r="E2859" i="1"/>
  <c r="E2860" i="1"/>
  <c r="E2861" i="1"/>
  <c r="F2860" i="1" s="1"/>
  <c r="E2862" i="1"/>
  <c r="E2863" i="1"/>
  <c r="F2862" i="1" s="1"/>
  <c r="E2864" i="1"/>
  <c r="F2863" i="1" s="1"/>
  <c r="E2865" i="1"/>
  <c r="E2866" i="1"/>
  <c r="E2867" i="1"/>
  <c r="E2868" i="1"/>
  <c r="E2869" i="1"/>
  <c r="F2868" i="1" s="1"/>
  <c r="E2870" i="1"/>
  <c r="E2871" i="1"/>
  <c r="F2870" i="1" s="1"/>
  <c r="E2872" i="1"/>
  <c r="F2871" i="1" s="1"/>
  <c r="E2873" i="1"/>
  <c r="E2874" i="1"/>
  <c r="E2875" i="1"/>
  <c r="E2876" i="1"/>
  <c r="F2875" i="1" s="1"/>
  <c r="E2877" i="1"/>
  <c r="F2876" i="1" s="1"/>
  <c r="E2878" i="1"/>
  <c r="E2879" i="1"/>
  <c r="F2878" i="1" s="1"/>
  <c r="E2880" i="1"/>
  <c r="F2879" i="1" s="1"/>
  <c r="E2881" i="1"/>
  <c r="E2882" i="1"/>
  <c r="E2883" i="1"/>
  <c r="E2884" i="1"/>
  <c r="E2885" i="1"/>
  <c r="F2884" i="1" s="1"/>
  <c r="E2886" i="1"/>
  <c r="E2887" i="1"/>
  <c r="F2886" i="1" s="1"/>
  <c r="E2888" i="1"/>
  <c r="F2887" i="1" s="1"/>
  <c r="E2889" i="1"/>
  <c r="E2890" i="1"/>
  <c r="E2891" i="1"/>
  <c r="E2892" i="1"/>
  <c r="E2893" i="1"/>
  <c r="F2892" i="1" s="1"/>
  <c r="E2894" i="1"/>
  <c r="E2895" i="1"/>
  <c r="F2894" i="1" s="1"/>
  <c r="E2896" i="1"/>
  <c r="F2895" i="1" s="1"/>
  <c r="E2897" i="1"/>
  <c r="E2898" i="1"/>
  <c r="E2899" i="1"/>
  <c r="E2900" i="1"/>
  <c r="F2899" i="1" s="1"/>
  <c r="E2901" i="1"/>
  <c r="F2900" i="1" s="1"/>
  <c r="E2902" i="1"/>
  <c r="E2903" i="1"/>
  <c r="F2902" i="1" s="1"/>
  <c r="E2904" i="1"/>
  <c r="F2903" i="1" s="1"/>
  <c r="E2905" i="1"/>
  <c r="E2906" i="1"/>
  <c r="E2907" i="1"/>
  <c r="E2908" i="1"/>
  <c r="E2909" i="1"/>
  <c r="F2908" i="1" s="1"/>
  <c r="E2910" i="1"/>
  <c r="E2911" i="1"/>
  <c r="F2910" i="1" s="1"/>
  <c r="E2912" i="1"/>
  <c r="F2911" i="1" s="1"/>
  <c r="E2913" i="1"/>
  <c r="E2914" i="1"/>
  <c r="E2915" i="1"/>
  <c r="E2916" i="1"/>
  <c r="E2917" i="1"/>
  <c r="F2916" i="1" s="1"/>
  <c r="E2918" i="1"/>
  <c r="E2919" i="1"/>
  <c r="F2918" i="1" s="1"/>
  <c r="E2920" i="1"/>
  <c r="F2919" i="1" s="1"/>
  <c r="E2921" i="1"/>
  <c r="E2922" i="1"/>
  <c r="E2923" i="1"/>
  <c r="E2924" i="1"/>
  <c r="E2925" i="1"/>
  <c r="F2924" i="1" s="1"/>
  <c r="E2926" i="1"/>
  <c r="E2927" i="1"/>
  <c r="F2926" i="1" s="1"/>
  <c r="E2928" i="1"/>
  <c r="F2927" i="1" s="1"/>
  <c r="E2929" i="1"/>
  <c r="E2930" i="1"/>
  <c r="E2931" i="1"/>
  <c r="E2932" i="1"/>
  <c r="E2933" i="1"/>
  <c r="F2932" i="1" s="1"/>
  <c r="E2934" i="1"/>
  <c r="E2935" i="1"/>
  <c r="F2934" i="1" s="1"/>
  <c r="E2936" i="1"/>
  <c r="F2935" i="1" s="1"/>
  <c r="E2937" i="1"/>
  <c r="E2938" i="1"/>
  <c r="E2939" i="1"/>
  <c r="E2940" i="1"/>
  <c r="F2939" i="1" s="1"/>
  <c r="E2941" i="1"/>
  <c r="F2940" i="1" s="1"/>
  <c r="E2942" i="1"/>
  <c r="E2943" i="1"/>
  <c r="F2942" i="1" s="1"/>
  <c r="E2944" i="1"/>
  <c r="F2943" i="1" s="1"/>
  <c r="E2945" i="1"/>
  <c r="E2946" i="1"/>
  <c r="E2947" i="1"/>
  <c r="E2948" i="1"/>
  <c r="E2949" i="1"/>
  <c r="F2948" i="1" s="1"/>
  <c r="E2950" i="1"/>
  <c r="E2951" i="1"/>
  <c r="F2950" i="1" s="1"/>
  <c r="E2952" i="1"/>
  <c r="F2951" i="1" s="1"/>
  <c r="E2953" i="1"/>
  <c r="E2954" i="1"/>
  <c r="E2955" i="1"/>
  <c r="E2956" i="1"/>
  <c r="E2957" i="1"/>
  <c r="F2956" i="1" s="1"/>
  <c r="E2958" i="1"/>
  <c r="E2959" i="1"/>
  <c r="F2958" i="1" s="1"/>
  <c r="E2960" i="1"/>
  <c r="F2959" i="1" s="1"/>
  <c r="E2961" i="1"/>
  <c r="E2962" i="1"/>
  <c r="E2963" i="1"/>
  <c r="E2964" i="1"/>
  <c r="E2965" i="1"/>
  <c r="F2964" i="1" s="1"/>
  <c r="E2966" i="1"/>
  <c r="E2967" i="1"/>
  <c r="F2966" i="1" s="1"/>
  <c r="E2968" i="1"/>
  <c r="F2967" i="1" s="1"/>
  <c r="E2969" i="1"/>
  <c r="E2970" i="1"/>
  <c r="E2971" i="1"/>
  <c r="E2972" i="1"/>
  <c r="E2973" i="1"/>
  <c r="F2972" i="1" s="1"/>
  <c r="E2974" i="1"/>
  <c r="E2975" i="1"/>
  <c r="F2974" i="1" s="1"/>
  <c r="E2976" i="1"/>
  <c r="F2975" i="1" s="1"/>
  <c r="E2977" i="1"/>
  <c r="E2978" i="1"/>
  <c r="E2979" i="1"/>
  <c r="E2980" i="1"/>
  <c r="E2981" i="1"/>
  <c r="F2980" i="1" s="1"/>
  <c r="E2982" i="1"/>
  <c r="E2983" i="1"/>
  <c r="F2982" i="1" s="1"/>
  <c r="E2984" i="1"/>
  <c r="F2983" i="1" s="1"/>
  <c r="E2985" i="1"/>
  <c r="E2986" i="1"/>
  <c r="E2987" i="1"/>
  <c r="E2988" i="1"/>
  <c r="E2989" i="1"/>
  <c r="F2988" i="1" s="1"/>
  <c r="E2990" i="1"/>
  <c r="E2991" i="1"/>
  <c r="F2990" i="1" s="1"/>
  <c r="E2992" i="1"/>
  <c r="F2991" i="1" s="1"/>
  <c r="E2993" i="1"/>
  <c r="E2994" i="1"/>
  <c r="E2995" i="1"/>
  <c r="E2996" i="1"/>
  <c r="E2997" i="1"/>
  <c r="F2996" i="1" s="1"/>
  <c r="E2998" i="1"/>
  <c r="E2999" i="1"/>
  <c r="F2998" i="1" s="1"/>
  <c r="E3000" i="1"/>
  <c r="F2999" i="1" s="1"/>
  <c r="E3001" i="1"/>
  <c r="E3002" i="1"/>
  <c r="E3003" i="1"/>
  <c r="E3004" i="1"/>
  <c r="E3005" i="1"/>
  <c r="F3004" i="1" s="1"/>
  <c r="E3006" i="1"/>
  <c r="E3007" i="1"/>
  <c r="F3006" i="1" s="1"/>
  <c r="E3008" i="1"/>
  <c r="F3007" i="1" s="1"/>
  <c r="E3009" i="1"/>
  <c r="E3010" i="1"/>
  <c r="E3011" i="1"/>
  <c r="E3012" i="1"/>
  <c r="E3013" i="1"/>
  <c r="F3012" i="1" s="1"/>
  <c r="E3014" i="1"/>
  <c r="E3015" i="1"/>
  <c r="F3014" i="1" s="1"/>
  <c r="E3016" i="1"/>
  <c r="F3015" i="1" s="1"/>
  <c r="E3017" i="1"/>
  <c r="E3018" i="1"/>
  <c r="E3019" i="1"/>
  <c r="E3020" i="1"/>
  <c r="E3021" i="1"/>
  <c r="F3020" i="1" s="1"/>
  <c r="E3022" i="1"/>
  <c r="E3023" i="1"/>
  <c r="F3022" i="1" s="1"/>
  <c r="E3024" i="1"/>
  <c r="F3023" i="1" s="1"/>
  <c r="E3025" i="1"/>
  <c r="E3026" i="1"/>
  <c r="E3027" i="1"/>
  <c r="E3028" i="1"/>
  <c r="E3029" i="1"/>
  <c r="F3028" i="1" s="1"/>
  <c r="E3030" i="1"/>
  <c r="E3031" i="1"/>
  <c r="F3030" i="1" s="1"/>
  <c r="E3032" i="1"/>
  <c r="F3031" i="1" s="1"/>
  <c r="E3033" i="1"/>
  <c r="E3034" i="1"/>
  <c r="E3035" i="1"/>
  <c r="E28" i="1"/>
  <c r="A29" i="1"/>
  <c r="A30" i="1"/>
  <c r="A31" i="1"/>
  <c r="A32" i="1"/>
  <c r="A33" i="1"/>
  <c r="A34" i="1"/>
  <c r="A35" i="1"/>
  <c r="A36" i="1"/>
  <c r="A37" i="1"/>
  <c r="A38" i="1"/>
  <c r="A39" i="1"/>
  <c r="A40" i="1"/>
  <c r="A41" i="1"/>
  <c r="A42" i="1"/>
  <c r="A43" i="1"/>
  <c r="A44" i="1"/>
  <c r="A45" i="1"/>
  <c r="A46" i="1"/>
  <c r="A47" i="1"/>
  <c r="A48" i="1"/>
  <c r="A49" i="1"/>
  <c r="A50" i="1"/>
  <c r="A51" i="1"/>
  <c r="A52" i="1"/>
  <c r="A53" i="1"/>
  <c r="A54" i="1"/>
  <c r="A55" i="1"/>
  <c r="A56" i="1"/>
  <c r="A57" i="1"/>
  <c r="A58" i="1"/>
  <c r="A59" i="1"/>
  <c r="A60" i="1"/>
  <c r="A61" i="1"/>
  <c r="A62" i="1"/>
  <c r="A63" i="1"/>
  <c r="A64" i="1"/>
  <c r="A65" i="1"/>
  <c r="A66" i="1"/>
  <c r="A67" i="1"/>
  <c r="A68" i="1"/>
  <c r="A69" i="1"/>
  <c r="A70" i="1"/>
  <c r="A71" i="1"/>
  <c r="A72" i="1"/>
  <c r="A73" i="1"/>
  <c r="A74" i="1"/>
  <c r="A75" i="1"/>
  <c r="A76" i="1"/>
  <c r="A77" i="1"/>
  <c r="A78" i="1"/>
  <c r="A79" i="1"/>
  <c r="A80" i="1"/>
  <c r="A81" i="1"/>
  <c r="A82" i="1"/>
  <c r="A83" i="1"/>
  <c r="A84" i="1"/>
  <c r="A85" i="1"/>
  <c r="A86" i="1"/>
  <c r="A87" i="1"/>
  <c r="A88" i="1"/>
  <c r="A89" i="1"/>
  <c r="A90" i="1"/>
  <c r="A91" i="1"/>
  <c r="A92" i="1"/>
  <c r="A93" i="1"/>
  <c r="A94" i="1"/>
  <c r="A95" i="1"/>
  <c r="A96" i="1"/>
  <c r="A97" i="1"/>
  <c r="A98" i="1"/>
  <c r="A99" i="1"/>
  <c r="A100" i="1"/>
  <c r="A101" i="1"/>
  <c r="A102" i="1"/>
  <c r="A103" i="1"/>
  <c r="A104" i="1"/>
  <c r="A105" i="1"/>
  <c r="A106" i="1"/>
  <c r="A107" i="1"/>
  <c r="A108" i="1"/>
  <c r="A109" i="1"/>
  <c r="A110" i="1"/>
  <c r="A111" i="1"/>
  <c r="A112" i="1"/>
  <c r="A113" i="1"/>
  <c r="A114" i="1"/>
  <c r="A115" i="1"/>
  <c r="A116" i="1"/>
  <c r="A117" i="1"/>
  <c r="A118" i="1"/>
  <c r="A119" i="1"/>
  <c r="A120" i="1"/>
  <c r="A121" i="1"/>
  <c r="A122" i="1"/>
  <c r="A123" i="1"/>
  <c r="A124" i="1"/>
  <c r="A125" i="1"/>
  <c r="A126" i="1"/>
  <c r="A127" i="1"/>
  <c r="A128" i="1"/>
  <c r="A129" i="1"/>
  <c r="A130" i="1"/>
  <c r="A131" i="1"/>
  <c r="A132" i="1"/>
  <c r="A133" i="1"/>
  <c r="A134" i="1"/>
  <c r="A135" i="1"/>
  <c r="A136" i="1"/>
  <c r="A137" i="1"/>
  <c r="A138" i="1"/>
  <c r="A139" i="1"/>
  <c r="A140" i="1"/>
  <c r="A141" i="1"/>
  <c r="A142" i="1"/>
  <c r="A143" i="1"/>
  <c r="A144" i="1"/>
  <c r="A145" i="1"/>
  <c r="A146" i="1"/>
  <c r="A147" i="1"/>
  <c r="A148" i="1"/>
  <c r="A149" i="1"/>
  <c r="A150" i="1"/>
  <c r="A151" i="1"/>
  <c r="A152" i="1"/>
  <c r="A153" i="1"/>
  <c r="A154" i="1"/>
  <c r="A155" i="1"/>
  <c r="A156" i="1"/>
  <c r="A157" i="1"/>
  <c r="A158" i="1"/>
  <c r="A159" i="1"/>
  <c r="A160" i="1"/>
  <c r="A161" i="1"/>
  <c r="A162" i="1"/>
  <c r="A163" i="1"/>
  <c r="A164" i="1"/>
  <c r="A165" i="1"/>
  <c r="A166" i="1"/>
  <c r="A167" i="1"/>
  <c r="A168" i="1"/>
  <c r="A169" i="1"/>
  <c r="A170" i="1"/>
  <c r="A171" i="1"/>
  <c r="A172" i="1"/>
  <c r="A173" i="1"/>
  <c r="A174" i="1"/>
  <c r="A175" i="1"/>
  <c r="A176" i="1"/>
  <c r="A177" i="1"/>
  <c r="A178" i="1"/>
  <c r="A179" i="1"/>
  <c r="A180" i="1"/>
  <c r="A181" i="1"/>
  <c r="A182" i="1"/>
  <c r="A183" i="1"/>
  <c r="A184" i="1"/>
  <c r="A185" i="1"/>
  <c r="A186" i="1"/>
  <c r="A187" i="1"/>
  <c r="A188" i="1"/>
  <c r="A189" i="1"/>
  <c r="A190" i="1"/>
  <c r="A191" i="1"/>
  <c r="A192" i="1"/>
  <c r="A193" i="1"/>
  <c r="A194" i="1"/>
  <c r="A195" i="1"/>
  <c r="A196" i="1"/>
  <c r="A197" i="1"/>
  <c r="A198" i="1"/>
  <c r="A199" i="1"/>
  <c r="A200" i="1"/>
  <c r="A201" i="1"/>
  <c r="A202" i="1"/>
  <c r="A203" i="1"/>
  <c r="A204" i="1"/>
  <c r="A205" i="1"/>
  <c r="A206" i="1"/>
  <c r="A207" i="1"/>
  <c r="A208" i="1"/>
  <c r="A209" i="1"/>
  <c r="A210" i="1"/>
  <c r="A211" i="1"/>
  <c r="A212" i="1"/>
  <c r="A213" i="1"/>
  <c r="A214" i="1"/>
  <c r="A215" i="1"/>
  <c r="A216" i="1"/>
  <c r="A217" i="1"/>
  <c r="A218" i="1"/>
  <c r="A219" i="1"/>
  <c r="A220" i="1"/>
  <c r="A221" i="1"/>
  <c r="A222" i="1"/>
  <c r="A223" i="1"/>
  <c r="A224" i="1"/>
  <c r="A225" i="1"/>
  <c r="A226" i="1"/>
  <c r="A227" i="1"/>
  <c r="A228" i="1"/>
  <c r="A229" i="1"/>
  <c r="A230" i="1"/>
  <c r="A231" i="1"/>
  <c r="A232" i="1"/>
  <c r="A233" i="1"/>
  <c r="A234" i="1"/>
  <c r="A235" i="1"/>
  <c r="A236" i="1"/>
  <c r="A237" i="1"/>
  <c r="A238" i="1"/>
  <c r="A239" i="1"/>
  <c r="A240" i="1"/>
  <c r="A241" i="1"/>
  <c r="A242" i="1"/>
  <c r="A243" i="1"/>
  <c r="A244" i="1"/>
  <c r="A245" i="1"/>
  <c r="A246" i="1"/>
  <c r="A247" i="1"/>
  <c r="A248" i="1"/>
  <c r="A249" i="1"/>
  <c r="A250" i="1"/>
  <c r="A251" i="1"/>
  <c r="A252" i="1"/>
  <c r="A253" i="1"/>
  <c r="A254" i="1"/>
  <c r="A255" i="1"/>
  <c r="A256" i="1"/>
  <c r="A257" i="1"/>
  <c r="A258" i="1"/>
  <c r="A259" i="1"/>
  <c r="A260" i="1"/>
  <c r="A261" i="1"/>
  <c r="A262" i="1"/>
  <c r="A263" i="1"/>
  <c r="A264" i="1"/>
  <c r="A265" i="1"/>
  <c r="A266" i="1"/>
  <c r="A267" i="1"/>
  <c r="A268" i="1"/>
  <c r="A269" i="1"/>
  <c r="A270" i="1"/>
  <c r="A271" i="1"/>
  <c r="A272" i="1"/>
  <c r="A273" i="1"/>
  <c r="A274" i="1"/>
  <c r="A275" i="1"/>
  <c r="A276" i="1"/>
  <c r="A277" i="1"/>
  <c r="A278" i="1"/>
  <c r="A279" i="1"/>
  <c r="A280" i="1"/>
  <c r="A281" i="1"/>
  <c r="A282" i="1"/>
  <c r="A283" i="1"/>
  <c r="A284" i="1"/>
  <c r="A285" i="1"/>
  <c r="A286" i="1"/>
  <c r="A287" i="1"/>
  <c r="A288" i="1"/>
  <c r="A289" i="1"/>
  <c r="A290" i="1"/>
  <c r="A291" i="1"/>
  <c r="A292" i="1"/>
  <c r="A293" i="1"/>
  <c r="A294" i="1"/>
  <c r="A295" i="1"/>
  <c r="A296" i="1"/>
  <c r="A297" i="1"/>
  <c r="A298" i="1"/>
  <c r="A299" i="1"/>
  <c r="A300" i="1"/>
  <c r="A301" i="1"/>
  <c r="A302" i="1"/>
  <c r="A303" i="1"/>
  <c r="A304" i="1"/>
  <c r="A305" i="1"/>
  <c r="A306" i="1"/>
  <c r="A307" i="1"/>
  <c r="A308" i="1"/>
  <c r="A309" i="1"/>
  <c r="A310" i="1"/>
  <c r="A311" i="1"/>
  <c r="A312" i="1"/>
  <c r="A313" i="1"/>
  <c r="A314" i="1"/>
  <c r="A315" i="1"/>
  <c r="A316" i="1"/>
  <c r="A317" i="1"/>
  <c r="A318" i="1"/>
  <c r="A319" i="1"/>
  <c r="A320" i="1"/>
  <c r="A321" i="1"/>
  <c r="A322" i="1"/>
  <c r="A323" i="1"/>
  <c r="A324" i="1"/>
  <c r="A325" i="1"/>
  <c r="A326" i="1"/>
  <c r="A327" i="1"/>
  <c r="A328" i="1"/>
  <c r="A329" i="1"/>
  <c r="A330" i="1"/>
  <c r="A331" i="1"/>
  <c r="A332" i="1"/>
  <c r="A333" i="1"/>
  <c r="A334" i="1"/>
  <c r="A335" i="1"/>
  <c r="A336" i="1"/>
  <c r="A337" i="1"/>
  <c r="A338" i="1"/>
  <c r="A339" i="1"/>
  <c r="A340" i="1"/>
  <c r="A341" i="1"/>
  <c r="A342" i="1"/>
  <c r="A343" i="1"/>
  <c r="A344" i="1"/>
  <c r="A345" i="1"/>
  <c r="A346" i="1"/>
  <c r="A347" i="1"/>
  <c r="A348" i="1"/>
  <c r="A349" i="1"/>
  <c r="A350" i="1"/>
  <c r="A351" i="1"/>
  <c r="A352" i="1"/>
  <c r="A353" i="1"/>
  <c r="A354" i="1"/>
  <c r="A355" i="1"/>
  <c r="A356" i="1"/>
  <c r="A357" i="1"/>
  <c r="A358" i="1"/>
  <c r="A359" i="1"/>
  <c r="A360" i="1"/>
  <c r="A361" i="1"/>
  <c r="A362" i="1"/>
  <c r="A363" i="1"/>
  <c r="A364" i="1"/>
  <c r="A365" i="1"/>
  <c r="A366" i="1"/>
  <c r="A367" i="1"/>
  <c r="A368" i="1"/>
  <c r="A369" i="1"/>
  <c r="A370" i="1"/>
  <c r="A371" i="1"/>
  <c r="A372" i="1"/>
  <c r="A373" i="1"/>
  <c r="A374" i="1"/>
  <c r="A375" i="1"/>
  <c r="A376" i="1"/>
  <c r="A377" i="1"/>
  <c r="A378" i="1"/>
  <c r="A379" i="1"/>
  <c r="A380" i="1"/>
  <c r="A381" i="1"/>
  <c r="A382" i="1"/>
  <c r="A383" i="1"/>
  <c r="A384" i="1"/>
  <c r="A385" i="1"/>
  <c r="A386" i="1"/>
  <c r="A387" i="1"/>
  <c r="A388" i="1"/>
  <c r="A389" i="1"/>
  <c r="A390" i="1"/>
  <c r="A391" i="1"/>
  <c r="A392" i="1"/>
  <c r="A393" i="1"/>
  <c r="A394" i="1"/>
  <c r="A395" i="1"/>
  <c r="A396" i="1"/>
  <c r="A397" i="1"/>
  <c r="A398" i="1"/>
  <c r="A399" i="1"/>
  <c r="A400" i="1"/>
  <c r="A401" i="1"/>
  <c r="A402" i="1"/>
  <c r="A403" i="1"/>
  <c r="A404" i="1"/>
  <c r="A405" i="1"/>
  <c r="A406" i="1"/>
  <c r="A407" i="1"/>
  <c r="A408" i="1"/>
  <c r="A409" i="1"/>
  <c r="A410" i="1"/>
  <c r="A411" i="1"/>
  <c r="A412" i="1"/>
  <c r="A413" i="1"/>
  <c r="A414" i="1"/>
  <c r="A415" i="1"/>
  <c r="A416" i="1"/>
  <c r="A417" i="1"/>
  <c r="A418" i="1"/>
  <c r="A419" i="1"/>
  <c r="A420" i="1"/>
  <c r="A421" i="1"/>
  <c r="A422" i="1"/>
  <c r="A423" i="1"/>
  <c r="A424" i="1"/>
  <c r="A425" i="1"/>
  <c r="A426" i="1"/>
  <c r="A427" i="1"/>
  <c r="A428" i="1"/>
  <c r="A429" i="1"/>
  <c r="A430" i="1"/>
  <c r="A431" i="1"/>
  <c r="A432" i="1"/>
  <c r="A433" i="1"/>
  <c r="A434" i="1"/>
  <c r="A435" i="1"/>
  <c r="A436" i="1"/>
  <c r="A437" i="1"/>
  <c r="A438" i="1"/>
  <c r="A439" i="1"/>
  <c r="A440" i="1"/>
  <c r="A441" i="1"/>
  <c r="A442" i="1"/>
  <c r="A443" i="1"/>
  <c r="A444" i="1"/>
  <c r="A445" i="1"/>
  <c r="A446" i="1"/>
  <c r="A447" i="1"/>
  <c r="A448" i="1"/>
  <c r="A449" i="1"/>
  <c r="A450" i="1"/>
  <c r="A451" i="1"/>
  <c r="A452" i="1"/>
  <c r="A453" i="1"/>
  <c r="A454" i="1"/>
  <c r="A455" i="1"/>
  <c r="A456" i="1"/>
  <c r="A457" i="1"/>
  <c r="A458" i="1"/>
  <c r="A459" i="1"/>
  <c r="A460" i="1"/>
  <c r="A461" i="1"/>
  <c r="A462" i="1"/>
  <c r="A463" i="1"/>
  <c r="A464" i="1"/>
  <c r="A465" i="1"/>
  <c r="A466" i="1"/>
  <c r="A467" i="1"/>
  <c r="A468" i="1"/>
  <c r="A469" i="1"/>
  <c r="A470" i="1"/>
  <c r="A471" i="1"/>
  <c r="A472" i="1"/>
  <c r="A473" i="1"/>
  <c r="A474" i="1"/>
  <c r="A475" i="1"/>
  <c r="A476" i="1"/>
  <c r="A477" i="1"/>
  <c r="A478" i="1"/>
  <c r="A479" i="1"/>
  <c r="A480" i="1"/>
  <c r="A481" i="1"/>
  <c r="A482" i="1"/>
  <c r="A483" i="1"/>
  <c r="A484" i="1"/>
  <c r="A485" i="1"/>
  <c r="A486" i="1"/>
  <c r="A487" i="1"/>
  <c r="A488" i="1"/>
  <c r="A489" i="1"/>
  <c r="A490" i="1"/>
  <c r="A491" i="1"/>
  <c r="A492" i="1"/>
  <c r="A493" i="1"/>
  <c r="A494" i="1"/>
  <c r="A495" i="1"/>
  <c r="A496" i="1"/>
  <c r="A497" i="1"/>
  <c r="A498" i="1"/>
  <c r="A499" i="1"/>
  <c r="A500" i="1"/>
  <c r="A501" i="1"/>
  <c r="A502" i="1"/>
  <c r="A503" i="1"/>
  <c r="A504" i="1"/>
  <c r="A505" i="1"/>
  <c r="A506" i="1"/>
  <c r="A507" i="1"/>
  <c r="A508" i="1"/>
  <c r="A509" i="1"/>
  <c r="A510" i="1"/>
  <c r="A511" i="1"/>
  <c r="A512" i="1"/>
  <c r="A513" i="1"/>
  <c r="A514" i="1"/>
  <c r="A515" i="1"/>
  <c r="A516" i="1"/>
  <c r="A517" i="1"/>
  <c r="A518" i="1"/>
  <c r="A519" i="1"/>
  <c r="A520" i="1"/>
  <c r="A521" i="1"/>
  <c r="A522" i="1"/>
  <c r="A523" i="1"/>
  <c r="A524" i="1"/>
  <c r="A525" i="1"/>
  <c r="A526" i="1"/>
  <c r="A527" i="1"/>
  <c r="A528" i="1"/>
  <c r="A529" i="1"/>
  <c r="A530" i="1"/>
  <c r="A531" i="1"/>
  <c r="A532" i="1"/>
  <c r="A533" i="1"/>
  <c r="A534" i="1"/>
  <c r="A535" i="1"/>
  <c r="A536" i="1"/>
  <c r="A537" i="1"/>
  <c r="A538" i="1"/>
  <c r="A539" i="1"/>
  <c r="A540" i="1"/>
  <c r="A541" i="1"/>
  <c r="A542" i="1"/>
  <c r="A543" i="1"/>
  <c r="A544" i="1"/>
  <c r="A545" i="1"/>
  <c r="A546" i="1"/>
  <c r="A547" i="1"/>
  <c r="A548" i="1"/>
  <c r="A549" i="1"/>
  <c r="A550" i="1"/>
  <c r="A551" i="1"/>
  <c r="A552" i="1"/>
  <c r="A553" i="1"/>
  <c r="A554" i="1"/>
  <c r="A555" i="1"/>
  <c r="A556" i="1"/>
  <c r="A557" i="1"/>
  <c r="A558" i="1"/>
  <c r="A559" i="1"/>
  <c r="A560" i="1"/>
  <c r="A561" i="1"/>
  <c r="A562" i="1"/>
  <c r="A563" i="1"/>
  <c r="A564" i="1"/>
  <c r="A565" i="1"/>
  <c r="A566" i="1"/>
  <c r="A567" i="1"/>
  <c r="A568" i="1"/>
  <c r="A569" i="1"/>
  <c r="A570" i="1"/>
  <c r="A571" i="1"/>
  <c r="A572" i="1"/>
  <c r="A573" i="1"/>
  <c r="A574" i="1"/>
  <c r="A575" i="1"/>
  <c r="A576" i="1"/>
  <c r="A577" i="1"/>
  <c r="A578" i="1"/>
  <c r="A579" i="1"/>
  <c r="A580" i="1"/>
  <c r="A581" i="1"/>
  <c r="A582" i="1"/>
  <c r="A583" i="1"/>
  <c r="A584" i="1"/>
  <c r="A585" i="1"/>
  <c r="A586" i="1"/>
  <c r="A587" i="1"/>
  <c r="A588" i="1"/>
  <c r="A589" i="1"/>
  <c r="A590" i="1"/>
  <c r="A591" i="1"/>
  <c r="A592" i="1"/>
  <c r="A593" i="1"/>
  <c r="A594" i="1"/>
  <c r="A595" i="1"/>
  <c r="A596" i="1"/>
  <c r="A597" i="1"/>
  <c r="A598" i="1"/>
  <c r="A599" i="1"/>
  <c r="A600" i="1"/>
  <c r="A601" i="1"/>
  <c r="A602" i="1"/>
  <c r="A603" i="1"/>
  <c r="A604" i="1"/>
  <c r="A605" i="1"/>
  <c r="A606" i="1"/>
  <c r="A607" i="1"/>
  <c r="A608" i="1"/>
  <c r="A609" i="1"/>
  <c r="A610" i="1"/>
  <c r="A611" i="1"/>
  <c r="A612" i="1"/>
  <c r="A613" i="1"/>
  <c r="A614" i="1"/>
  <c r="A615" i="1"/>
  <c r="A616" i="1"/>
  <c r="A617" i="1"/>
  <c r="A618" i="1"/>
  <c r="A619" i="1"/>
  <c r="A620" i="1"/>
  <c r="A621" i="1"/>
  <c r="A622" i="1"/>
  <c r="A623" i="1"/>
  <c r="A624" i="1"/>
  <c r="A625" i="1"/>
  <c r="A626" i="1"/>
  <c r="A627" i="1"/>
  <c r="A628" i="1"/>
  <c r="A629" i="1"/>
  <c r="A630" i="1"/>
  <c r="A631" i="1"/>
  <c r="A632" i="1"/>
  <c r="A633" i="1"/>
  <c r="A634" i="1"/>
  <c r="A635" i="1"/>
  <c r="A636" i="1"/>
  <c r="A637" i="1"/>
  <c r="A638" i="1"/>
  <c r="A639" i="1"/>
  <c r="A640" i="1"/>
  <c r="A641" i="1"/>
  <c r="A642" i="1"/>
  <c r="A643" i="1"/>
  <c r="A644" i="1"/>
  <c r="A645" i="1"/>
  <c r="A646" i="1"/>
  <c r="A647" i="1"/>
  <c r="A648" i="1"/>
  <c r="A649" i="1"/>
  <c r="A650" i="1"/>
  <c r="A651" i="1"/>
  <c r="A652" i="1"/>
  <c r="A653" i="1"/>
  <c r="A654" i="1"/>
  <c r="A655" i="1"/>
  <c r="A656" i="1"/>
  <c r="A657" i="1"/>
  <c r="A658" i="1"/>
  <c r="A659" i="1"/>
  <c r="A660" i="1"/>
  <c r="A661" i="1"/>
  <c r="A662" i="1"/>
  <c r="A663" i="1"/>
  <c r="A664" i="1"/>
  <c r="A665" i="1"/>
  <c r="A666" i="1"/>
  <c r="A667" i="1"/>
  <c r="A668" i="1"/>
  <c r="A669" i="1"/>
  <c r="A670" i="1"/>
  <c r="A671" i="1"/>
  <c r="A672" i="1"/>
  <c r="A673" i="1"/>
  <c r="A674" i="1"/>
  <c r="A675" i="1"/>
  <c r="A676" i="1"/>
  <c r="A677" i="1"/>
  <c r="A678" i="1"/>
  <c r="A679" i="1"/>
  <c r="A680" i="1"/>
  <c r="A681" i="1"/>
  <c r="A682" i="1"/>
  <c r="A683" i="1"/>
  <c r="A684" i="1"/>
  <c r="A685" i="1"/>
  <c r="A686" i="1"/>
  <c r="A687" i="1"/>
  <c r="A688" i="1"/>
  <c r="A689" i="1"/>
  <c r="A690" i="1"/>
  <c r="A691" i="1"/>
  <c r="A692" i="1"/>
  <c r="A693" i="1"/>
  <c r="A694" i="1"/>
  <c r="A695" i="1"/>
  <c r="A696" i="1"/>
  <c r="A697" i="1"/>
  <c r="A698" i="1"/>
  <c r="A699" i="1"/>
  <c r="A700" i="1"/>
  <c r="A701" i="1"/>
  <c r="A702" i="1"/>
  <c r="A703" i="1"/>
  <c r="A704" i="1"/>
  <c r="A705" i="1"/>
  <c r="A706" i="1"/>
  <c r="A707" i="1"/>
  <c r="A708" i="1"/>
  <c r="A709" i="1"/>
  <c r="A710" i="1"/>
  <c r="A711" i="1"/>
  <c r="A712" i="1"/>
  <c r="A713" i="1"/>
  <c r="A714" i="1"/>
  <c r="A715" i="1"/>
  <c r="A716" i="1"/>
  <c r="A717" i="1"/>
  <c r="A718" i="1"/>
  <c r="A719" i="1"/>
  <c r="A720" i="1"/>
  <c r="A721" i="1"/>
  <c r="A722" i="1"/>
  <c r="A723" i="1"/>
  <c r="A724" i="1"/>
  <c r="A725" i="1"/>
  <c r="A726" i="1"/>
  <c r="A727" i="1"/>
  <c r="A728" i="1"/>
  <c r="A729" i="1"/>
  <c r="A730" i="1"/>
  <c r="A731" i="1"/>
  <c r="A732" i="1"/>
  <c r="A733" i="1"/>
  <c r="A734" i="1"/>
  <c r="A735" i="1"/>
  <c r="A736" i="1"/>
  <c r="A737" i="1"/>
  <c r="A738" i="1"/>
  <c r="A739" i="1"/>
  <c r="A740" i="1"/>
  <c r="A741" i="1"/>
  <c r="A742" i="1"/>
  <c r="A743" i="1"/>
  <c r="A744" i="1"/>
  <c r="A745" i="1"/>
  <c r="A746" i="1"/>
  <c r="A747" i="1"/>
  <c r="A748" i="1"/>
  <c r="A749" i="1"/>
  <c r="A750" i="1"/>
  <c r="A751" i="1"/>
  <c r="A752" i="1"/>
  <c r="A753" i="1"/>
  <c r="A754" i="1"/>
  <c r="A755" i="1"/>
  <c r="A756" i="1"/>
  <c r="A757" i="1"/>
  <c r="A758" i="1"/>
  <c r="A759" i="1"/>
  <c r="A760" i="1"/>
  <c r="A761" i="1"/>
  <c r="A762" i="1"/>
  <c r="A763" i="1"/>
  <c r="A764" i="1"/>
  <c r="A765" i="1"/>
  <c r="A766" i="1"/>
  <c r="A767" i="1"/>
  <c r="A768" i="1"/>
  <c r="A769" i="1"/>
  <c r="A770" i="1"/>
  <c r="A771" i="1"/>
  <c r="A772" i="1"/>
  <c r="A773" i="1"/>
  <c r="A774" i="1"/>
  <c r="A775" i="1"/>
  <c r="A776" i="1"/>
  <c r="A777" i="1"/>
  <c r="A778" i="1"/>
  <c r="A779" i="1"/>
  <c r="A780" i="1"/>
  <c r="A781" i="1"/>
  <c r="A782" i="1"/>
  <c r="A783" i="1"/>
  <c r="A784" i="1"/>
  <c r="A785" i="1"/>
  <c r="A786" i="1"/>
  <c r="A787" i="1"/>
  <c r="A788" i="1"/>
  <c r="A789" i="1"/>
  <c r="A790" i="1"/>
  <c r="A791" i="1"/>
  <c r="A792" i="1"/>
  <c r="A793" i="1"/>
  <c r="A794" i="1"/>
  <c r="A795" i="1"/>
  <c r="A796" i="1"/>
  <c r="A797" i="1"/>
  <c r="A798" i="1"/>
  <c r="A799" i="1"/>
  <c r="A800" i="1"/>
  <c r="A801" i="1"/>
  <c r="A802" i="1"/>
  <c r="A803" i="1"/>
  <c r="A804" i="1"/>
  <c r="A805" i="1"/>
  <c r="A806" i="1"/>
  <c r="A807" i="1"/>
  <c r="A808" i="1"/>
  <c r="A809" i="1"/>
  <c r="A810" i="1"/>
  <c r="A811" i="1"/>
  <c r="A812" i="1"/>
  <c r="A813" i="1"/>
  <c r="A814" i="1"/>
  <c r="A815" i="1"/>
  <c r="A816" i="1"/>
  <c r="A817" i="1"/>
  <c r="A818" i="1"/>
  <c r="A819" i="1"/>
  <c r="A820" i="1"/>
  <c r="A821" i="1"/>
  <c r="A822" i="1"/>
  <c r="A823" i="1"/>
  <c r="A824" i="1"/>
  <c r="A825" i="1"/>
  <c r="A826" i="1"/>
  <c r="A827" i="1"/>
  <c r="A828" i="1"/>
  <c r="A829" i="1"/>
  <c r="A830" i="1"/>
  <c r="A831" i="1"/>
  <c r="A832" i="1"/>
  <c r="A833" i="1"/>
  <c r="A834" i="1"/>
  <c r="A835" i="1"/>
  <c r="A836" i="1"/>
  <c r="A837" i="1"/>
  <c r="A838" i="1"/>
  <c r="A839" i="1"/>
  <c r="A840" i="1"/>
  <c r="A841" i="1"/>
  <c r="A842" i="1"/>
  <c r="A843" i="1"/>
  <c r="A844" i="1"/>
  <c r="A845" i="1"/>
  <c r="A846" i="1"/>
  <c r="A847" i="1"/>
  <c r="A848" i="1"/>
  <c r="A849" i="1"/>
  <c r="A850" i="1"/>
  <c r="A851" i="1"/>
  <c r="A852" i="1"/>
  <c r="A853" i="1"/>
  <c r="A854" i="1"/>
  <c r="A855" i="1"/>
  <c r="A856" i="1"/>
  <c r="A857" i="1"/>
  <c r="A858" i="1"/>
  <c r="A859" i="1"/>
  <c r="A860" i="1"/>
  <c r="A861" i="1"/>
  <c r="A862" i="1"/>
  <c r="A863" i="1"/>
  <c r="A864" i="1"/>
  <c r="A865" i="1"/>
  <c r="A866" i="1"/>
  <c r="A867" i="1"/>
  <c r="A868" i="1"/>
  <c r="A869" i="1"/>
  <c r="A870" i="1"/>
  <c r="A871" i="1"/>
  <c r="A872" i="1"/>
  <c r="A873" i="1"/>
  <c r="A874" i="1"/>
  <c r="A875" i="1"/>
  <c r="A876" i="1"/>
  <c r="A877" i="1"/>
  <c r="A878" i="1"/>
  <c r="A879" i="1"/>
  <c r="A880" i="1"/>
  <c r="A881" i="1"/>
  <c r="A882" i="1"/>
  <c r="A883" i="1"/>
  <c r="A884" i="1"/>
  <c r="A885" i="1"/>
  <c r="A886" i="1"/>
  <c r="A887" i="1"/>
  <c r="A888" i="1"/>
  <c r="A889" i="1"/>
  <c r="A890" i="1"/>
  <c r="A891" i="1"/>
  <c r="A892" i="1"/>
  <c r="A893" i="1"/>
  <c r="A894" i="1"/>
  <c r="A895" i="1"/>
  <c r="A896" i="1"/>
  <c r="A897" i="1"/>
  <c r="A898" i="1"/>
  <c r="A899" i="1"/>
  <c r="A900" i="1"/>
  <c r="A901" i="1"/>
  <c r="A902" i="1"/>
  <c r="A903" i="1"/>
  <c r="A904" i="1"/>
  <c r="A905" i="1"/>
  <c r="A906" i="1"/>
  <c r="A907" i="1"/>
  <c r="A908" i="1"/>
  <c r="A909" i="1"/>
  <c r="A910" i="1"/>
  <c r="A911" i="1"/>
  <c r="A912" i="1"/>
  <c r="A913" i="1"/>
  <c r="A914" i="1"/>
  <c r="A915" i="1"/>
  <c r="A916" i="1"/>
  <c r="A917" i="1"/>
  <c r="A918" i="1"/>
  <c r="A919" i="1"/>
  <c r="A920" i="1"/>
  <c r="A921" i="1"/>
  <c r="A922" i="1"/>
  <c r="A923" i="1"/>
  <c r="A924" i="1"/>
  <c r="A925" i="1"/>
  <c r="A926" i="1"/>
  <c r="A927" i="1"/>
  <c r="A928" i="1"/>
  <c r="A929" i="1"/>
  <c r="A930" i="1"/>
  <c r="A931" i="1"/>
  <c r="A932" i="1"/>
  <c r="A933" i="1"/>
  <c r="A934" i="1"/>
  <c r="A935" i="1"/>
  <c r="A936" i="1"/>
  <c r="A937" i="1"/>
  <c r="A938" i="1"/>
  <c r="A939" i="1"/>
  <c r="A940" i="1"/>
  <c r="A941" i="1"/>
  <c r="A942" i="1"/>
  <c r="A943" i="1"/>
  <c r="A944" i="1"/>
  <c r="A945" i="1"/>
  <c r="A946" i="1"/>
  <c r="A947" i="1"/>
  <c r="A948" i="1"/>
  <c r="A949" i="1"/>
  <c r="A950" i="1"/>
  <c r="A951" i="1"/>
  <c r="A952" i="1"/>
  <c r="A953" i="1"/>
  <c r="A954" i="1"/>
  <c r="A955" i="1"/>
  <c r="A956" i="1"/>
  <c r="A957" i="1"/>
  <c r="A958" i="1"/>
  <c r="A959" i="1"/>
  <c r="A960" i="1"/>
  <c r="A961" i="1"/>
  <c r="A962" i="1"/>
  <c r="A963" i="1"/>
  <c r="A964" i="1"/>
  <c r="A965" i="1"/>
  <c r="A966" i="1"/>
  <c r="A967" i="1"/>
  <c r="A968" i="1"/>
  <c r="A969" i="1"/>
  <c r="A970" i="1"/>
  <c r="A971" i="1"/>
  <c r="A972" i="1"/>
  <c r="A973" i="1"/>
  <c r="A974" i="1"/>
  <c r="A975" i="1"/>
  <c r="A976" i="1"/>
  <c r="A977" i="1"/>
  <c r="A978" i="1"/>
  <c r="A979" i="1"/>
  <c r="A980" i="1"/>
  <c r="A981" i="1"/>
  <c r="A982" i="1"/>
  <c r="A983" i="1"/>
  <c r="A984" i="1"/>
  <c r="A985" i="1"/>
  <c r="A986" i="1"/>
  <c r="A987" i="1"/>
  <c r="A988" i="1"/>
  <c r="A989" i="1"/>
  <c r="A990" i="1"/>
  <c r="A991" i="1"/>
  <c r="A992" i="1"/>
  <c r="A993" i="1"/>
  <c r="A994" i="1"/>
  <c r="A995" i="1"/>
  <c r="A996" i="1"/>
  <c r="A997" i="1"/>
  <c r="A998" i="1"/>
  <c r="A999" i="1"/>
  <c r="A1000" i="1"/>
  <c r="A1001" i="1"/>
  <c r="A1002" i="1"/>
  <c r="A1003" i="1"/>
  <c r="A1004" i="1"/>
  <c r="A1005" i="1"/>
  <c r="A1006" i="1"/>
  <c r="A1007" i="1"/>
  <c r="A1008" i="1"/>
  <c r="A1009" i="1"/>
  <c r="A1010" i="1"/>
  <c r="A1011" i="1"/>
  <c r="A1012" i="1"/>
  <c r="A1013" i="1"/>
  <c r="A1014" i="1"/>
  <c r="A1015" i="1"/>
  <c r="A1016" i="1"/>
  <c r="A1017" i="1"/>
  <c r="A1018" i="1"/>
  <c r="A1019" i="1"/>
  <c r="A1020" i="1"/>
  <c r="A1021" i="1"/>
  <c r="A1022" i="1"/>
  <c r="A1023" i="1"/>
  <c r="A1024" i="1"/>
  <c r="A1025" i="1"/>
  <c r="A1026" i="1"/>
  <c r="A1027" i="1"/>
  <c r="A1028" i="1"/>
  <c r="A1029" i="1"/>
  <c r="A1030" i="1"/>
  <c r="A1031" i="1"/>
  <c r="A1032" i="1"/>
  <c r="A1033" i="1"/>
  <c r="A1034" i="1"/>
  <c r="A1035" i="1"/>
  <c r="A1036" i="1"/>
  <c r="A1037" i="1"/>
  <c r="A1038" i="1"/>
  <c r="A1039" i="1"/>
  <c r="A1040" i="1"/>
  <c r="A1041" i="1"/>
  <c r="A1042" i="1"/>
  <c r="A1043" i="1"/>
  <c r="A1044" i="1"/>
  <c r="A1045" i="1"/>
  <c r="A1046" i="1"/>
  <c r="A1047" i="1"/>
  <c r="A1048" i="1"/>
  <c r="A1049" i="1"/>
  <c r="A1050" i="1"/>
  <c r="A1051" i="1"/>
  <c r="A1052" i="1"/>
  <c r="A1053" i="1"/>
  <c r="A1054" i="1"/>
  <c r="A1055" i="1"/>
  <c r="A1056" i="1"/>
  <c r="A1057" i="1"/>
  <c r="A1058" i="1"/>
  <c r="A1059" i="1"/>
  <c r="A1060" i="1"/>
  <c r="A1061" i="1"/>
  <c r="A1062" i="1"/>
  <c r="A1063" i="1"/>
  <c r="A1064" i="1"/>
  <c r="A1065" i="1"/>
  <c r="A1066" i="1"/>
  <c r="A1067" i="1"/>
  <c r="A1068" i="1"/>
  <c r="A1069" i="1"/>
  <c r="A1070" i="1"/>
  <c r="A1071" i="1"/>
  <c r="A1072" i="1"/>
  <c r="A1073" i="1"/>
  <c r="A1074" i="1"/>
  <c r="A1075" i="1"/>
  <c r="A1076" i="1"/>
  <c r="A1077" i="1"/>
  <c r="A1078" i="1"/>
  <c r="A1079" i="1"/>
  <c r="A1080" i="1"/>
  <c r="A1081" i="1"/>
  <c r="A1082" i="1"/>
  <c r="A1083" i="1"/>
  <c r="A1084" i="1"/>
  <c r="A1085" i="1"/>
  <c r="A1086" i="1"/>
  <c r="A1087" i="1"/>
  <c r="A1088" i="1"/>
  <c r="A1089" i="1"/>
  <c r="A1090" i="1"/>
  <c r="A1091" i="1"/>
  <c r="A1092" i="1"/>
  <c r="A1093" i="1"/>
  <c r="A1094" i="1"/>
  <c r="A1095" i="1"/>
  <c r="A1096" i="1"/>
  <c r="A1097" i="1"/>
  <c r="A1098" i="1"/>
  <c r="A1099" i="1"/>
  <c r="A1100" i="1"/>
  <c r="A1101" i="1"/>
  <c r="A1102" i="1"/>
  <c r="A1103" i="1"/>
  <c r="A1104" i="1"/>
  <c r="A1105" i="1"/>
  <c r="A1106" i="1"/>
  <c r="A1107" i="1"/>
  <c r="A1108" i="1"/>
  <c r="A1109" i="1"/>
  <c r="A1110" i="1"/>
  <c r="A1111" i="1"/>
  <c r="A1112" i="1"/>
  <c r="A1113" i="1"/>
  <c r="A1114" i="1"/>
  <c r="A1115" i="1"/>
  <c r="A1116" i="1"/>
  <c r="A1117" i="1"/>
  <c r="A1118" i="1"/>
  <c r="A1119" i="1"/>
  <c r="A1120" i="1"/>
  <c r="A1121" i="1"/>
  <c r="A1122" i="1"/>
  <c r="A1123" i="1"/>
  <c r="A1124" i="1"/>
  <c r="A1125" i="1"/>
  <c r="A1126" i="1"/>
  <c r="A1127" i="1"/>
  <c r="A1128" i="1"/>
  <c r="A1129" i="1"/>
  <c r="A1130" i="1"/>
  <c r="A1131" i="1"/>
  <c r="A1132" i="1"/>
  <c r="A1133" i="1"/>
  <c r="A1134" i="1"/>
  <c r="A1135" i="1"/>
  <c r="A1136" i="1"/>
  <c r="A1137" i="1"/>
  <c r="A1138" i="1"/>
  <c r="A1139" i="1"/>
  <c r="A1140" i="1"/>
  <c r="A1141" i="1"/>
  <c r="A1142" i="1"/>
  <c r="A1143" i="1"/>
  <c r="A1144" i="1"/>
  <c r="A1145" i="1"/>
  <c r="A1146" i="1"/>
  <c r="A1147" i="1"/>
  <c r="A1148" i="1"/>
  <c r="A1149" i="1"/>
  <c r="A1150" i="1"/>
  <c r="A1151" i="1"/>
  <c r="A1152" i="1"/>
  <c r="A1153" i="1"/>
  <c r="A1154" i="1"/>
  <c r="A1155" i="1"/>
  <c r="A1156" i="1"/>
  <c r="A1157" i="1"/>
  <c r="A1158" i="1"/>
  <c r="A1159" i="1"/>
  <c r="A1160" i="1"/>
  <c r="A1161" i="1"/>
  <c r="A1162" i="1"/>
  <c r="A1163" i="1"/>
  <c r="A1164" i="1"/>
  <c r="A1165" i="1"/>
  <c r="A1166" i="1"/>
  <c r="A1167" i="1"/>
  <c r="A1168" i="1"/>
  <c r="A1169" i="1"/>
  <c r="A1170" i="1"/>
  <c r="A1171" i="1"/>
  <c r="A1172" i="1"/>
  <c r="A1173" i="1"/>
  <c r="A1174" i="1"/>
  <c r="A1175" i="1"/>
  <c r="A1176" i="1"/>
  <c r="A1177" i="1"/>
  <c r="A1178" i="1"/>
  <c r="A1179" i="1"/>
  <c r="A1180" i="1"/>
  <c r="A1181" i="1"/>
  <c r="A1182" i="1"/>
  <c r="A1183" i="1"/>
  <c r="A1184" i="1"/>
  <c r="A1185" i="1"/>
  <c r="A1186" i="1"/>
  <c r="A1187" i="1"/>
  <c r="A1188" i="1"/>
  <c r="A1189" i="1"/>
  <c r="A1190" i="1"/>
  <c r="A1191" i="1"/>
  <c r="A1192" i="1"/>
  <c r="A1193" i="1"/>
  <c r="A1194" i="1"/>
  <c r="A1195" i="1"/>
  <c r="A1196" i="1"/>
  <c r="A1197" i="1"/>
  <c r="A1198" i="1"/>
  <c r="A1199" i="1"/>
  <c r="A1200" i="1"/>
  <c r="A1201" i="1"/>
  <c r="A1202" i="1"/>
  <c r="A1203" i="1"/>
  <c r="A1204" i="1"/>
  <c r="A1205" i="1"/>
  <c r="A1206" i="1"/>
  <c r="A1207" i="1"/>
  <c r="A1208" i="1"/>
  <c r="A1209" i="1"/>
  <c r="A1210" i="1"/>
  <c r="A1211" i="1"/>
  <c r="A1212" i="1"/>
  <c r="A1213" i="1"/>
  <c r="A1214" i="1"/>
  <c r="A1215" i="1"/>
  <c r="A1216" i="1"/>
  <c r="A1217" i="1"/>
  <c r="A1218" i="1"/>
  <c r="A1219" i="1"/>
  <c r="A1220" i="1"/>
  <c r="A1221" i="1"/>
  <c r="A1222" i="1"/>
  <c r="A1223" i="1"/>
  <c r="A1224" i="1"/>
  <c r="A1225" i="1"/>
  <c r="A1226" i="1"/>
  <c r="A1227" i="1"/>
  <c r="A1228" i="1"/>
  <c r="A1229" i="1"/>
  <c r="A1230" i="1"/>
  <c r="A1231" i="1"/>
  <c r="A1232" i="1"/>
  <c r="A1233" i="1"/>
  <c r="A1234" i="1"/>
  <c r="A1235" i="1"/>
  <c r="A1236" i="1"/>
  <c r="A1237" i="1"/>
  <c r="A1238" i="1"/>
  <c r="A1239" i="1"/>
  <c r="A1240" i="1"/>
  <c r="A1241" i="1"/>
  <c r="A1242" i="1"/>
  <c r="A1243" i="1"/>
  <c r="A1244" i="1"/>
  <c r="A1245" i="1"/>
  <c r="A1246" i="1"/>
  <c r="A1247" i="1"/>
  <c r="A1248" i="1"/>
  <c r="A1249" i="1"/>
  <c r="A1250" i="1"/>
  <c r="A1251" i="1"/>
  <c r="A1252" i="1"/>
  <c r="A1253" i="1"/>
  <c r="A1254" i="1"/>
  <c r="A1255" i="1"/>
  <c r="A1256" i="1"/>
  <c r="A1257" i="1"/>
  <c r="A1258" i="1"/>
  <c r="A1259" i="1"/>
  <c r="A1260" i="1"/>
  <c r="A1261" i="1"/>
  <c r="A1262" i="1"/>
  <c r="A1263" i="1"/>
  <c r="A1264" i="1"/>
  <c r="A1265" i="1"/>
  <c r="A1266" i="1"/>
  <c r="A1267" i="1"/>
  <c r="A1268" i="1"/>
  <c r="A1269" i="1"/>
  <c r="A1270" i="1"/>
  <c r="A1271" i="1"/>
  <c r="A1272" i="1"/>
  <c r="A1273" i="1"/>
  <c r="A1274" i="1"/>
  <c r="A1275" i="1"/>
  <c r="A1276" i="1"/>
  <c r="A1277" i="1"/>
  <c r="A1278" i="1"/>
  <c r="A1279" i="1"/>
  <c r="A1280" i="1"/>
  <c r="A1281" i="1"/>
  <c r="A1282" i="1"/>
  <c r="A1283" i="1"/>
  <c r="A1284" i="1"/>
  <c r="A1285" i="1"/>
  <c r="A1286" i="1"/>
  <c r="A1287" i="1"/>
  <c r="A1288" i="1"/>
  <c r="A1289" i="1"/>
  <c r="A1290" i="1"/>
  <c r="A1291" i="1"/>
  <c r="A1292" i="1"/>
  <c r="A1293" i="1"/>
  <c r="A1294" i="1"/>
  <c r="A1295" i="1"/>
  <c r="A1296" i="1"/>
  <c r="A1297" i="1"/>
  <c r="A1298" i="1"/>
  <c r="A1299" i="1"/>
  <c r="A1300" i="1"/>
  <c r="A1301" i="1"/>
  <c r="A1302" i="1"/>
  <c r="A1303" i="1"/>
  <c r="A1304" i="1"/>
  <c r="A1305" i="1"/>
  <c r="A1306" i="1"/>
  <c r="A1307" i="1"/>
  <c r="A1308" i="1"/>
  <c r="A1309" i="1"/>
  <c r="A1310" i="1"/>
  <c r="A1311" i="1"/>
  <c r="A1312" i="1"/>
  <c r="A1313" i="1"/>
  <c r="A1314" i="1"/>
  <c r="A1315" i="1"/>
  <c r="A1316" i="1"/>
  <c r="A1317" i="1"/>
  <c r="A1318" i="1"/>
  <c r="A1319" i="1"/>
  <c r="A1320" i="1"/>
  <c r="A1321" i="1"/>
  <c r="A1322" i="1"/>
  <c r="A1323" i="1"/>
  <c r="A1324" i="1"/>
  <c r="A1325" i="1"/>
  <c r="A1326" i="1"/>
  <c r="A1327" i="1"/>
  <c r="A1328" i="1"/>
  <c r="A1329" i="1"/>
  <c r="A1330" i="1"/>
  <c r="A1331" i="1"/>
  <c r="A1332" i="1"/>
  <c r="A1333" i="1"/>
  <c r="A1334" i="1"/>
  <c r="A1335" i="1"/>
  <c r="A1336" i="1"/>
  <c r="A1337" i="1"/>
  <c r="A1338" i="1"/>
  <c r="A1339" i="1"/>
  <c r="A1340" i="1"/>
  <c r="A1341" i="1"/>
  <c r="A1342" i="1"/>
  <c r="A1343" i="1"/>
  <c r="A1344" i="1"/>
  <c r="A1345" i="1"/>
  <c r="A1346" i="1"/>
  <c r="A1347" i="1"/>
  <c r="A1348" i="1"/>
  <c r="A1349" i="1"/>
  <c r="A1350" i="1"/>
  <c r="A1351" i="1"/>
  <c r="A1352" i="1"/>
  <c r="A1353" i="1"/>
  <c r="A1354" i="1"/>
  <c r="A1355" i="1"/>
  <c r="A1356" i="1"/>
  <c r="A1357" i="1"/>
  <c r="A1358" i="1"/>
  <c r="A1359" i="1"/>
  <c r="A1360" i="1"/>
  <c r="A1361" i="1"/>
  <c r="A1362" i="1"/>
  <c r="A1363" i="1"/>
  <c r="A1364" i="1"/>
  <c r="A1365" i="1"/>
  <c r="A1366" i="1"/>
  <c r="A1367" i="1"/>
  <c r="A1368" i="1"/>
  <c r="A1369" i="1"/>
  <c r="A1370" i="1"/>
  <c r="A1371" i="1"/>
  <c r="A1372" i="1"/>
  <c r="A1373" i="1"/>
  <c r="A1374" i="1"/>
  <c r="A1375" i="1"/>
  <c r="A1376" i="1"/>
  <c r="A1377" i="1"/>
  <c r="A1378" i="1"/>
  <c r="A1379" i="1"/>
  <c r="A1380" i="1"/>
  <c r="A1381" i="1"/>
  <c r="A1382" i="1"/>
  <c r="A1383" i="1"/>
  <c r="A1384" i="1"/>
  <c r="A1385" i="1"/>
  <c r="A1386" i="1"/>
  <c r="A1387" i="1"/>
  <c r="A1388" i="1"/>
  <c r="A1389" i="1"/>
  <c r="A1390" i="1"/>
  <c r="A1391" i="1"/>
  <c r="A1392" i="1"/>
  <c r="A1393" i="1"/>
  <c r="A1394" i="1"/>
  <c r="A1395" i="1"/>
  <c r="A1396" i="1"/>
  <c r="A1397" i="1"/>
  <c r="A1398" i="1"/>
  <c r="A1399" i="1"/>
  <c r="A1400" i="1"/>
  <c r="A1401" i="1"/>
  <c r="A1402" i="1"/>
  <c r="A1403" i="1"/>
  <c r="A1404" i="1"/>
  <c r="A1405" i="1"/>
  <c r="A1406" i="1"/>
  <c r="A1407" i="1"/>
  <c r="A1408" i="1"/>
  <c r="A1409" i="1"/>
  <c r="A1410" i="1"/>
  <c r="A1411" i="1"/>
  <c r="A1412" i="1"/>
  <c r="A1413" i="1"/>
  <c r="A1414" i="1"/>
  <c r="A1415" i="1"/>
  <c r="A1416" i="1"/>
  <c r="A1417" i="1"/>
  <c r="A1418" i="1"/>
  <c r="A1419" i="1"/>
  <c r="A1420" i="1"/>
  <c r="A1421" i="1"/>
  <c r="A1422" i="1"/>
  <c r="A1423" i="1"/>
  <c r="A1424" i="1"/>
  <c r="A1425" i="1"/>
  <c r="A1426" i="1"/>
  <c r="A1427" i="1"/>
  <c r="A1428" i="1"/>
  <c r="A1429" i="1"/>
  <c r="A1430" i="1"/>
  <c r="A1431" i="1"/>
  <c r="A1432" i="1"/>
  <c r="A1433" i="1"/>
  <c r="A1434" i="1"/>
  <c r="A1435" i="1"/>
  <c r="A1436" i="1"/>
  <c r="A1437" i="1"/>
  <c r="A1438" i="1"/>
  <c r="A1439" i="1"/>
  <c r="A1440" i="1"/>
  <c r="A1441" i="1"/>
  <c r="A1442" i="1"/>
  <c r="A1443" i="1"/>
  <c r="A1444" i="1"/>
  <c r="A1445" i="1"/>
  <c r="A1446" i="1"/>
  <c r="A1447" i="1"/>
  <c r="A1448" i="1"/>
  <c r="A1449" i="1"/>
  <c r="A1450" i="1"/>
  <c r="A1451" i="1"/>
  <c r="A1452" i="1"/>
  <c r="A1453" i="1"/>
  <c r="A1454" i="1"/>
  <c r="A1455" i="1"/>
  <c r="A1456" i="1"/>
  <c r="A1457" i="1"/>
  <c r="A1458" i="1"/>
  <c r="A1459" i="1"/>
  <c r="A1460" i="1"/>
  <c r="A1461" i="1"/>
  <c r="A1462" i="1"/>
  <c r="A1463" i="1"/>
  <c r="A1464" i="1"/>
  <c r="A1465" i="1"/>
  <c r="A1466" i="1"/>
  <c r="A1467" i="1"/>
  <c r="A1468" i="1"/>
  <c r="A1469" i="1"/>
  <c r="A1470" i="1"/>
  <c r="A1471" i="1"/>
  <c r="A1472" i="1"/>
  <c r="A1473" i="1"/>
  <c r="A1474" i="1"/>
  <c r="A1475" i="1"/>
  <c r="A1476" i="1"/>
  <c r="A1477" i="1"/>
  <c r="A1478" i="1"/>
  <c r="A1479" i="1"/>
  <c r="A1480" i="1"/>
  <c r="A1481" i="1"/>
  <c r="A1482" i="1"/>
  <c r="A1483" i="1"/>
  <c r="A1484" i="1"/>
  <c r="A1485" i="1"/>
  <c r="A1486" i="1"/>
  <c r="A1487" i="1"/>
  <c r="A1488" i="1"/>
  <c r="A1489" i="1"/>
  <c r="A1490" i="1"/>
  <c r="A1491" i="1"/>
  <c r="A1492" i="1"/>
  <c r="A1493" i="1"/>
  <c r="A1494" i="1"/>
  <c r="A1495" i="1"/>
  <c r="A1496" i="1"/>
  <c r="A1497" i="1"/>
  <c r="A1498" i="1"/>
  <c r="A1499" i="1"/>
  <c r="A1500" i="1"/>
  <c r="A1501" i="1"/>
  <c r="A1502" i="1"/>
  <c r="A1503" i="1"/>
  <c r="A1504" i="1"/>
  <c r="A1505" i="1"/>
  <c r="A1506" i="1"/>
  <c r="A1507" i="1"/>
  <c r="A1508" i="1"/>
  <c r="A1509" i="1"/>
  <c r="A1510" i="1"/>
  <c r="A1511" i="1"/>
  <c r="A1512" i="1"/>
  <c r="A1513" i="1"/>
  <c r="A1514" i="1"/>
  <c r="A1515" i="1"/>
  <c r="A1516" i="1"/>
  <c r="A1517" i="1"/>
  <c r="A1518" i="1"/>
  <c r="A1519" i="1"/>
  <c r="A1520" i="1"/>
  <c r="A1521" i="1"/>
  <c r="A1522" i="1"/>
  <c r="A1523" i="1"/>
  <c r="A1524" i="1"/>
  <c r="A1525" i="1"/>
  <c r="A1526" i="1"/>
  <c r="A1527" i="1"/>
  <c r="A1528" i="1"/>
  <c r="A1529" i="1"/>
  <c r="A1530" i="1"/>
  <c r="A1531" i="1"/>
  <c r="A1532" i="1"/>
  <c r="A1533" i="1"/>
  <c r="A1534" i="1"/>
  <c r="A1535" i="1"/>
  <c r="A1536" i="1"/>
  <c r="A1537" i="1"/>
  <c r="A1538" i="1"/>
  <c r="A1539" i="1"/>
  <c r="A1540" i="1"/>
  <c r="A1541" i="1"/>
  <c r="A1542" i="1"/>
  <c r="A1543" i="1"/>
  <c r="A1544" i="1"/>
  <c r="A1545" i="1"/>
  <c r="A1546" i="1"/>
  <c r="A1547" i="1"/>
  <c r="A1548" i="1"/>
  <c r="A1549" i="1"/>
  <c r="A1550" i="1"/>
  <c r="A1551" i="1"/>
  <c r="A1552" i="1"/>
  <c r="A1553" i="1"/>
  <c r="A1554" i="1"/>
  <c r="A1555" i="1"/>
  <c r="A1556" i="1"/>
  <c r="A1557" i="1"/>
  <c r="A1558" i="1"/>
  <c r="A1559" i="1"/>
  <c r="A1560" i="1"/>
  <c r="A1561" i="1"/>
  <c r="A1562" i="1"/>
  <c r="A1563" i="1"/>
  <c r="A1564" i="1"/>
  <c r="A1565" i="1"/>
  <c r="A1566" i="1"/>
  <c r="A1567" i="1"/>
  <c r="A1568" i="1"/>
  <c r="A1569" i="1"/>
  <c r="A1570" i="1"/>
  <c r="A1571" i="1"/>
  <c r="A1572" i="1"/>
  <c r="A1573" i="1"/>
  <c r="A1574" i="1"/>
  <c r="A1575" i="1"/>
  <c r="A1576" i="1"/>
  <c r="A1577" i="1"/>
  <c r="A1578" i="1"/>
  <c r="A1579" i="1"/>
  <c r="A1580" i="1"/>
  <c r="A1581" i="1"/>
  <c r="A1582" i="1"/>
  <c r="A1583" i="1"/>
  <c r="A1584" i="1"/>
  <c r="A1585" i="1"/>
  <c r="A1586" i="1"/>
  <c r="A1587" i="1"/>
  <c r="A1588" i="1"/>
  <c r="A1589" i="1"/>
  <c r="A1590" i="1"/>
  <c r="A1591" i="1"/>
  <c r="A1592" i="1"/>
  <c r="A1593" i="1"/>
  <c r="A1594" i="1"/>
  <c r="A1595" i="1"/>
  <c r="A1596" i="1"/>
  <c r="A1597" i="1"/>
  <c r="A1598" i="1"/>
  <c r="A1599" i="1"/>
  <c r="A1600" i="1"/>
  <c r="A1601" i="1"/>
  <c r="A1602" i="1"/>
  <c r="A1603" i="1"/>
  <c r="A1604" i="1"/>
  <c r="A1605" i="1"/>
  <c r="A1606" i="1"/>
  <c r="A1607" i="1"/>
  <c r="A1608" i="1"/>
  <c r="A1609" i="1"/>
  <c r="A1610" i="1"/>
  <c r="A1611" i="1"/>
  <c r="A1612" i="1"/>
  <c r="A1613" i="1"/>
  <c r="A1614" i="1"/>
  <c r="A1615" i="1"/>
  <c r="A1616" i="1"/>
  <c r="A1617" i="1"/>
  <c r="A1618" i="1"/>
  <c r="A1619" i="1"/>
  <c r="A1620" i="1"/>
  <c r="A1621" i="1"/>
  <c r="A1622" i="1"/>
  <c r="A1623" i="1"/>
  <c r="A1624" i="1"/>
  <c r="A1625" i="1"/>
  <c r="A1626" i="1"/>
  <c r="A1627" i="1"/>
  <c r="A1628" i="1"/>
  <c r="A1629" i="1"/>
  <c r="A1630" i="1"/>
  <c r="A1631" i="1"/>
  <c r="A1632" i="1"/>
  <c r="A1633" i="1"/>
  <c r="A1634" i="1"/>
  <c r="A1635" i="1"/>
  <c r="A1636" i="1"/>
  <c r="A1637" i="1"/>
  <c r="A1638" i="1"/>
  <c r="A1639" i="1"/>
  <c r="A1640" i="1"/>
  <c r="A1641" i="1"/>
  <c r="A1642" i="1"/>
  <c r="A1643" i="1"/>
  <c r="A1644" i="1"/>
  <c r="A1645" i="1"/>
  <c r="A1646" i="1"/>
  <c r="A1647" i="1"/>
  <c r="A1648" i="1"/>
  <c r="A1649" i="1"/>
  <c r="A1650" i="1"/>
  <c r="A1651" i="1"/>
  <c r="A1652" i="1"/>
  <c r="A1653" i="1"/>
  <c r="A1654" i="1"/>
  <c r="A1655" i="1"/>
  <c r="A1656" i="1"/>
  <c r="A1657" i="1"/>
  <c r="A1658" i="1"/>
  <c r="A1659" i="1"/>
  <c r="A1660" i="1"/>
  <c r="A1661" i="1"/>
  <c r="A1662" i="1"/>
  <c r="A1663" i="1"/>
  <c r="A1664" i="1"/>
  <c r="A1665" i="1"/>
  <c r="A1666" i="1"/>
  <c r="A1667" i="1"/>
  <c r="A1668" i="1"/>
  <c r="A1669" i="1"/>
  <c r="A1670" i="1"/>
  <c r="A1671" i="1"/>
  <c r="A1672" i="1"/>
  <c r="A1673" i="1"/>
  <c r="A1674" i="1"/>
  <c r="A1675" i="1"/>
  <c r="A1676" i="1"/>
  <c r="A1677" i="1"/>
  <c r="A1678" i="1"/>
  <c r="A1679" i="1"/>
  <c r="A1680" i="1"/>
  <c r="A1681" i="1"/>
  <c r="A1682" i="1"/>
  <c r="A1683" i="1"/>
  <c r="A1684" i="1"/>
  <c r="A1685" i="1"/>
  <c r="A1686" i="1"/>
  <c r="A1687" i="1"/>
  <c r="A1688" i="1"/>
  <c r="A1689" i="1"/>
  <c r="A1690" i="1"/>
  <c r="A1691" i="1"/>
  <c r="A1692" i="1"/>
  <c r="A1693" i="1"/>
  <c r="A1694" i="1"/>
  <c r="A1695" i="1"/>
  <c r="A1696" i="1"/>
  <c r="A1697" i="1"/>
  <c r="A1698" i="1"/>
  <c r="A1699" i="1"/>
  <c r="A1700" i="1"/>
  <c r="A1701" i="1"/>
  <c r="A1702" i="1"/>
  <c r="A1703" i="1"/>
  <c r="A1704" i="1"/>
  <c r="A1705" i="1"/>
  <c r="A1706" i="1"/>
  <c r="A1707" i="1"/>
  <c r="A1708" i="1"/>
  <c r="A1709" i="1"/>
  <c r="A1710" i="1"/>
  <c r="A1711" i="1"/>
  <c r="A1712" i="1"/>
  <c r="A1713" i="1"/>
  <c r="A1714" i="1"/>
  <c r="A1715" i="1"/>
  <c r="A1716" i="1"/>
  <c r="A1717" i="1"/>
  <c r="A1718" i="1"/>
  <c r="A1719" i="1"/>
  <c r="A1720" i="1"/>
  <c r="A1721" i="1"/>
  <c r="A1722" i="1"/>
  <c r="A1723" i="1"/>
  <c r="A1724" i="1"/>
  <c r="A1725" i="1"/>
  <c r="A1726" i="1"/>
  <c r="A1727" i="1"/>
  <c r="A1728" i="1"/>
  <c r="A1729" i="1"/>
  <c r="A1730" i="1"/>
  <c r="A1731" i="1"/>
  <c r="A1732" i="1"/>
  <c r="A1733" i="1"/>
  <c r="A1734" i="1"/>
  <c r="A1735" i="1"/>
  <c r="A1736" i="1"/>
  <c r="A1737" i="1"/>
  <c r="A1738" i="1"/>
  <c r="A1739" i="1"/>
  <c r="A1740" i="1"/>
  <c r="A1741" i="1"/>
  <c r="A1742" i="1"/>
  <c r="A1743" i="1"/>
  <c r="A1744" i="1"/>
  <c r="A1745" i="1"/>
  <c r="A1746" i="1"/>
  <c r="A1747" i="1"/>
  <c r="A1748" i="1"/>
  <c r="A1749" i="1"/>
  <c r="A1750" i="1"/>
  <c r="A1751" i="1"/>
  <c r="A1752" i="1"/>
  <c r="A1753" i="1"/>
  <c r="A1754" i="1"/>
  <c r="A1755" i="1"/>
  <c r="A1756" i="1"/>
  <c r="A1757" i="1"/>
  <c r="A1758" i="1"/>
  <c r="A1759" i="1"/>
  <c r="A1760" i="1"/>
  <c r="A1761" i="1"/>
  <c r="A1762" i="1"/>
  <c r="A1763" i="1"/>
  <c r="A1764" i="1"/>
  <c r="A1765" i="1"/>
  <c r="A1766" i="1"/>
  <c r="A1767" i="1"/>
  <c r="A1768" i="1"/>
  <c r="A1769" i="1"/>
  <c r="A1770" i="1"/>
  <c r="A1771" i="1"/>
  <c r="A1772" i="1"/>
  <c r="A1773" i="1"/>
  <c r="A1774" i="1"/>
  <c r="A1775" i="1"/>
  <c r="A1776" i="1"/>
  <c r="A1777" i="1"/>
  <c r="A1778" i="1"/>
  <c r="A1779" i="1"/>
  <c r="A1780" i="1"/>
  <c r="A1781" i="1"/>
  <c r="A1782" i="1"/>
  <c r="A1783" i="1"/>
  <c r="A1784" i="1"/>
  <c r="A1785" i="1"/>
  <c r="A1786" i="1"/>
  <c r="A1787" i="1"/>
  <c r="A1788" i="1"/>
  <c r="A1789" i="1"/>
  <c r="A1790" i="1"/>
  <c r="A1791" i="1"/>
  <c r="A1792" i="1"/>
  <c r="A1793" i="1"/>
  <c r="A1794" i="1"/>
  <c r="A1795" i="1"/>
  <c r="A1796" i="1"/>
  <c r="A1797" i="1"/>
  <c r="A1798" i="1"/>
  <c r="A1799" i="1"/>
  <c r="A1800" i="1"/>
  <c r="A1801" i="1"/>
  <c r="A1802" i="1"/>
  <c r="A1803" i="1"/>
  <c r="A1804" i="1"/>
  <c r="A1805" i="1"/>
  <c r="A1806" i="1"/>
  <c r="A1807" i="1"/>
  <c r="A1808" i="1"/>
  <c r="A1809" i="1"/>
  <c r="A1810" i="1"/>
  <c r="A1811" i="1"/>
  <c r="A1812" i="1"/>
  <c r="A1813" i="1"/>
  <c r="A1814" i="1"/>
  <c r="A1815" i="1"/>
  <c r="A1816" i="1"/>
  <c r="A1817" i="1"/>
  <c r="A1818" i="1"/>
  <c r="A1819" i="1"/>
  <c r="A1820" i="1"/>
  <c r="A1821" i="1"/>
  <c r="A1822" i="1"/>
  <c r="A1823" i="1"/>
  <c r="A1824" i="1"/>
  <c r="A1825" i="1"/>
  <c r="A1826" i="1"/>
  <c r="A1827" i="1"/>
  <c r="A1828" i="1"/>
  <c r="A1829" i="1"/>
  <c r="A1830" i="1"/>
  <c r="A1831" i="1"/>
  <c r="A1832" i="1"/>
  <c r="A1833" i="1"/>
  <c r="A1834" i="1"/>
  <c r="A1835" i="1"/>
  <c r="A1836" i="1"/>
  <c r="A1837" i="1"/>
  <c r="A1838" i="1"/>
  <c r="A1839" i="1"/>
  <c r="A1840" i="1"/>
  <c r="A1841" i="1"/>
  <c r="A1842" i="1"/>
  <c r="A1843" i="1"/>
  <c r="A1844" i="1"/>
  <c r="A1845" i="1"/>
  <c r="A1846" i="1"/>
  <c r="A1847" i="1"/>
  <c r="A1848" i="1"/>
  <c r="A1849" i="1"/>
  <c r="A1850" i="1"/>
  <c r="A1851" i="1"/>
  <c r="A1852" i="1"/>
  <c r="A1853" i="1"/>
  <c r="A1854" i="1"/>
  <c r="A1855" i="1"/>
  <c r="A1856" i="1"/>
  <c r="A1857" i="1"/>
  <c r="A1858" i="1"/>
  <c r="A1859" i="1"/>
  <c r="A1860" i="1"/>
  <c r="A1861" i="1"/>
  <c r="A1862" i="1"/>
  <c r="A1863" i="1"/>
  <c r="A1864" i="1"/>
  <c r="A1865" i="1"/>
  <c r="A1866" i="1"/>
  <c r="A1867" i="1"/>
  <c r="A1868" i="1"/>
  <c r="A1869" i="1"/>
  <c r="A1870" i="1"/>
  <c r="A1871" i="1"/>
  <c r="A1872" i="1"/>
  <c r="A1873" i="1"/>
  <c r="A1874" i="1"/>
  <c r="A1875" i="1"/>
  <c r="A1876" i="1"/>
  <c r="A1877" i="1"/>
  <c r="A1878" i="1"/>
  <c r="A1879" i="1"/>
  <c r="A1880" i="1"/>
  <c r="A1881" i="1"/>
  <c r="A1882" i="1"/>
  <c r="A1883" i="1"/>
  <c r="A1884" i="1"/>
  <c r="A1885" i="1"/>
  <c r="A1886" i="1"/>
  <c r="A1887" i="1"/>
  <c r="A1888" i="1"/>
  <c r="A1889" i="1"/>
  <c r="A1890" i="1"/>
  <c r="A1891" i="1"/>
  <c r="A1892" i="1"/>
  <c r="A1893" i="1"/>
  <c r="A1894" i="1"/>
  <c r="A1895" i="1"/>
  <c r="A1896" i="1"/>
  <c r="A1897" i="1"/>
  <c r="A1898" i="1"/>
  <c r="A1899" i="1"/>
  <c r="A1900" i="1"/>
  <c r="A1901" i="1"/>
  <c r="A1902" i="1"/>
  <c r="A1903" i="1"/>
  <c r="A1904" i="1"/>
  <c r="A1905" i="1"/>
  <c r="A1906" i="1"/>
  <c r="A1907" i="1"/>
  <c r="A1908" i="1"/>
  <c r="A1909" i="1"/>
  <c r="A1910" i="1"/>
  <c r="A1911" i="1"/>
  <c r="A1912" i="1"/>
  <c r="A1913" i="1"/>
  <c r="A1914" i="1"/>
  <c r="A1915" i="1"/>
  <c r="A1916" i="1"/>
  <c r="A1917" i="1"/>
  <c r="A1918" i="1"/>
  <c r="A1919" i="1"/>
  <c r="A1920" i="1"/>
  <c r="A1921" i="1"/>
  <c r="A1922" i="1"/>
  <c r="A1923" i="1"/>
  <c r="A1924" i="1"/>
  <c r="A1925" i="1"/>
  <c r="A1926" i="1"/>
  <c r="A1927" i="1"/>
  <c r="A1928" i="1"/>
  <c r="A1929" i="1"/>
  <c r="A1930" i="1"/>
  <c r="A1931" i="1"/>
  <c r="A1932" i="1"/>
  <c r="A1933" i="1"/>
  <c r="A1934" i="1"/>
  <c r="A1935" i="1"/>
  <c r="A1936" i="1"/>
  <c r="A1937" i="1"/>
  <c r="A1938" i="1"/>
  <c r="A1939" i="1"/>
  <c r="A1940" i="1"/>
  <c r="A1941" i="1"/>
  <c r="A1942" i="1"/>
  <c r="A1943" i="1"/>
  <c r="A1944" i="1"/>
  <c r="A1945" i="1"/>
  <c r="A1946" i="1"/>
  <c r="A1947" i="1"/>
  <c r="A1948" i="1"/>
  <c r="A1949" i="1"/>
  <c r="A1950" i="1"/>
  <c r="A1951" i="1"/>
  <c r="A1952" i="1"/>
  <c r="A1953" i="1"/>
  <c r="A1954" i="1"/>
  <c r="A1955" i="1"/>
  <c r="A1956" i="1"/>
  <c r="A1957" i="1"/>
  <c r="A1958" i="1"/>
  <c r="A1959" i="1"/>
  <c r="A1960" i="1"/>
  <c r="A1961" i="1"/>
  <c r="A1962" i="1"/>
  <c r="A1963" i="1"/>
  <c r="A1964" i="1"/>
  <c r="A1965" i="1"/>
  <c r="A1966" i="1"/>
  <c r="A1967" i="1"/>
  <c r="A1968" i="1"/>
  <c r="A1969" i="1"/>
  <c r="A1970" i="1"/>
  <c r="A1971" i="1"/>
  <c r="A1972" i="1"/>
  <c r="A1973" i="1"/>
  <c r="A1974" i="1"/>
  <c r="A1975" i="1"/>
  <c r="A1976" i="1"/>
  <c r="A1977" i="1"/>
  <c r="A1978" i="1"/>
  <c r="A1979" i="1"/>
  <c r="A1980" i="1"/>
  <c r="A1981" i="1"/>
  <c r="A1982" i="1"/>
  <c r="A1983" i="1"/>
  <c r="A1984" i="1"/>
  <c r="A1985" i="1"/>
  <c r="A1986" i="1"/>
  <c r="A1987" i="1"/>
  <c r="A1988" i="1"/>
  <c r="A1989" i="1"/>
  <c r="A1990" i="1"/>
  <c r="A1991" i="1"/>
  <c r="A1992" i="1"/>
  <c r="A1993" i="1"/>
  <c r="A1994" i="1"/>
  <c r="A1995" i="1"/>
  <c r="A1996" i="1"/>
  <c r="A1997" i="1"/>
  <c r="A1998" i="1"/>
  <c r="A1999" i="1"/>
  <c r="A2000" i="1"/>
  <c r="A2001" i="1"/>
  <c r="A2002" i="1"/>
  <c r="A2003" i="1"/>
  <c r="A2004" i="1"/>
  <c r="A2005" i="1"/>
  <c r="A2006" i="1"/>
  <c r="A2007" i="1"/>
  <c r="A2008" i="1"/>
  <c r="A2009" i="1"/>
  <c r="A2010" i="1"/>
  <c r="A2011" i="1"/>
  <c r="A2012" i="1"/>
  <c r="A2013" i="1"/>
  <c r="A2014" i="1"/>
  <c r="A2015" i="1"/>
  <c r="A2016" i="1"/>
  <c r="A2017" i="1"/>
  <c r="A2018" i="1"/>
  <c r="A2019" i="1"/>
  <c r="A2020" i="1"/>
  <c r="A2021" i="1"/>
  <c r="A2022" i="1"/>
  <c r="A2023" i="1"/>
  <c r="A2024" i="1"/>
  <c r="A2025" i="1"/>
  <c r="A2026" i="1"/>
  <c r="A2027" i="1"/>
  <c r="A2028" i="1"/>
  <c r="A2029" i="1"/>
  <c r="A2030" i="1"/>
  <c r="A2031" i="1"/>
  <c r="A2032" i="1"/>
  <c r="A2033" i="1"/>
  <c r="A2034" i="1"/>
  <c r="A2035" i="1"/>
  <c r="A2036" i="1"/>
  <c r="A2037" i="1"/>
  <c r="A2038" i="1"/>
  <c r="A2039" i="1"/>
  <c r="A2040" i="1"/>
  <c r="A2041" i="1"/>
  <c r="A2042" i="1"/>
  <c r="A2043" i="1"/>
  <c r="A2044" i="1"/>
  <c r="A2045" i="1"/>
  <c r="A2046" i="1"/>
  <c r="A2047" i="1"/>
  <c r="A2048" i="1"/>
  <c r="A2049" i="1"/>
  <c r="A2050" i="1"/>
  <c r="A2051" i="1"/>
  <c r="A2052" i="1"/>
  <c r="A2053" i="1"/>
  <c r="A2054" i="1"/>
  <c r="A2055" i="1"/>
  <c r="A2056" i="1"/>
  <c r="A2057" i="1"/>
  <c r="A2058" i="1"/>
  <c r="A2059" i="1"/>
  <c r="A2060" i="1"/>
  <c r="A2061" i="1"/>
  <c r="A2062" i="1"/>
  <c r="A2063" i="1"/>
  <c r="A2064" i="1"/>
  <c r="A2065" i="1"/>
  <c r="A2066" i="1"/>
  <c r="A2067" i="1"/>
  <c r="A2068" i="1"/>
  <c r="A2069" i="1"/>
  <c r="A2070" i="1"/>
  <c r="A2071" i="1"/>
  <c r="A2072" i="1"/>
  <c r="A2073" i="1"/>
  <c r="A2074" i="1"/>
  <c r="A2075" i="1"/>
  <c r="A2076" i="1"/>
  <c r="A2077" i="1"/>
  <c r="A2078" i="1"/>
  <c r="A2079" i="1"/>
  <c r="A2080" i="1"/>
  <c r="A2081" i="1"/>
  <c r="A2082" i="1"/>
  <c r="A2083" i="1"/>
  <c r="A2084" i="1"/>
  <c r="A2085" i="1"/>
  <c r="A2086" i="1"/>
  <c r="A2087" i="1"/>
  <c r="A2088" i="1"/>
  <c r="A2089" i="1"/>
  <c r="A2090" i="1"/>
  <c r="A2091" i="1"/>
  <c r="A2092" i="1"/>
  <c r="A2093" i="1"/>
  <c r="A2094" i="1"/>
  <c r="A2095" i="1"/>
  <c r="A2096" i="1"/>
  <c r="A2097" i="1"/>
  <c r="A2098" i="1"/>
  <c r="A2099" i="1"/>
  <c r="A2100" i="1"/>
  <c r="A2101" i="1"/>
  <c r="A2102" i="1"/>
  <c r="A2103" i="1"/>
  <c r="A2104" i="1"/>
  <c r="A2105" i="1"/>
  <c r="A2106" i="1"/>
  <c r="A2107" i="1"/>
  <c r="A2108" i="1"/>
  <c r="A2109" i="1"/>
  <c r="A2110" i="1"/>
  <c r="A2111" i="1"/>
  <c r="A2112" i="1"/>
  <c r="A2113" i="1"/>
  <c r="A2114" i="1"/>
  <c r="A2115" i="1"/>
  <c r="A2116" i="1"/>
  <c r="A2117" i="1"/>
  <c r="A2118" i="1"/>
  <c r="A2119" i="1"/>
  <c r="A2120" i="1"/>
  <c r="A2121" i="1"/>
  <c r="A2122" i="1"/>
  <c r="A2123" i="1"/>
  <c r="A2124" i="1"/>
  <c r="A2125" i="1"/>
  <c r="A2126" i="1"/>
  <c r="A2127" i="1"/>
  <c r="A2128" i="1"/>
  <c r="A2129" i="1"/>
  <c r="A2130" i="1"/>
  <c r="A2131" i="1"/>
  <c r="A2132" i="1"/>
  <c r="A2133" i="1"/>
  <c r="A2134" i="1"/>
  <c r="A2135" i="1"/>
  <c r="A2136" i="1"/>
  <c r="A2137" i="1"/>
  <c r="A2138" i="1"/>
  <c r="A2139" i="1"/>
  <c r="A2140" i="1"/>
  <c r="A2141" i="1"/>
  <c r="A2142" i="1"/>
  <c r="A2143" i="1"/>
  <c r="A2144" i="1"/>
  <c r="A2145" i="1"/>
  <c r="A2146" i="1"/>
  <c r="A2147" i="1"/>
  <c r="A2148" i="1"/>
  <c r="A2149" i="1"/>
  <c r="A2150" i="1"/>
  <c r="A2151" i="1"/>
  <c r="A2152" i="1"/>
  <c r="A2153" i="1"/>
  <c r="A2154" i="1"/>
  <c r="A2155" i="1"/>
  <c r="A2156" i="1"/>
  <c r="A2157" i="1"/>
  <c r="A2158" i="1"/>
  <c r="A2159" i="1"/>
  <c r="A2160" i="1"/>
  <c r="A2161" i="1"/>
  <c r="A2162" i="1"/>
  <c r="A2163" i="1"/>
  <c r="A2164" i="1"/>
  <c r="A2165" i="1"/>
  <c r="A2166" i="1"/>
  <c r="A2167" i="1"/>
  <c r="A2168" i="1"/>
  <c r="A2169" i="1"/>
  <c r="A2170" i="1"/>
  <c r="A2171" i="1"/>
  <c r="A2172" i="1"/>
  <c r="A2173" i="1"/>
  <c r="A2174" i="1"/>
  <c r="A2175" i="1"/>
  <c r="A2176" i="1"/>
  <c r="A2177" i="1"/>
  <c r="A2178" i="1"/>
  <c r="A2179" i="1"/>
  <c r="A2180" i="1"/>
  <c r="A2181" i="1"/>
  <c r="A2182" i="1"/>
  <c r="A2183" i="1"/>
  <c r="A2184" i="1"/>
  <c r="A2185" i="1"/>
  <c r="A2186" i="1"/>
  <c r="A2187" i="1"/>
  <c r="A2188" i="1"/>
  <c r="A2189" i="1"/>
  <c r="A2190" i="1"/>
  <c r="A2191" i="1"/>
  <c r="A2192" i="1"/>
  <c r="A2193" i="1"/>
  <c r="A2194" i="1"/>
  <c r="A2195" i="1"/>
  <c r="A2196" i="1"/>
  <c r="A2197" i="1"/>
  <c r="A2198" i="1"/>
  <c r="A2199" i="1"/>
  <c r="A2200" i="1"/>
  <c r="A2201" i="1"/>
  <c r="A2202" i="1"/>
  <c r="A2203" i="1"/>
  <c r="A2204" i="1"/>
  <c r="A2205" i="1"/>
  <c r="A2206" i="1"/>
  <c r="A2207" i="1"/>
  <c r="A2208" i="1"/>
  <c r="A2209" i="1"/>
  <c r="A2210" i="1"/>
  <c r="A2211" i="1"/>
  <c r="A2212" i="1"/>
  <c r="A2213" i="1"/>
  <c r="A2214" i="1"/>
  <c r="A2215" i="1"/>
  <c r="A2216" i="1"/>
  <c r="A2217" i="1"/>
  <c r="A2218" i="1"/>
  <c r="A2219" i="1"/>
  <c r="A2220" i="1"/>
  <c r="A2221" i="1"/>
  <c r="A2222" i="1"/>
  <c r="A2223" i="1"/>
  <c r="A2224" i="1"/>
  <c r="A2225" i="1"/>
  <c r="A2226" i="1"/>
  <c r="A2227" i="1"/>
  <c r="A2228" i="1"/>
  <c r="A2229" i="1"/>
  <c r="A2230" i="1"/>
  <c r="A2231" i="1"/>
  <c r="A2232" i="1"/>
  <c r="A2233" i="1"/>
  <c r="A2234" i="1"/>
  <c r="A2235" i="1"/>
  <c r="A2236" i="1"/>
  <c r="A2237" i="1"/>
  <c r="A2238" i="1"/>
  <c r="A2239" i="1"/>
  <c r="A2240" i="1"/>
  <c r="A2241" i="1"/>
  <c r="A2242" i="1"/>
  <c r="A2243" i="1"/>
  <c r="A2244" i="1"/>
  <c r="A2245" i="1"/>
  <c r="A2246" i="1"/>
  <c r="A2247" i="1"/>
  <c r="A2248" i="1"/>
  <c r="A2249" i="1"/>
  <c r="A2250" i="1"/>
  <c r="A2251" i="1"/>
  <c r="A2252" i="1"/>
  <c r="A2253" i="1"/>
  <c r="A2254" i="1"/>
  <c r="A2255" i="1"/>
  <c r="A2256" i="1"/>
  <c r="A2257" i="1"/>
  <c r="A2258" i="1"/>
  <c r="A2259" i="1"/>
  <c r="A2260" i="1"/>
  <c r="A2261" i="1"/>
  <c r="A2262" i="1"/>
  <c r="A2263" i="1"/>
  <c r="A2264" i="1"/>
  <c r="A2265" i="1"/>
  <c r="A2266" i="1"/>
  <c r="A2267" i="1"/>
  <c r="A2268" i="1"/>
  <c r="A2269" i="1"/>
  <c r="A2270" i="1"/>
  <c r="A2271" i="1"/>
  <c r="A2272" i="1"/>
  <c r="A2273" i="1"/>
  <c r="A2274" i="1"/>
  <c r="A2275" i="1"/>
  <c r="A2276" i="1"/>
  <c r="A2277" i="1"/>
  <c r="A2278" i="1"/>
  <c r="A2279" i="1"/>
  <c r="A2280" i="1"/>
  <c r="A2281" i="1"/>
  <c r="A2282" i="1"/>
  <c r="A2283" i="1"/>
  <c r="A2284" i="1"/>
  <c r="A2285" i="1"/>
  <c r="A2286" i="1"/>
  <c r="A2287" i="1"/>
  <c r="A2288" i="1"/>
  <c r="A2289" i="1"/>
  <c r="A2290" i="1"/>
  <c r="A2291" i="1"/>
  <c r="A2292" i="1"/>
  <c r="A2293" i="1"/>
  <c r="A2294" i="1"/>
  <c r="A2295" i="1"/>
  <c r="A2296" i="1"/>
  <c r="A2297" i="1"/>
  <c r="A2298" i="1"/>
  <c r="A2299" i="1"/>
  <c r="A2300" i="1"/>
  <c r="A2301" i="1"/>
  <c r="A2302" i="1"/>
  <c r="A2303" i="1"/>
  <c r="A2304" i="1"/>
  <c r="A2305" i="1"/>
  <c r="A2306" i="1"/>
  <c r="A2307" i="1"/>
  <c r="A2308" i="1"/>
  <c r="A2309" i="1"/>
  <c r="A2310" i="1"/>
  <c r="A2311" i="1"/>
  <c r="A2312" i="1"/>
  <c r="A2313" i="1"/>
  <c r="A2314" i="1"/>
  <c r="A2315" i="1"/>
  <c r="A2316" i="1"/>
  <c r="A2317" i="1"/>
  <c r="A2318" i="1"/>
  <c r="A2319" i="1"/>
  <c r="A2320" i="1"/>
  <c r="A2321" i="1"/>
  <c r="A2322" i="1"/>
  <c r="A2323" i="1"/>
  <c r="A2324" i="1"/>
  <c r="A2325" i="1"/>
  <c r="A2326" i="1"/>
  <c r="A2327" i="1"/>
  <c r="A2328" i="1"/>
  <c r="A2329" i="1"/>
  <c r="A2330" i="1"/>
  <c r="A2331" i="1"/>
  <c r="A2332" i="1"/>
  <c r="A2333" i="1"/>
  <c r="A2334" i="1"/>
  <c r="A2335" i="1"/>
  <c r="A2336" i="1"/>
  <c r="A2337" i="1"/>
  <c r="A2338" i="1"/>
  <c r="A2339" i="1"/>
  <c r="A2340" i="1"/>
  <c r="A2341" i="1"/>
  <c r="A2342" i="1"/>
  <c r="A2343" i="1"/>
  <c r="A2344" i="1"/>
  <c r="A2345" i="1"/>
  <c r="A2346" i="1"/>
  <c r="A2347" i="1"/>
  <c r="A2348" i="1"/>
  <c r="A2349" i="1"/>
  <c r="A2350" i="1"/>
  <c r="A2351" i="1"/>
  <c r="A2352" i="1"/>
  <c r="A2353" i="1"/>
  <c r="A2354" i="1"/>
  <c r="A2355" i="1"/>
  <c r="A2356" i="1"/>
  <c r="A2357" i="1"/>
  <c r="A2358" i="1"/>
  <c r="A2359" i="1"/>
  <c r="A2360" i="1"/>
  <c r="A2361" i="1"/>
  <c r="A2362" i="1"/>
  <c r="A2363" i="1"/>
  <c r="A2364" i="1"/>
  <c r="A2365" i="1"/>
  <c r="A2366" i="1"/>
  <c r="A2367" i="1"/>
  <c r="A2368" i="1"/>
  <c r="A2369" i="1"/>
  <c r="A2370" i="1"/>
  <c r="A2371" i="1"/>
  <c r="A2372" i="1"/>
  <c r="A2373" i="1"/>
  <c r="A2374" i="1"/>
  <c r="A2375" i="1"/>
  <c r="A2376" i="1"/>
  <c r="A2377" i="1"/>
  <c r="A2378" i="1"/>
  <c r="A2379" i="1"/>
  <c r="A2380" i="1"/>
  <c r="A2381" i="1"/>
  <c r="A2382" i="1"/>
  <c r="A2383" i="1"/>
  <c r="A2384" i="1"/>
  <c r="A2385" i="1"/>
  <c r="A2386" i="1"/>
  <c r="A2387" i="1"/>
  <c r="A2388" i="1"/>
  <c r="A2389" i="1"/>
  <c r="A2390" i="1"/>
  <c r="A2391" i="1"/>
  <c r="A2392" i="1"/>
  <c r="A2393" i="1"/>
  <c r="A2394" i="1"/>
  <c r="A2395" i="1"/>
  <c r="A2396" i="1"/>
  <c r="A2397" i="1"/>
  <c r="A2398" i="1"/>
  <c r="A2399" i="1"/>
  <c r="A2400" i="1"/>
  <c r="A2401" i="1"/>
  <c r="A2402" i="1"/>
  <c r="A2403" i="1"/>
  <c r="A2404" i="1"/>
  <c r="A2405" i="1"/>
  <c r="A2406" i="1"/>
  <c r="A2407" i="1"/>
  <c r="A2408" i="1"/>
  <c r="A2409" i="1"/>
  <c r="A2410" i="1"/>
  <c r="A2411" i="1"/>
  <c r="A2412" i="1"/>
  <c r="A2413" i="1"/>
  <c r="A2414" i="1"/>
  <c r="A2415" i="1"/>
  <c r="A2416" i="1"/>
  <c r="A2417" i="1"/>
  <c r="A2418" i="1"/>
  <c r="A2419" i="1"/>
  <c r="A2420" i="1"/>
  <c r="A2421" i="1"/>
  <c r="A2422" i="1"/>
  <c r="A2423" i="1"/>
  <c r="A2424" i="1"/>
  <c r="A2425" i="1"/>
  <c r="A2426" i="1"/>
  <c r="A2427" i="1"/>
  <c r="A2428" i="1"/>
  <c r="A2429" i="1"/>
  <c r="A2430" i="1"/>
  <c r="A2431" i="1"/>
  <c r="A2432" i="1"/>
  <c r="A2433" i="1"/>
  <c r="A2434" i="1"/>
  <c r="A2435" i="1"/>
  <c r="A2436" i="1"/>
  <c r="A2437" i="1"/>
  <c r="A2438" i="1"/>
  <c r="A2439" i="1"/>
  <c r="A2440" i="1"/>
  <c r="A2441" i="1"/>
  <c r="A2442" i="1"/>
  <c r="A2443" i="1"/>
  <c r="A2444" i="1"/>
  <c r="A2445" i="1"/>
  <c r="A2446" i="1"/>
  <c r="A2447" i="1"/>
  <c r="A2448" i="1"/>
  <c r="A2449" i="1"/>
  <c r="A2450" i="1"/>
  <c r="A2451" i="1"/>
  <c r="A2452" i="1"/>
  <c r="A2453" i="1"/>
  <c r="A2454" i="1"/>
  <c r="A2455" i="1"/>
  <c r="A2456" i="1"/>
  <c r="A2457" i="1"/>
  <c r="A2458" i="1"/>
  <c r="A2459" i="1"/>
  <c r="A2460" i="1"/>
  <c r="A2461" i="1"/>
  <c r="A2462" i="1"/>
  <c r="A2463" i="1"/>
  <c r="A2464" i="1"/>
  <c r="A2465" i="1"/>
  <c r="A2466" i="1"/>
  <c r="A2467" i="1"/>
  <c r="A2468" i="1"/>
  <c r="A2469" i="1"/>
  <c r="A2470" i="1"/>
  <c r="A2471" i="1"/>
  <c r="A2472" i="1"/>
  <c r="A2473" i="1"/>
  <c r="A2474" i="1"/>
  <c r="A2475" i="1"/>
  <c r="A2476" i="1"/>
  <c r="A2477" i="1"/>
  <c r="A2478" i="1"/>
  <c r="A2479" i="1"/>
  <c r="A2480" i="1"/>
  <c r="A2481" i="1"/>
  <c r="A2482" i="1"/>
  <c r="A2483" i="1"/>
  <c r="A2484" i="1"/>
  <c r="A2485" i="1"/>
  <c r="A2486" i="1"/>
  <c r="A2487" i="1"/>
  <c r="A2488" i="1"/>
  <c r="A2489" i="1"/>
  <c r="A2490" i="1"/>
  <c r="A2491" i="1"/>
  <c r="A2492" i="1"/>
  <c r="A2493" i="1"/>
  <c r="A2494" i="1"/>
  <c r="A2495" i="1"/>
  <c r="A2496" i="1"/>
  <c r="A2497" i="1"/>
  <c r="A2498" i="1"/>
  <c r="A2499" i="1"/>
  <c r="A2500" i="1"/>
  <c r="A2501" i="1"/>
  <c r="A2502" i="1"/>
  <c r="A2503" i="1"/>
  <c r="A2504" i="1"/>
  <c r="A2505" i="1"/>
  <c r="A2506" i="1"/>
  <c r="A2507" i="1"/>
  <c r="A2508" i="1"/>
  <c r="A2509" i="1"/>
  <c r="A2510" i="1"/>
  <c r="A2511" i="1"/>
  <c r="A2512" i="1"/>
  <c r="A2513" i="1"/>
  <c r="A2514" i="1"/>
  <c r="A2515" i="1"/>
  <c r="A2516" i="1"/>
  <c r="A2517" i="1"/>
  <c r="A2518" i="1"/>
  <c r="A2519" i="1"/>
  <c r="A2520" i="1"/>
  <c r="A2521" i="1"/>
  <c r="A2522" i="1"/>
  <c r="A2523" i="1"/>
  <c r="A2524" i="1"/>
  <c r="A2525" i="1"/>
  <c r="A2526" i="1"/>
  <c r="A2527" i="1"/>
  <c r="A2528" i="1"/>
  <c r="A2529" i="1"/>
  <c r="A2530" i="1"/>
  <c r="A2531" i="1"/>
  <c r="A2532" i="1"/>
  <c r="A2533" i="1"/>
  <c r="A2534" i="1"/>
  <c r="A2535" i="1"/>
  <c r="A2536" i="1"/>
  <c r="A2537" i="1"/>
  <c r="A2538" i="1"/>
  <c r="A2539" i="1"/>
  <c r="A2540" i="1"/>
  <c r="A2541" i="1"/>
  <c r="A2542" i="1"/>
  <c r="A2543" i="1"/>
  <c r="A2544" i="1"/>
  <c r="A2545" i="1"/>
  <c r="A2546" i="1"/>
  <c r="A2547" i="1"/>
  <c r="A2548" i="1"/>
  <c r="A2549" i="1"/>
  <c r="A2550" i="1"/>
  <c r="A2551" i="1"/>
  <c r="A2552" i="1"/>
  <c r="A2553" i="1"/>
  <c r="A2554" i="1"/>
  <c r="A2555" i="1"/>
  <c r="A2556" i="1"/>
  <c r="A2557" i="1"/>
  <c r="A2558" i="1"/>
  <c r="A2559" i="1"/>
  <c r="A2560" i="1"/>
  <c r="A2561" i="1"/>
  <c r="A2562" i="1"/>
  <c r="A2563" i="1"/>
  <c r="A2564" i="1"/>
  <c r="A2565" i="1"/>
  <c r="A2566" i="1"/>
  <c r="A2567" i="1"/>
  <c r="A2568" i="1"/>
  <c r="A2569" i="1"/>
  <c r="A2570" i="1"/>
  <c r="A2571" i="1"/>
  <c r="A2572" i="1"/>
  <c r="A2573" i="1"/>
  <c r="A2574" i="1"/>
  <c r="A2575" i="1"/>
  <c r="A2576" i="1"/>
  <c r="A2577" i="1"/>
  <c r="A2578" i="1"/>
  <c r="A2579" i="1"/>
  <c r="A2580" i="1"/>
  <c r="A2581" i="1"/>
  <c r="A2582" i="1"/>
  <c r="A2583" i="1"/>
  <c r="A2584" i="1"/>
  <c r="A2585" i="1"/>
  <c r="A2586" i="1"/>
  <c r="A2587" i="1"/>
  <c r="A2588" i="1"/>
  <c r="A2589" i="1"/>
  <c r="A2590" i="1"/>
  <c r="A2591" i="1"/>
  <c r="A2592" i="1"/>
  <c r="A2593" i="1"/>
  <c r="A2594" i="1"/>
  <c r="A2595" i="1"/>
  <c r="A2596" i="1"/>
  <c r="A2597" i="1"/>
  <c r="A2598" i="1"/>
  <c r="A2599" i="1"/>
  <c r="A2600" i="1"/>
  <c r="A2601" i="1"/>
  <c r="A2602" i="1"/>
  <c r="A2603" i="1"/>
  <c r="A2604" i="1"/>
  <c r="A2605" i="1"/>
  <c r="A2606" i="1"/>
  <c r="A2607" i="1"/>
  <c r="A2608" i="1"/>
  <c r="A2609" i="1"/>
  <c r="A2610" i="1"/>
  <c r="A2611" i="1"/>
  <c r="A2612" i="1"/>
  <c r="A2613" i="1"/>
  <c r="A2614" i="1"/>
  <c r="A2615" i="1"/>
  <c r="A2616" i="1"/>
  <c r="A2617" i="1"/>
  <c r="A2618" i="1"/>
  <c r="A2619" i="1"/>
  <c r="A2620" i="1"/>
  <c r="A2621" i="1"/>
  <c r="A2622" i="1"/>
  <c r="A2623" i="1"/>
  <c r="A2624" i="1"/>
  <c r="A2625" i="1"/>
  <c r="A2626" i="1"/>
  <c r="A2627" i="1"/>
  <c r="A2628" i="1"/>
  <c r="A2629" i="1"/>
  <c r="A2630" i="1"/>
  <c r="A2631" i="1"/>
  <c r="A2632" i="1"/>
  <c r="A2633" i="1"/>
  <c r="A2634" i="1"/>
  <c r="A2635" i="1"/>
  <c r="A2636" i="1"/>
  <c r="A2637" i="1"/>
  <c r="A2638" i="1"/>
  <c r="A2639" i="1"/>
  <c r="A2640" i="1"/>
  <c r="A2641" i="1"/>
  <c r="A2642" i="1"/>
  <c r="A2643" i="1"/>
  <c r="A2644" i="1"/>
  <c r="A2645" i="1"/>
  <c r="A2646" i="1"/>
  <c r="A2647" i="1"/>
  <c r="A2648" i="1"/>
  <c r="A2649" i="1"/>
  <c r="A2650" i="1"/>
  <c r="A2651" i="1"/>
  <c r="A2652" i="1"/>
  <c r="A2653" i="1"/>
  <c r="A2654" i="1"/>
  <c r="A2655" i="1"/>
  <c r="A2656" i="1"/>
  <c r="A2657" i="1"/>
  <c r="A2658" i="1"/>
  <c r="A2659" i="1"/>
  <c r="A2660" i="1"/>
  <c r="A2661" i="1"/>
  <c r="A2662" i="1"/>
  <c r="A2663" i="1"/>
  <c r="A2664" i="1"/>
  <c r="A2665" i="1"/>
  <c r="A2666" i="1"/>
  <c r="A2667" i="1"/>
  <c r="A2668" i="1"/>
  <c r="A2669" i="1"/>
  <c r="A2670" i="1"/>
  <c r="A2671" i="1"/>
  <c r="A2672" i="1"/>
  <c r="A2673" i="1"/>
  <c r="A2674" i="1"/>
  <c r="A2675" i="1"/>
  <c r="A2676" i="1"/>
  <c r="A2677" i="1"/>
  <c r="A2678" i="1"/>
  <c r="A2679" i="1"/>
  <c r="A2680" i="1"/>
  <c r="A2681" i="1"/>
  <c r="A2682" i="1"/>
  <c r="A2683" i="1"/>
  <c r="A2684" i="1"/>
  <c r="A2685" i="1"/>
  <c r="A2686" i="1"/>
  <c r="A2687" i="1"/>
  <c r="A2688" i="1"/>
  <c r="A2689" i="1"/>
  <c r="A2690" i="1"/>
  <c r="A2691" i="1"/>
  <c r="A2692" i="1"/>
  <c r="A2693" i="1"/>
  <c r="A2694" i="1"/>
  <c r="A2695" i="1"/>
  <c r="A2696" i="1"/>
  <c r="A2697" i="1"/>
  <c r="A2698" i="1"/>
  <c r="A2699" i="1"/>
  <c r="A2700" i="1"/>
  <c r="A2701" i="1"/>
  <c r="A2702" i="1"/>
  <c r="A2703" i="1"/>
  <c r="A2704" i="1"/>
  <c r="A2705" i="1"/>
  <c r="A2706" i="1"/>
  <c r="A2707" i="1"/>
  <c r="A2708" i="1"/>
  <c r="A2709" i="1"/>
  <c r="A2710" i="1"/>
  <c r="A2711" i="1"/>
  <c r="A2712" i="1"/>
  <c r="A2713" i="1"/>
  <c r="A2714" i="1"/>
  <c r="A2715" i="1"/>
  <c r="A2716" i="1"/>
  <c r="A2717" i="1"/>
  <c r="A2718" i="1"/>
  <c r="A2719" i="1"/>
  <c r="A2720" i="1"/>
  <c r="A2721" i="1"/>
  <c r="A2722" i="1"/>
  <c r="A2723" i="1"/>
  <c r="A2724" i="1"/>
  <c r="A2725" i="1"/>
  <c r="A2726" i="1"/>
  <c r="A2727" i="1"/>
  <c r="A2728" i="1"/>
  <c r="A2729" i="1"/>
  <c r="A2730" i="1"/>
  <c r="A2731" i="1"/>
  <c r="A2732" i="1"/>
  <c r="A2733" i="1"/>
  <c r="A2734" i="1"/>
  <c r="A2735" i="1"/>
  <c r="A2736" i="1"/>
  <c r="A2737" i="1"/>
  <c r="A2738" i="1"/>
  <c r="A2739" i="1"/>
  <c r="A2740" i="1"/>
  <c r="A2741" i="1"/>
  <c r="A2742" i="1"/>
  <c r="A2743" i="1"/>
  <c r="A2744" i="1"/>
  <c r="A2745" i="1"/>
  <c r="A2746" i="1"/>
  <c r="A2747" i="1"/>
  <c r="A2748" i="1"/>
  <c r="A2749" i="1"/>
  <c r="A2750" i="1"/>
  <c r="A2751" i="1"/>
  <c r="A2752" i="1"/>
  <c r="A2753" i="1"/>
  <c r="A2754" i="1"/>
  <c r="A2755" i="1"/>
  <c r="A2756" i="1"/>
  <c r="A2757" i="1"/>
  <c r="A2758" i="1"/>
  <c r="A2759" i="1"/>
  <c r="A2760" i="1"/>
  <c r="A2761" i="1"/>
  <c r="A2762" i="1"/>
  <c r="A2763" i="1"/>
  <c r="A2764" i="1"/>
  <c r="A2765" i="1"/>
  <c r="A2766" i="1"/>
  <c r="A2767" i="1"/>
  <c r="A2768" i="1"/>
  <c r="A2769" i="1"/>
  <c r="A2770" i="1"/>
  <c r="A2771" i="1"/>
  <c r="A2772" i="1"/>
  <c r="A2773" i="1"/>
  <c r="A2774" i="1"/>
  <c r="A2775" i="1"/>
  <c r="A2776" i="1"/>
  <c r="A2777" i="1"/>
  <c r="A2778" i="1"/>
  <c r="A2779" i="1"/>
  <c r="A2780" i="1"/>
  <c r="A2781" i="1"/>
  <c r="A2782" i="1"/>
  <c r="A2783" i="1"/>
  <c r="A2784" i="1"/>
  <c r="A2785" i="1"/>
  <c r="A2786" i="1"/>
  <c r="A2787" i="1"/>
  <c r="A2788" i="1"/>
  <c r="A2789" i="1"/>
  <c r="A2790" i="1"/>
  <c r="A2791" i="1"/>
  <c r="A2792" i="1"/>
  <c r="A2793" i="1"/>
  <c r="A2794" i="1"/>
  <c r="A2795" i="1"/>
  <c r="A2796" i="1"/>
  <c r="A2797" i="1"/>
  <c r="A2798" i="1"/>
  <c r="A2799" i="1"/>
  <c r="A2800" i="1"/>
  <c r="A2801" i="1"/>
  <c r="A2802" i="1"/>
  <c r="A2803" i="1"/>
  <c r="A2804" i="1"/>
  <c r="A2805" i="1"/>
  <c r="A2806" i="1"/>
  <c r="A2807" i="1"/>
  <c r="A2808" i="1"/>
  <c r="A2809" i="1"/>
  <c r="A2810" i="1"/>
  <c r="A2811" i="1"/>
  <c r="A2812" i="1"/>
  <c r="A2813" i="1"/>
  <c r="A2814" i="1"/>
  <c r="A2815" i="1"/>
  <c r="A2816" i="1"/>
  <c r="A2817" i="1"/>
  <c r="A2818" i="1"/>
  <c r="A2819" i="1"/>
  <c r="A2820" i="1"/>
  <c r="A2821" i="1"/>
  <c r="A2822" i="1"/>
  <c r="A2823" i="1"/>
  <c r="A2824" i="1"/>
  <c r="A2825" i="1"/>
  <c r="A2826" i="1"/>
  <c r="A2827" i="1"/>
  <c r="A2828" i="1"/>
  <c r="A2829" i="1"/>
  <c r="A2830" i="1"/>
  <c r="A2831" i="1"/>
  <c r="A2832" i="1"/>
  <c r="A2833" i="1"/>
  <c r="A2834" i="1"/>
  <c r="A2835" i="1"/>
  <c r="A2836" i="1"/>
  <c r="A2837" i="1"/>
  <c r="A2838" i="1"/>
  <c r="A2839" i="1"/>
  <c r="A2840" i="1"/>
  <c r="A2841" i="1"/>
  <c r="A2842" i="1"/>
  <c r="A2843" i="1"/>
  <c r="A2844" i="1"/>
  <c r="A2845" i="1"/>
  <c r="A2846" i="1"/>
  <c r="A2847" i="1"/>
  <c r="A2848" i="1"/>
  <c r="A2849" i="1"/>
  <c r="A2850" i="1"/>
  <c r="A2851" i="1"/>
  <c r="A2852" i="1"/>
  <c r="A2853" i="1"/>
  <c r="A2854" i="1"/>
  <c r="A2855" i="1"/>
  <c r="A2856" i="1"/>
  <c r="A2857" i="1"/>
  <c r="A2858" i="1"/>
  <c r="A2859" i="1"/>
  <c r="A2860" i="1"/>
  <c r="A2861" i="1"/>
  <c r="A2862" i="1"/>
  <c r="A2863" i="1"/>
  <c r="A2864" i="1"/>
  <c r="A2865" i="1"/>
  <c r="A2866" i="1"/>
  <c r="A2867" i="1"/>
  <c r="A2868" i="1"/>
  <c r="A2869" i="1"/>
  <c r="A2870" i="1"/>
  <c r="A2871" i="1"/>
  <c r="A2872" i="1"/>
  <c r="A2873" i="1"/>
  <c r="A2874" i="1"/>
  <c r="A2875" i="1"/>
  <c r="A2876" i="1"/>
  <c r="A2877" i="1"/>
  <c r="A2878" i="1"/>
  <c r="A2879" i="1"/>
  <c r="A2880" i="1"/>
  <c r="A2881" i="1"/>
  <c r="A2882" i="1"/>
  <c r="A2883" i="1"/>
  <c r="A2884" i="1"/>
  <c r="A2885" i="1"/>
  <c r="A2886" i="1"/>
  <c r="A2887" i="1"/>
  <c r="A2888" i="1"/>
  <c r="A2889" i="1"/>
  <c r="A2890" i="1"/>
  <c r="A2891" i="1"/>
  <c r="A2892" i="1"/>
  <c r="A2893" i="1"/>
  <c r="A2894" i="1"/>
  <c r="A2895" i="1"/>
  <c r="A2896" i="1"/>
  <c r="A2897" i="1"/>
  <c r="A2898" i="1"/>
  <c r="A2899" i="1"/>
  <c r="A2900" i="1"/>
  <c r="A2901" i="1"/>
  <c r="A2902" i="1"/>
  <c r="A2903" i="1"/>
  <c r="A2904" i="1"/>
  <c r="A2905" i="1"/>
  <c r="A2906" i="1"/>
  <c r="A2907" i="1"/>
  <c r="A2908" i="1"/>
  <c r="A2909" i="1"/>
  <c r="A2910" i="1"/>
  <c r="A2911" i="1"/>
  <c r="A2912" i="1"/>
  <c r="A2913" i="1"/>
  <c r="A2914" i="1"/>
  <c r="A2915" i="1"/>
  <c r="A2916" i="1"/>
  <c r="A2917" i="1"/>
  <c r="A2918" i="1"/>
  <c r="A2919" i="1"/>
  <c r="A2920" i="1"/>
  <c r="A2921" i="1"/>
  <c r="A2922" i="1"/>
  <c r="A2923" i="1"/>
  <c r="A2924" i="1"/>
  <c r="A2925" i="1"/>
  <c r="A2926" i="1"/>
  <c r="A2927" i="1"/>
  <c r="A2928" i="1"/>
  <c r="A2929" i="1"/>
  <c r="A2930" i="1"/>
  <c r="A2931" i="1"/>
  <c r="A2932" i="1"/>
  <c r="A2933" i="1"/>
  <c r="A2934" i="1"/>
  <c r="A2935" i="1"/>
  <c r="A2936" i="1"/>
  <c r="A2937" i="1"/>
  <c r="A2938" i="1"/>
  <c r="A2939" i="1"/>
  <c r="A2940" i="1"/>
  <c r="A2941" i="1"/>
  <c r="A2942" i="1"/>
  <c r="A2943" i="1"/>
  <c r="A2944" i="1"/>
  <c r="A2945" i="1"/>
  <c r="A2946" i="1"/>
  <c r="A2947" i="1"/>
  <c r="A2948" i="1"/>
  <c r="A2949" i="1"/>
  <c r="A2950" i="1"/>
  <c r="A2951" i="1"/>
  <c r="A2952" i="1"/>
  <c r="A2953" i="1"/>
  <c r="A2954" i="1"/>
  <c r="A2955" i="1"/>
  <c r="A2956" i="1"/>
  <c r="A2957" i="1"/>
  <c r="A2958" i="1"/>
  <c r="A2959" i="1"/>
  <c r="A2960" i="1"/>
  <c r="A2961" i="1"/>
  <c r="A2962" i="1"/>
  <c r="A2963" i="1"/>
  <c r="A2964" i="1"/>
  <c r="A2965" i="1"/>
  <c r="A2966" i="1"/>
  <c r="A2967" i="1"/>
  <c r="A2968" i="1"/>
  <c r="A2969" i="1"/>
  <c r="A2970" i="1"/>
  <c r="A2971" i="1"/>
  <c r="A2972" i="1"/>
  <c r="A2973" i="1"/>
  <c r="A2974" i="1"/>
  <c r="A2975" i="1"/>
  <c r="A2976" i="1"/>
  <c r="A2977" i="1"/>
  <c r="A2978" i="1"/>
  <c r="A2979" i="1"/>
  <c r="A2980" i="1"/>
  <c r="A2981" i="1"/>
  <c r="A2982" i="1"/>
  <c r="A2983" i="1"/>
  <c r="A2984" i="1"/>
  <c r="A2985" i="1"/>
  <c r="A2986" i="1"/>
  <c r="A2987" i="1"/>
  <c r="A2988" i="1"/>
  <c r="A2989" i="1"/>
  <c r="A2990" i="1"/>
  <c r="A2991" i="1"/>
  <c r="A2992" i="1"/>
  <c r="A2993" i="1"/>
  <c r="A2994" i="1"/>
  <c r="A2995" i="1"/>
  <c r="A2996" i="1"/>
  <c r="A2997" i="1"/>
  <c r="A2998" i="1"/>
  <c r="A2999" i="1"/>
  <c r="A3000" i="1"/>
  <c r="A3001" i="1"/>
  <c r="A3002" i="1"/>
  <c r="A3003" i="1"/>
  <c r="A3004" i="1"/>
  <c r="A3005" i="1"/>
  <c r="A3006" i="1"/>
  <c r="A3007" i="1"/>
  <c r="A3008" i="1"/>
  <c r="A3009" i="1"/>
  <c r="A3010" i="1"/>
  <c r="A3011" i="1"/>
  <c r="A3012" i="1"/>
  <c r="A3013" i="1"/>
  <c r="A3014" i="1"/>
  <c r="A3015" i="1"/>
  <c r="A3016" i="1"/>
  <c r="A3017" i="1"/>
  <c r="A3018" i="1"/>
  <c r="A3019" i="1"/>
  <c r="A3020" i="1"/>
  <c r="A3021" i="1"/>
  <c r="A3022" i="1"/>
  <c r="A3023" i="1"/>
  <c r="A3024" i="1"/>
  <c r="A3025" i="1"/>
  <c r="A3026" i="1"/>
  <c r="A3027" i="1"/>
  <c r="A3028" i="1"/>
  <c r="A3029" i="1"/>
  <c r="A3030" i="1"/>
  <c r="A3031" i="1"/>
  <c r="A3032" i="1"/>
  <c r="A3033" i="1"/>
  <c r="A3034" i="1"/>
  <c r="A3035" i="1"/>
  <c r="A28" i="1"/>
  <c r="F43" i="1" l="1"/>
  <c r="L147" i="1"/>
  <c r="L131" i="1"/>
  <c r="L115" i="1"/>
  <c r="L99" i="1"/>
  <c r="L83" i="1"/>
  <c r="L67" i="1"/>
  <c r="L51" i="1"/>
  <c r="L35" i="1"/>
  <c r="J154" i="1"/>
  <c r="J146" i="1"/>
  <c r="L146" i="1" s="1"/>
  <c r="J138" i="1"/>
  <c r="J130" i="1"/>
  <c r="L130" i="1" s="1"/>
  <c r="J122" i="1"/>
  <c r="J114" i="1"/>
  <c r="L114" i="1" s="1"/>
  <c r="J106" i="1"/>
  <c r="L106" i="1" s="1"/>
  <c r="J98" i="1"/>
  <c r="L98" i="1" s="1"/>
  <c r="J90" i="1"/>
  <c r="J82" i="1"/>
  <c r="L82" i="1" s="1"/>
  <c r="J74" i="1"/>
  <c r="L74" i="1" s="1"/>
  <c r="J66" i="1"/>
  <c r="L66" i="1" s="1"/>
  <c r="J58" i="1"/>
  <c r="L58" i="1" s="1"/>
  <c r="J50" i="1"/>
  <c r="L50" i="1" s="1"/>
  <c r="J42" i="1"/>
  <c r="L42" i="1" s="1"/>
  <c r="J34" i="1"/>
  <c r="L34" i="1" s="1"/>
  <c r="L89" i="1"/>
  <c r="L156" i="1"/>
  <c r="L140" i="1"/>
  <c r="L132" i="1"/>
  <c r="L124" i="1"/>
  <c r="L116" i="1"/>
  <c r="L108" i="1"/>
  <c r="L100" i="1"/>
  <c r="L92" i="1"/>
  <c r="L84" i="1"/>
  <c r="L76" i="1"/>
  <c r="L68" i="1"/>
  <c r="L60" i="1"/>
  <c r="L52" i="1"/>
  <c r="L44" i="1"/>
  <c r="L36" i="1"/>
  <c r="L88" i="1"/>
  <c r="L104" i="1"/>
  <c r="L40" i="1"/>
  <c r="L155" i="1"/>
  <c r="L139" i="1"/>
  <c r="L123" i="1"/>
  <c r="L107" i="1"/>
  <c r="L91" i="1"/>
  <c r="L75" i="1"/>
  <c r="L59" i="1"/>
  <c r="L43" i="1"/>
  <c r="L73" i="1"/>
  <c r="L154" i="1"/>
  <c r="L138" i="1"/>
  <c r="L122" i="1"/>
  <c r="L90" i="1"/>
  <c r="F3021" i="1"/>
  <c r="F3005" i="1"/>
  <c r="F2989" i="1"/>
  <c r="F2949" i="1"/>
  <c r="F2941" i="1"/>
  <c r="J148" i="1"/>
  <c r="L148" i="1" s="1"/>
  <c r="J163" i="1"/>
  <c r="F2109" i="1"/>
  <c r="F1989" i="1"/>
  <c r="F1957" i="1"/>
  <c r="F1861" i="1"/>
  <c r="F1781" i="1"/>
  <c r="F1685" i="1"/>
  <c r="F1581" i="1"/>
  <c r="F1557" i="1"/>
  <c r="F3032" i="1"/>
  <c r="F3024" i="1"/>
  <c r="F3016" i="1"/>
  <c r="F3008" i="1"/>
  <c r="F3000" i="1"/>
  <c r="F2992" i="1"/>
  <c r="F2984" i="1"/>
  <c r="F2976" i="1"/>
  <c r="F2968" i="1"/>
  <c r="F2960" i="1"/>
  <c r="F2952" i="1"/>
  <c r="F2944" i="1"/>
  <c r="F2936" i="1"/>
  <c r="F2928" i="1"/>
  <c r="F2920" i="1"/>
  <c r="F2847" i="1"/>
  <c r="F2839" i="1"/>
  <c r="F2831" i="1"/>
  <c r="F2823" i="1"/>
  <c r="F2815" i="1"/>
  <c r="F2807" i="1"/>
  <c r="F2799" i="1"/>
  <c r="F2791" i="1"/>
  <c r="F2783" i="1"/>
  <c r="F2775" i="1"/>
  <c r="F2767" i="1"/>
  <c r="F2759" i="1"/>
  <c r="F2751" i="1"/>
  <c r="F2743" i="1"/>
  <c r="F2735" i="1"/>
  <c r="F2727" i="1"/>
  <c r="F2719" i="1"/>
  <c r="F2711" i="1"/>
  <c r="F2703" i="1"/>
  <c r="F2695" i="1"/>
  <c r="F2687" i="1"/>
  <c r="F2679" i="1"/>
  <c r="F2671" i="1"/>
  <c r="F2663" i="1"/>
  <c r="F2655" i="1"/>
  <c r="F2647" i="1"/>
  <c r="F2639" i="1"/>
  <c r="F2631" i="1"/>
  <c r="F2623" i="1"/>
  <c r="F2615" i="1"/>
  <c r="F2607" i="1"/>
  <c r="F2599" i="1"/>
  <c r="F2591" i="1"/>
  <c r="F2583" i="1"/>
  <c r="F2575" i="1"/>
  <c r="F2567" i="1"/>
  <c r="F2559" i="1"/>
  <c r="F2551" i="1"/>
  <c r="F2543" i="1"/>
  <c r="F2535" i="1"/>
  <c r="F2527" i="1"/>
  <c r="F2519" i="1"/>
  <c r="F2511" i="1"/>
  <c r="F2503" i="1"/>
  <c r="F2495" i="1"/>
  <c r="F2487" i="1"/>
  <c r="F2479" i="1"/>
  <c r="F2471" i="1"/>
  <c r="F2463" i="1"/>
  <c r="F2455" i="1"/>
  <c r="F2447" i="1"/>
  <c r="F2439" i="1"/>
  <c r="F2431" i="1"/>
  <c r="F2423" i="1"/>
  <c r="F2415" i="1"/>
  <c r="F2407" i="1"/>
  <c r="F2399" i="1"/>
  <c r="F2391" i="1"/>
  <c r="F2383" i="1"/>
  <c r="F2375" i="1"/>
  <c r="F2367" i="1"/>
  <c r="F2359" i="1"/>
  <c r="F2351" i="1"/>
  <c r="F2343" i="1"/>
  <c r="F2335" i="1"/>
  <c r="F2327" i="1"/>
  <c r="F2319" i="1"/>
  <c r="F2311" i="1"/>
  <c r="F2303" i="1"/>
  <c r="F2295" i="1"/>
  <c r="F2287" i="1"/>
  <c r="F2279" i="1"/>
  <c r="F2271" i="1"/>
  <c r="F2263" i="1"/>
  <c r="F2255" i="1"/>
  <c r="F2247" i="1"/>
  <c r="F2239" i="1"/>
  <c r="F2231" i="1"/>
  <c r="F2223" i="1"/>
  <c r="F2215" i="1"/>
  <c r="F2207" i="1"/>
  <c r="F2199" i="1"/>
  <c r="F2191" i="1"/>
  <c r="F2183" i="1"/>
  <c r="F2175" i="1"/>
  <c r="F2167" i="1"/>
  <c r="F2159" i="1"/>
  <c r="F2151" i="1"/>
  <c r="F2143" i="1"/>
  <c r="F2135" i="1"/>
  <c r="F2127" i="1"/>
  <c r="F2119" i="1"/>
  <c r="F2111" i="1"/>
  <c r="F2103" i="1"/>
  <c r="F2095" i="1"/>
  <c r="F2087" i="1"/>
  <c r="F2079" i="1"/>
  <c r="F2071" i="1"/>
  <c r="F2063" i="1"/>
  <c r="F2055" i="1"/>
  <c r="F2047" i="1"/>
  <c r="F2039" i="1"/>
  <c r="F2031" i="1"/>
  <c r="F2023" i="1"/>
  <c r="F2015" i="1"/>
  <c r="F2007" i="1"/>
  <c r="F1999" i="1"/>
  <c r="F1991" i="1"/>
  <c r="F1983" i="1"/>
  <c r="F1975" i="1"/>
  <c r="F1967" i="1"/>
  <c r="F1959" i="1"/>
  <c r="F1951" i="1"/>
  <c r="F1943" i="1"/>
  <c r="F1935" i="1"/>
  <c r="F1927" i="1"/>
  <c r="F1919" i="1"/>
  <c r="F1911" i="1"/>
  <c r="F1903" i="1"/>
  <c r="F1895" i="1"/>
  <c r="F1887" i="1"/>
  <c r="F1879" i="1"/>
  <c r="F1871" i="1"/>
  <c r="F1863" i="1"/>
  <c r="F1855" i="1"/>
  <c r="F1847" i="1"/>
  <c r="F1839" i="1"/>
  <c r="F1831" i="1"/>
  <c r="F1823" i="1"/>
  <c r="F1815" i="1"/>
  <c r="F1807" i="1"/>
  <c r="F1799" i="1"/>
  <c r="F1791" i="1"/>
  <c r="F1783" i="1"/>
  <c r="F1775" i="1"/>
  <c r="F1767" i="1"/>
  <c r="F1759" i="1"/>
  <c r="F1751" i="1"/>
  <c r="F1743" i="1"/>
  <c r="F1735" i="1"/>
  <c r="F1727" i="1"/>
  <c r="F1719" i="1"/>
  <c r="F1711" i="1"/>
  <c r="F1703" i="1"/>
  <c r="F1695" i="1"/>
  <c r="F1687" i="1"/>
  <c r="F1679" i="1"/>
  <c r="F1671" i="1"/>
  <c r="F1663" i="1"/>
  <c r="F1655" i="1"/>
  <c r="F1647" i="1"/>
  <c r="F1639" i="1"/>
  <c r="F1631" i="1"/>
  <c r="F1623" i="1"/>
  <c r="F1615" i="1"/>
  <c r="F1607" i="1"/>
  <c r="F1599" i="1"/>
  <c r="F1591" i="1"/>
  <c r="F1583" i="1"/>
  <c r="F1575" i="1"/>
  <c r="F1567" i="1"/>
  <c r="F1559" i="1"/>
  <c r="F1551" i="1"/>
  <c r="F1543" i="1"/>
  <c r="F1535" i="1"/>
  <c r="F1527" i="1"/>
  <c r="F1519" i="1"/>
  <c r="F1511" i="1"/>
  <c r="F1503" i="1"/>
  <c r="F1495" i="1"/>
  <c r="F1487" i="1"/>
  <c r="F1479" i="1"/>
  <c r="F1471" i="1"/>
  <c r="F1463" i="1"/>
  <c r="F1455" i="1"/>
  <c r="F1447" i="1"/>
  <c r="F1439" i="1"/>
  <c r="F1431" i="1"/>
  <c r="F1423" i="1"/>
  <c r="F1415" i="1"/>
  <c r="F1407" i="1"/>
  <c r="F1399" i="1"/>
  <c r="F1391" i="1"/>
  <c r="F1383" i="1"/>
  <c r="F1375" i="1"/>
  <c r="F1367" i="1"/>
  <c r="F1359" i="1"/>
  <c r="F1351" i="1"/>
  <c r="F1343" i="1"/>
  <c r="F1335" i="1"/>
  <c r="F1327" i="1"/>
  <c r="F1319" i="1"/>
  <c r="F1311" i="1"/>
  <c r="F1303" i="1"/>
  <c r="F1295" i="1"/>
  <c r="F1287" i="1"/>
  <c r="F1279" i="1"/>
  <c r="F1271" i="1"/>
  <c r="F1263" i="1"/>
  <c r="F1255" i="1"/>
  <c r="F1247" i="1"/>
  <c r="F1239" i="1"/>
  <c r="F1231" i="1"/>
  <c r="F1223" i="1"/>
  <c r="F1215" i="1"/>
  <c r="F1207" i="1"/>
  <c r="F1199" i="1"/>
  <c r="F1191" i="1"/>
  <c r="F1183" i="1"/>
  <c r="F1175" i="1"/>
  <c r="F1167" i="1"/>
  <c r="F1159" i="1"/>
  <c r="F1151" i="1"/>
  <c r="F1143" i="1"/>
  <c r="F1135" i="1"/>
  <c r="F1127" i="1"/>
  <c r="F1119" i="1"/>
  <c r="F1111" i="1"/>
  <c r="F1103" i="1"/>
  <c r="F1095" i="1"/>
  <c r="F1087" i="1"/>
  <c r="F1079" i="1"/>
  <c r="F1071" i="1"/>
  <c r="F1063" i="1"/>
  <c r="F1055" i="1"/>
  <c r="F1047" i="1"/>
  <c r="F1039" i="1"/>
  <c r="F1031" i="1"/>
  <c r="F1023" i="1"/>
  <c r="F1015" i="1"/>
  <c r="F1007" i="1"/>
  <c r="F999" i="1"/>
  <c r="F991" i="1"/>
  <c r="F983" i="1"/>
  <c r="F975" i="1"/>
  <c r="F967" i="1"/>
  <c r="F959" i="1"/>
  <c r="F951" i="1"/>
  <c r="J157" i="1"/>
  <c r="L157" i="1" s="1"/>
  <c r="J149" i="1"/>
  <c r="L149" i="1" s="1"/>
  <c r="J141" i="1"/>
  <c r="L141" i="1" s="1"/>
  <c r="J133" i="1"/>
  <c r="L133" i="1" s="1"/>
  <c r="J125" i="1"/>
  <c r="L125" i="1" s="1"/>
  <c r="J117" i="1"/>
  <c r="L117" i="1" s="1"/>
  <c r="J109" i="1"/>
  <c r="L109" i="1" s="1"/>
  <c r="J101" i="1"/>
  <c r="L101" i="1" s="1"/>
  <c r="J93" i="1"/>
  <c r="L93" i="1" s="1"/>
  <c r="J85" i="1"/>
  <c r="L85" i="1" s="1"/>
  <c r="J77" i="1"/>
  <c r="L77" i="1" s="1"/>
  <c r="J69" i="1"/>
  <c r="L69" i="1" s="1"/>
  <c r="J61" i="1"/>
  <c r="L61" i="1" s="1"/>
  <c r="J53" i="1"/>
  <c r="L53" i="1" s="1"/>
  <c r="J45" i="1"/>
  <c r="L45" i="1" s="1"/>
  <c r="J37" i="1"/>
  <c r="L37" i="1" s="1"/>
  <c r="J29" i="1"/>
  <c r="F1277" i="1"/>
  <c r="F1173" i="1"/>
  <c r="L137" i="1"/>
  <c r="F2912" i="1"/>
  <c r="F2904" i="1"/>
  <c r="F2896" i="1"/>
  <c r="F2888" i="1"/>
  <c r="F2880" i="1"/>
  <c r="F2872" i="1"/>
  <c r="F2864" i="1"/>
  <c r="F2856" i="1"/>
  <c r="F2848" i="1"/>
  <c r="F2840" i="1"/>
  <c r="F2832" i="1"/>
  <c r="F2824" i="1"/>
  <c r="F2816" i="1"/>
  <c r="F2808" i="1"/>
  <c r="F2800" i="1"/>
  <c r="F2792" i="1"/>
  <c r="F2784" i="1"/>
  <c r="F2776" i="1"/>
  <c r="F2768" i="1"/>
  <c r="F2760" i="1"/>
  <c r="F2752" i="1"/>
  <c r="F2744" i="1"/>
  <c r="F2736" i="1"/>
  <c r="F2728" i="1"/>
  <c r="F2720" i="1"/>
  <c r="F2712" i="1"/>
  <c r="F2704" i="1"/>
  <c r="F2696" i="1"/>
  <c r="F2688" i="1"/>
  <c r="F2680" i="1"/>
  <c r="F2672" i="1"/>
  <c r="F2664" i="1"/>
  <c r="F2656" i="1"/>
  <c r="F2648" i="1"/>
  <c r="F2640" i="1"/>
  <c r="F2632" i="1"/>
  <c r="F2624" i="1"/>
  <c r="F2616" i="1"/>
  <c r="F2608" i="1"/>
  <c r="F2600" i="1"/>
  <c r="F2592" i="1"/>
  <c r="F2584" i="1"/>
  <c r="F2576" i="1"/>
  <c r="F2568" i="1"/>
  <c r="F2560" i="1"/>
  <c r="F2552" i="1"/>
  <c r="F2544" i="1"/>
  <c r="F2536" i="1"/>
  <c r="F2528" i="1"/>
  <c r="F2520" i="1"/>
  <c r="F2512" i="1"/>
  <c r="F2504" i="1"/>
  <c r="F2496" i="1"/>
  <c r="F2488" i="1"/>
  <c r="F2480" i="1"/>
  <c r="F2472" i="1"/>
  <c r="F2464" i="1"/>
  <c r="F2456" i="1"/>
  <c r="F2448" i="1"/>
  <c r="F2440" i="1"/>
  <c r="F2432" i="1"/>
  <c r="F2424" i="1"/>
  <c r="F2416" i="1"/>
  <c r="F2408" i="1"/>
  <c r="F2400" i="1"/>
  <c r="F2392" i="1"/>
  <c r="F2384" i="1"/>
  <c r="F2376" i="1"/>
  <c r="F2368" i="1"/>
  <c r="F2360" i="1"/>
  <c r="F2352" i="1"/>
  <c r="F2344" i="1"/>
  <c r="F2336" i="1"/>
  <c r="F2328" i="1"/>
  <c r="F2320" i="1"/>
  <c r="F2312" i="1"/>
  <c r="F2304" i="1"/>
  <c r="F2296" i="1"/>
  <c r="F2288" i="1"/>
  <c r="F2280" i="1"/>
  <c r="F2272" i="1"/>
  <c r="F2264" i="1"/>
  <c r="F2256" i="1"/>
  <c r="F2248" i="1"/>
  <c r="L136" i="1"/>
  <c r="L72" i="1"/>
  <c r="F2240" i="1"/>
  <c r="F2232" i="1"/>
  <c r="F2224" i="1"/>
  <c r="F2216" i="1"/>
  <c r="F2208" i="1"/>
  <c r="F2200" i="1"/>
  <c r="F2192" i="1"/>
  <c r="F2184" i="1"/>
  <c r="F2176" i="1"/>
  <c r="F2168" i="1"/>
  <c r="F2160" i="1"/>
  <c r="F2152" i="1"/>
  <c r="F2144" i="1"/>
  <c r="F2136" i="1"/>
  <c r="F2128" i="1"/>
  <c r="F2120" i="1"/>
  <c r="F2112" i="1"/>
  <c r="F2104" i="1"/>
  <c r="F2096" i="1"/>
  <c r="F2088" i="1"/>
  <c r="F2080" i="1"/>
  <c r="F2072" i="1"/>
  <c r="F2064" i="1"/>
  <c r="F2056" i="1"/>
  <c r="F2048" i="1"/>
  <c r="F2040" i="1"/>
  <c r="F2032" i="1"/>
  <c r="F2024" i="1"/>
  <c r="F2016" i="1"/>
  <c r="F2008" i="1"/>
  <c r="F2000" i="1"/>
  <c r="F1992" i="1"/>
  <c r="F1984" i="1"/>
  <c r="F1976" i="1"/>
  <c r="F1968" i="1"/>
  <c r="F1960" i="1"/>
  <c r="F1952" i="1"/>
  <c r="F1944" i="1"/>
  <c r="F1936" i="1"/>
  <c r="F1928" i="1"/>
  <c r="F1920" i="1"/>
  <c r="F1912" i="1"/>
  <c r="F1904" i="1"/>
  <c r="F1896" i="1"/>
  <c r="F1888" i="1"/>
  <c r="F1880" i="1"/>
  <c r="F1872" i="1"/>
  <c r="F1864" i="1"/>
  <c r="F1856" i="1"/>
  <c r="F1848" i="1"/>
  <c r="F1840" i="1"/>
  <c r="F1832" i="1"/>
  <c r="F1824" i="1"/>
  <c r="F1816" i="1"/>
  <c r="F1808" i="1"/>
  <c r="F1800" i="1"/>
  <c r="F1792" i="1"/>
  <c r="F1784" i="1"/>
  <c r="F1776" i="1"/>
  <c r="F1768" i="1"/>
  <c r="F1760" i="1"/>
  <c r="F1752" i="1"/>
  <c r="F1744" i="1"/>
  <c r="F1736" i="1"/>
  <c r="F1728" i="1"/>
  <c r="F1720" i="1"/>
  <c r="F1712" i="1"/>
  <c r="F1704" i="1"/>
  <c r="F1696" i="1"/>
  <c r="F1688" i="1"/>
  <c r="F1680" i="1"/>
  <c r="F1672" i="1"/>
  <c r="F1664" i="1"/>
  <c r="F1656" i="1"/>
  <c r="F1648" i="1"/>
  <c r="F1640" i="1"/>
  <c r="F1632" i="1"/>
  <c r="F1624" i="1"/>
  <c r="F1616" i="1"/>
  <c r="F1608" i="1"/>
  <c r="F1600" i="1"/>
  <c r="F1592" i="1"/>
  <c r="F1584" i="1"/>
  <c r="F1576" i="1"/>
  <c r="F1568" i="1"/>
  <c r="F1560" i="1"/>
  <c r="F1552" i="1"/>
  <c r="F1544" i="1"/>
  <c r="F1536" i="1"/>
  <c r="F1528" i="1"/>
  <c r="F1520" i="1"/>
  <c r="F1512" i="1"/>
  <c r="F1504" i="1"/>
  <c r="F1496" i="1"/>
  <c r="F1488" i="1"/>
  <c r="F1480" i="1"/>
  <c r="F1472" i="1"/>
  <c r="F1464" i="1"/>
  <c r="F1456" i="1"/>
  <c r="F1448" i="1"/>
  <c r="F1440" i="1"/>
  <c r="F1432" i="1"/>
  <c r="F1424" i="1"/>
  <c r="F1416" i="1"/>
  <c r="F1408" i="1"/>
  <c r="F1400" i="1"/>
  <c r="F1392" i="1"/>
  <c r="F1384" i="1"/>
  <c r="F1376" i="1"/>
  <c r="F1368" i="1"/>
  <c r="F1360" i="1"/>
  <c r="F1352" i="1"/>
  <c r="F1344" i="1"/>
  <c r="F1336" i="1"/>
  <c r="F1328" i="1"/>
  <c r="F1320" i="1"/>
  <c r="F1312" i="1"/>
  <c r="F1304" i="1"/>
  <c r="F1296" i="1"/>
  <c r="F1288" i="1"/>
  <c r="F1280" i="1"/>
  <c r="F1272" i="1"/>
  <c r="F1264" i="1"/>
  <c r="F1256" i="1"/>
  <c r="F1248" i="1"/>
  <c r="F1240" i="1"/>
  <c r="F1232" i="1"/>
  <c r="F1224" i="1"/>
  <c r="F1216" i="1"/>
  <c r="L153" i="1"/>
  <c r="L145" i="1"/>
  <c r="L129" i="1"/>
  <c r="L113" i="1"/>
  <c r="L97" i="1"/>
  <c r="L81" i="1"/>
  <c r="L65" i="1"/>
  <c r="L49" i="1"/>
  <c r="L33" i="1"/>
  <c r="L121" i="1"/>
  <c r="L57" i="1"/>
  <c r="F943" i="1"/>
  <c r="F935" i="1"/>
  <c r="F927" i="1"/>
  <c r="F919" i="1"/>
  <c r="F911" i="1"/>
  <c r="F903" i="1"/>
  <c r="F895" i="1"/>
  <c r="F887" i="1"/>
  <c r="F879" i="1"/>
  <c r="F871" i="1"/>
  <c r="F863" i="1"/>
  <c r="F855" i="1"/>
  <c r="F847" i="1"/>
  <c r="F839" i="1"/>
  <c r="F831" i="1"/>
  <c r="F823" i="1"/>
  <c r="F815" i="1"/>
  <c r="F807" i="1"/>
  <c r="F799" i="1"/>
  <c r="F791" i="1"/>
  <c r="F783" i="1"/>
  <c r="F775" i="1"/>
  <c r="F767" i="1"/>
  <c r="F759" i="1"/>
  <c r="F751" i="1"/>
  <c r="F743" i="1"/>
  <c r="F735" i="1"/>
  <c r="F727" i="1"/>
  <c r="F719" i="1"/>
  <c r="F711" i="1"/>
  <c r="F703" i="1"/>
  <c r="F695" i="1"/>
  <c r="F687" i="1"/>
  <c r="F679" i="1"/>
  <c r="F671" i="1"/>
  <c r="F663" i="1"/>
  <c r="F655" i="1"/>
  <c r="F647" i="1"/>
  <c r="F639" i="1"/>
  <c r="F631" i="1"/>
  <c r="F623" i="1"/>
  <c r="F615" i="1"/>
  <c r="F607" i="1"/>
  <c r="F599" i="1"/>
  <c r="F591" i="1"/>
  <c r="F583" i="1"/>
  <c r="F575" i="1"/>
  <c r="F567" i="1"/>
  <c r="F559" i="1"/>
  <c r="F551" i="1"/>
  <c r="F543" i="1"/>
  <c r="F535" i="1"/>
  <c r="F527" i="1"/>
  <c r="F519" i="1"/>
  <c r="F511" i="1"/>
  <c r="F503" i="1"/>
  <c r="F495" i="1"/>
  <c r="F487" i="1"/>
  <c r="F479" i="1"/>
  <c r="F471" i="1"/>
  <c r="F463" i="1"/>
  <c r="F455" i="1"/>
  <c r="F447" i="1"/>
  <c r="F439" i="1"/>
  <c r="F431" i="1"/>
  <c r="F423" i="1"/>
  <c r="F415" i="1"/>
  <c r="F407" i="1"/>
  <c r="F399" i="1"/>
  <c r="F391" i="1"/>
  <c r="F383" i="1"/>
  <c r="F375" i="1"/>
  <c r="F367" i="1"/>
  <c r="F359" i="1"/>
  <c r="L144" i="1"/>
  <c r="L128" i="1"/>
  <c r="L112" i="1"/>
  <c r="L96" i="1"/>
  <c r="L80" i="1"/>
  <c r="L64" i="1"/>
  <c r="L120" i="1"/>
  <c r="L159" i="1"/>
  <c r="L151" i="1"/>
  <c r="L143" i="1"/>
  <c r="L135" i="1"/>
  <c r="L127" i="1"/>
  <c r="L119" i="1"/>
  <c r="L105" i="1"/>
  <c r="L41" i="1"/>
  <c r="F351" i="1"/>
  <c r="F343" i="1"/>
  <c r="F335" i="1"/>
  <c r="F327" i="1"/>
  <c r="F319" i="1"/>
  <c r="F311" i="1"/>
  <c r="F303" i="1"/>
  <c r="F295" i="1"/>
  <c r="F287" i="1"/>
  <c r="F279" i="1"/>
  <c r="F271" i="1"/>
  <c r="F263" i="1"/>
  <c r="F255" i="1"/>
  <c r="F247" i="1"/>
  <c r="F239" i="1"/>
  <c r="F231" i="1"/>
  <c r="F223" i="1"/>
  <c r="F215" i="1"/>
  <c r="F207" i="1"/>
  <c r="F199" i="1"/>
  <c r="F191" i="1"/>
  <c r="F183" i="1"/>
  <c r="F175" i="1"/>
  <c r="F167" i="1"/>
  <c r="F159" i="1"/>
  <c r="F151" i="1"/>
  <c r="F143" i="1"/>
  <c r="F135" i="1"/>
  <c r="F127" i="1"/>
  <c r="F119" i="1"/>
  <c r="F111" i="1"/>
  <c r="F103" i="1"/>
  <c r="F95" i="1"/>
  <c r="F87" i="1"/>
  <c r="F79" i="1"/>
  <c r="F71" i="1"/>
  <c r="F63" i="1"/>
  <c r="F55" i="1"/>
  <c r="F47" i="1"/>
  <c r="F39" i="1"/>
  <c r="F31" i="1"/>
  <c r="J160" i="1"/>
  <c r="L160" i="1" s="1"/>
  <c r="J152" i="1"/>
  <c r="L152" i="1" s="1"/>
  <c r="F837" i="1"/>
  <c r="J150" i="1"/>
  <c r="L150" i="1" s="1"/>
  <c r="J142" i="1"/>
  <c r="L142" i="1" s="1"/>
  <c r="J134" i="1"/>
  <c r="L134" i="1" s="1"/>
  <c r="J126" i="1"/>
  <c r="L126" i="1" s="1"/>
  <c r="J118" i="1"/>
  <c r="L118" i="1" s="1"/>
  <c r="J110" i="1"/>
  <c r="L110" i="1" s="1"/>
  <c r="J102" i="1"/>
  <c r="L102" i="1" s="1"/>
  <c r="J94" i="1"/>
  <c r="L94" i="1" s="1"/>
  <c r="J86" i="1"/>
  <c r="L86" i="1" s="1"/>
  <c r="J78" i="1"/>
  <c r="L78" i="1" s="1"/>
  <c r="J70" i="1"/>
  <c r="L70" i="1" s="1"/>
  <c r="J62" i="1"/>
  <c r="L62" i="1" s="1"/>
  <c r="J54" i="1"/>
  <c r="L54" i="1" s="1"/>
  <c r="J46" i="1"/>
  <c r="L46" i="1" s="1"/>
  <c r="J38" i="1"/>
  <c r="L38" i="1" s="1"/>
  <c r="J30" i="1"/>
  <c r="L30" i="1" s="1"/>
  <c r="J158" i="1"/>
  <c r="L158" i="1" s="1"/>
  <c r="J164" i="1"/>
  <c r="J111" i="1"/>
  <c r="L111" i="1" s="1"/>
  <c r="J103" i="1"/>
  <c r="L103" i="1" s="1"/>
  <c r="J95" i="1"/>
  <c r="L95" i="1" s="1"/>
  <c r="J87" i="1"/>
  <c r="L87" i="1" s="1"/>
  <c r="J79" i="1"/>
  <c r="L79" i="1" s="1"/>
  <c r="J71" i="1"/>
  <c r="L71" i="1" s="1"/>
  <c r="J63" i="1"/>
  <c r="L63" i="1" s="1"/>
  <c r="J55" i="1"/>
  <c r="L55" i="1" s="1"/>
  <c r="J47" i="1"/>
  <c r="L47" i="1" s="1"/>
  <c r="J39" i="1"/>
  <c r="L39" i="1" s="1"/>
  <c r="J31" i="1"/>
  <c r="L31" i="1" s="1"/>
  <c r="F3033" i="1"/>
  <c r="F3025" i="1"/>
  <c r="F3017" i="1"/>
  <c r="F3009" i="1"/>
  <c r="F3001" i="1"/>
  <c r="F2993" i="1"/>
  <c r="F2985" i="1"/>
  <c r="F2977" i="1"/>
  <c r="F2969" i="1"/>
  <c r="F2961" i="1"/>
  <c r="F2953" i="1"/>
  <c r="F2945" i="1"/>
  <c r="F2937" i="1"/>
  <c r="F2929" i="1"/>
  <c r="F2921" i="1"/>
  <c r="F2913" i="1"/>
  <c r="F2905" i="1"/>
  <c r="F2897" i="1"/>
  <c r="F2889" i="1"/>
  <c r="F2881" i="1"/>
  <c r="F2873" i="1"/>
  <c r="F2865" i="1"/>
  <c r="F2857" i="1"/>
  <c r="F2849" i="1"/>
  <c r="F2841" i="1"/>
  <c r="F2825" i="1"/>
  <c r="F2817" i="1"/>
  <c r="F2809" i="1"/>
  <c r="F2793" i="1"/>
  <c r="F2785" i="1"/>
  <c r="F2777" i="1"/>
  <c r="F2769" i="1"/>
  <c r="F2761" i="1"/>
  <c r="F2753" i="1"/>
  <c r="F2745" i="1"/>
  <c r="F2737" i="1"/>
  <c r="F2729" i="1"/>
  <c r="F2721" i="1"/>
  <c r="F2713" i="1"/>
  <c r="F2705" i="1"/>
  <c r="F2697" i="1"/>
  <c r="F2689" i="1"/>
  <c r="F2681" i="1"/>
  <c r="F2673" i="1"/>
  <c r="F2665" i="1"/>
  <c r="F2657" i="1"/>
  <c r="F2649" i="1"/>
  <c r="F2641" i="1"/>
  <c r="F2633" i="1"/>
  <c r="F2625" i="1"/>
  <c r="F2617" i="1"/>
  <c r="F2609" i="1"/>
  <c r="F2601" i="1"/>
  <c r="F2593" i="1"/>
  <c r="F2585" i="1"/>
  <c r="F2577" i="1"/>
  <c r="F2569" i="1"/>
  <c r="F2561" i="1"/>
  <c r="F2553" i="1"/>
  <c r="F2545" i="1"/>
  <c r="F2537" i="1"/>
  <c r="F2529" i="1"/>
  <c r="F2521" i="1"/>
  <c r="F2513" i="1"/>
  <c r="F2505" i="1"/>
  <c r="F2497" i="1"/>
  <c r="F2489" i="1"/>
  <c r="F2481" i="1"/>
  <c r="F2473" i="1"/>
  <c r="F2465" i="1"/>
  <c r="F2457" i="1"/>
  <c r="F2449" i="1"/>
  <c r="F2441" i="1"/>
  <c r="F2433" i="1"/>
  <c r="F2425" i="1"/>
  <c r="F2417" i="1"/>
  <c r="F2409" i="1"/>
  <c r="F2401" i="1"/>
  <c r="F2393" i="1"/>
  <c r="F2385" i="1"/>
  <c r="F2377" i="1"/>
  <c r="F2369" i="1"/>
  <c r="F2361" i="1"/>
  <c r="F2353" i="1"/>
  <c r="F2345" i="1"/>
  <c r="F2337" i="1"/>
  <c r="F2329" i="1"/>
  <c r="F2321" i="1"/>
  <c r="F2313" i="1"/>
  <c r="F2305" i="1"/>
  <c r="F2297" i="1"/>
  <c r="F2289" i="1"/>
  <c r="F2281" i="1"/>
  <c r="F2273" i="1"/>
  <c r="F2265" i="1"/>
  <c r="F2257" i="1"/>
  <c r="F2249" i="1"/>
  <c r="F2241" i="1"/>
  <c r="F2233" i="1"/>
  <c r="F2225" i="1"/>
  <c r="F2217" i="1"/>
  <c r="F2209" i="1"/>
  <c r="F2201" i="1"/>
  <c r="F2193" i="1"/>
  <c r="F2185" i="1"/>
  <c r="F2177" i="1"/>
  <c r="F2169" i="1"/>
  <c r="F2161" i="1"/>
  <c r="F2153" i="1"/>
  <c r="F2145" i="1"/>
  <c r="F2137" i="1"/>
  <c r="F2129" i="1"/>
  <c r="F2121" i="1"/>
  <c r="F2113" i="1"/>
  <c r="F2105" i="1"/>
  <c r="F2097" i="1"/>
  <c r="F2089" i="1"/>
  <c r="F2081" i="1"/>
  <c r="F2073" i="1"/>
  <c r="F2065" i="1"/>
  <c r="F2057" i="1"/>
  <c r="F2049" i="1"/>
  <c r="F2041" i="1"/>
  <c r="F2033" i="1"/>
  <c r="F2025" i="1"/>
  <c r="F2017" i="1"/>
  <c r="F2009" i="1"/>
  <c r="F2001" i="1"/>
  <c r="F1993" i="1"/>
  <c r="F1985" i="1"/>
  <c r="F1977" i="1"/>
  <c r="F1969" i="1"/>
  <c r="F1961" i="1"/>
  <c r="F1953" i="1"/>
  <c r="F1945" i="1"/>
  <c r="F1937" i="1"/>
  <c r="F1929" i="1"/>
  <c r="F1921" i="1"/>
  <c r="F1905" i="1"/>
  <c r="F1897" i="1"/>
  <c r="F1889" i="1"/>
  <c r="F1881" i="1"/>
  <c r="F1873" i="1"/>
  <c r="F1865" i="1"/>
  <c r="F1849" i="1"/>
  <c r="F1841" i="1"/>
  <c r="F1833" i="1"/>
  <c r="F1825" i="1"/>
  <c r="F1817" i="1"/>
  <c r="F1809" i="1"/>
  <c r="F1801" i="1"/>
  <c r="F1793" i="1"/>
  <c r="F1785" i="1"/>
  <c r="F1777" i="1"/>
  <c r="F1769" i="1"/>
  <c r="F1761" i="1"/>
  <c r="F1753" i="1"/>
  <c r="F1745" i="1"/>
  <c r="F1737" i="1"/>
  <c r="F1729" i="1"/>
  <c r="F1721" i="1"/>
  <c r="F1713" i="1"/>
  <c r="F1705" i="1"/>
  <c r="F1697" i="1"/>
  <c r="F1689" i="1"/>
  <c r="F1681" i="1"/>
  <c r="F1673" i="1"/>
  <c r="F1665" i="1"/>
  <c r="F1657" i="1"/>
  <c r="F1649" i="1"/>
  <c r="F1641" i="1"/>
  <c r="F1633" i="1"/>
  <c r="F1625" i="1"/>
  <c r="F1617" i="1"/>
  <c r="F1609" i="1"/>
  <c r="F1601" i="1"/>
  <c r="F1593" i="1"/>
  <c r="F1585" i="1"/>
  <c r="F1577" i="1"/>
  <c r="F1569" i="1"/>
  <c r="F1561" i="1"/>
  <c r="F1553" i="1"/>
  <c r="F1545" i="1"/>
  <c r="F1537" i="1"/>
  <c r="F1529" i="1"/>
  <c r="F1521" i="1"/>
  <c r="F1513" i="1"/>
  <c r="F1505" i="1"/>
  <c r="F1497" i="1"/>
  <c r="F1489" i="1"/>
  <c r="F1481" i="1"/>
  <c r="F1473" i="1"/>
  <c r="F1465" i="1"/>
  <c r="F1457" i="1"/>
  <c r="F1449" i="1"/>
  <c r="F1441" i="1"/>
  <c r="F1433" i="1"/>
  <c r="F1425" i="1"/>
  <c r="F1417" i="1"/>
  <c r="F1409" i="1"/>
  <c r="F1401" i="1"/>
  <c r="F1393" i="1"/>
  <c r="F1385" i="1"/>
  <c r="F1369" i="1"/>
  <c r="F1361" i="1"/>
  <c r="F1345" i="1"/>
  <c r="F1337" i="1"/>
  <c r="F1329" i="1"/>
  <c r="F1321" i="1"/>
  <c r="F1313" i="1"/>
  <c r="F1305" i="1"/>
  <c r="F1297" i="1"/>
  <c r="F1289" i="1"/>
  <c r="F1281" i="1"/>
  <c r="F1273" i="1"/>
  <c r="F1265" i="1"/>
  <c r="F1257" i="1"/>
  <c r="F1249" i="1"/>
  <c r="F1241" i="1"/>
  <c r="F1233" i="1"/>
  <c r="F1225" i="1"/>
  <c r="F1217" i="1"/>
  <c r="F2692" i="1"/>
  <c r="F2684" i="1"/>
  <c r="F2676" i="1"/>
  <c r="F2668" i="1"/>
  <c r="F2660" i="1"/>
  <c r="F2652" i="1"/>
  <c r="F2644" i="1"/>
  <c r="F2636" i="1"/>
  <c r="F2628" i="1"/>
  <c r="F2620" i="1"/>
  <c r="F2612" i="1"/>
  <c r="F2604" i="1"/>
  <c r="F2596" i="1"/>
  <c r="F2588" i="1"/>
  <c r="F2580" i="1"/>
  <c r="F2564" i="1"/>
  <c r="F2556" i="1"/>
  <c r="F2548" i="1"/>
  <c r="F2540" i="1"/>
  <c r="F2532" i="1"/>
  <c r="F2524" i="1"/>
  <c r="F2516" i="1"/>
  <c r="F2508" i="1"/>
  <c r="F2500" i="1"/>
  <c r="F2492" i="1"/>
  <c r="F2484" i="1"/>
  <c r="F2476" i="1"/>
  <c r="F2468" i="1"/>
  <c r="F2460" i="1"/>
  <c r="F2452" i="1"/>
  <c r="F2444" i="1"/>
  <c r="F2436" i="1"/>
  <c r="F2428" i="1"/>
  <c r="F2420" i="1"/>
  <c r="F2412" i="1"/>
  <c r="F2404" i="1"/>
  <c r="F2396" i="1"/>
  <c r="F2388" i="1"/>
  <c r="F2380" i="1"/>
  <c r="F2372" i="1"/>
  <c r="F2364" i="1"/>
  <c r="F2356" i="1"/>
  <c r="F2348" i="1"/>
  <c r="F2340" i="1"/>
  <c r="F2332" i="1"/>
  <c r="F2324" i="1"/>
  <c r="F2316" i="1"/>
  <c r="F2308" i="1"/>
  <c r="F2300" i="1"/>
  <c r="F2292" i="1"/>
  <c r="F2284" i="1"/>
  <c r="F2276" i="1"/>
  <c r="F2268" i="1"/>
  <c r="F2260" i="1"/>
  <c r="F2252" i="1"/>
  <c r="F2244" i="1"/>
  <c r="F2236" i="1"/>
  <c r="F2228" i="1"/>
  <c r="F2220" i="1"/>
  <c r="F2212" i="1"/>
  <c r="F2204" i="1"/>
  <c r="F2196" i="1"/>
  <c r="F2188" i="1"/>
  <c r="F2180" i="1"/>
  <c r="F2172" i="1"/>
  <c r="F2164" i="1"/>
  <c r="F2156" i="1"/>
  <c r="F2148" i="1"/>
  <c r="F2140" i="1"/>
  <c r="F2132" i="1"/>
  <c r="F2124" i="1"/>
  <c r="F2116" i="1"/>
  <c r="F2108" i="1"/>
  <c r="F2100" i="1"/>
  <c r="F2092" i="1"/>
  <c r="F2084" i="1"/>
  <c r="F2076" i="1"/>
  <c r="F2068" i="1"/>
  <c r="F2060" i="1"/>
  <c r="F2052" i="1"/>
  <c r="F2044" i="1"/>
  <c r="F2036" i="1"/>
  <c r="F2028" i="1"/>
  <c r="F2020" i="1"/>
  <c r="F2012" i="1"/>
  <c r="F2004" i="1"/>
  <c r="F1996" i="1"/>
  <c r="F1988" i="1"/>
  <c r="F1980" i="1"/>
  <c r="F1972" i="1"/>
  <c r="F1964" i="1"/>
  <c r="F1956" i="1"/>
  <c r="F1948" i="1"/>
  <c r="F1940" i="1"/>
  <c r="F1932" i="1"/>
  <c r="F1924" i="1"/>
  <c r="F1916" i="1"/>
  <c r="F1908" i="1"/>
  <c r="F1900" i="1"/>
  <c r="F1892" i="1"/>
  <c r="F1884" i="1"/>
  <c r="F1876" i="1"/>
  <c r="F1868" i="1"/>
  <c r="F1860" i="1"/>
  <c r="F1852" i="1"/>
  <c r="F1844" i="1"/>
  <c r="F1836" i="1"/>
  <c r="F1828" i="1"/>
  <c r="F1820" i="1"/>
  <c r="F1812" i="1"/>
  <c r="F1804" i="1"/>
  <c r="F1796" i="1"/>
  <c r="F1788" i="1"/>
  <c r="F1780" i="1"/>
  <c r="F1772" i="1"/>
  <c r="F1764" i="1"/>
  <c r="F1756" i="1"/>
  <c r="F1748" i="1"/>
  <c r="F1740" i="1"/>
  <c r="F1732" i="1"/>
  <c r="F1724" i="1"/>
  <c r="F1716" i="1"/>
  <c r="F1708" i="1"/>
  <c r="F1700" i="1"/>
  <c r="F1692" i="1"/>
  <c r="F1684" i="1"/>
  <c r="F1676" i="1"/>
  <c r="F1668" i="1"/>
  <c r="F1660" i="1"/>
  <c r="F1652" i="1"/>
  <c r="F1644" i="1"/>
  <c r="F1636" i="1"/>
  <c r="F1628" i="1"/>
  <c r="F1620" i="1"/>
  <c r="F1612" i="1"/>
  <c r="F1604" i="1"/>
  <c r="F1596" i="1"/>
  <c r="F1588" i="1"/>
  <c r="F1580" i="1"/>
  <c r="F1572" i="1"/>
  <c r="F1564" i="1"/>
  <c r="F1556" i="1"/>
  <c r="F1548" i="1"/>
  <c r="F1540" i="1"/>
  <c r="F1532" i="1"/>
  <c r="F1524" i="1"/>
  <c r="F1516" i="1"/>
  <c r="F1508" i="1"/>
  <c r="F1500" i="1"/>
  <c r="F1492" i="1"/>
  <c r="F1484" i="1"/>
  <c r="F1476" i="1"/>
  <c r="F1468" i="1"/>
  <c r="F1460" i="1"/>
  <c r="F1452" i="1"/>
  <c r="F1444" i="1"/>
  <c r="F1436" i="1"/>
  <c r="F1428" i="1"/>
  <c r="F1420" i="1"/>
  <c r="F1412" i="1"/>
  <c r="F1404" i="1"/>
  <c r="F1396" i="1"/>
  <c r="F1388" i="1"/>
  <c r="F1380" i="1"/>
  <c r="F1372" i="1"/>
  <c r="F1364" i="1"/>
  <c r="F1356" i="1"/>
  <c r="F1348" i="1"/>
  <c r="F1340" i="1"/>
  <c r="F1332" i="1"/>
  <c r="F1324" i="1"/>
  <c r="F1316" i="1"/>
  <c r="F1308" i="1"/>
  <c r="F1300" i="1"/>
  <c r="F1292" i="1"/>
  <c r="F1284" i="1"/>
  <c r="F1276" i="1"/>
  <c r="F1268" i="1"/>
  <c r="F1260" i="1"/>
  <c r="F1252" i="1"/>
  <c r="F1244" i="1"/>
  <c r="F1236" i="1"/>
  <c r="F1228" i="1"/>
  <c r="F1220" i="1"/>
  <c r="F1212" i="1"/>
  <c r="F1204" i="1"/>
  <c r="F1196" i="1"/>
  <c r="F1188" i="1"/>
  <c r="F1180" i="1"/>
  <c r="F1172" i="1"/>
  <c r="F1164" i="1"/>
  <c r="F1156" i="1"/>
  <c r="F1148" i="1"/>
  <c r="F1140" i="1"/>
  <c r="F1132" i="1"/>
  <c r="F1124" i="1"/>
  <c r="F1116" i="1"/>
  <c r="F1108" i="1"/>
  <c r="F1100" i="1"/>
  <c r="F1092" i="1"/>
  <c r="F1084" i="1"/>
  <c r="F1076" i="1"/>
  <c r="F1068" i="1"/>
  <c r="F1060" i="1"/>
  <c r="F1052" i="1"/>
  <c r="F1044" i="1"/>
  <c r="F1036" i="1"/>
  <c r="F1028" i="1"/>
  <c r="F1020" i="1"/>
  <c r="F1012" i="1"/>
  <c r="F1004" i="1"/>
  <c r="F996" i="1"/>
  <c r="F988" i="1"/>
  <c r="F980" i="1"/>
  <c r="F972" i="1"/>
  <c r="F964" i="1"/>
  <c r="F956" i="1"/>
  <c r="F948" i="1"/>
  <c r="F940" i="1"/>
  <c r="F932" i="1"/>
  <c r="F924" i="1"/>
  <c r="F916" i="1"/>
  <c r="F908" i="1"/>
  <c r="F900" i="1"/>
  <c r="F892" i="1"/>
  <c r="F884" i="1"/>
  <c r="F876" i="1"/>
  <c r="F868" i="1"/>
  <c r="F860" i="1"/>
  <c r="F852" i="1"/>
  <c r="F844" i="1"/>
  <c r="F836" i="1"/>
  <c r="F828" i="1"/>
  <c r="F820" i="1"/>
  <c r="F812" i="1"/>
  <c r="F804" i="1"/>
  <c r="F796" i="1"/>
  <c r="F788" i="1"/>
  <c r="F780" i="1"/>
  <c r="F772" i="1"/>
  <c r="F764" i="1"/>
  <c r="F756" i="1"/>
  <c r="F748" i="1"/>
  <c r="F740" i="1"/>
  <c r="F732" i="1"/>
  <c r="F724" i="1"/>
  <c r="F716" i="1"/>
  <c r="F708" i="1"/>
  <c r="F700" i="1"/>
  <c r="F692" i="1"/>
  <c r="F684" i="1"/>
  <c r="F676" i="1"/>
  <c r="F668" i="1"/>
  <c r="F660" i="1"/>
  <c r="F652" i="1"/>
  <c r="F644" i="1"/>
  <c r="F636" i="1"/>
  <c r="F628" i="1"/>
  <c r="F620" i="1"/>
  <c r="F612" i="1"/>
  <c r="F604" i="1"/>
  <c r="F596" i="1"/>
  <c r="F588" i="1"/>
  <c r="F580" i="1"/>
  <c r="F572" i="1"/>
  <c r="F564" i="1"/>
  <c r="F556" i="1"/>
  <c r="F548" i="1"/>
  <c r="F540" i="1"/>
  <c r="F532" i="1"/>
  <c r="F524" i="1"/>
  <c r="F516" i="1"/>
  <c r="F508" i="1"/>
  <c r="F500" i="1"/>
  <c r="F492" i="1"/>
  <c r="F484" i="1"/>
  <c r="F476" i="1"/>
  <c r="F468" i="1"/>
  <c r="F460" i="1"/>
  <c r="F452" i="1"/>
  <c r="F444" i="1"/>
  <c r="F436" i="1"/>
  <c r="F428" i="1"/>
  <c r="F420" i="1"/>
  <c r="F412" i="1"/>
  <c r="F404" i="1"/>
  <c r="F396" i="1"/>
  <c r="F388" i="1"/>
  <c r="F380" i="1"/>
  <c r="F372" i="1"/>
  <c r="F364" i="1"/>
  <c r="F356" i="1"/>
  <c r="F348" i="1"/>
  <c r="F340" i="1"/>
  <c r="F332" i="1"/>
  <c r="F324" i="1"/>
  <c r="F316" i="1"/>
  <c r="F308" i="1"/>
  <c r="F300" i="1"/>
  <c r="F292" i="1"/>
  <c r="F276" i="1"/>
  <c r="F268" i="1"/>
  <c r="F260" i="1"/>
  <c r="F252" i="1"/>
  <c r="F244" i="1"/>
  <c r="F236" i="1"/>
  <c r="F228" i="1"/>
  <c r="F220" i="1"/>
  <c r="F212" i="1"/>
  <c r="F204" i="1"/>
  <c r="F196" i="1"/>
  <c r="F188" i="1"/>
  <c r="F180" i="1"/>
  <c r="F172" i="1"/>
  <c r="F164" i="1"/>
  <c r="F148" i="1"/>
  <c r="F140" i="1"/>
  <c r="F132" i="1"/>
  <c r="F124" i="1"/>
  <c r="F116" i="1"/>
  <c r="F108" i="1"/>
  <c r="F100" i="1"/>
  <c r="F92" i="1"/>
  <c r="F84" i="1"/>
  <c r="F76" i="1"/>
  <c r="F68" i="1"/>
  <c r="F60" i="1"/>
  <c r="F52" i="1"/>
  <c r="F44" i="1"/>
  <c r="F36" i="1"/>
  <c r="F29" i="1"/>
  <c r="F954" i="1"/>
  <c r="F946" i="1"/>
  <c r="F938" i="1"/>
  <c r="F930" i="1"/>
  <c r="F922" i="1"/>
  <c r="F914" i="1"/>
  <c r="F906" i="1"/>
  <c r="F898" i="1"/>
  <c r="F890" i="1"/>
  <c r="F882" i="1"/>
  <c r="F874" i="1"/>
  <c r="F866" i="1"/>
  <c r="F858" i="1"/>
  <c r="F850" i="1"/>
  <c r="F842" i="1"/>
  <c r="F826" i="1"/>
  <c r="F818" i="1"/>
  <c r="F810" i="1"/>
  <c r="F802" i="1"/>
  <c r="F794" i="1"/>
  <c r="F786" i="1"/>
  <c r="F778" i="1"/>
  <c r="F770" i="1"/>
  <c r="F762" i="1"/>
  <c r="F754" i="1"/>
  <c r="F746" i="1"/>
  <c r="F738" i="1"/>
  <c r="F730" i="1"/>
  <c r="F722" i="1"/>
  <c r="F714" i="1"/>
  <c r="F706" i="1"/>
  <c r="F698" i="1"/>
  <c r="F690" i="1"/>
  <c r="F682" i="1"/>
  <c r="F674" i="1"/>
  <c r="F666" i="1"/>
  <c r="F658" i="1"/>
  <c r="F650" i="1"/>
  <c r="F642" i="1"/>
  <c r="F634" i="1"/>
  <c r="F626" i="1"/>
  <c r="F618" i="1"/>
  <c r="F610" i="1"/>
  <c r="F602" i="1"/>
  <c r="F594" i="1"/>
  <c r="F586" i="1"/>
  <c r="F578" i="1"/>
  <c r="F570" i="1"/>
  <c r="F562" i="1"/>
  <c r="F554" i="1"/>
  <c r="F546" i="1"/>
  <c r="F538" i="1"/>
  <c r="F530" i="1"/>
  <c r="F522" i="1"/>
  <c r="F514" i="1"/>
  <c r="F506" i="1"/>
  <c r="F498" i="1"/>
  <c r="F1208" i="1"/>
  <c r="F1200" i="1"/>
  <c r="F1192" i="1"/>
  <c r="F1184" i="1"/>
  <c r="F1176" i="1"/>
  <c r="F1168" i="1"/>
  <c r="F1160" i="1"/>
  <c r="F1152" i="1"/>
  <c r="F1144" i="1"/>
  <c r="F1136" i="1"/>
  <c r="F1128" i="1"/>
  <c r="F1120" i="1"/>
  <c r="F1112" i="1"/>
  <c r="F1104" i="1"/>
  <c r="F1096" i="1"/>
  <c r="F1088" i="1"/>
  <c r="F1080" i="1"/>
  <c r="F1072" i="1"/>
  <c r="F1064" i="1"/>
  <c r="F1056" i="1"/>
  <c r="F1048" i="1"/>
  <c r="F1040" i="1"/>
  <c r="F1032" i="1"/>
  <c r="F1024" i="1"/>
  <c r="F1016" i="1"/>
  <c r="F1008" i="1"/>
  <c r="F1000" i="1"/>
  <c r="F992" i="1"/>
  <c r="F984" i="1"/>
  <c r="F976" i="1"/>
  <c r="F968" i="1"/>
  <c r="F960" i="1"/>
  <c r="F952" i="1"/>
  <c r="F944" i="1"/>
  <c r="F936" i="1"/>
  <c r="F928" i="1"/>
  <c r="F920" i="1"/>
  <c r="F912" i="1"/>
  <c r="F904" i="1"/>
  <c r="F896" i="1"/>
  <c r="F888" i="1"/>
  <c r="F880" i="1"/>
  <c r="F872" i="1"/>
  <c r="F864" i="1"/>
  <c r="F856" i="1"/>
  <c r="F848" i="1"/>
  <c r="F840" i="1"/>
  <c r="F832" i="1"/>
  <c r="F824" i="1"/>
  <c r="F816" i="1"/>
  <c r="F808" i="1"/>
  <c r="F800" i="1"/>
  <c r="F792" i="1"/>
  <c r="F784" i="1"/>
  <c r="F776" i="1"/>
  <c r="F768" i="1"/>
  <c r="F760" i="1"/>
  <c r="F752" i="1"/>
  <c r="F744" i="1"/>
  <c r="F736" i="1"/>
  <c r="F728" i="1"/>
  <c r="F720" i="1"/>
  <c r="F712" i="1"/>
  <c r="F704" i="1"/>
  <c r="F696" i="1"/>
  <c r="F688" i="1"/>
  <c r="F680" i="1"/>
  <c r="F672" i="1"/>
  <c r="F664" i="1"/>
  <c r="F656" i="1"/>
  <c r="F648" i="1"/>
  <c r="F640" i="1"/>
  <c r="F632" i="1"/>
  <c r="F624" i="1"/>
  <c r="F616" i="1"/>
  <c r="F608" i="1"/>
  <c r="F1913" i="1"/>
  <c r="F1914" i="1"/>
  <c r="F2738" i="1"/>
  <c r="F3026" i="1"/>
  <c r="F3010" i="1"/>
  <c r="F2978" i="1"/>
  <c r="F2954" i="1"/>
  <c r="F2930" i="1"/>
  <c r="F2898" i="1"/>
  <c r="F2866" i="1"/>
  <c r="F2850" i="1"/>
  <c r="F2786" i="1"/>
  <c r="F1586" i="1"/>
  <c r="F1482" i="1"/>
  <c r="F1042" i="1"/>
  <c r="F2914" i="1"/>
  <c r="F2994" i="1"/>
  <c r="F1377" i="1"/>
  <c r="F1378" i="1"/>
  <c r="F2770" i="1"/>
  <c r="F2082" i="1"/>
  <c r="F2833" i="1"/>
  <c r="F2834" i="1"/>
  <c r="F2801" i="1"/>
  <c r="F2802" i="1"/>
  <c r="F1857" i="1"/>
  <c r="F1858" i="1"/>
  <c r="F1353" i="1"/>
  <c r="F1354" i="1"/>
  <c r="F1145" i="1"/>
  <c r="F1146" i="1"/>
  <c r="F581" i="1"/>
  <c r="F3029" i="1"/>
  <c r="F3013" i="1"/>
  <c r="F2997" i="1"/>
  <c r="F2981" i="1"/>
  <c r="F2973" i="1"/>
  <c r="F2965" i="1"/>
  <c r="F2933" i="1"/>
  <c r="F2925" i="1"/>
  <c r="F2917" i="1"/>
  <c r="F2909" i="1"/>
  <c r="F2901" i="1"/>
  <c r="F2893" i="1"/>
  <c r="F2885" i="1"/>
  <c r="F2877" i="1"/>
  <c r="F2869" i="1"/>
  <c r="F2861" i="1"/>
  <c r="F2853" i="1"/>
  <c r="F2845" i="1"/>
  <c r="F2837" i="1"/>
  <c r="F2829" i="1"/>
  <c r="F2821" i="1"/>
  <c r="F2813" i="1"/>
  <c r="F2805" i="1"/>
  <c r="F2797" i="1"/>
  <c r="F2789" i="1"/>
  <c r="F2781" i="1"/>
  <c r="F2773" i="1"/>
  <c r="F2765" i="1"/>
  <c r="F2757" i="1"/>
  <c r="F2749" i="1"/>
  <c r="F2741" i="1"/>
  <c r="F2733" i="1"/>
  <c r="F2725" i="1"/>
  <c r="F2717" i="1"/>
  <c r="F2709" i="1"/>
  <c r="F2701" i="1"/>
  <c r="F2693" i="1"/>
  <c r="F2685" i="1"/>
  <c r="F2677" i="1"/>
  <c r="F2669" i="1"/>
  <c r="F2661" i="1"/>
  <c r="F2653" i="1"/>
  <c r="F2645" i="1"/>
  <c r="F2637" i="1"/>
  <c r="F2629" i="1"/>
  <c r="F2621" i="1"/>
  <c r="F2613" i="1"/>
  <c r="F2605" i="1"/>
  <c r="F2597" i="1"/>
  <c r="F2589" i="1"/>
  <c r="F2581" i="1"/>
  <c r="F2573" i="1"/>
  <c r="F2565" i="1"/>
  <c r="F2557" i="1"/>
  <c r="F2549" i="1"/>
  <c r="F2541" i="1"/>
  <c r="F2533" i="1"/>
  <c r="F2525" i="1"/>
  <c r="F2517" i="1"/>
  <c r="F2509" i="1"/>
  <c r="F2501" i="1"/>
  <c r="F2493" i="1"/>
  <c r="F2485" i="1"/>
  <c r="F2477" i="1"/>
  <c r="F2469" i="1"/>
  <c r="F2461" i="1"/>
  <c r="F2453" i="1"/>
  <c r="F2445" i="1"/>
  <c r="F2437" i="1"/>
  <c r="F2429" i="1"/>
  <c r="F2421" i="1"/>
  <c r="F2413" i="1"/>
  <c r="F2405" i="1"/>
  <c r="F2397" i="1"/>
  <c r="F2389" i="1"/>
  <c r="F2381" i="1"/>
  <c r="F2373" i="1"/>
  <c r="F2365" i="1"/>
  <c r="F2357" i="1"/>
  <c r="F2349" i="1"/>
  <c r="F2341" i="1"/>
  <c r="F2333" i="1"/>
  <c r="F2325" i="1"/>
  <c r="F2317" i="1"/>
  <c r="F2309" i="1"/>
  <c r="F2301" i="1"/>
  <c r="F2293" i="1"/>
  <c r="F2285" i="1"/>
  <c r="F2277" i="1"/>
  <c r="F2269" i="1"/>
  <c r="F2261" i="1"/>
  <c r="F2253" i="1"/>
  <c r="F2245" i="1"/>
  <c r="F2237" i="1"/>
  <c r="F2229" i="1"/>
  <c r="F2221" i="1"/>
  <c r="F2213" i="1"/>
  <c r="F2205" i="1"/>
  <c r="F2197" i="1"/>
  <c r="F2189" i="1"/>
  <c r="F2181" i="1"/>
  <c r="F2173" i="1"/>
  <c r="F2165" i="1"/>
  <c r="F2157" i="1"/>
  <c r="F2149" i="1"/>
  <c r="F2141" i="1"/>
  <c r="F2133" i="1"/>
  <c r="F2125" i="1"/>
  <c r="F2101" i="1"/>
  <c r="F2093" i="1"/>
  <c r="F2085" i="1"/>
  <c r="F2077" i="1"/>
  <c r="F2069" i="1"/>
  <c r="F2061" i="1"/>
  <c r="F2053" i="1"/>
  <c r="F2045" i="1"/>
  <c r="F2037" i="1"/>
  <c r="F2029" i="1"/>
  <c r="F2021" i="1"/>
  <c r="F2013" i="1"/>
  <c r="F2005" i="1"/>
  <c r="F1997" i="1"/>
  <c r="F1981" i="1"/>
  <c r="F1973" i="1"/>
  <c r="F1965" i="1"/>
  <c r="F1949" i="1"/>
  <c r="F1941" i="1"/>
  <c r="F1933" i="1"/>
  <c r="F1925" i="1"/>
  <c r="F1917" i="1"/>
  <c r="F1909" i="1"/>
  <c r="F1901" i="1"/>
  <c r="F1893" i="1"/>
  <c r="F1885" i="1"/>
  <c r="F1877" i="1"/>
  <c r="F1869" i="1"/>
  <c r="F1853" i="1"/>
  <c r="F1845" i="1"/>
  <c r="F1837" i="1"/>
  <c r="F1829" i="1"/>
  <c r="F1821" i="1"/>
  <c r="F1813" i="1"/>
  <c r="F1805" i="1"/>
  <c r="F1797" i="1"/>
  <c r="F1789" i="1"/>
  <c r="F1773" i="1"/>
  <c r="F1765" i="1"/>
  <c r="F1757" i="1"/>
  <c r="F1749" i="1"/>
  <c r="F1741" i="1"/>
  <c r="F1733" i="1"/>
  <c r="F1725" i="1"/>
  <c r="F1717" i="1"/>
  <c r="F1709" i="1"/>
  <c r="F1701" i="1"/>
  <c r="F1693" i="1"/>
  <c r="F1677" i="1"/>
  <c r="F1669" i="1"/>
  <c r="F1661" i="1"/>
  <c r="F1653" i="1"/>
  <c r="F1645" i="1"/>
  <c r="F1637" i="1"/>
  <c r="F1629" i="1"/>
  <c r="F1621" i="1"/>
  <c r="F1613" i="1"/>
  <c r="F1605" i="1"/>
  <c r="F1597" i="1"/>
  <c r="F1589" i="1"/>
  <c r="F1573" i="1"/>
  <c r="F1565" i="1"/>
  <c r="F1549" i="1"/>
  <c r="F1541" i="1"/>
  <c r="F1533" i="1"/>
  <c r="F1525" i="1"/>
  <c r="F1517" i="1"/>
  <c r="F1509" i="1"/>
  <c r="F1501" i="1"/>
  <c r="F1493" i="1"/>
  <c r="F1485" i="1"/>
  <c r="F1477" i="1"/>
  <c r="F1469" i="1"/>
  <c r="F1461" i="1"/>
  <c r="F1453" i="1"/>
  <c r="F1445" i="1"/>
  <c r="F1437" i="1"/>
  <c r="F1429" i="1"/>
  <c r="F1421" i="1"/>
  <c r="F1413" i="1"/>
  <c r="F1405" i="1"/>
  <c r="F1397" i="1"/>
  <c r="F1389" i="1"/>
  <c r="F1381" i="1"/>
  <c r="F1373" i="1"/>
  <c r="F1365" i="1"/>
  <c r="F1357" i="1"/>
  <c r="F1349" i="1"/>
  <c r="F1341" i="1"/>
  <c r="F1333" i="1"/>
  <c r="F1325" i="1"/>
  <c r="F1317" i="1"/>
  <c r="F1309" i="1"/>
  <c r="F1301" i="1"/>
  <c r="F1293" i="1"/>
  <c r="F1285" i="1"/>
  <c r="F1269" i="1"/>
  <c r="F1261" i="1"/>
  <c r="F1253" i="1"/>
  <c r="F1245" i="1"/>
  <c r="F1237" i="1"/>
  <c r="F1229" i="1"/>
  <c r="F1221" i="1"/>
  <c r="F1213" i="1"/>
  <c r="F1205" i="1"/>
  <c r="F1197" i="1"/>
  <c r="F1189" i="1"/>
  <c r="F1181" i="1"/>
  <c r="F1165" i="1"/>
  <c r="F1157" i="1"/>
  <c r="F1149" i="1"/>
  <c r="F1141" i="1"/>
  <c r="F1133" i="1"/>
  <c r="F1125" i="1"/>
  <c r="F1117" i="1"/>
  <c r="F1109" i="1"/>
  <c r="F1101" i="1"/>
  <c r="F1093" i="1"/>
  <c r="F1085" i="1"/>
  <c r="F1077" i="1"/>
  <c r="F1069" i="1"/>
  <c r="F1061" i="1"/>
  <c r="F1053" i="1"/>
  <c r="F1045" i="1"/>
  <c r="F1037" i="1"/>
  <c r="F1029" i="1"/>
  <c r="F1021" i="1"/>
  <c r="F1013" i="1"/>
  <c r="F1005" i="1"/>
  <c r="F997" i="1"/>
  <c r="F989" i="1"/>
  <c r="F981" i="1"/>
  <c r="F973" i="1"/>
  <c r="F965" i="1"/>
  <c r="F957" i="1"/>
  <c r="F949" i="1"/>
  <c r="F941" i="1"/>
  <c r="F933" i="1"/>
  <c r="F925" i="1"/>
  <c r="F917" i="1"/>
  <c r="F909" i="1"/>
  <c r="F901" i="1"/>
  <c r="F893" i="1"/>
  <c r="F885" i="1"/>
  <c r="F877" i="1"/>
  <c r="F869" i="1"/>
  <c r="F861" i="1"/>
  <c r="F853" i="1"/>
  <c r="F845" i="1"/>
  <c r="F829" i="1"/>
  <c r="F821" i="1"/>
  <c r="F813" i="1"/>
  <c r="F805" i="1"/>
  <c r="F797" i="1"/>
  <c r="F789" i="1"/>
  <c r="F781" i="1"/>
  <c r="F773" i="1"/>
  <c r="F765" i="1"/>
  <c r="F757" i="1"/>
  <c r="F749" i="1"/>
  <c r="F741" i="1"/>
  <c r="F733" i="1"/>
  <c r="F725" i="1"/>
  <c r="F717" i="1"/>
  <c r="F709" i="1"/>
  <c r="F701" i="1"/>
  <c r="F693" i="1"/>
  <c r="F685" i="1"/>
  <c r="F677" i="1"/>
  <c r="F669" i="1"/>
  <c r="F661" i="1"/>
  <c r="F653" i="1"/>
  <c r="F645" i="1"/>
  <c r="F637" i="1"/>
  <c r="F629" i="1"/>
  <c r="F621" i="1"/>
  <c r="F613" i="1"/>
  <c r="F605" i="1"/>
  <c r="F597" i="1"/>
  <c r="F589" i="1"/>
  <c r="F573" i="1"/>
  <c r="F237" i="1"/>
  <c r="F101" i="1"/>
  <c r="F2117" i="1"/>
  <c r="F284" i="1"/>
  <c r="F285" i="1"/>
  <c r="F156" i="1"/>
  <c r="F157" i="1"/>
  <c r="F2957" i="1"/>
  <c r="F3027" i="1"/>
  <c r="F3019" i="1"/>
  <c r="F3011" i="1"/>
  <c r="F3003" i="1"/>
  <c r="F2995" i="1"/>
  <c r="F2987" i="1"/>
  <c r="F2979" i="1"/>
  <c r="F2971" i="1"/>
  <c r="F2963" i="1"/>
  <c r="F2955" i="1"/>
  <c r="F2947" i="1"/>
  <c r="F2931" i="1"/>
  <c r="F2923" i="1"/>
  <c r="F2915" i="1"/>
  <c r="F2907" i="1"/>
  <c r="F2891" i="1"/>
  <c r="F2883" i="1"/>
  <c r="F2867" i="1"/>
  <c r="F2859" i="1"/>
  <c r="F2851" i="1"/>
  <c r="F2843" i="1"/>
  <c r="F2827" i="1"/>
  <c r="F2819" i="1"/>
  <c r="F2803" i="1"/>
  <c r="F2795" i="1"/>
  <c r="F2787" i="1"/>
  <c r="F2779" i="1"/>
  <c r="F2763" i="1"/>
  <c r="F2755" i="1"/>
  <c r="F2739" i="1"/>
  <c r="F2731" i="1"/>
  <c r="F2723" i="1"/>
  <c r="F2707" i="1"/>
  <c r="F2699" i="1"/>
  <c r="F2691" i="1"/>
  <c r="F2683" i="1"/>
  <c r="F2667" i="1"/>
  <c r="F2659" i="1"/>
  <c r="F2643" i="1"/>
  <c r="F2635" i="1"/>
  <c r="F2611" i="1"/>
  <c r="F2603" i="1"/>
  <c r="F2595" i="1"/>
  <c r="F2579" i="1"/>
  <c r="F2571" i="1"/>
  <c r="F2563" i="1"/>
  <c r="F2555" i="1"/>
  <c r="F2539" i="1"/>
  <c r="F2531" i="1"/>
  <c r="F2515" i="1"/>
  <c r="F2507" i="1"/>
  <c r="F2483" i="1"/>
  <c r="F2475" i="1"/>
  <c r="F2467" i="1"/>
  <c r="F2459" i="1"/>
  <c r="F2451" i="1"/>
  <c r="F2443" i="1"/>
  <c r="F2435" i="1"/>
  <c r="F2427" i="1"/>
  <c r="F2419" i="1"/>
  <c r="F2411" i="1"/>
  <c r="F2403" i="1"/>
  <c r="F2395" i="1"/>
  <c r="F2387" i="1"/>
  <c r="F2379" i="1"/>
  <c r="F2371" i="1"/>
  <c r="F2363" i="1"/>
  <c r="F2355" i="1"/>
  <c r="F2347" i="1"/>
  <c r="F2339" i="1"/>
  <c r="F2331" i="1"/>
  <c r="F2323" i="1"/>
  <c r="F2315" i="1"/>
  <c r="F2307" i="1"/>
  <c r="F2299" i="1"/>
  <c r="F2291" i="1"/>
  <c r="F2283" i="1"/>
  <c r="F2275" i="1"/>
  <c r="F2267" i="1"/>
  <c r="F2259" i="1"/>
  <c r="F2251" i="1"/>
  <c r="F2243" i="1"/>
  <c r="F2235" i="1"/>
  <c r="F2227" i="1"/>
  <c r="F2219" i="1"/>
  <c r="F2211" i="1"/>
  <c r="F2203" i="1"/>
  <c r="F2195" i="1"/>
  <c r="F2187" i="1"/>
  <c r="F2179" i="1"/>
  <c r="F2171" i="1"/>
  <c r="F2163" i="1"/>
  <c r="F2155" i="1"/>
  <c r="F2147" i="1"/>
  <c r="F2139" i="1"/>
  <c r="F2131" i="1"/>
  <c r="F2123" i="1"/>
  <c r="F2115" i="1"/>
  <c r="F2107" i="1"/>
  <c r="F2099" i="1"/>
  <c r="F2091" i="1"/>
  <c r="F2075" i="1"/>
  <c r="F2067" i="1"/>
  <c r="F2059" i="1"/>
  <c r="F2051" i="1"/>
  <c r="F2035" i="1"/>
  <c r="F2027" i="1"/>
  <c r="F2019" i="1"/>
  <c r="F2011" i="1"/>
  <c r="F2003" i="1"/>
  <c r="F1995" i="1"/>
  <c r="F1987" i="1"/>
  <c r="F1979" i="1"/>
  <c r="F1971" i="1"/>
  <c r="F1963" i="1"/>
  <c r="F1955" i="1"/>
  <c r="F1939" i="1"/>
  <c r="F1931" i="1"/>
  <c r="F1923" i="1"/>
  <c r="F1907" i="1"/>
  <c r="F1899" i="1"/>
  <c r="F1891" i="1"/>
  <c r="F1883" i="1"/>
  <c r="F1875" i="1"/>
  <c r="F1867" i="1"/>
  <c r="F1859" i="1"/>
  <c r="F1851" i="1"/>
  <c r="F1843" i="1"/>
  <c r="F1835" i="1"/>
  <c r="F1827" i="1"/>
  <c r="F1819" i="1"/>
  <c r="F1811" i="1"/>
  <c r="F1803" i="1"/>
  <c r="F1795" i="1"/>
  <c r="F1787" i="1"/>
  <c r="F1779" i="1"/>
  <c r="F1771" i="1"/>
  <c r="F1763" i="1"/>
  <c r="F1755" i="1"/>
  <c r="F1747" i="1"/>
  <c r="F1739" i="1"/>
  <c r="F1731" i="1"/>
  <c r="F1723" i="1"/>
  <c r="F1715" i="1"/>
  <c r="F1707" i="1"/>
  <c r="F1699" i="1"/>
  <c r="F1691" i="1"/>
  <c r="F1683" i="1"/>
  <c r="F1675" i="1"/>
  <c r="F1667" i="1"/>
  <c r="F1659" i="1"/>
  <c r="F1651" i="1"/>
  <c r="F1643" i="1"/>
  <c r="F1635" i="1"/>
  <c r="F1627" i="1"/>
  <c r="F1619" i="1"/>
  <c r="F1611" i="1"/>
  <c r="F1603" i="1"/>
  <c r="F1595" i="1"/>
  <c r="F1587" i="1"/>
  <c r="F1579" i="1"/>
  <c r="F1571" i="1"/>
  <c r="F1563" i="1"/>
  <c r="F1555" i="1"/>
  <c r="F1547" i="1"/>
  <c r="F1539" i="1"/>
  <c r="F1531" i="1"/>
  <c r="F1523" i="1"/>
  <c r="F1515" i="1"/>
  <c r="F1507" i="1"/>
  <c r="F1499" i="1"/>
  <c r="F1491" i="1"/>
  <c r="F1475" i="1"/>
  <c r="F1467" i="1"/>
  <c r="F1459" i="1"/>
  <c r="F1451" i="1"/>
  <c r="F1443" i="1"/>
  <c r="F1435" i="1"/>
  <c r="F1427" i="1"/>
  <c r="F1419" i="1"/>
  <c r="F1411" i="1"/>
  <c r="F1403" i="1"/>
  <c r="F1395" i="1"/>
  <c r="F1387" i="1"/>
  <c r="F1371" i="1"/>
  <c r="F1363" i="1"/>
  <c r="F1355" i="1"/>
  <c r="F1347" i="1"/>
  <c r="F1339" i="1"/>
  <c r="F1331" i="1"/>
  <c r="F1323" i="1"/>
  <c r="F1315" i="1"/>
  <c r="F1307" i="1"/>
  <c r="F1299" i="1"/>
  <c r="F1291" i="1"/>
  <c r="F1283" i="1"/>
  <c r="F1267" i="1"/>
  <c r="F1259" i="1"/>
  <c r="F1243" i="1"/>
  <c r="F1235" i="1"/>
  <c r="F1227" i="1"/>
  <c r="F1219" i="1"/>
  <c r="F1211" i="1"/>
  <c r="F1203" i="1"/>
  <c r="F1195" i="1"/>
  <c r="F1187" i="1"/>
  <c r="F1179" i="1"/>
  <c r="F1171" i="1"/>
  <c r="F1163" i="1"/>
  <c r="F3035" i="1"/>
  <c r="F3034" i="1"/>
  <c r="F3018" i="1"/>
  <c r="F3002" i="1"/>
  <c r="F2986" i="1"/>
  <c r="F2970" i="1"/>
  <c r="F2962" i="1"/>
  <c r="F2946" i="1"/>
  <c r="F2938" i="1"/>
  <c r="F2922" i="1"/>
  <c r="F2906" i="1"/>
  <c r="F2890" i="1"/>
  <c r="F2882" i="1"/>
  <c r="F2874" i="1"/>
  <c r="F2858" i="1"/>
  <c r="F2842" i="1"/>
  <c r="F2826" i="1"/>
  <c r="F2818" i="1"/>
  <c r="F2810" i="1"/>
  <c r="F2794" i="1"/>
  <c r="F2778" i="1"/>
  <c r="F2762" i="1"/>
  <c r="F2754" i="1"/>
  <c r="F2746" i="1"/>
  <c r="F2730" i="1"/>
  <c r="F2722" i="1"/>
  <c r="F2714" i="1"/>
  <c r="F2706" i="1"/>
  <c r="F2698" i="1"/>
  <c r="F2690" i="1"/>
  <c r="F2682" i="1"/>
  <c r="F2674" i="1"/>
  <c r="F2666" i="1"/>
  <c r="F2658" i="1"/>
  <c r="F2650" i="1"/>
  <c r="F2642" i="1"/>
  <c r="F2634" i="1"/>
  <c r="F2626" i="1"/>
  <c r="F2618" i="1"/>
  <c r="F2610" i="1"/>
  <c r="F2602" i="1"/>
  <c r="F2594" i="1"/>
  <c r="F2586" i="1"/>
  <c r="F2578" i="1"/>
  <c r="F2570" i="1"/>
  <c r="F2562" i="1"/>
  <c r="F2554" i="1"/>
  <c r="F2546" i="1"/>
  <c r="F2538" i="1"/>
  <c r="F2530" i="1"/>
  <c r="F2522" i="1"/>
  <c r="F2514" i="1"/>
  <c r="F2506" i="1"/>
  <c r="F2498" i="1"/>
  <c r="F2490" i="1"/>
  <c r="F2482" i="1"/>
  <c r="F2474" i="1"/>
  <c r="F2466" i="1"/>
  <c r="F2458" i="1"/>
  <c r="F2450" i="1"/>
  <c r="F2442" i="1"/>
  <c r="F2434" i="1"/>
  <c r="F2426" i="1"/>
  <c r="F2418" i="1"/>
  <c r="F2410" i="1"/>
  <c r="F2402" i="1"/>
  <c r="F2394" i="1"/>
  <c r="F2386" i="1"/>
  <c r="F2378" i="1"/>
  <c r="F2370" i="1"/>
  <c r="F2362" i="1"/>
  <c r="F2354" i="1"/>
  <c r="F2346" i="1"/>
  <c r="F2338" i="1"/>
  <c r="F2330" i="1"/>
  <c r="F2322" i="1"/>
  <c r="F2314" i="1"/>
  <c r="F2306" i="1"/>
  <c r="F2298" i="1"/>
  <c r="F2290" i="1"/>
  <c r="F2282" i="1"/>
  <c r="F2274" i="1"/>
  <c r="F2266" i="1"/>
  <c r="F2258" i="1"/>
  <c r="F2250" i="1"/>
  <c r="F2242" i="1"/>
  <c r="F2234" i="1"/>
  <c r="F2226" i="1"/>
  <c r="F2218" i="1"/>
  <c r="F2210" i="1"/>
  <c r="F2202" i="1"/>
  <c r="F2194" i="1"/>
  <c r="F2186" i="1"/>
  <c r="F2178" i="1"/>
  <c r="F2170" i="1"/>
  <c r="F2162" i="1"/>
  <c r="F2154" i="1"/>
  <c r="F2146" i="1"/>
  <c r="F2138" i="1"/>
  <c r="F2130" i="1"/>
  <c r="F2122" i="1"/>
  <c r="F2114" i="1"/>
  <c r="F2106" i="1"/>
  <c r="F2098" i="1"/>
  <c r="F2090" i="1"/>
  <c r="F2074" i="1"/>
  <c r="F2066" i="1"/>
  <c r="F2058" i="1"/>
  <c r="F2050" i="1"/>
  <c r="F2042" i="1"/>
  <c r="F2034" i="1"/>
  <c r="F2026" i="1"/>
  <c r="F2018" i="1"/>
  <c r="F2010" i="1"/>
  <c r="F2002" i="1"/>
  <c r="F1994" i="1"/>
  <c r="F1986" i="1"/>
  <c r="F1978" i="1"/>
  <c r="F1970" i="1"/>
  <c r="F1962" i="1"/>
  <c r="F1954" i="1"/>
  <c r="F1946" i="1"/>
  <c r="F1938" i="1"/>
  <c r="F1930" i="1"/>
  <c r="F1922" i="1"/>
  <c r="F1906" i="1"/>
  <c r="F1898" i="1"/>
  <c r="F1890" i="1"/>
  <c r="F1882" i="1"/>
  <c r="F1874" i="1"/>
  <c r="F1866" i="1"/>
  <c r="F1850" i="1"/>
  <c r="F1842" i="1"/>
  <c r="F1834" i="1"/>
  <c r="F1826" i="1"/>
  <c r="F1818" i="1"/>
  <c r="F1810" i="1"/>
  <c r="F1802" i="1"/>
  <c r="F1794" i="1"/>
  <c r="F1786" i="1"/>
  <c r="F1778" i="1"/>
  <c r="F1770" i="1"/>
  <c r="F1762" i="1"/>
  <c r="F1754" i="1"/>
  <c r="F1746" i="1"/>
  <c r="F1738" i="1"/>
  <c r="F1730" i="1"/>
  <c r="F1722" i="1"/>
  <c r="F1714" i="1"/>
  <c r="F1706" i="1"/>
  <c r="F1698" i="1"/>
  <c r="F1690" i="1"/>
  <c r="F1682" i="1"/>
  <c r="F1674" i="1"/>
  <c r="F1666" i="1"/>
  <c r="F1658" i="1"/>
  <c r="F1650" i="1"/>
  <c r="F1642" i="1"/>
  <c r="F1634" i="1"/>
  <c r="F1626" i="1"/>
  <c r="F1618" i="1"/>
  <c r="F1610" i="1"/>
  <c r="F1602" i="1"/>
  <c r="F1594" i="1"/>
  <c r="F1578" i="1"/>
  <c r="F1570" i="1"/>
  <c r="F1562" i="1"/>
  <c r="F1554" i="1"/>
  <c r="F1546" i="1"/>
  <c r="F1538" i="1"/>
  <c r="F1530" i="1"/>
  <c r="F1522" i="1"/>
  <c r="F1514" i="1"/>
  <c r="F1506" i="1"/>
  <c r="F1498" i="1"/>
  <c r="F1490" i="1"/>
  <c r="F1474" i="1"/>
  <c r="F1466" i="1"/>
  <c r="F1458" i="1"/>
  <c r="F1450" i="1"/>
  <c r="F1442" i="1"/>
  <c r="F1434" i="1"/>
  <c r="F1426" i="1"/>
  <c r="F1418" i="1"/>
  <c r="F1410" i="1"/>
  <c r="F1402" i="1"/>
  <c r="F1394" i="1"/>
  <c r="F1386" i="1"/>
  <c r="F1370" i="1"/>
  <c r="F1362" i="1"/>
  <c r="F1346" i="1"/>
  <c r="F1338" i="1"/>
  <c r="F1330" i="1"/>
  <c r="F1322" i="1"/>
  <c r="F1314" i="1"/>
  <c r="F1306" i="1"/>
  <c r="F1298" i="1"/>
  <c r="F1290" i="1"/>
  <c r="F1282" i="1"/>
  <c r="F1274" i="1"/>
  <c r="F1266" i="1"/>
  <c r="F1258" i="1"/>
  <c r="F1250" i="1"/>
  <c r="F1242" i="1"/>
  <c r="F1234" i="1"/>
  <c r="F1226" i="1"/>
  <c r="F1218" i="1"/>
  <c r="F1210" i="1"/>
  <c r="F1202" i="1"/>
  <c r="F1194" i="1"/>
  <c r="F1186" i="1"/>
  <c r="F1178" i="1"/>
  <c r="F1170" i="1"/>
  <c r="F1162" i="1"/>
  <c r="F1154" i="1"/>
  <c r="F1138" i="1"/>
  <c r="F1130" i="1"/>
  <c r="F1122" i="1"/>
  <c r="F1114" i="1"/>
  <c r="F1106" i="1"/>
  <c r="F1098" i="1"/>
  <c r="F1090" i="1"/>
  <c r="F1082" i="1"/>
  <c r="F1074" i="1"/>
  <c r="F1066" i="1"/>
  <c r="F1058" i="1"/>
  <c r="F1050" i="1"/>
  <c r="F1034" i="1"/>
  <c r="F1026" i="1"/>
  <c r="F1018" i="1"/>
  <c r="F1010" i="1"/>
  <c r="F1002" i="1"/>
  <c r="F994" i="1"/>
  <c r="F986" i="1"/>
  <c r="F978" i="1"/>
  <c r="F970" i="1"/>
  <c r="F962" i="1"/>
  <c r="F1155" i="1"/>
  <c r="F1147" i="1"/>
  <c r="F1139" i="1"/>
  <c r="F1131" i="1"/>
  <c r="F1123" i="1"/>
  <c r="F1115" i="1"/>
  <c r="F1107" i="1"/>
  <c r="F1099" i="1"/>
  <c r="F1091" i="1"/>
  <c r="F1083" i="1"/>
  <c r="F1075" i="1"/>
  <c r="F1067" i="1"/>
  <c r="F1059" i="1"/>
  <c r="F1051" i="1"/>
  <c r="F1043" i="1"/>
  <c r="F1035" i="1"/>
  <c r="F1027" i="1"/>
  <c r="F1019" i="1"/>
  <c r="F1011" i="1"/>
  <c r="F1003" i="1"/>
  <c r="F995" i="1"/>
  <c r="F987" i="1"/>
  <c r="F979" i="1"/>
  <c r="F971" i="1"/>
  <c r="F963" i="1"/>
  <c r="F955" i="1"/>
  <c r="F947" i="1"/>
  <c r="F939" i="1"/>
  <c r="F931" i="1"/>
  <c r="F923" i="1"/>
  <c r="F915" i="1"/>
  <c r="F907" i="1"/>
  <c r="F899" i="1"/>
  <c r="F891" i="1"/>
  <c r="F883" i="1"/>
  <c r="F875" i="1"/>
  <c r="F867" i="1"/>
  <c r="F859" i="1"/>
  <c r="F851" i="1"/>
  <c r="F843" i="1"/>
  <c r="F835" i="1"/>
  <c r="F827" i="1"/>
  <c r="F819" i="1"/>
  <c r="F811" i="1"/>
  <c r="F803" i="1"/>
  <c r="F795" i="1"/>
  <c r="F787" i="1"/>
  <c r="F779" i="1"/>
  <c r="F771" i="1"/>
  <c r="F763" i="1"/>
  <c r="F755" i="1"/>
  <c r="F747" i="1"/>
  <c r="F739" i="1"/>
  <c r="F731" i="1"/>
  <c r="F723" i="1"/>
  <c r="F715" i="1"/>
  <c r="F707" i="1"/>
  <c r="F699" i="1"/>
  <c r="F691" i="1"/>
  <c r="F683" i="1"/>
  <c r="F675" i="1"/>
  <c r="F667" i="1"/>
  <c r="F659" i="1"/>
  <c r="F651" i="1"/>
  <c r="F643" i="1"/>
  <c r="F635" i="1"/>
  <c r="F627" i="1"/>
  <c r="F619" i="1"/>
  <c r="F611" i="1"/>
  <c r="F603" i="1"/>
  <c r="F595" i="1"/>
  <c r="F587" i="1"/>
  <c r="F579" i="1"/>
  <c r="F571" i="1"/>
  <c r="F563" i="1"/>
  <c r="F555" i="1"/>
  <c r="F547" i="1"/>
  <c r="F539" i="1"/>
  <c r="F531" i="1"/>
  <c r="F523" i="1"/>
  <c r="F515" i="1"/>
  <c r="F507" i="1"/>
  <c r="F953" i="1"/>
  <c r="F945" i="1"/>
  <c r="F937" i="1"/>
  <c r="F929" i="1"/>
  <c r="F921" i="1"/>
  <c r="F913" i="1"/>
  <c r="F905" i="1"/>
  <c r="F897" i="1"/>
  <c r="F889" i="1"/>
  <c r="F881" i="1"/>
  <c r="F873" i="1"/>
  <c r="F865" i="1"/>
  <c r="F857" i="1"/>
  <c r="F849" i="1"/>
  <c r="F841" i="1"/>
  <c r="F833" i="1"/>
  <c r="F825" i="1"/>
  <c r="F817" i="1"/>
  <c r="F809" i="1"/>
  <c r="F801" i="1"/>
  <c r="F793" i="1"/>
  <c r="F785" i="1"/>
  <c r="F777" i="1"/>
  <c r="F769" i="1"/>
  <c r="F761" i="1"/>
  <c r="F753" i="1"/>
  <c r="F745" i="1"/>
  <c r="F737" i="1"/>
  <c r="F729" i="1"/>
  <c r="F721" i="1"/>
  <c r="F713" i="1"/>
  <c r="F705" i="1"/>
  <c r="F697" i="1"/>
  <c r="F689" i="1"/>
  <c r="F681" i="1"/>
  <c r="F673" i="1"/>
  <c r="F665" i="1"/>
  <c r="F657" i="1"/>
  <c r="F649" i="1"/>
  <c r="F641" i="1"/>
  <c r="F633" i="1"/>
  <c r="F625" i="1"/>
  <c r="F617" i="1"/>
  <c r="F609" i="1"/>
  <c r="F601" i="1"/>
  <c r="F593" i="1"/>
  <c r="F585" i="1"/>
  <c r="F577" i="1"/>
  <c r="F569" i="1"/>
  <c r="F561" i="1"/>
  <c r="F553" i="1"/>
  <c r="F545" i="1"/>
  <c r="F537" i="1"/>
  <c r="F529" i="1"/>
  <c r="F521" i="1"/>
  <c r="F513" i="1"/>
  <c r="F505" i="1"/>
  <c r="F497" i="1"/>
  <c r="F489" i="1"/>
  <c r="F481" i="1"/>
  <c r="F473" i="1"/>
  <c r="F465" i="1"/>
  <c r="F457" i="1"/>
  <c r="F449" i="1"/>
  <c r="F441" i="1"/>
  <c r="F433" i="1"/>
  <c r="F425" i="1"/>
  <c r="F417" i="1"/>
  <c r="F409" i="1"/>
  <c r="F401" i="1"/>
  <c r="F393" i="1"/>
  <c r="F385" i="1"/>
  <c r="F377" i="1"/>
  <c r="F369" i="1"/>
  <c r="F361" i="1"/>
  <c r="F353" i="1"/>
  <c r="F345" i="1"/>
  <c r="F337" i="1"/>
  <c r="F329" i="1"/>
  <c r="F321" i="1"/>
  <c r="F313" i="1"/>
  <c r="F305" i="1"/>
  <c r="F297" i="1"/>
  <c r="F289" i="1"/>
  <c r="F281" i="1"/>
  <c r="F273" i="1"/>
  <c r="F265" i="1"/>
  <c r="F257" i="1"/>
  <c r="F249" i="1"/>
  <c r="F241" i="1"/>
  <c r="F233" i="1"/>
  <c r="F225" i="1"/>
  <c r="F217" i="1"/>
  <c r="F209" i="1"/>
  <c r="F201" i="1"/>
  <c r="F193" i="1"/>
  <c r="F185" i="1"/>
  <c r="F177" i="1"/>
  <c r="F169" i="1"/>
  <c r="F161" i="1"/>
  <c r="F153" i="1"/>
  <c r="F145" i="1"/>
  <c r="F137" i="1"/>
  <c r="F129" i="1"/>
  <c r="F121" i="1"/>
  <c r="F113" i="1"/>
  <c r="F105" i="1"/>
  <c r="F97" i="1"/>
  <c r="F89" i="1"/>
  <c r="F81" i="1"/>
  <c r="F73" i="1"/>
  <c r="F65" i="1"/>
  <c r="F57" i="1"/>
  <c r="F49" i="1"/>
  <c r="F41" i="1"/>
  <c r="F33" i="1"/>
  <c r="F600" i="1"/>
  <c r="F592" i="1"/>
  <c r="F584" i="1"/>
  <c r="F576" i="1"/>
  <c r="F568" i="1"/>
  <c r="F560" i="1"/>
  <c r="F552" i="1"/>
  <c r="F544" i="1"/>
  <c r="F536" i="1"/>
  <c r="F528" i="1"/>
  <c r="F520" i="1"/>
  <c r="F512" i="1"/>
  <c r="F504" i="1"/>
  <c r="F496" i="1"/>
  <c r="F488" i="1"/>
  <c r="F480" i="1"/>
  <c r="F472" i="1"/>
  <c r="F464" i="1"/>
  <c r="F456" i="1"/>
  <c r="F448" i="1"/>
  <c r="F440" i="1"/>
  <c r="F432" i="1"/>
  <c r="F424" i="1"/>
  <c r="F416" i="1"/>
  <c r="F408" i="1"/>
  <c r="F400" i="1"/>
  <c r="F392" i="1"/>
  <c r="F384" i="1"/>
  <c r="F376" i="1"/>
  <c r="F368" i="1"/>
  <c r="F360" i="1"/>
  <c r="F352" i="1"/>
  <c r="F344" i="1"/>
  <c r="F336" i="1"/>
  <c r="F328" i="1"/>
  <c r="F320" i="1"/>
  <c r="F312" i="1"/>
  <c r="F304" i="1"/>
  <c r="F296" i="1"/>
  <c r="F288" i="1"/>
  <c r="F280" i="1"/>
  <c r="F272" i="1"/>
  <c r="F264" i="1"/>
  <c r="F256" i="1"/>
  <c r="F248" i="1"/>
  <c r="F240" i="1"/>
  <c r="F232" i="1"/>
  <c r="F224" i="1"/>
  <c r="F216" i="1"/>
  <c r="F208" i="1"/>
  <c r="F200" i="1"/>
  <c r="F192" i="1"/>
  <c r="F184" i="1"/>
  <c r="F176" i="1"/>
  <c r="F168" i="1"/>
  <c r="F160" i="1"/>
  <c r="F152" i="1"/>
  <c r="F144" i="1"/>
  <c r="F136" i="1"/>
  <c r="F128" i="1"/>
  <c r="F120" i="1"/>
  <c r="F112" i="1"/>
  <c r="F104" i="1"/>
  <c r="F96" i="1"/>
  <c r="F88" i="1"/>
  <c r="F80" i="1"/>
  <c r="F72" i="1"/>
  <c r="F64" i="1"/>
  <c r="F56" i="1"/>
  <c r="F48" i="1"/>
  <c r="F40" i="1"/>
  <c r="F32" i="1"/>
  <c r="F565" i="1"/>
  <c r="F557" i="1"/>
  <c r="F549" i="1"/>
  <c r="F541" i="1"/>
  <c r="F533" i="1"/>
  <c r="F525" i="1"/>
  <c r="F517" i="1"/>
  <c r="F509" i="1"/>
  <c r="F501" i="1"/>
  <c r="F493" i="1"/>
  <c r="F485" i="1"/>
  <c r="F477" i="1"/>
  <c r="F469" i="1"/>
  <c r="F461" i="1"/>
  <c r="F453" i="1"/>
  <c r="F445" i="1"/>
  <c r="F437" i="1"/>
  <c r="F429" i="1"/>
  <c r="F421" i="1"/>
  <c r="F413" i="1"/>
  <c r="F405" i="1"/>
  <c r="F397" i="1"/>
  <c r="F389" i="1"/>
  <c r="F381" i="1"/>
  <c r="F373" i="1"/>
  <c r="F365" i="1"/>
  <c r="F357" i="1"/>
  <c r="F349" i="1"/>
  <c r="F341" i="1"/>
  <c r="F333" i="1"/>
  <c r="F325" i="1"/>
  <c r="F317" i="1"/>
  <c r="F309" i="1"/>
  <c r="F301" i="1"/>
  <c r="F293" i="1"/>
  <c r="F277" i="1"/>
  <c r="F269" i="1"/>
  <c r="F261" i="1"/>
  <c r="F253" i="1"/>
  <c r="F245" i="1"/>
  <c r="F229" i="1"/>
  <c r="F221" i="1"/>
  <c r="F213" i="1"/>
  <c r="F205" i="1"/>
  <c r="F197" i="1"/>
  <c r="F189" i="1"/>
  <c r="F181" i="1"/>
  <c r="F173" i="1"/>
  <c r="F165" i="1"/>
  <c r="F149" i="1"/>
  <c r="F141" i="1"/>
  <c r="F133" i="1"/>
  <c r="F125" i="1"/>
  <c r="F117" i="1"/>
  <c r="F109" i="1"/>
  <c r="F93" i="1"/>
  <c r="F85" i="1"/>
  <c r="F77" i="1"/>
  <c r="F69" i="1"/>
  <c r="F61" i="1"/>
  <c r="F53" i="1"/>
  <c r="F45" i="1"/>
  <c r="F37" i="1"/>
  <c r="F490" i="1"/>
  <c r="F482" i="1"/>
  <c r="F474" i="1"/>
  <c r="F466" i="1"/>
  <c r="F458" i="1"/>
  <c r="F450" i="1"/>
  <c r="F442" i="1"/>
  <c r="F434" i="1"/>
  <c r="F426" i="1"/>
  <c r="F418" i="1"/>
  <c r="F410" i="1"/>
  <c r="F402" i="1"/>
  <c r="F394" i="1"/>
  <c r="F386" i="1"/>
  <c r="F378" i="1"/>
  <c r="F370" i="1"/>
  <c r="F362" i="1"/>
  <c r="F354" i="1"/>
  <c r="F346" i="1"/>
  <c r="F338" i="1"/>
  <c r="F330" i="1"/>
  <c r="F322" i="1"/>
  <c r="F314" i="1"/>
  <c r="F306" i="1"/>
  <c r="F298" i="1"/>
  <c r="F290" i="1"/>
  <c r="F282" i="1"/>
  <c r="F274" i="1"/>
  <c r="F266" i="1"/>
  <c r="F258" i="1"/>
  <c r="F250" i="1"/>
  <c r="F242" i="1"/>
  <c r="F234" i="1"/>
  <c r="F226" i="1"/>
  <c r="F218" i="1"/>
  <c r="F210" i="1"/>
  <c r="F202" i="1"/>
  <c r="F194" i="1"/>
  <c r="F186" i="1"/>
  <c r="F178" i="1"/>
  <c r="F170" i="1"/>
  <c r="F162" i="1"/>
  <c r="F154" i="1"/>
  <c r="F146" i="1"/>
  <c r="F138" i="1"/>
  <c r="F130" i="1"/>
  <c r="F122" i="1"/>
  <c r="F114" i="1"/>
  <c r="F106" i="1"/>
  <c r="F98" i="1"/>
  <c r="F90" i="1"/>
  <c r="F82" i="1"/>
  <c r="F74" i="1"/>
  <c r="F66" i="1"/>
  <c r="F58" i="1"/>
  <c r="F50" i="1"/>
  <c r="F42" i="1"/>
  <c r="F34" i="1"/>
  <c r="L29" i="1" l="1"/>
  <c r="L166" i="1" l="1"/>
  <c r="L168" i="1" s="1"/>
  <c r="L165" i="1"/>
  <c r="L167" i="1" l="1"/>
  <c r="L169" i="1" s="1"/>
</calcChain>
</file>

<file path=xl/sharedStrings.xml><?xml version="1.0" encoding="utf-8"?>
<sst xmlns="http://schemas.openxmlformats.org/spreadsheetml/2006/main" count="3961" uniqueCount="3818">
  <si>
    <t>Amundi ETF</t>
  </si>
  <si>
    <t>NAV HISTORY</t>
  </si>
  <si>
    <t>Name of the fund</t>
  </si>
  <si>
    <t>Amundi Stoxx Europe 600 UCITS ETF Acc</t>
  </si>
  <si>
    <t>ISIN code</t>
  </si>
  <si>
    <t>LU0908500753</t>
  </si>
  <si>
    <t>Benchmark</t>
  </si>
  <si>
    <t>STOXX Europe 600 (Net Return) EUR</t>
  </si>
  <si>
    <t>Replication method</t>
  </si>
  <si>
    <t>Physical</t>
  </si>
  <si>
    <t>Reference currency</t>
  </si>
  <si>
    <t>EUR</t>
  </si>
  <si>
    <t/>
  </si>
  <si>
    <t>Merger date</t>
  </si>
  <si>
    <t>08/02/2024</t>
  </si>
  <si>
    <t>Update date</t>
  </si>
  <si>
    <t>20/01/2025</t>
  </si>
  <si>
    <t>Period start date</t>
  </si>
  <si>
    <t>03/04/2013</t>
  </si>
  <si>
    <t>Period end date</t>
  </si>
  <si>
    <t>Data correct as at 20/01/2025. Please refer to the website for the latest information.</t>
  </si>
  <si>
    <t>Please note that past performance in no way serves as either an indication of future results or a guarantee of future performances. Any gains or losses are exclusive of the expenses, fees and charges that may be incurred by the investor (i.e. taxes, broker fees or other charges levied by the relevant financial intermediary, etc.).</t>
  </si>
  <si>
    <t>Date</t>
  </si>
  <si>
    <t>Official NAV</t>
  </si>
  <si>
    <t>Assets Under Management (in M)</t>
  </si>
  <si>
    <t>17/01/2025</t>
  </si>
  <si>
    <t>16/01/2025</t>
  </si>
  <si>
    <t>15/01/2025</t>
  </si>
  <si>
    <t>14/01/2025</t>
  </si>
  <si>
    <t>13/01/2025</t>
  </si>
  <si>
    <t>10/01/2025</t>
  </si>
  <si>
    <t>09/01/2025</t>
  </si>
  <si>
    <t>08/01/2025</t>
  </si>
  <si>
    <t>07/01/2025</t>
  </si>
  <si>
    <t>06/01/2025</t>
  </si>
  <si>
    <t>03/01/2025</t>
  </si>
  <si>
    <t>02/01/2025</t>
  </si>
  <si>
    <t>31/12/2024</t>
  </si>
  <si>
    <t>30/12/2024</t>
  </si>
  <si>
    <t>27/12/2024</t>
  </si>
  <si>
    <t>24/12/2024</t>
  </si>
  <si>
    <t>23/12/2024</t>
  </si>
  <si>
    <t>20/12/2024</t>
  </si>
  <si>
    <t>19/12/2024</t>
  </si>
  <si>
    <t>18/12/2024</t>
  </si>
  <si>
    <t>17/12/2024</t>
  </si>
  <si>
    <t>16/12/2024</t>
  </si>
  <si>
    <t>13/12/2024</t>
  </si>
  <si>
    <t>12/12/2024</t>
  </si>
  <si>
    <t>11/12/2024</t>
  </si>
  <si>
    <t>10/12/2024</t>
  </si>
  <si>
    <t>09/12/2024</t>
  </si>
  <si>
    <t>06/12/2024</t>
  </si>
  <si>
    <t>05/12/2024</t>
  </si>
  <si>
    <t>04/12/2024</t>
  </si>
  <si>
    <t>03/12/2024</t>
  </si>
  <si>
    <t>02/12/2024</t>
  </si>
  <si>
    <t>29/11/2024</t>
  </si>
  <si>
    <t>28/11/2024</t>
  </si>
  <si>
    <t>27/11/2024</t>
  </si>
  <si>
    <t>26/11/2024</t>
  </si>
  <si>
    <t>25/11/2024</t>
  </si>
  <si>
    <t>22/11/2024</t>
  </si>
  <si>
    <t>21/11/2024</t>
  </si>
  <si>
    <t>20/11/2024</t>
  </si>
  <si>
    <t>19/11/2024</t>
  </si>
  <si>
    <t>18/11/2024</t>
  </si>
  <si>
    <t>15/11/2024</t>
  </si>
  <si>
    <t>14/11/2024</t>
  </si>
  <si>
    <t>13/11/2024</t>
  </si>
  <si>
    <t>12/11/2024</t>
  </si>
  <si>
    <t>11/11/2024</t>
  </si>
  <si>
    <t>08/11/2024</t>
  </si>
  <si>
    <t>07/11/2024</t>
  </si>
  <si>
    <t>06/11/2024</t>
  </si>
  <si>
    <t>05/11/2024</t>
  </si>
  <si>
    <t>04/11/2024</t>
  </si>
  <si>
    <t>01/11/2024</t>
  </si>
  <si>
    <t>31/10/2024</t>
  </si>
  <si>
    <t>30/10/2024</t>
  </si>
  <si>
    <t>29/10/2024</t>
  </si>
  <si>
    <t>28/10/2024</t>
  </si>
  <si>
    <t>25/10/2024</t>
  </si>
  <si>
    <t>24/10/2024</t>
  </si>
  <si>
    <t>23/10/2024</t>
  </si>
  <si>
    <t>22/10/2024</t>
  </si>
  <si>
    <t>21/10/2024</t>
  </si>
  <si>
    <t>18/10/2024</t>
  </si>
  <si>
    <t>17/10/2024</t>
  </si>
  <si>
    <t>16/10/2024</t>
  </si>
  <si>
    <t>15/10/2024</t>
  </si>
  <si>
    <t>14/10/2024</t>
  </si>
  <si>
    <t>11/10/2024</t>
  </si>
  <si>
    <t>10/10/2024</t>
  </si>
  <si>
    <t>09/10/2024</t>
  </si>
  <si>
    <t>08/10/2024</t>
  </si>
  <si>
    <t>07/10/2024</t>
  </si>
  <si>
    <t>04/10/2024</t>
  </si>
  <si>
    <t>03/10/2024</t>
  </si>
  <si>
    <t>02/10/2024</t>
  </si>
  <si>
    <t>01/10/2024</t>
  </si>
  <si>
    <t>30/09/2024</t>
  </si>
  <si>
    <t>27/09/2024</t>
  </si>
  <si>
    <t>26/09/2024</t>
  </si>
  <si>
    <t>25/09/2024</t>
  </si>
  <si>
    <t>24/09/2024</t>
  </si>
  <si>
    <t>23/09/2024</t>
  </si>
  <si>
    <t>20/09/2024</t>
  </si>
  <si>
    <t>19/09/2024</t>
  </si>
  <si>
    <t>18/09/2024</t>
  </si>
  <si>
    <t>17/09/2024</t>
  </si>
  <si>
    <t>16/09/2024</t>
  </si>
  <si>
    <t>13/09/2024</t>
  </si>
  <si>
    <t>12/09/2024</t>
  </si>
  <si>
    <t>11/09/2024</t>
  </si>
  <si>
    <t>10/09/2024</t>
  </si>
  <si>
    <t>09/09/2024</t>
  </si>
  <si>
    <t>06/09/2024</t>
  </si>
  <si>
    <t>05/09/2024</t>
  </si>
  <si>
    <t>04/09/2024</t>
  </si>
  <si>
    <t>03/09/2024</t>
  </si>
  <si>
    <t>02/09/2024</t>
  </si>
  <si>
    <t>30/08/2024</t>
  </si>
  <si>
    <t>29/08/2024</t>
  </si>
  <si>
    <t>28/08/2024</t>
  </si>
  <si>
    <t>27/08/2024</t>
  </si>
  <si>
    <t>26/08/2024</t>
  </si>
  <si>
    <t>23/08/2024</t>
  </si>
  <si>
    <t>22/08/2024</t>
  </si>
  <si>
    <t>21/08/2024</t>
  </si>
  <si>
    <t>20/08/2024</t>
  </si>
  <si>
    <t>19/08/2024</t>
  </si>
  <si>
    <t>16/08/2024</t>
  </si>
  <si>
    <t>15/08/2024</t>
  </si>
  <si>
    <t>14/08/2024</t>
  </si>
  <si>
    <t>13/08/2024</t>
  </si>
  <si>
    <t>12/08/2024</t>
  </si>
  <si>
    <t>09/08/2024</t>
  </si>
  <si>
    <t>08/08/2024</t>
  </si>
  <si>
    <t>07/08/2024</t>
  </si>
  <si>
    <t>06/08/2024</t>
  </si>
  <si>
    <t>05/08/2024</t>
  </si>
  <si>
    <t>02/08/2024</t>
  </si>
  <si>
    <t>01/08/2024</t>
  </si>
  <si>
    <t>31/07/2024</t>
  </si>
  <si>
    <t>30/07/2024</t>
  </si>
  <si>
    <t>29/07/2024</t>
  </si>
  <si>
    <t>26/07/2024</t>
  </si>
  <si>
    <t>25/07/2024</t>
  </si>
  <si>
    <t>24/07/2024</t>
  </si>
  <si>
    <t>23/07/2024</t>
  </si>
  <si>
    <t>22/07/2024</t>
  </si>
  <si>
    <t>19/07/2024</t>
  </si>
  <si>
    <t>18/07/2024</t>
  </si>
  <si>
    <t>17/07/2024</t>
  </si>
  <si>
    <t>16/07/2024</t>
  </si>
  <si>
    <t>15/07/2024</t>
  </si>
  <si>
    <t>12/07/2024</t>
  </si>
  <si>
    <t>11/07/2024</t>
  </si>
  <si>
    <t>10/07/2024</t>
  </si>
  <si>
    <t>09/07/2024</t>
  </si>
  <si>
    <t>08/07/2024</t>
  </si>
  <si>
    <t>05/07/2024</t>
  </si>
  <si>
    <t>04/07/2024</t>
  </si>
  <si>
    <t>03/07/2024</t>
  </si>
  <si>
    <t>02/07/2024</t>
  </si>
  <si>
    <t>01/07/2024</t>
  </si>
  <si>
    <t>28/06/2024</t>
  </si>
  <si>
    <t>27/06/2024</t>
  </si>
  <si>
    <t>26/06/2024</t>
  </si>
  <si>
    <t>25/06/2024</t>
  </si>
  <si>
    <t>24/06/2024</t>
  </si>
  <si>
    <t>21/06/2024</t>
  </si>
  <si>
    <t>20/06/2024</t>
  </si>
  <si>
    <t>19/06/2024</t>
  </si>
  <si>
    <t>18/06/2024</t>
  </si>
  <si>
    <t>17/06/2024</t>
  </si>
  <si>
    <t>14/06/2024</t>
  </si>
  <si>
    <t>13/06/2024</t>
  </si>
  <si>
    <t>12/06/2024</t>
  </si>
  <si>
    <t>11/06/2024</t>
  </si>
  <si>
    <t>10/06/2024</t>
  </si>
  <si>
    <t>07/06/2024</t>
  </si>
  <si>
    <t>06/06/2024</t>
  </si>
  <si>
    <t>05/06/2024</t>
  </si>
  <si>
    <t>04/06/2024</t>
  </si>
  <si>
    <t>03/06/2024</t>
  </si>
  <si>
    <t>31/05/2024</t>
  </si>
  <si>
    <t>30/05/2024</t>
  </si>
  <si>
    <t>29/05/2024</t>
  </si>
  <si>
    <t>28/05/2024</t>
  </si>
  <si>
    <t>27/05/2024</t>
  </si>
  <si>
    <t>24/05/2024</t>
  </si>
  <si>
    <t>23/05/2024</t>
  </si>
  <si>
    <t>22/05/2024</t>
  </si>
  <si>
    <t>21/05/2024</t>
  </si>
  <si>
    <t>20/05/2024</t>
  </si>
  <si>
    <t>17/05/2024</t>
  </si>
  <si>
    <t>16/05/2024</t>
  </si>
  <si>
    <t>15/05/2024</t>
  </si>
  <si>
    <t>14/05/2024</t>
  </si>
  <si>
    <t>13/05/2024</t>
  </si>
  <si>
    <t>10/05/2024</t>
  </si>
  <si>
    <t>09/05/2024</t>
  </si>
  <si>
    <t>08/05/2024</t>
  </si>
  <si>
    <t>07/05/2024</t>
  </si>
  <si>
    <t>06/05/2024</t>
  </si>
  <si>
    <t>03/05/2024</t>
  </si>
  <si>
    <t>02/05/2024</t>
  </si>
  <si>
    <t>30/04/2024</t>
  </si>
  <si>
    <t>29/04/2024</t>
  </si>
  <si>
    <t>26/04/2024</t>
  </si>
  <si>
    <t>25/04/2024</t>
  </si>
  <si>
    <t>24/04/2024</t>
  </si>
  <si>
    <t>23/04/2024</t>
  </si>
  <si>
    <t>22/04/2024</t>
  </si>
  <si>
    <t>19/04/2024</t>
  </si>
  <si>
    <t>18/04/2024</t>
  </si>
  <si>
    <t>17/04/2024</t>
  </si>
  <si>
    <t>16/04/2024</t>
  </si>
  <si>
    <t>15/04/2024</t>
  </si>
  <si>
    <t>12/04/2024</t>
  </si>
  <si>
    <t>11/04/2024</t>
  </si>
  <si>
    <t>10/04/2024</t>
  </si>
  <si>
    <t>09/04/2024</t>
  </si>
  <si>
    <t>08/04/2024</t>
  </si>
  <si>
    <t>05/04/2024</t>
  </si>
  <si>
    <t>04/04/2024</t>
  </si>
  <si>
    <t>03/04/2024</t>
  </si>
  <si>
    <t>02/04/2024</t>
  </si>
  <si>
    <t>28/03/2024</t>
  </si>
  <si>
    <t>27/03/2024</t>
  </si>
  <si>
    <t>26/03/2024</t>
  </si>
  <si>
    <t>25/03/2024</t>
  </si>
  <si>
    <t>22/03/2024</t>
  </si>
  <si>
    <t>21/03/2024</t>
  </si>
  <si>
    <t>20/03/2024</t>
  </si>
  <si>
    <t>19/03/2024</t>
  </si>
  <si>
    <t>18/03/2024</t>
  </si>
  <si>
    <t>15/03/2024</t>
  </si>
  <si>
    <t>14/03/2024</t>
  </si>
  <si>
    <t>13/03/2024</t>
  </si>
  <si>
    <t>12/03/2024</t>
  </si>
  <si>
    <t>11/03/2024</t>
  </si>
  <si>
    <t>08/03/2024</t>
  </si>
  <si>
    <t>07/03/2024</t>
  </si>
  <si>
    <t>06/03/2024</t>
  </si>
  <si>
    <t>05/03/2024</t>
  </si>
  <si>
    <t>04/03/2024</t>
  </si>
  <si>
    <t>01/03/2024</t>
  </si>
  <si>
    <t>29/02/2024</t>
  </si>
  <si>
    <t>28/02/2024</t>
  </si>
  <si>
    <t>27/02/2024</t>
  </si>
  <si>
    <t>26/02/2024</t>
  </si>
  <si>
    <t>23/02/2024</t>
  </si>
  <si>
    <t>22/02/2024</t>
  </si>
  <si>
    <t>21/02/2024</t>
  </si>
  <si>
    <t>20/02/2024</t>
  </si>
  <si>
    <t>19/02/2024</t>
  </si>
  <si>
    <t>16/02/2024</t>
  </si>
  <si>
    <t>15/02/2024</t>
  </si>
  <si>
    <t>14/02/2024</t>
  </si>
  <si>
    <t>13/02/2024</t>
  </si>
  <si>
    <t>12/02/2024</t>
  </si>
  <si>
    <t>09/02/2024</t>
  </si>
  <si>
    <t>07/02/2024</t>
  </si>
  <si>
    <t>06/02/2024</t>
  </si>
  <si>
    <t>05/02/2024</t>
  </si>
  <si>
    <t>02/02/2024</t>
  </si>
  <si>
    <t>01/02/2024</t>
  </si>
  <si>
    <t>31/01/2024</t>
  </si>
  <si>
    <t>30/01/2024</t>
  </si>
  <si>
    <t>29/01/2024</t>
  </si>
  <si>
    <t>26/01/2024</t>
  </si>
  <si>
    <t>25/01/2024</t>
  </si>
  <si>
    <t>24/01/2024</t>
  </si>
  <si>
    <t>23/01/2024</t>
  </si>
  <si>
    <t>22/01/2024</t>
  </si>
  <si>
    <t>19/01/2024</t>
  </si>
  <si>
    <t>18/01/2024</t>
  </si>
  <si>
    <t>17/01/2024</t>
  </si>
  <si>
    <t>16/01/2024</t>
  </si>
  <si>
    <t>15/01/2024</t>
  </si>
  <si>
    <t>12/01/2024</t>
  </si>
  <si>
    <t>11/01/2024</t>
  </si>
  <si>
    <t>10/01/2024</t>
  </si>
  <si>
    <t>09/01/2024</t>
  </si>
  <si>
    <t>08/01/2024</t>
  </si>
  <si>
    <t>05/01/2024</t>
  </si>
  <si>
    <t>04/01/2024</t>
  </si>
  <si>
    <t>03/01/2024</t>
  </si>
  <si>
    <t>02/01/2024</t>
  </si>
  <si>
    <t>29/12/2023</t>
  </si>
  <si>
    <t>28/12/2023</t>
  </si>
  <si>
    <t>27/12/2023</t>
  </si>
  <si>
    <t>22/12/2023</t>
  </si>
  <si>
    <t>21/12/2023</t>
  </si>
  <si>
    <t>20/12/2023</t>
  </si>
  <si>
    <t>19/12/2023</t>
  </si>
  <si>
    <t>18/12/2023</t>
  </si>
  <si>
    <t>15/12/2023</t>
  </si>
  <si>
    <t>14/12/2023</t>
  </si>
  <si>
    <t>13/12/2023</t>
  </si>
  <si>
    <t>12/12/2023</t>
  </si>
  <si>
    <t>11/12/2023</t>
  </si>
  <si>
    <t>08/12/2023</t>
  </si>
  <si>
    <t>07/12/2023</t>
  </si>
  <si>
    <t>06/12/2023</t>
  </si>
  <si>
    <t>05/12/2023</t>
  </si>
  <si>
    <t>04/12/2023</t>
  </si>
  <si>
    <t>01/12/2023</t>
  </si>
  <si>
    <t>30/11/2023</t>
  </si>
  <si>
    <t>29/11/2023</t>
  </si>
  <si>
    <t>28/11/2023</t>
  </si>
  <si>
    <t>27/11/2023</t>
  </si>
  <si>
    <t>24/11/2023</t>
  </si>
  <si>
    <t>23/11/2023</t>
  </si>
  <si>
    <t>22/11/2023</t>
  </si>
  <si>
    <t>21/11/2023</t>
  </si>
  <si>
    <t>20/11/2023</t>
  </si>
  <si>
    <t>17/11/2023</t>
  </si>
  <si>
    <t>16/11/2023</t>
  </si>
  <si>
    <t>15/11/2023</t>
  </si>
  <si>
    <t>14/11/2023</t>
  </si>
  <si>
    <t>13/11/2023</t>
  </si>
  <si>
    <t>10/11/2023</t>
  </si>
  <si>
    <t>09/11/2023</t>
  </si>
  <si>
    <t>08/11/2023</t>
  </si>
  <si>
    <t>07/11/2023</t>
  </si>
  <si>
    <t>06/11/2023</t>
  </si>
  <si>
    <t>03/11/2023</t>
  </si>
  <si>
    <t>02/11/2023</t>
  </si>
  <si>
    <t>01/11/2023</t>
  </si>
  <si>
    <t>31/10/2023</t>
  </si>
  <si>
    <t>30/10/2023</t>
  </si>
  <si>
    <t>27/10/2023</t>
  </si>
  <si>
    <t>26/10/2023</t>
  </si>
  <si>
    <t>25/10/2023</t>
  </si>
  <si>
    <t>24/10/2023</t>
  </si>
  <si>
    <t>23/10/2023</t>
  </si>
  <si>
    <t>20/10/2023</t>
  </si>
  <si>
    <t>19/10/2023</t>
  </si>
  <si>
    <t>18/10/2023</t>
  </si>
  <si>
    <t>17/10/2023</t>
  </si>
  <si>
    <t>16/10/2023</t>
  </si>
  <si>
    <t>13/10/2023</t>
  </si>
  <si>
    <t>12/10/2023</t>
  </si>
  <si>
    <t>11/10/2023</t>
  </si>
  <si>
    <t>10/10/2023</t>
  </si>
  <si>
    <t>09/10/2023</t>
  </si>
  <si>
    <t>06/10/2023</t>
  </si>
  <si>
    <t>05/10/2023</t>
  </si>
  <si>
    <t>04/10/2023</t>
  </si>
  <si>
    <t>03/10/2023</t>
  </si>
  <si>
    <t>02/10/2023</t>
  </si>
  <si>
    <t>29/09/2023</t>
  </si>
  <si>
    <t>28/09/2023</t>
  </si>
  <si>
    <t>27/09/2023</t>
  </si>
  <si>
    <t>26/09/2023</t>
  </si>
  <si>
    <t>25/09/2023</t>
  </si>
  <si>
    <t>22/09/2023</t>
  </si>
  <si>
    <t>21/09/2023</t>
  </si>
  <si>
    <t>20/09/2023</t>
  </si>
  <si>
    <t>19/09/2023</t>
  </si>
  <si>
    <t>18/09/2023</t>
  </si>
  <si>
    <t>15/09/2023</t>
  </si>
  <si>
    <t>14/09/2023</t>
  </si>
  <si>
    <t>13/09/2023</t>
  </si>
  <si>
    <t>12/09/2023</t>
  </si>
  <si>
    <t>11/09/2023</t>
  </si>
  <si>
    <t>08/09/2023</t>
  </si>
  <si>
    <t>07/09/2023</t>
  </si>
  <si>
    <t>06/09/2023</t>
  </si>
  <si>
    <t>05/09/2023</t>
  </si>
  <si>
    <t>04/09/2023</t>
  </si>
  <si>
    <t>01/09/2023</t>
  </si>
  <si>
    <t>31/08/2023</t>
  </si>
  <si>
    <t>30/08/2023</t>
  </si>
  <si>
    <t>29/08/2023</t>
  </si>
  <si>
    <t>28/08/2023</t>
  </si>
  <si>
    <t>25/08/2023</t>
  </si>
  <si>
    <t>24/08/2023</t>
  </si>
  <si>
    <t>23/08/2023</t>
  </si>
  <si>
    <t>22/08/2023</t>
  </si>
  <si>
    <t>21/08/2023</t>
  </si>
  <si>
    <t>18/08/2023</t>
  </si>
  <si>
    <t>17/08/2023</t>
  </si>
  <si>
    <t>16/08/2023</t>
  </si>
  <si>
    <t>15/08/2023</t>
  </si>
  <si>
    <t>14/08/2023</t>
  </si>
  <si>
    <t>11/08/2023</t>
  </si>
  <si>
    <t>10/08/2023</t>
  </si>
  <si>
    <t>09/08/2023</t>
  </si>
  <si>
    <t>08/08/2023</t>
  </si>
  <si>
    <t>07/08/2023</t>
  </si>
  <si>
    <t>04/08/2023</t>
  </si>
  <si>
    <t>03/08/2023</t>
  </si>
  <si>
    <t>02/08/2023</t>
  </si>
  <si>
    <t>01/08/2023</t>
  </si>
  <si>
    <t>31/07/2023</t>
  </si>
  <si>
    <t>28/07/2023</t>
  </si>
  <si>
    <t>27/07/2023</t>
  </si>
  <si>
    <t>26/07/2023</t>
  </si>
  <si>
    <t>25/07/2023</t>
  </si>
  <si>
    <t>24/07/2023</t>
  </si>
  <si>
    <t>21/07/2023</t>
  </si>
  <si>
    <t>20/07/2023</t>
  </si>
  <si>
    <t>19/07/2023</t>
  </si>
  <si>
    <t>18/07/2023</t>
  </si>
  <si>
    <t>17/07/2023</t>
  </si>
  <si>
    <t>14/07/2023</t>
  </si>
  <si>
    <t>13/07/2023</t>
  </si>
  <si>
    <t>12/07/2023</t>
  </si>
  <si>
    <t>11/07/2023</t>
  </si>
  <si>
    <t>10/07/2023</t>
  </si>
  <si>
    <t>07/07/2023</t>
  </si>
  <si>
    <t>06/07/2023</t>
  </si>
  <si>
    <t>05/07/2023</t>
  </si>
  <si>
    <t>04/07/2023</t>
  </si>
  <si>
    <t>03/07/2023</t>
  </si>
  <si>
    <t>30/06/2023</t>
  </si>
  <si>
    <t>29/06/2023</t>
  </si>
  <si>
    <t>28/06/2023</t>
  </si>
  <si>
    <t>27/06/2023</t>
  </si>
  <si>
    <t>26/06/2023</t>
  </si>
  <si>
    <t>23/06/2023</t>
  </si>
  <si>
    <t>22/06/2023</t>
  </si>
  <si>
    <t>21/06/2023</t>
  </si>
  <si>
    <t>20/06/2023</t>
  </si>
  <si>
    <t>19/06/2023</t>
  </si>
  <si>
    <t>16/06/2023</t>
  </si>
  <si>
    <t>15/06/2023</t>
  </si>
  <si>
    <t>14/06/2023</t>
  </si>
  <si>
    <t>13/06/2023</t>
  </si>
  <si>
    <t>12/06/2023</t>
  </si>
  <si>
    <t>09/06/2023</t>
  </si>
  <si>
    <t>08/06/2023</t>
  </si>
  <si>
    <t>07/06/2023</t>
  </si>
  <si>
    <t>06/06/2023</t>
  </si>
  <si>
    <t>05/06/2023</t>
  </si>
  <si>
    <t>02/06/2023</t>
  </si>
  <si>
    <t>01/06/2023</t>
  </si>
  <si>
    <t>31/05/2023</t>
  </si>
  <si>
    <t>30/05/2023</t>
  </si>
  <si>
    <t>29/05/2023</t>
  </si>
  <si>
    <t>26/05/2023</t>
  </si>
  <si>
    <t>25/05/2023</t>
  </si>
  <si>
    <t>24/05/2023</t>
  </si>
  <si>
    <t>23/05/2023</t>
  </si>
  <si>
    <t>22/05/2023</t>
  </si>
  <si>
    <t>19/05/2023</t>
  </si>
  <si>
    <t>18/05/2023</t>
  </si>
  <si>
    <t>17/05/2023</t>
  </si>
  <si>
    <t>16/05/2023</t>
  </si>
  <si>
    <t>15/05/2023</t>
  </si>
  <si>
    <t>12/05/2023</t>
  </si>
  <si>
    <t>11/05/2023</t>
  </si>
  <si>
    <t>10/05/2023</t>
  </si>
  <si>
    <t>09/05/2023</t>
  </si>
  <si>
    <t>08/05/2023</t>
  </si>
  <si>
    <t>05/05/2023</t>
  </si>
  <si>
    <t>04/05/2023</t>
  </si>
  <si>
    <t>03/05/2023</t>
  </si>
  <si>
    <t>02/05/2023</t>
  </si>
  <si>
    <t>28/04/2023</t>
  </si>
  <si>
    <t>27/04/2023</t>
  </si>
  <si>
    <t>26/04/2023</t>
  </si>
  <si>
    <t>25/04/2023</t>
  </si>
  <si>
    <t>24/04/2023</t>
  </si>
  <si>
    <t>21/04/2023</t>
  </si>
  <si>
    <t>20/04/2023</t>
  </si>
  <si>
    <t>19/04/2023</t>
  </si>
  <si>
    <t>18/04/2023</t>
  </si>
  <si>
    <t>17/04/2023</t>
  </si>
  <si>
    <t>14/04/2023</t>
  </si>
  <si>
    <t>13/04/2023</t>
  </si>
  <si>
    <t>12/04/2023</t>
  </si>
  <si>
    <t>11/04/2023</t>
  </si>
  <si>
    <t>06/04/2023</t>
  </si>
  <si>
    <t>05/04/2023</t>
  </si>
  <si>
    <t>04/04/2023</t>
  </si>
  <si>
    <t>03/04/2023</t>
  </si>
  <si>
    <t>31/03/2023</t>
  </si>
  <si>
    <t>30/03/2023</t>
  </si>
  <si>
    <t>29/03/2023</t>
  </si>
  <si>
    <t>28/03/2023</t>
  </si>
  <si>
    <t>27/03/2023</t>
  </si>
  <si>
    <t>24/03/2023</t>
  </si>
  <si>
    <t>23/03/2023</t>
  </si>
  <si>
    <t>22/03/2023</t>
  </si>
  <si>
    <t>21/03/2023</t>
  </si>
  <si>
    <t>20/03/2023</t>
  </si>
  <si>
    <t>17/03/2023</t>
  </si>
  <si>
    <t>16/03/2023</t>
  </si>
  <si>
    <t>15/03/2023</t>
  </si>
  <si>
    <t>14/03/2023</t>
  </si>
  <si>
    <t>13/03/2023</t>
  </si>
  <si>
    <t>10/03/2023</t>
  </si>
  <si>
    <t>09/03/2023</t>
  </si>
  <si>
    <t>08/03/2023</t>
  </si>
  <si>
    <t>07/03/2023</t>
  </si>
  <si>
    <t>06/03/2023</t>
  </si>
  <si>
    <t>03/03/2023</t>
  </si>
  <si>
    <t>02/03/2023</t>
  </si>
  <si>
    <t>01/03/2023</t>
  </si>
  <si>
    <t>28/02/2023</t>
  </si>
  <si>
    <t>27/02/2023</t>
  </si>
  <si>
    <t>24/02/2023</t>
  </si>
  <si>
    <t>23/02/2023</t>
  </si>
  <si>
    <t>22/02/2023</t>
  </si>
  <si>
    <t>21/02/2023</t>
  </si>
  <si>
    <t>20/02/2023</t>
  </si>
  <si>
    <t>17/02/2023</t>
  </si>
  <si>
    <t>16/02/2023</t>
  </si>
  <si>
    <t>15/02/2023</t>
  </si>
  <si>
    <t>14/02/2023</t>
  </si>
  <si>
    <t>13/02/2023</t>
  </si>
  <si>
    <t>10/02/2023</t>
  </si>
  <si>
    <t>09/02/2023</t>
  </si>
  <si>
    <t>08/02/2023</t>
  </si>
  <si>
    <t>07/02/2023</t>
  </si>
  <si>
    <t>06/02/2023</t>
  </si>
  <si>
    <t>03/02/2023</t>
  </si>
  <si>
    <t>02/02/2023</t>
  </si>
  <si>
    <t>01/02/2023</t>
  </si>
  <si>
    <t>31/01/2023</t>
  </si>
  <si>
    <t>30/01/2023</t>
  </si>
  <si>
    <t>27/01/2023</t>
  </si>
  <si>
    <t>26/01/2023</t>
  </si>
  <si>
    <t>25/01/2023</t>
  </si>
  <si>
    <t>24/01/2023</t>
  </si>
  <si>
    <t>23/01/2023</t>
  </si>
  <si>
    <t>20/01/2023</t>
  </si>
  <si>
    <t>19/01/2023</t>
  </si>
  <si>
    <t>18/01/2023</t>
  </si>
  <si>
    <t>17/01/2023</t>
  </si>
  <si>
    <t>16/01/2023</t>
  </si>
  <si>
    <t>13/01/2023</t>
  </si>
  <si>
    <t>12/01/2023</t>
  </si>
  <si>
    <t>11/01/2023</t>
  </si>
  <si>
    <t>10/01/2023</t>
  </si>
  <si>
    <t>09/01/2023</t>
  </si>
  <si>
    <t>06/01/2023</t>
  </si>
  <si>
    <t>05/01/2023</t>
  </si>
  <si>
    <t>04/01/2023</t>
  </si>
  <si>
    <t>03/01/2023</t>
  </si>
  <si>
    <t>02/01/2023</t>
  </si>
  <si>
    <t>30/12/2022</t>
  </si>
  <si>
    <t>29/12/2022</t>
  </si>
  <si>
    <t>28/12/2022</t>
  </si>
  <si>
    <t>27/12/2022</t>
  </si>
  <si>
    <t>23/12/2022</t>
  </si>
  <si>
    <t>22/12/2022</t>
  </si>
  <si>
    <t>21/12/2022</t>
  </si>
  <si>
    <t>20/12/2022</t>
  </si>
  <si>
    <t>19/12/2022</t>
  </si>
  <si>
    <t>16/12/2022</t>
  </si>
  <si>
    <t>15/12/2022</t>
  </si>
  <si>
    <t>14/12/2022</t>
  </si>
  <si>
    <t>13/12/2022</t>
  </si>
  <si>
    <t>12/12/2022</t>
  </si>
  <si>
    <t>09/12/2022</t>
  </si>
  <si>
    <t>08/12/2022</t>
  </si>
  <si>
    <t>07/12/2022</t>
  </si>
  <si>
    <t>06/12/2022</t>
  </si>
  <si>
    <t>05/12/2022</t>
  </si>
  <si>
    <t>02/12/2022</t>
  </si>
  <si>
    <t>01/12/2022</t>
  </si>
  <si>
    <t>30/11/2022</t>
  </si>
  <si>
    <t>29/11/2022</t>
  </si>
  <si>
    <t>28/11/2022</t>
  </si>
  <si>
    <t>25/11/2022</t>
  </si>
  <si>
    <t>24/11/2022</t>
  </si>
  <si>
    <t>23/11/2022</t>
  </si>
  <si>
    <t>22/11/2022</t>
  </si>
  <si>
    <t>21/11/2022</t>
  </si>
  <si>
    <t>18/11/2022</t>
  </si>
  <si>
    <t>17/11/2022</t>
  </si>
  <si>
    <t>16/11/2022</t>
  </si>
  <si>
    <t>15/11/2022</t>
  </si>
  <si>
    <t>14/11/2022</t>
  </si>
  <si>
    <t>11/11/2022</t>
  </si>
  <si>
    <t>10/11/2022</t>
  </si>
  <si>
    <t>09/11/2022</t>
  </si>
  <si>
    <t>08/11/2022</t>
  </si>
  <si>
    <t>07/11/2022</t>
  </si>
  <si>
    <t>04/11/2022</t>
  </si>
  <si>
    <t>03/11/2022</t>
  </si>
  <si>
    <t>02/11/2022</t>
  </si>
  <si>
    <t>01/11/2022</t>
  </si>
  <si>
    <t>31/10/2022</t>
  </si>
  <si>
    <t>28/10/2022</t>
  </si>
  <si>
    <t>27/10/2022</t>
  </si>
  <si>
    <t>26/10/2022</t>
  </si>
  <si>
    <t>25/10/2022</t>
  </si>
  <si>
    <t>24/10/2022</t>
  </si>
  <si>
    <t>21/10/2022</t>
  </si>
  <si>
    <t>20/10/2022</t>
  </si>
  <si>
    <t>19/10/2022</t>
  </si>
  <si>
    <t>18/10/2022</t>
  </si>
  <si>
    <t>17/10/2022</t>
  </si>
  <si>
    <t>14/10/2022</t>
  </si>
  <si>
    <t>13/10/2022</t>
  </si>
  <si>
    <t>12/10/2022</t>
  </si>
  <si>
    <t>11/10/2022</t>
  </si>
  <si>
    <t>10/10/2022</t>
  </si>
  <si>
    <t>07/10/2022</t>
  </si>
  <si>
    <t>06/10/2022</t>
  </si>
  <si>
    <t>05/10/2022</t>
  </si>
  <si>
    <t>04/10/2022</t>
  </si>
  <si>
    <t>03/10/2022</t>
  </si>
  <si>
    <t>30/09/2022</t>
  </si>
  <si>
    <t>29/09/2022</t>
  </si>
  <si>
    <t>28/09/2022</t>
  </si>
  <si>
    <t>27/09/2022</t>
  </si>
  <si>
    <t>26/09/2022</t>
  </si>
  <si>
    <t>23/09/2022</t>
  </si>
  <si>
    <t>22/09/2022</t>
  </si>
  <si>
    <t>21/09/2022</t>
  </si>
  <si>
    <t>20/09/2022</t>
  </si>
  <si>
    <t>19/09/2022</t>
  </si>
  <si>
    <t>16/09/2022</t>
  </si>
  <si>
    <t>15/09/2022</t>
  </si>
  <si>
    <t>14/09/2022</t>
  </si>
  <si>
    <t>13/09/2022</t>
  </si>
  <si>
    <t>12/09/2022</t>
  </si>
  <si>
    <t>09/09/2022</t>
  </si>
  <si>
    <t>08/09/2022</t>
  </si>
  <si>
    <t>07/09/2022</t>
  </si>
  <si>
    <t>06/09/2022</t>
  </si>
  <si>
    <t>05/09/2022</t>
  </si>
  <si>
    <t>02/09/2022</t>
  </si>
  <si>
    <t>01/09/2022</t>
  </si>
  <si>
    <t>31/08/2022</t>
  </si>
  <si>
    <t>30/08/2022</t>
  </si>
  <si>
    <t>29/08/2022</t>
  </si>
  <si>
    <t>26/08/2022</t>
  </si>
  <si>
    <t>25/08/2022</t>
  </si>
  <si>
    <t>24/08/2022</t>
  </si>
  <si>
    <t>23/08/2022</t>
  </si>
  <si>
    <t>22/08/2022</t>
  </si>
  <si>
    <t>19/08/2022</t>
  </si>
  <si>
    <t>18/08/2022</t>
  </si>
  <si>
    <t>17/08/2022</t>
  </si>
  <si>
    <t>16/08/2022</t>
  </si>
  <si>
    <t>15/08/2022</t>
  </si>
  <si>
    <t>12/08/2022</t>
  </si>
  <si>
    <t>11/08/2022</t>
  </si>
  <si>
    <t>10/08/2022</t>
  </si>
  <si>
    <t>09/08/2022</t>
  </si>
  <si>
    <t>08/08/2022</t>
  </si>
  <si>
    <t>05/08/2022</t>
  </si>
  <si>
    <t>04/08/2022</t>
  </si>
  <si>
    <t>03/08/2022</t>
  </si>
  <si>
    <t>02/08/2022</t>
  </si>
  <si>
    <t>01/08/2022</t>
  </si>
  <si>
    <t>29/07/2022</t>
  </si>
  <si>
    <t>28/07/2022</t>
  </si>
  <si>
    <t>27/07/2022</t>
  </si>
  <si>
    <t>26/07/2022</t>
  </si>
  <si>
    <t>25/07/2022</t>
  </si>
  <si>
    <t>22/07/2022</t>
  </si>
  <si>
    <t>21/07/2022</t>
  </si>
  <si>
    <t>20/07/2022</t>
  </si>
  <si>
    <t>19/07/2022</t>
  </si>
  <si>
    <t>18/07/2022</t>
  </si>
  <si>
    <t>15/07/2022</t>
  </si>
  <si>
    <t>14/07/2022</t>
  </si>
  <si>
    <t>13/07/2022</t>
  </si>
  <si>
    <t>12/07/2022</t>
  </si>
  <si>
    <t>11/07/2022</t>
  </si>
  <si>
    <t>08/07/2022</t>
  </si>
  <si>
    <t>07/07/2022</t>
  </si>
  <si>
    <t>06/07/2022</t>
  </si>
  <si>
    <t>05/07/2022</t>
  </si>
  <si>
    <t>04/07/2022</t>
  </si>
  <si>
    <t>01/07/2022</t>
  </si>
  <si>
    <t>30/06/2022</t>
  </si>
  <si>
    <t>29/06/2022</t>
  </si>
  <si>
    <t>28/06/2022</t>
  </si>
  <si>
    <t>27/06/2022</t>
  </si>
  <si>
    <t>24/06/2022</t>
  </si>
  <si>
    <t>23/06/2022</t>
  </si>
  <si>
    <t>22/06/2022</t>
  </si>
  <si>
    <t>21/06/2022</t>
  </si>
  <si>
    <t>20/06/2022</t>
  </si>
  <si>
    <t>17/06/2022</t>
  </si>
  <si>
    <t>16/06/2022</t>
  </si>
  <si>
    <t>15/06/2022</t>
  </si>
  <si>
    <t>14/06/2022</t>
  </si>
  <si>
    <t>13/06/2022</t>
  </si>
  <si>
    <t>10/06/2022</t>
  </si>
  <si>
    <t>09/06/2022</t>
  </si>
  <si>
    <t>08/06/2022</t>
  </si>
  <si>
    <t>07/06/2022</t>
  </si>
  <si>
    <t>06/06/2022</t>
  </si>
  <si>
    <t>03/06/2022</t>
  </si>
  <si>
    <t>02/06/2022</t>
  </si>
  <si>
    <t>01/06/2022</t>
  </si>
  <si>
    <t>31/05/2022</t>
  </si>
  <si>
    <t>30/05/2022</t>
  </si>
  <si>
    <t>27/05/2022</t>
  </si>
  <si>
    <t>26/05/2022</t>
  </si>
  <si>
    <t>25/05/2022</t>
  </si>
  <si>
    <t>24/05/2022</t>
  </si>
  <si>
    <t>23/05/2022</t>
  </si>
  <si>
    <t>20/05/2022</t>
  </si>
  <si>
    <t>19/05/2022</t>
  </si>
  <si>
    <t>18/05/2022</t>
  </si>
  <si>
    <t>17/05/2022</t>
  </si>
  <si>
    <t>16/05/2022</t>
  </si>
  <si>
    <t>13/05/2022</t>
  </si>
  <si>
    <t>12/05/2022</t>
  </si>
  <si>
    <t>11/05/2022</t>
  </si>
  <si>
    <t>10/05/2022</t>
  </si>
  <si>
    <t>09/05/2022</t>
  </si>
  <si>
    <t>06/05/2022</t>
  </si>
  <si>
    <t>05/05/2022</t>
  </si>
  <si>
    <t>04/05/2022</t>
  </si>
  <si>
    <t>03/05/2022</t>
  </si>
  <si>
    <t>02/05/2022</t>
  </si>
  <si>
    <t>29/04/2022</t>
  </si>
  <si>
    <t>28/04/2022</t>
  </si>
  <si>
    <t>27/04/2022</t>
  </si>
  <si>
    <t>26/04/2022</t>
  </si>
  <si>
    <t>25/04/2022</t>
  </si>
  <si>
    <t>22/04/2022</t>
  </si>
  <si>
    <t>21/04/2022</t>
  </si>
  <si>
    <t>20/04/2022</t>
  </si>
  <si>
    <t>19/04/2022</t>
  </si>
  <si>
    <t>14/04/2022</t>
  </si>
  <si>
    <t>13/04/2022</t>
  </si>
  <si>
    <t>12/04/2022</t>
  </si>
  <si>
    <t>11/04/2022</t>
  </si>
  <si>
    <t>08/04/2022</t>
  </si>
  <si>
    <t>07/04/2022</t>
  </si>
  <si>
    <t>06/04/2022</t>
  </si>
  <si>
    <t>05/04/2022</t>
  </si>
  <si>
    <t>04/04/2022</t>
  </si>
  <si>
    <t>01/04/2022</t>
  </si>
  <si>
    <t>31/03/2022</t>
  </si>
  <si>
    <t>30/03/2022</t>
  </si>
  <si>
    <t>29/03/2022</t>
  </si>
  <si>
    <t>28/03/2022</t>
  </si>
  <si>
    <t>25/03/2022</t>
  </si>
  <si>
    <t>24/03/2022</t>
  </si>
  <si>
    <t>23/03/2022</t>
  </si>
  <si>
    <t>22/03/2022</t>
  </si>
  <si>
    <t>21/03/2022</t>
  </si>
  <si>
    <t>18/03/2022</t>
  </si>
  <si>
    <t>17/03/2022</t>
  </si>
  <si>
    <t>16/03/2022</t>
  </si>
  <si>
    <t>15/03/2022</t>
  </si>
  <si>
    <t>14/03/2022</t>
  </si>
  <si>
    <t>11/03/2022</t>
  </si>
  <si>
    <t>10/03/2022</t>
  </si>
  <si>
    <t>09/03/2022</t>
  </si>
  <si>
    <t>08/03/2022</t>
  </si>
  <si>
    <t>07/03/2022</t>
  </si>
  <si>
    <t>04/03/2022</t>
  </si>
  <si>
    <t>03/03/2022</t>
  </si>
  <si>
    <t>02/03/2022</t>
  </si>
  <si>
    <t>01/03/2022</t>
  </si>
  <si>
    <t>28/02/2022</t>
  </si>
  <si>
    <t>25/02/2022</t>
  </si>
  <si>
    <t>24/02/2022</t>
  </si>
  <si>
    <t>23/02/2022</t>
  </si>
  <si>
    <t>22/02/2022</t>
  </si>
  <si>
    <t>21/02/2022</t>
  </si>
  <si>
    <t>18/02/2022</t>
  </si>
  <si>
    <t>17/02/2022</t>
  </si>
  <si>
    <t>16/02/2022</t>
  </si>
  <si>
    <t>15/02/2022</t>
  </si>
  <si>
    <t>14/02/2022</t>
  </si>
  <si>
    <t>11/02/2022</t>
  </si>
  <si>
    <t>10/02/2022</t>
  </si>
  <si>
    <t>09/02/2022</t>
  </si>
  <si>
    <t>08/02/2022</t>
  </si>
  <si>
    <t>07/02/2022</t>
  </si>
  <si>
    <t>04/02/2022</t>
  </si>
  <si>
    <t>03/02/2022</t>
  </si>
  <si>
    <t>02/02/2022</t>
  </si>
  <si>
    <t>01/02/2022</t>
  </si>
  <si>
    <t>31/01/2022</t>
  </si>
  <si>
    <t>28/01/2022</t>
  </si>
  <si>
    <t>27/01/2022</t>
  </si>
  <si>
    <t>26/01/2022</t>
  </si>
  <si>
    <t>25/01/2022</t>
  </si>
  <si>
    <t>24/01/2022</t>
  </si>
  <si>
    <t>21/01/2022</t>
  </si>
  <si>
    <t>20/01/2022</t>
  </si>
  <si>
    <t>19/01/2022</t>
  </si>
  <si>
    <t>18/01/2022</t>
  </si>
  <si>
    <t>17/01/2022</t>
  </si>
  <si>
    <t>14/01/2022</t>
  </si>
  <si>
    <t>13/01/2022</t>
  </si>
  <si>
    <t>12/01/2022</t>
  </si>
  <si>
    <t>11/01/2022</t>
  </si>
  <si>
    <t>10/01/2022</t>
  </si>
  <si>
    <t>07/01/2022</t>
  </si>
  <si>
    <t>06/01/2022</t>
  </si>
  <si>
    <t>05/01/2022</t>
  </si>
  <si>
    <t>04/01/2022</t>
  </si>
  <si>
    <t>03/01/2022</t>
  </si>
  <si>
    <t>31/12/2021</t>
  </si>
  <si>
    <t>30/12/2021</t>
  </si>
  <si>
    <t>29/12/2021</t>
  </si>
  <si>
    <t>28/12/2021</t>
  </si>
  <si>
    <t>27/12/2021</t>
  </si>
  <si>
    <t>24/12/2021</t>
  </si>
  <si>
    <t>23/12/2021</t>
  </si>
  <si>
    <t>22/12/2021</t>
  </si>
  <si>
    <t>21/12/2021</t>
  </si>
  <si>
    <t>20/12/2021</t>
  </si>
  <si>
    <t>17/12/2021</t>
  </si>
  <si>
    <t>16/12/2021</t>
  </si>
  <si>
    <t>15/12/2021</t>
  </si>
  <si>
    <t>14/12/2021</t>
  </si>
  <si>
    <t>13/12/2021</t>
  </si>
  <si>
    <t>10/12/2021</t>
  </si>
  <si>
    <t>09/12/2021</t>
  </si>
  <si>
    <t>08/12/2021</t>
  </si>
  <si>
    <t>07/12/2021</t>
  </si>
  <si>
    <t>06/12/2021</t>
  </si>
  <si>
    <t>03/12/2021</t>
  </si>
  <si>
    <t>02/12/2021</t>
  </si>
  <si>
    <t>01/12/2021</t>
  </si>
  <si>
    <t>30/11/2021</t>
  </si>
  <si>
    <t>29/11/2021</t>
  </si>
  <si>
    <t>26/11/2021</t>
  </si>
  <si>
    <t>25/11/2021</t>
  </si>
  <si>
    <t>24/11/2021</t>
  </si>
  <si>
    <t>23/11/2021</t>
  </si>
  <si>
    <t>22/11/2021</t>
  </si>
  <si>
    <t>19/11/2021</t>
  </si>
  <si>
    <t>18/11/2021</t>
  </si>
  <si>
    <t>17/11/2021</t>
  </si>
  <si>
    <t>16/11/2021</t>
  </si>
  <si>
    <t>15/11/2021</t>
  </si>
  <si>
    <t>12/11/2021</t>
  </si>
  <si>
    <t>11/11/2021</t>
  </si>
  <si>
    <t>10/11/2021</t>
  </si>
  <si>
    <t>09/11/2021</t>
  </si>
  <si>
    <t>08/11/2021</t>
  </si>
  <si>
    <t>05/11/2021</t>
  </si>
  <si>
    <t>04/11/2021</t>
  </si>
  <si>
    <t>03/11/2021</t>
  </si>
  <si>
    <t>02/11/2021</t>
  </si>
  <si>
    <t>01/11/2021</t>
  </si>
  <si>
    <t>29/10/2021</t>
  </si>
  <si>
    <t>28/10/2021</t>
  </si>
  <si>
    <t>27/10/2021</t>
  </si>
  <si>
    <t>26/10/2021</t>
  </si>
  <si>
    <t>25/10/2021</t>
  </si>
  <si>
    <t>22/10/2021</t>
  </si>
  <si>
    <t>21/10/2021</t>
  </si>
  <si>
    <t>20/10/2021</t>
  </si>
  <si>
    <t>19/10/2021</t>
  </si>
  <si>
    <t>18/10/2021</t>
  </si>
  <si>
    <t>15/10/2021</t>
  </si>
  <si>
    <t>14/10/2021</t>
  </si>
  <si>
    <t>13/10/2021</t>
  </si>
  <si>
    <t>12/10/2021</t>
  </si>
  <si>
    <t>11/10/2021</t>
  </si>
  <si>
    <t>08/10/2021</t>
  </si>
  <si>
    <t>07/10/2021</t>
  </si>
  <si>
    <t>06/10/2021</t>
  </si>
  <si>
    <t>05/10/2021</t>
  </si>
  <si>
    <t>04/10/2021</t>
  </si>
  <si>
    <t>01/10/2021</t>
  </si>
  <si>
    <t>30/09/2021</t>
  </si>
  <si>
    <t>29/09/2021</t>
  </si>
  <si>
    <t>28/09/2021</t>
  </si>
  <si>
    <t>27/09/2021</t>
  </si>
  <si>
    <t>24/09/2021</t>
  </si>
  <si>
    <t>23/09/2021</t>
  </si>
  <si>
    <t>22/09/2021</t>
  </si>
  <si>
    <t>21/09/2021</t>
  </si>
  <si>
    <t>20/09/2021</t>
  </si>
  <si>
    <t>17/09/2021</t>
  </si>
  <si>
    <t>16/09/2021</t>
  </si>
  <si>
    <t>15/09/2021</t>
  </si>
  <si>
    <t>14/09/2021</t>
  </si>
  <si>
    <t>13/09/2021</t>
  </si>
  <si>
    <t>10/09/2021</t>
  </si>
  <si>
    <t>09/09/2021</t>
  </si>
  <si>
    <t>08/09/2021</t>
  </si>
  <si>
    <t>07/09/2021</t>
  </si>
  <si>
    <t>06/09/2021</t>
  </si>
  <si>
    <t>03/09/2021</t>
  </si>
  <si>
    <t>02/09/2021</t>
  </si>
  <si>
    <t>01/09/2021</t>
  </si>
  <si>
    <t>31/08/2021</t>
  </si>
  <si>
    <t>30/08/2021</t>
  </si>
  <si>
    <t>27/08/2021</t>
  </si>
  <si>
    <t>26/08/2021</t>
  </si>
  <si>
    <t>25/08/2021</t>
  </si>
  <si>
    <t>24/08/2021</t>
  </si>
  <si>
    <t>23/08/2021</t>
  </si>
  <si>
    <t>20/08/2021</t>
  </si>
  <si>
    <t>19/08/2021</t>
  </si>
  <si>
    <t>18/08/2021</t>
  </si>
  <si>
    <t>17/08/2021</t>
  </si>
  <si>
    <t>16/08/2021</t>
  </si>
  <si>
    <t>13/08/2021</t>
  </si>
  <si>
    <t>12/08/2021</t>
  </si>
  <si>
    <t>11/08/2021</t>
  </si>
  <si>
    <t>10/08/2021</t>
  </si>
  <si>
    <t>09/08/2021</t>
  </si>
  <si>
    <t>06/08/2021</t>
  </si>
  <si>
    <t>05/08/2021</t>
  </si>
  <si>
    <t>04/08/2021</t>
  </si>
  <si>
    <t>03/08/2021</t>
  </si>
  <si>
    <t>02/08/2021</t>
  </si>
  <si>
    <t>30/07/2021</t>
  </si>
  <si>
    <t>29/07/2021</t>
  </si>
  <si>
    <t>28/07/2021</t>
  </si>
  <si>
    <t>27/07/2021</t>
  </si>
  <si>
    <t>26/07/2021</t>
  </si>
  <si>
    <t>23/07/2021</t>
  </si>
  <si>
    <t>22/07/2021</t>
  </si>
  <si>
    <t>21/07/2021</t>
  </si>
  <si>
    <t>20/07/2021</t>
  </si>
  <si>
    <t>19/07/2021</t>
  </si>
  <si>
    <t>16/07/2021</t>
  </si>
  <si>
    <t>15/07/2021</t>
  </si>
  <si>
    <t>14/07/2021</t>
  </si>
  <si>
    <t>13/07/2021</t>
  </si>
  <si>
    <t>12/07/2021</t>
  </si>
  <si>
    <t>09/07/2021</t>
  </si>
  <si>
    <t>08/07/2021</t>
  </si>
  <si>
    <t>07/07/2021</t>
  </si>
  <si>
    <t>06/07/2021</t>
  </si>
  <si>
    <t>05/07/2021</t>
  </si>
  <si>
    <t>02/07/2021</t>
  </si>
  <si>
    <t>01/07/2021</t>
  </si>
  <si>
    <t>30/06/2021</t>
  </si>
  <si>
    <t>29/06/2021</t>
  </si>
  <si>
    <t>28/06/2021</t>
  </si>
  <si>
    <t>25/06/2021</t>
  </si>
  <si>
    <t>24/06/2021</t>
  </si>
  <si>
    <t>23/06/2021</t>
  </si>
  <si>
    <t>22/06/2021</t>
  </si>
  <si>
    <t>21/06/2021</t>
  </si>
  <si>
    <t>18/06/2021</t>
  </si>
  <si>
    <t>17/06/2021</t>
  </si>
  <si>
    <t>16/06/2021</t>
  </si>
  <si>
    <t>15/06/2021</t>
  </si>
  <si>
    <t>14/06/2021</t>
  </si>
  <si>
    <t>11/06/2021</t>
  </si>
  <si>
    <t>10/06/2021</t>
  </si>
  <si>
    <t>09/06/2021</t>
  </si>
  <si>
    <t>08/06/2021</t>
  </si>
  <si>
    <t>07/06/2021</t>
  </si>
  <si>
    <t>04/06/2021</t>
  </si>
  <si>
    <t>03/06/2021</t>
  </si>
  <si>
    <t>02/06/2021</t>
  </si>
  <si>
    <t>01/06/2021</t>
  </si>
  <si>
    <t>31/05/2021</t>
  </si>
  <si>
    <t>28/05/2021</t>
  </si>
  <si>
    <t>27/05/2021</t>
  </si>
  <si>
    <t>26/05/2021</t>
  </si>
  <si>
    <t>25/05/2021</t>
  </si>
  <si>
    <t>24/05/2021</t>
  </si>
  <si>
    <t>21/05/2021</t>
  </si>
  <si>
    <t>20/05/2021</t>
  </si>
  <si>
    <t>19/05/2021</t>
  </si>
  <si>
    <t>18/05/2021</t>
  </si>
  <si>
    <t>17/05/2021</t>
  </si>
  <si>
    <t>14/05/2021</t>
  </si>
  <si>
    <t>13/05/2021</t>
  </si>
  <si>
    <t>12/05/2021</t>
  </si>
  <si>
    <t>11/05/2021</t>
  </si>
  <si>
    <t>10/05/2021</t>
  </si>
  <si>
    <t>07/05/2021</t>
  </si>
  <si>
    <t>06/05/2021</t>
  </si>
  <si>
    <t>05/05/2021</t>
  </si>
  <si>
    <t>04/05/2021</t>
  </si>
  <si>
    <t>03/05/2021</t>
  </si>
  <si>
    <t>30/04/2021</t>
  </si>
  <si>
    <t>29/04/2021</t>
  </si>
  <si>
    <t>28/04/2021</t>
  </si>
  <si>
    <t>27/04/2021</t>
  </si>
  <si>
    <t>26/04/2021</t>
  </si>
  <si>
    <t>23/04/2021</t>
  </si>
  <si>
    <t>22/04/2021</t>
  </si>
  <si>
    <t>21/04/2021</t>
  </si>
  <si>
    <t>20/04/2021</t>
  </si>
  <si>
    <t>19/04/2021</t>
  </si>
  <si>
    <t>16/04/2021</t>
  </si>
  <si>
    <t>15/04/2021</t>
  </si>
  <si>
    <t>14/04/2021</t>
  </si>
  <si>
    <t>13/04/2021</t>
  </si>
  <si>
    <t>12/04/2021</t>
  </si>
  <si>
    <t>09/04/2021</t>
  </si>
  <si>
    <t>08/04/2021</t>
  </si>
  <si>
    <t>07/04/2021</t>
  </si>
  <si>
    <t>06/04/2021</t>
  </si>
  <si>
    <t>01/04/2021</t>
  </si>
  <si>
    <t>31/03/2021</t>
  </si>
  <si>
    <t>30/03/2021</t>
  </si>
  <si>
    <t>29/03/2021</t>
  </si>
  <si>
    <t>26/03/2021</t>
  </si>
  <si>
    <t>25/03/2021</t>
  </si>
  <si>
    <t>24/03/2021</t>
  </si>
  <si>
    <t>23/03/2021</t>
  </si>
  <si>
    <t>22/03/2021</t>
  </si>
  <si>
    <t>19/03/2021</t>
  </si>
  <si>
    <t>18/03/2021</t>
  </si>
  <si>
    <t>17/03/2021</t>
  </si>
  <si>
    <t>16/03/2021</t>
  </si>
  <si>
    <t>15/03/2021</t>
  </si>
  <si>
    <t>12/03/2021</t>
  </si>
  <si>
    <t>11/03/2021</t>
  </si>
  <si>
    <t>10/03/2021</t>
  </si>
  <si>
    <t>09/03/2021</t>
  </si>
  <si>
    <t>08/03/2021</t>
  </si>
  <si>
    <t>05/03/2021</t>
  </si>
  <si>
    <t>04/03/2021</t>
  </si>
  <si>
    <t>03/03/2021</t>
  </si>
  <si>
    <t>02/03/2021</t>
  </si>
  <si>
    <t>01/03/2021</t>
  </si>
  <si>
    <t>26/02/2021</t>
  </si>
  <si>
    <t>25/02/2021</t>
  </si>
  <si>
    <t>24/02/2021</t>
  </si>
  <si>
    <t>23/02/2021</t>
  </si>
  <si>
    <t>22/02/2021</t>
  </si>
  <si>
    <t>19/02/2021</t>
  </si>
  <si>
    <t>18/02/2021</t>
  </si>
  <si>
    <t>17/02/2021</t>
  </si>
  <si>
    <t>16/02/2021</t>
  </si>
  <si>
    <t>15/02/2021</t>
  </si>
  <si>
    <t>12/02/2021</t>
  </si>
  <si>
    <t>11/02/2021</t>
  </si>
  <si>
    <t>10/02/2021</t>
  </si>
  <si>
    <t>09/02/2021</t>
  </si>
  <si>
    <t>08/02/2021</t>
  </si>
  <si>
    <t>05/02/2021</t>
  </si>
  <si>
    <t>04/02/2021</t>
  </si>
  <si>
    <t>03/02/2021</t>
  </si>
  <si>
    <t>02/02/2021</t>
  </si>
  <si>
    <t>01/02/2021</t>
  </si>
  <si>
    <t>29/01/2021</t>
  </si>
  <si>
    <t>28/01/2021</t>
  </si>
  <si>
    <t>27/01/2021</t>
  </si>
  <si>
    <t>26/01/2021</t>
  </si>
  <si>
    <t>25/01/2021</t>
  </si>
  <si>
    <t>22/01/2021</t>
  </si>
  <si>
    <t>21/01/2021</t>
  </si>
  <si>
    <t>20/01/2021</t>
  </si>
  <si>
    <t>19/01/2021</t>
  </si>
  <si>
    <t>18/01/2021</t>
  </si>
  <si>
    <t>15/01/2021</t>
  </si>
  <si>
    <t>14/01/2021</t>
  </si>
  <si>
    <t>13/01/2021</t>
  </si>
  <si>
    <t>12/01/2021</t>
  </si>
  <si>
    <t>11/01/2021</t>
  </si>
  <si>
    <t>08/01/2021</t>
  </si>
  <si>
    <t>07/01/2021</t>
  </si>
  <si>
    <t>06/01/2021</t>
  </si>
  <si>
    <t>05/01/2021</t>
  </si>
  <si>
    <t>04/01/2021</t>
  </si>
  <si>
    <t>31/12/2020</t>
  </si>
  <si>
    <t>30/12/2020</t>
  </si>
  <si>
    <t>29/12/2020</t>
  </si>
  <si>
    <t>28/12/2020</t>
  </si>
  <si>
    <t>24/12/2020</t>
  </si>
  <si>
    <t>23/12/2020</t>
  </si>
  <si>
    <t>22/12/2020</t>
  </si>
  <si>
    <t>21/12/2020</t>
  </si>
  <si>
    <t>18/12/2020</t>
  </si>
  <si>
    <t>17/12/2020</t>
  </si>
  <si>
    <t>16/12/2020</t>
  </si>
  <si>
    <t>15/12/2020</t>
  </si>
  <si>
    <t>14/12/2020</t>
  </si>
  <si>
    <t>11/12/2020</t>
  </si>
  <si>
    <t>10/12/2020</t>
  </si>
  <si>
    <t>09/12/2020</t>
  </si>
  <si>
    <t>08/12/2020</t>
  </si>
  <si>
    <t>07/12/2020</t>
  </si>
  <si>
    <t>04/12/2020</t>
  </si>
  <si>
    <t>03/12/2020</t>
  </si>
  <si>
    <t>02/12/2020</t>
  </si>
  <si>
    <t>01/12/2020</t>
  </si>
  <si>
    <t>30/11/2020</t>
  </si>
  <si>
    <t>27/11/2020</t>
  </si>
  <si>
    <t>26/11/2020</t>
  </si>
  <si>
    <t>25/11/2020</t>
  </si>
  <si>
    <t>24/11/2020</t>
  </si>
  <si>
    <t>23/11/2020</t>
  </si>
  <si>
    <t>20/11/2020</t>
  </si>
  <si>
    <t>19/11/2020</t>
  </si>
  <si>
    <t>18/11/2020</t>
  </si>
  <si>
    <t>17/11/2020</t>
  </si>
  <si>
    <t>16/11/2020</t>
  </si>
  <si>
    <t>13/11/2020</t>
  </si>
  <si>
    <t>12/11/2020</t>
  </si>
  <si>
    <t>11/11/2020</t>
  </si>
  <si>
    <t>10/11/2020</t>
  </si>
  <si>
    <t>09/11/2020</t>
  </si>
  <si>
    <t>06/11/2020</t>
  </si>
  <si>
    <t>05/11/2020</t>
  </si>
  <si>
    <t>04/11/2020</t>
  </si>
  <si>
    <t>03/11/2020</t>
  </si>
  <si>
    <t>02/11/2020</t>
  </si>
  <si>
    <t>30/10/2020</t>
  </si>
  <si>
    <t>29/10/2020</t>
  </si>
  <si>
    <t>28/10/2020</t>
  </si>
  <si>
    <t>27/10/2020</t>
  </si>
  <si>
    <t>26/10/2020</t>
  </si>
  <si>
    <t>23/10/2020</t>
  </si>
  <si>
    <t>22/10/2020</t>
  </si>
  <si>
    <t>21/10/2020</t>
  </si>
  <si>
    <t>20/10/2020</t>
  </si>
  <si>
    <t>19/10/2020</t>
  </si>
  <si>
    <t>16/10/2020</t>
  </si>
  <si>
    <t>15/10/2020</t>
  </si>
  <si>
    <t>14/10/2020</t>
  </si>
  <si>
    <t>13/10/2020</t>
  </si>
  <si>
    <t>12/10/2020</t>
  </si>
  <si>
    <t>09/10/2020</t>
  </si>
  <si>
    <t>08/10/2020</t>
  </si>
  <si>
    <t>07/10/2020</t>
  </si>
  <si>
    <t>06/10/2020</t>
  </si>
  <si>
    <t>05/10/2020</t>
  </si>
  <si>
    <t>02/10/2020</t>
  </si>
  <si>
    <t>01/10/2020</t>
  </si>
  <si>
    <t>30/09/2020</t>
  </si>
  <si>
    <t>29/09/2020</t>
  </si>
  <si>
    <t>28/09/2020</t>
  </si>
  <si>
    <t>25/09/2020</t>
  </si>
  <si>
    <t>24/09/2020</t>
  </si>
  <si>
    <t>23/09/2020</t>
  </si>
  <si>
    <t>22/09/2020</t>
  </si>
  <si>
    <t>21/09/2020</t>
  </si>
  <si>
    <t>18/09/2020</t>
  </si>
  <si>
    <t>17/09/2020</t>
  </si>
  <si>
    <t>16/09/2020</t>
  </si>
  <si>
    <t>15/09/2020</t>
  </si>
  <si>
    <t>14/09/2020</t>
  </si>
  <si>
    <t>11/09/2020</t>
  </si>
  <si>
    <t>10/09/2020</t>
  </si>
  <si>
    <t>09/09/2020</t>
  </si>
  <si>
    <t>08/09/2020</t>
  </si>
  <si>
    <t>07/09/2020</t>
  </si>
  <si>
    <t>04/09/2020</t>
  </si>
  <si>
    <t>03/09/2020</t>
  </si>
  <si>
    <t>02/09/2020</t>
  </si>
  <si>
    <t>01/09/2020</t>
  </si>
  <si>
    <t>31/08/2020</t>
  </si>
  <si>
    <t>28/08/2020</t>
  </si>
  <si>
    <t>27/08/2020</t>
  </si>
  <si>
    <t>26/08/2020</t>
  </si>
  <si>
    <t>25/08/2020</t>
  </si>
  <si>
    <t>24/08/2020</t>
  </si>
  <si>
    <t>21/08/2020</t>
  </si>
  <si>
    <t>20/08/2020</t>
  </si>
  <si>
    <t>19/08/2020</t>
  </si>
  <si>
    <t>18/08/2020</t>
  </si>
  <si>
    <t>17/08/2020</t>
  </si>
  <si>
    <t>14/08/2020</t>
  </si>
  <si>
    <t>13/08/2020</t>
  </si>
  <si>
    <t>12/08/2020</t>
  </si>
  <si>
    <t>11/08/2020</t>
  </si>
  <si>
    <t>10/08/2020</t>
  </si>
  <si>
    <t>07/08/2020</t>
  </si>
  <si>
    <t>06/08/2020</t>
  </si>
  <si>
    <t>05/08/2020</t>
  </si>
  <si>
    <t>04/08/2020</t>
  </si>
  <si>
    <t>03/08/2020</t>
  </si>
  <si>
    <t>31/07/2020</t>
  </si>
  <si>
    <t>30/07/2020</t>
  </si>
  <si>
    <t>29/07/2020</t>
  </si>
  <si>
    <t>28/07/2020</t>
  </si>
  <si>
    <t>27/07/2020</t>
  </si>
  <si>
    <t>24/07/2020</t>
  </si>
  <si>
    <t>23/07/2020</t>
  </si>
  <si>
    <t>22/07/2020</t>
  </si>
  <si>
    <t>21/07/2020</t>
  </si>
  <si>
    <t>20/07/2020</t>
  </si>
  <si>
    <t>17/07/2020</t>
  </si>
  <si>
    <t>16/07/2020</t>
  </si>
  <si>
    <t>15/07/2020</t>
  </si>
  <si>
    <t>14/07/2020</t>
  </si>
  <si>
    <t>13/07/2020</t>
  </si>
  <si>
    <t>10/07/2020</t>
  </si>
  <si>
    <t>09/07/2020</t>
  </si>
  <si>
    <t>08/07/2020</t>
  </si>
  <si>
    <t>07/07/2020</t>
  </si>
  <si>
    <t>06/07/2020</t>
  </si>
  <si>
    <t>03/07/2020</t>
  </si>
  <si>
    <t>02/07/2020</t>
  </si>
  <si>
    <t>01/07/2020</t>
  </si>
  <si>
    <t>30/06/2020</t>
  </si>
  <si>
    <t>29/06/2020</t>
  </si>
  <si>
    <t>26/06/2020</t>
  </si>
  <si>
    <t>25/06/2020</t>
  </si>
  <si>
    <t>24/06/2020</t>
  </si>
  <si>
    <t>23/06/2020</t>
  </si>
  <si>
    <t>22/06/2020</t>
  </si>
  <si>
    <t>19/06/2020</t>
  </si>
  <si>
    <t>18/06/2020</t>
  </si>
  <si>
    <t>17/06/2020</t>
  </si>
  <si>
    <t>16/06/2020</t>
  </si>
  <si>
    <t>15/06/2020</t>
  </si>
  <si>
    <t>12/06/2020</t>
  </si>
  <si>
    <t>11/06/2020</t>
  </si>
  <si>
    <t>10/06/2020</t>
  </si>
  <si>
    <t>09/06/2020</t>
  </si>
  <si>
    <t>08/06/2020</t>
  </si>
  <si>
    <t>05/06/2020</t>
  </si>
  <si>
    <t>04/06/2020</t>
  </si>
  <si>
    <t>03/06/2020</t>
  </si>
  <si>
    <t>02/06/2020</t>
  </si>
  <si>
    <t>01/06/2020</t>
  </si>
  <si>
    <t>29/05/2020</t>
  </si>
  <si>
    <t>28/05/2020</t>
  </si>
  <si>
    <t>27/05/2020</t>
  </si>
  <si>
    <t>26/05/2020</t>
  </si>
  <si>
    <t>25/05/2020</t>
  </si>
  <si>
    <t>22/05/2020</t>
  </si>
  <si>
    <t>21/05/2020</t>
  </si>
  <si>
    <t>20/05/2020</t>
  </si>
  <si>
    <t>19/05/2020</t>
  </si>
  <si>
    <t>18/05/2020</t>
  </si>
  <si>
    <t>15/05/2020</t>
  </si>
  <si>
    <t>14/05/2020</t>
  </si>
  <si>
    <t>13/05/2020</t>
  </si>
  <si>
    <t>12/05/2020</t>
  </si>
  <si>
    <t>11/05/2020</t>
  </si>
  <si>
    <t>08/05/2020</t>
  </si>
  <si>
    <t>07/05/2020</t>
  </si>
  <si>
    <t>06/05/2020</t>
  </si>
  <si>
    <t>05/05/2020</t>
  </si>
  <si>
    <t>04/05/2020</t>
  </si>
  <si>
    <t>30/04/2020</t>
  </si>
  <si>
    <t>29/04/2020</t>
  </si>
  <si>
    <t>28/04/2020</t>
  </si>
  <si>
    <t>27/04/2020</t>
  </si>
  <si>
    <t>24/04/2020</t>
  </si>
  <si>
    <t>23/04/2020</t>
  </si>
  <si>
    <t>22/04/2020</t>
  </si>
  <si>
    <t>21/04/2020</t>
  </si>
  <si>
    <t>20/04/2020</t>
  </si>
  <si>
    <t>17/04/2020</t>
  </si>
  <si>
    <t>16/04/2020</t>
  </si>
  <si>
    <t>15/04/2020</t>
  </si>
  <si>
    <t>14/04/2020</t>
  </si>
  <si>
    <t>09/04/2020</t>
  </si>
  <si>
    <t>08/04/2020</t>
  </si>
  <si>
    <t>07/04/2020</t>
  </si>
  <si>
    <t>06/04/2020</t>
  </si>
  <si>
    <t>03/04/2020</t>
  </si>
  <si>
    <t>02/04/2020</t>
  </si>
  <si>
    <t>01/04/2020</t>
  </si>
  <si>
    <t>31/03/2020</t>
  </si>
  <si>
    <t>30/03/2020</t>
  </si>
  <si>
    <t>27/03/2020</t>
  </si>
  <si>
    <t>26/03/2020</t>
  </si>
  <si>
    <t>25/03/2020</t>
  </si>
  <si>
    <t>24/03/2020</t>
  </si>
  <si>
    <t>23/03/2020</t>
  </si>
  <si>
    <t>20/03/2020</t>
  </si>
  <si>
    <t>19/03/2020</t>
  </si>
  <si>
    <t>18/03/2020</t>
  </si>
  <si>
    <t>17/03/2020</t>
  </si>
  <si>
    <t>16/03/2020</t>
  </si>
  <si>
    <t>13/03/2020</t>
  </si>
  <si>
    <t>12/03/2020</t>
  </si>
  <si>
    <t>11/03/2020</t>
  </si>
  <si>
    <t>10/03/2020</t>
  </si>
  <si>
    <t>09/03/2020</t>
  </si>
  <si>
    <t>06/03/2020</t>
  </si>
  <si>
    <t>05/03/2020</t>
  </si>
  <si>
    <t>04/03/2020</t>
  </si>
  <si>
    <t>03/03/2020</t>
  </si>
  <si>
    <t>02/03/2020</t>
  </si>
  <si>
    <t>28/02/2020</t>
  </si>
  <si>
    <t>27/02/2020</t>
  </si>
  <si>
    <t>26/02/2020</t>
  </si>
  <si>
    <t>25/02/2020</t>
  </si>
  <si>
    <t>24/02/2020</t>
  </si>
  <si>
    <t>21/02/2020</t>
  </si>
  <si>
    <t>20/02/2020</t>
  </si>
  <si>
    <t>19/02/2020</t>
  </si>
  <si>
    <t>18/02/2020</t>
  </si>
  <si>
    <t>17/02/2020</t>
  </si>
  <si>
    <t>14/02/2020</t>
  </si>
  <si>
    <t>13/02/2020</t>
  </si>
  <si>
    <t>12/02/2020</t>
  </si>
  <si>
    <t>11/02/2020</t>
  </si>
  <si>
    <t>10/02/2020</t>
  </si>
  <si>
    <t>07/02/2020</t>
  </si>
  <si>
    <t>06/02/2020</t>
  </si>
  <si>
    <t>05/02/2020</t>
  </si>
  <si>
    <t>04/02/2020</t>
  </si>
  <si>
    <t>03/02/2020</t>
  </si>
  <si>
    <t>31/01/2020</t>
  </si>
  <si>
    <t>30/01/2020</t>
  </si>
  <si>
    <t>29/01/2020</t>
  </si>
  <si>
    <t>28/01/2020</t>
  </si>
  <si>
    <t>27/01/2020</t>
  </si>
  <si>
    <t>24/01/2020</t>
  </si>
  <si>
    <t>23/01/2020</t>
  </si>
  <si>
    <t>22/01/2020</t>
  </si>
  <si>
    <t>21/01/2020</t>
  </si>
  <si>
    <t>20/01/2020</t>
  </si>
  <si>
    <t>17/01/2020</t>
  </si>
  <si>
    <t>16/01/2020</t>
  </si>
  <si>
    <t>15/01/2020</t>
  </si>
  <si>
    <t>14/01/2020</t>
  </si>
  <si>
    <t>13/01/2020</t>
  </si>
  <si>
    <t>10/01/2020</t>
  </si>
  <si>
    <t>09/01/2020</t>
  </si>
  <si>
    <t>08/01/2020</t>
  </si>
  <si>
    <t>07/01/2020</t>
  </si>
  <si>
    <t>06/01/2020</t>
  </si>
  <si>
    <t>03/01/2020</t>
  </si>
  <si>
    <t>02/01/2020</t>
  </si>
  <si>
    <t>31/12/2019</t>
  </si>
  <si>
    <t>30/12/2019</t>
  </si>
  <si>
    <t>27/12/2019</t>
  </si>
  <si>
    <t>24/12/2019</t>
  </si>
  <si>
    <t>23/12/2019</t>
  </si>
  <si>
    <t>20/12/2019</t>
  </si>
  <si>
    <t>19/12/2019</t>
  </si>
  <si>
    <t>18/12/2019</t>
  </si>
  <si>
    <t>17/12/2019</t>
  </si>
  <si>
    <t>16/12/2019</t>
  </si>
  <si>
    <t>13/12/2019</t>
  </si>
  <si>
    <t>12/12/2019</t>
  </si>
  <si>
    <t>11/12/2019</t>
  </si>
  <si>
    <t>10/12/2019</t>
  </si>
  <si>
    <t>09/12/2019</t>
  </si>
  <si>
    <t>06/12/2019</t>
  </si>
  <si>
    <t>05/12/2019</t>
  </si>
  <si>
    <t>04/12/2019</t>
  </si>
  <si>
    <t>03/12/2019</t>
  </si>
  <si>
    <t>02/12/2019</t>
  </si>
  <si>
    <t>29/11/2019</t>
  </si>
  <si>
    <t>28/11/2019</t>
  </si>
  <si>
    <t>27/11/2019</t>
  </si>
  <si>
    <t>26/11/2019</t>
  </si>
  <si>
    <t>25/11/2019</t>
  </si>
  <si>
    <t>22/11/2019</t>
  </si>
  <si>
    <t>21/11/2019</t>
  </si>
  <si>
    <t>20/11/2019</t>
  </si>
  <si>
    <t>19/11/2019</t>
  </si>
  <si>
    <t>18/11/2019</t>
  </si>
  <si>
    <t>15/11/2019</t>
  </si>
  <si>
    <t>14/11/2019</t>
  </si>
  <si>
    <t>13/11/2019</t>
  </si>
  <si>
    <t>12/11/2019</t>
  </si>
  <si>
    <t>11/11/2019</t>
  </si>
  <si>
    <t>08/11/2019</t>
  </si>
  <si>
    <t>07/11/2019</t>
  </si>
  <si>
    <t>06/11/2019</t>
  </si>
  <si>
    <t>05/11/2019</t>
  </si>
  <si>
    <t>04/11/2019</t>
  </si>
  <si>
    <t>01/11/2019</t>
  </si>
  <si>
    <t>31/10/2019</t>
  </si>
  <si>
    <t>30/10/2019</t>
  </si>
  <si>
    <t>29/10/2019</t>
  </si>
  <si>
    <t>28/10/2019</t>
  </si>
  <si>
    <t>25/10/2019</t>
  </si>
  <si>
    <t>24/10/2019</t>
  </si>
  <si>
    <t>23/10/2019</t>
  </si>
  <si>
    <t>22/10/2019</t>
  </si>
  <si>
    <t>21/10/2019</t>
  </si>
  <si>
    <t>18/10/2019</t>
  </si>
  <si>
    <t>17/10/2019</t>
  </si>
  <si>
    <t>16/10/2019</t>
  </si>
  <si>
    <t>15/10/2019</t>
  </si>
  <si>
    <t>14/10/2019</t>
  </si>
  <si>
    <t>11/10/2019</t>
  </si>
  <si>
    <t>10/10/2019</t>
  </si>
  <si>
    <t>09/10/2019</t>
  </si>
  <si>
    <t>08/10/2019</t>
  </si>
  <si>
    <t>07/10/2019</t>
  </si>
  <si>
    <t>04/10/2019</t>
  </si>
  <si>
    <t>03/10/2019</t>
  </si>
  <si>
    <t>02/10/2019</t>
  </si>
  <si>
    <t>01/10/2019</t>
  </si>
  <si>
    <t>30/09/2019</t>
  </si>
  <si>
    <t>27/09/2019</t>
  </si>
  <si>
    <t>26/09/2019</t>
  </si>
  <si>
    <t>25/09/2019</t>
  </si>
  <si>
    <t>24/09/2019</t>
  </si>
  <si>
    <t>23/09/2019</t>
  </si>
  <si>
    <t>20/09/2019</t>
  </si>
  <si>
    <t>19/09/2019</t>
  </si>
  <si>
    <t>18/09/2019</t>
  </si>
  <si>
    <t>17/09/2019</t>
  </si>
  <si>
    <t>16/09/2019</t>
  </si>
  <si>
    <t>13/09/2019</t>
  </si>
  <si>
    <t>12/09/2019</t>
  </si>
  <si>
    <t>11/09/2019</t>
  </si>
  <si>
    <t>10/09/2019</t>
  </si>
  <si>
    <t>09/09/2019</t>
  </si>
  <si>
    <t>06/09/2019</t>
  </si>
  <si>
    <t>05/09/2019</t>
  </si>
  <si>
    <t>04/09/2019</t>
  </si>
  <si>
    <t>03/09/2019</t>
  </si>
  <si>
    <t>02/09/2019</t>
  </si>
  <si>
    <t>30/08/2019</t>
  </si>
  <si>
    <t>29/08/2019</t>
  </si>
  <si>
    <t>28/08/2019</t>
  </si>
  <si>
    <t>27/08/2019</t>
  </si>
  <si>
    <t>26/08/2019</t>
  </si>
  <si>
    <t>23/08/2019</t>
  </si>
  <si>
    <t>22/08/2019</t>
  </si>
  <si>
    <t>21/08/2019</t>
  </si>
  <si>
    <t>20/08/2019</t>
  </si>
  <si>
    <t>19/08/2019</t>
  </si>
  <si>
    <t>16/08/2019</t>
  </si>
  <si>
    <t>15/08/2019</t>
  </si>
  <si>
    <t>14/08/2019</t>
  </si>
  <si>
    <t>13/08/2019</t>
  </si>
  <si>
    <t>12/08/2019</t>
  </si>
  <si>
    <t>09/08/2019</t>
  </si>
  <si>
    <t>08/08/2019</t>
  </si>
  <si>
    <t>07/08/2019</t>
  </si>
  <si>
    <t>06/08/2019</t>
  </si>
  <si>
    <t>05/08/2019</t>
  </si>
  <si>
    <t>02/08/2019</t>
  </si>
  <si>
    <t>01/08/2019</t>
  </si>
  <si>
    <t>31/07/2019</t>
  </si>
  <si>
    <t>30/07/2019</t>
  </si>
  <si>
    <t>29/07/2019</t>
  </si>
  <si>
    <t>26/07/2019</t>
  </si>
  <si>
    <t>25/07/2019</t>
  </si>
  <si>
    <t>24/07/2019</t>
  </si>
  <si>
    <t>23/07/2019</t>
  </si>
  <si>
    <t>22/07/2019</t>
  </si>
  <si>
    <t>19/07/2019</t>
  </si>
  <si>
    <t>18/07/2019</t>
  </si>
  <si>
    <t>17/07/2019</t>
  </si>
  <si>
    <t>16/07/2019</t>
  </si>
  <si>
    <t>15/07/2019</t>
  </si>
  <si>
    <t>12/07/2019</t>
  </si>
  <si>
    <t>11/07/2019</t>
  </si>
  <si>
    <t>10/07/2019</t>
  </si>
  <si>
    <t>09/07/2019</t>
  </si>
  <si>
    <t>08/07/2019</t>
  </si>
  <si>
    <t>05/07/2019</t>
  </si>
  <si>
    <t>04/07/2019</t>
  </si>
  <si>
    <t>03/07/2019</t>
  </si>
  <si>
    <t>02/07/2019</t>
  </si>
  <si>
    <t>01/07/2019</t>
  </si>
  <si>
    <t>28/06/2019</t>
  </si>
  <si>
    <t>27/06/2019</t>
  </si>
  <si>
    <t>26/06/2019</t>
  </si>
  <si>
    <t>25/06/2019</t>
  </si>
  <si>
    <t>24/06/2019</t>
  </si>
  <si>
    <t>21/06/2019</t>
  </si>
  <si>
    <t>20/06/2019</t>
  </si>
  <si>
    <t>19/06/2019</t>
  </si>
  <si>
    <t>18/06/2019</t>
  </si>
  <si>
    <t>17/06/2019</t>
  </si>
  <si>
    <t>14/06/2019</t>
  </si>
  <si>
    <t>13/06/2019</t>
  </si>
  <si>
    <t>12/06/2019</t>
  </si>
  <si>
    <t>11/06/2019</t>
  </si>
  <si>
    <t>10/06/2019</t>
  </si>
  <si>
    <t>07/06/2019</t>
  </si>
  <si>
    <t>06/06/2019</t>
  </si>
  <si>
    <t>05/06/2019</t>
  </si>
  <si>
    <t>04/06/2019</t>
  </si>
  <si>
    <t>03/06/2019</t>
  </si>
  <si>
    <t>31/05/2019</t>
  </si>
  <si>
    <t>30/05/2019</t>
  </si>
  <si>
    <t>29/05/2019</t>
  </si>
  <si>
    <t>28/05/2019</t>
  </si>
  <si>
    <t>27/05/2019</t>
  </si>
  <si>
    <t>24/05/2019</t>
  </si>
  <si>
    <t>23/05/2019</t>
  </si>
  <si>
    <t>22/05/2019</t>
  </si>
  <si>
    <t>21/05/2019</t>
  </si>
  <si>
    <t>20/05/2019</t>
  </si>
  <si>
    <t>17/05/2019</t>
  </si>
  <si>
    <t>16/05/2019</t>
  </si>
  <si>
    <t>15/05/2019</t>
  </si>
  <si>
    <t>14/05/2019</t>
  </si>
  <si>
    <t>13/05/2019</t>
  </si>
  <si>
    <t>10/05/2019</t>
  </si>
  <si>
    <t>09/05/2019</t>
  </si>
  <si>
    <t>08/05/2019</t>
  </si>
  <si>
    <t>07/05/2019</t>
  </si>
  <si>
    <t>06/05/2019</t>
  </si>
  <si>
    <t>03/05/2019</t>
  </si>
  <si>
    <t>02/05/2019</t>
  </si>
  <si>
    <t>30/04/2019</t>
  </si>
  <si>
    <t>29/04/2019</t>
  </si>
  <si>
    <t>26/04/2019</t>
  </si>
  <si>
    <t>25/04/2019</t>
  </si>
  <si>
    <t>24/04/2019</t>
  </si>
  <si>
    <t>23/04/2019</t>
  </si>
  <si>
    <t>18/04/2019</t>
  </si>
  <si>
    <t>17/04/2019</t>
  </si>
  <si>
    <t>16/04/2019</t>
  </si>
  <si>
    <t>15/04/2019</t>
  </si>
  <si>
    <t>12/04/2019</t>
  </si>
  <si>
    <t>11/04/2019</t>
  </si>
  <si>
    <t>10/04/2019</t>
  </si>
  <si>
    <t>09/04/2019</t>
  </si>
  <si>
    <t>08/04/2019</t>
  </si>
  <si>
    <t>05/04/2019</t>
  </si>
  <si>
    <t>04/04/2019</t>
  </si>
  <si>
    <t>03/04/2019</t>
  </si>
  <si>
    <t>02/04/2019</t>
  </si>
  <si>
    <t>01/04/2019</t>
  </si>
  <si>
    <t>29/03/2019</t>
  </si>
  <si>
    <t>28/03/2019</t>
  </si>
  <si>
    <t>27/03/2019</t>
  </si>
  <si>
    <t>26/03/2019</t>
  </si>
  <si>
    <t>25/03/2019</t>
  </si>
  <si>
    <t>22/03/2019</t>
  </si>
  <si>
    <t>21/03/2019</t>
  </si>
  <si>
    <t>20/03/2019</t>
  </si>
  <si>
    <t>19/03/2019</t>
  </si>
  <si>
    <t>18/03/2019</t>
  </si>
  <si>
    <t>15/03/2019</t>
  </si>
  <si>
    <t>14/03/2019</t>
  </si>
  <si>
    <t>13/03/2019</t>
  </si>
  <si>
    <t>12/03/2019</t>
  </si>
  <si>
    <t>11/03/2019</t>
  </si>
  <si>
    <t>08/03/2019</t>
  </si>
  <si>
    <t>07/03/2019</t>
  </si>
  <si>
    <t>06/03/2019</t>
  </si>
  <si>
    <t>05/03/2019</t>
  </si>
  <si>
    <t>04/03/2019</t>
  </si>
  <si>
    <t>01/03/2019</t>
  </si>
  <si>
    <t>28/02/2019</t>
  </si>
  <si>
    <t>27/02/2019</t>
  </si>
  <si>
    <t>26/02/2019</t>
  </si>
  <si>
    <t>25/02/2019</t>
  </si>
  <si>
    <t>22/02/2019</t>
  </si>
  <si>
    <t>21/02/2019</t>
  </si>
  <si>
    <t>20/02/2019</t>
  </si>
  <si>
    <t>19/02/2019</t>
  </si>
  <si>
    <t>18/02/2019</t>
  </si>
  <si>
    <t>15/02/2019</t>
  </si>
  <si>
    <t>14/02/2019</t>
  </si>
  <si>
    <t>13/02/2019</t>
  </si>
  <si>
    <t>12/02/2019</t>
  </si>
  <si>
    <t>11/02/2019</t>
  </si>
  <si>
    <t>08/02/2019</t>
  </si>
  <si>
    <t>07/02/2019</t>
  </si>
  <si>
    <t>06/02/2019</t>
  </si>
  <si>
    <t>05/02/2019</t>
  </si>
  <si>
    <t>04/02/2019</t>
  </si>
  <si>
    <t>01/02/2019</t>
  </si>
  <si>
    <t>31/01/2019</t>
  </si>
  <si>
    <t>30/01/2019</t>
  </si>
  <si>
    <t>29/01/2019</t>
  </si>
  <si>
    <t>28/01/2019</t>
  </si>
  <si>
    <t>25/01/2019</t>
  </si>
  <si>
    <t>24/01/2019</t>
  </si>
  <si>
    <t>23/01/2019</t>
  </si>
  <si>
    <t>22/01/2019</t>
  </si>
  <si>
    <t>21/01/2019</t>
  </si>
  <si>
    <t>18/01/2019</t>
  </si>
  <si>
    <t>17/01/2019</t>
  </si>
  <si>
    <t>16/01/2019</t>
  </si>
  <si>
    <t>15/01/2019</t>
  </si>
  <si>
    <t>14/01/2019</t>
  </si>
  <si>
    <t>11/01/2019</t>
  </si>
  <si>
    <t>10/01/2019</t>
  </si>
  <si>
    <t>09/01/2019</t>
  </si>
  <si>
    <t>08/01/2019</t>
  </si>
  <si>
    <t>07/01/2019</t>
  </si>
  <si>
    <t>04/01/2019</t>
  </si>
  <si>
    <t>03/01/2019</t>
  </si>
  <si>
    <t>02/01/2019</t>
  </si>
  <si>
    <t>31/12/2018</t>
  </si>
  <si>
    <t>28/12/2018</t>
  </si>
  <si>
    <t>27/12/2018</t>
  </si>
  <si>
    <t>24/12/2018</t>
  </si>
  <si>
    <t>21/12/2018</t>
  </si>
  <si>
    <t>20/12/2018</t>
  </si>
  <si>
    <t>19/12/2018</t>
  </si>
  <si>
    <t>18/12/2018</t>
  </si>
  <si>
    <t>17/12/2018</t>
  </si>
  <si>
    <t>14/12/2018</t>
  </si>
  <si>
    <t>13/12/2018</t>
  </si>
  <si>
    <t>12/12/2018</t>
  </si>
  <si>
    <t>11/12/2018</t>
  </si>
  <si>
    <t>10/12/2018</t>
  </si>
  <si>
    <t>07/12/2018</t>
  </si>
  <si>
    <t>06/12/2018</t>
  </si>
  <si>
    <t>05/12/2018</t>
  </si>
  <si>
    <t>04/12/2018</t>
  </si>
  <si>
    <t>03/12/2018</t>
  </si>
  <si>
    <t>30/11/2018</t>
  </si>
  <si>
    <t>29/11/2018</t>
  </si>
  <si>
    <t>28/11/2018</t>
  </si>
  <si>
    <t>27/11/2018</t>
  </si>
  <si>
    <t>26/11/2018</t>
  </si>
  <si>
    <t>23/11/2018</t>
  </si>
  <si>
    <t>22/11/2018</t>
  </si>
  <si>
    <t>21/11/2018</t>
  </si>
  <si>
    <t>20/11/2018</t>
  </si>
  <si>
    <t>19/11/2018</t>
  </si>
  <si>
    <t>16/11/2018</t>
  </si>
  <si>
    <t>15/11/2018</t>
  </si>
  <si>
    <t>14/11/2018</t>
  </si>
  <si>
    <t>13/11/2018</t>
  </si>
  <si>
    <t>12/11/2018</t>
  </si>
  <si>
    <t>09/11/2018</t>
  </si>
  <si>
    <t>08/11/2018</t>
  </si>
  <si>
    <t>07/11/2018</t>
  </si>
  <si>
    <t>06/11/2018</t>
  </si>
  <si>
    <t>05/11/2018</t>
  </si>
  <si>
    <t>02/11/2018</t>
  </si>
  <si>
    <t>01/11/2018</t>
  </si>
  <si>
    <t>31/10/2018</t>
  </si>
  <si>
    <t>30/10/2018</t>
  </si>
  <si>
    <t>29/10/2018</t>
  </si>
  <si>
    <t>26/10/2018</t>
  </si>
  <si>
    <t>25/10/2018</t>
  </si>
  <si>
    <t>24/10/2018</t>
  </si>
  <si>
    <t>23/10/2018</t>
  </si>
  <si>
    <t>22/10/2018</t>
  </si>
  <si>
    <t>19/10/2018</t>
  </si>
  <si>
    <t>18/10/2018</t>
  </si>
  <si>
    <t>17/10/2018</t>
  </si>
  <si>
    <t>16/10/2018</t>
  </si>
  <si>
    <t>15/10/2018</t>
  </si>
  <si>
    <t>12/10/2018</t>
  </si>
  <si>
    <t>11/10/2018</t>
  </si>
  <si>
    <t>10/10/2018</t>
  </si>
  <si>
    <t>09/10/2018</t>
  </si>
  <si>
    <t>08/10/2018</t>
  </si>
  <si>
    <t>05/10/2018</t>
  </si>
  <si>
    <t>04/10/2018</t>
  </si>
  <si>
    <t>03/10/2018</t>
  </si>
  <si>
    <t>02/10/2018</t>
  </si>
  <si>
    <t>01/10/2018</t>
  </si>
  <si>
    <t>28/09/2018</t>
  </si>
  <si>
    <t>27/09/2018</t>
  </si>
  <si>
    <t>26/09/2018</t>
  </si>
  <si>
    <t>25/09/2018</t>
  </si>
  <si>
    <t>24/09/2018</t>
  </si>
  <si>
    <t>21/09/2018</t>
  </si>
  <si>
    <t>20/09/2018</t>
  </si>
  <si>
    <t>19/09/2018</t>
  </si>
  <si>
    <t>18/09/2018</t>
  </si>
  <si>
    <t>17/09/2018</t>
  </si>
  <si>
    <t>14/09/2018</t>
  </si>
  <si>
    <t>13/09/2018</t>
  </si>
  <si>
    <t>12/09/2018</t>
  </si>
  <si>
    <t>11/09/2018</t>
  </si>
  <si>
    <t>10/09/2018</t>
  </si>
  <si>
    <t>07/09/2018</t>
  </si>
  <si>
    <t>06/09/2018</t>
  </si>
  <si>
    <t>05/09/2018</t>
  </si>
  <si>
    <t>04/09/2018</t>
  </si>
  <si>
    <t>03/09/2018</t>
  </si>
  <si>
    <t>31/08/2018</t>
  </si>
  <si>
    <t>30/08/2018</t>
  </si>
  <si>
    <t>29/08/2018</t>
  </si>
  <si>
    <t>28/08/2018</t>
  </si>
  <si>
    <t>27/08/2018</t>
  </si>
  <si>
    <t>24/08/2018</t>
  </si>
  <si>
    <t>23/08/2018</t>
  </si>
  <si>
    <t>22/08/2018</t>
  </si>
  <si>
    <t>21/08/2018</t>
  </si>
  <si>
    <t>20/08/2018</t>
  </si>
  <si>
    <t>17/08/2018</t>
  </si>
  <si>
    <t>16/08/2018</t>
  </si>
  <si>
    <t>15/08/2018</t>
  </si>
  <si>
    <t>14/08/2018</t>
  </si>
  <si>
    <t>13/08/2018</t>
  </si>
  <si>
    <t>10/08/2018</t>
  </si>
  <si>
    <t>09/08/2018</t>
  </si>
  <si>
    <t>08/08/2018</t>
  </si>
  <si>
    <t>07/08/2018</t>
  </si>
  <si>
    <t>06/08/2018</t>
  </si>
  <si>
    <t>03/08/2018</t>
  </si>
  <si>
    <t>02/08/2018</t>
  </si>
  <si>
    <t>01/08/2018</t>
  </si>
  <si>
    <t>31/07/2018</t>
  </si>
  <si>
    <t>30/07/2018</t>
  </si>
  <si>
    <t>27/07/2018</t>
  </si>
  <si>
    <t>26/07/2018</t>
  </si>
  <si>
    <t>25/07/2018</t>
  </si>
  <si>
    <t>24/07/2018</t>
  </si>
  <si>
    <t>23/07/2018</t>
  </si>
  <si>
    <t>20/07/2018</t>
  </si>
  <si>
    <t>19/07/2018</t>
  </si>
  <si>
    <t>18/07/2018</t>
  </si>
  <si>
    <t>17/07/2018</t>
  </si>
  <si>
    <t>16/07/2018</t>
  </si>
  <si>
    <t>13/07/2018</t>
  </si>
  <si>
    <t>12/07/2018</t>
  </si>
  <si>
    <t>11/07/2018</t>
  </si>
  <si>
    <t>10/07/2018</t>
  </si>
  <si>
    <t>09/07/2018</t>
  </si>
  <si>
    <t>06/07/2018</t>
  </si>
  <si>
    <t>05/07/2018</t>
  </si>
  <si>
    <t>04/07/2018</t>
  </si>
  <si>
    <t>03/07/2018</t>
  </si>
  <si>
    <t>02/07/2018</t>
  </si>
  <si>
    <t>29/06/2018</t>
  </si>
  <si>
    <t>28/06/2018</t>
  </si>
  <si>
    <t>27/06/2018</t>
  </si>
  <si>
    <t>26/06/2018</t>
  </si>
  <si>
    <t>25/06/2018</t>
  </si>
  <si>
    <t>22/06/2018</t>
  </si>
  <si>
    <t>21/06/2018</t>
  </si>
  <si>
    <t>20/06/2018</t>
  </si>
  <si>
    <t>19/06/2018</t>
  </si>
  <si>
    <t>18/06/2018</t>
  </si>
  <si>
    <t>15/06/2018</t>
  </si>
  <si>
    <t>14/06/2018</t>
  </si>
  <si>
    <t>13/06/2018</t>
  </si>
  <si>
    <t>12/06/2018</t>
  </si>
  <si>
    <t>11/06/2018</t>
  </si>
  <si>
    <t>08/06/2018</t>
  </si>
  <si>
    <t>07/06/2018</t>
  </si>
  <si>
    <t>06/06/2018</t>
  </si>
  <si>
    <t>05/06/2018</t>
  </si>
  <si>
    <t>04/06/2018</t>
  </si>
  <si>
    <t>01/06/2018</t>
  </si>
  <si>
    <t>31/05/2018</t>
  </si>
  <si>
    <t>30/05/2018</t>
  </si>
  <si>
    <t>29/05/2018</t>
  </si>
  <si>
    <t>28/05/2018</t>
  </si>
  <si>
    <t>25/05/2018</t>
  </si>
  <si>
    <t>24/05/2018</t>
  </si>
  <si>
    <t>23/05/2018</t>
  </si>
  <si>
    <t>22/05/2018</t>
  </si>
  <si>
    <t>21/05/2018</t>
  </si>
  <si>
    <t>18/05/2018</t>
  </si>
  <si>
    <t>17/05/2018</t>
  </si>
  <si>
    <t>16/05/2018</t>
  </si>
  <si>
    <t>15/05/2018</t>
  </si>
  <si>
    <t>14/05/2018</t>
  </si>
  <si>
    <t>11/05/2018</t>
  </si>
  <si>
    <t>10/05/2018</t>
  </si>
  <si>
    <t>09/05/2018</t>
  </si>
  <si>
    <t>08/05/2018</t>
  </si>
  <si>
    <t>07/05/2018</t>
  </si>
  <si>
    <t>04/05/2018</t>
  </si>
  <si>
    <t>03/05/2018</t>
  </si>
  <si>
    <t>02/05/2018</t>
  </si>
  <si>
    <t>30/04/2018</t>
  </si>
  <si>
    <t>27/04/2018</t>
  </si>
  <si>
    <t>26/04/2018</t>
  </si>
  <si>
    <t>25/04/2018</t>
  </si>
  <si>
    <t>24/04/2018</t>
  </si>
  <si>
    <t>23/04/2018</t>
  </si>
  <si>
    <t>20/04/2018</t>
  </si>
  <si>
    <t>19/04/2018</t>
  </si>
  <si>
    <t>18/04/2018</t>
  </si>
  <si>
    <t>17/04/2018</t>
  </si>
  <si>
    <t>16/04/2018</t>
  </si>
  <si>
    <t>13/04/2018</t>
  </si>
  <si>
    <t>12/04/2018</t>
  </si>
  <si>
    <t>11/04/2018</t>
  </si>
  <si>
    <t>10/04/2018</t>
  </si>
  <si>
    <t>09/04/2018</t>
  </si>
  <si>
    <t>06/04/2018</t>
  </si>
  <si>
    <t>05/04/2018</t>
  </si>
  <si>
    <t>04/04/2018</t>
  </si>
  <si>
    <t>03/04/2018</t>
  </si>
  <si>
    <t>29/03/2018</t>
  </si>
  <si>
    <t>28/03/2018</t>
  </si>
  <si>
    <t>27/03/2018</t>
  </si>
  <si>
    <t>26/03/2018</t>
  </si>
  <si>
    <t>23/03/2018</t>
  </si>
  <si>
    <t>22/03/2018</t>
  </si>
  <si>
    <t>21/03/2018</t>
  </si>
  <si>
    <t>20/03/2018</t>
  </si>
  <si>
    <t>19/03/2018</t>
  </si>
  <si>
    <t>16/03/2018</t>
  </si>
  <si>
    <t>15/03/2018</t>
  </si>
  <si>
    <t>14/03/2018</t>
  </si>
  <si>
    <t>13/03/2018</t>
  </si>
  <si>
    <t>12/03/2018</t>
  </si>
  <si>
    <t>09/03/2018</t>
  </si>
  <si>
    <t>08/03/2018</t>
  </si>
  <si>
    <t>07/03/2018</t>
  </si>
  <si>
    <t>06/03/2018</t>
  </si>
  <si>
    <t>05/03/2018</t>
  </si>
  <si>
    <t>02/03/2018</t>
  </si>
  <si>
    <t>01/03/2018</t>
  </si>
  <si>
    <t>28/02/2018</t>
  </si>
  <si>
    <t>27/02/2018</t>
  </si>
  <si>
    <t>26/02/2018</t>
  </si>
  <si>
    <t>23/02/2018</t>
  </si>
  <si>
    <t>22/02/2018</t>
  </si>
  <si>
    <t>21/02/2018</t>
  </si>
  <si>
    <t>20/02/2018</t>
  </si>
  <si>
    <t>19/02/2018</t>
  </si>
  <si>
    <t>16/02/2018</t>
  </si>
  <si>
    <t>15/02/2018</t>
  </si>
  <si>
    <t>14/02/2018</t>
  </si>
  <si>
    <t>13/02/2018</t>
  </si>
  <si>
    <t>12/02/2018</t>
  </si>
  <si>
    <t>09/02/2018</t>
  </si>
  <si>
    <t>08/02/2018</t>
  </si>
  <si>
    <t>07/02/2018</t>
  </si>
  <si>
    <t>06/02/2018</t>
  </si>
  <si>
    <t>05/02/2018</t>
  </si>
  <si>
    <t>02/02/2018</t>
  </si>
  <si>
    <t>01/02/2018</t>
  </si>
  <si>
    <t>31/01/2018</t>
  </si>
  <si>
    <t>30/01/2018</t>
  </si>
  <si>
    <t>29/01/2018</t>
  </si>
  <si>
    <t>26/01/2018</t>
  </si>
  <si>
    <t>25/01/2018</t>
  </si>
  <si>
    <t>24/01/2018</t>
  </si>
  <si>
    <t>23/01/2018</t>
  </si>
  <si>
    <t>22/01/2018</t>
  </si>
  <si>
    <t>19/01/2018</t>
  </si>
  <si>
    <t>18/01/2018</t>
  </si>
  <si>
    <t>17/01/2018</t>
  </si>
  <si>
    <t>16/01/2018</t>
  </si>
  <si>
    <t>15/01/2018</t>
  </si>
  <si>
    <t>12/01/2018</t>
  </si>
  <si>
    <t>11/01/2018</t>
  </si>
  <si>
    <t>10/01/2018</t>
  </si>
  <si>
    <t>09/01/2018</t>
  </si>
  <si>
    <t>08/01/2018</t>
  </si>
  <si>
    <t>05/01/2018</t>
  </si>
  <si>
    <t>04/01/2018</t>
  </si>
  <si>
    <t>03/01/2018</t>
  </si>
  <si>
    <t>02/01/2018</t>
  </si>
  <si>
    <t>29/12/2017</t>
  </si>
  <si>
    <t>28/12/2017</t>
  </si>
  <si>
    <t>27/12/2017</t>
  </si>
  <si>
    <t>22/12/2017</t>
  </si>
  <si>
    <t>21/12/2017</t>
  </si>
  <si>
    <t>20/12/2017</t>
  </si>
  <si>
    <t>19/12/2017</t>
  </si>
  <si>
    <t>18/12/2017</t>
  </si>
  <si>
    <t>15/12/2017</t>
  </si>
  <si>
    <t>14/12/2017</t>
  </si>
  <si>
    <t>13/12/2017</t>
  </si>
  <si>
    <t>12/12/2017</t>
  </si>
  <si>
    <t>11/12/2017</t>
  </si>
  <si>
    <t>08/12/2017</t>
  </si>
  <si>
    <t>07/12/2017</t>
  </si>
  <si>
    <t>06/12/2017</t>
  </si>
  <si>
    <t>05/12/2017</t>
  </si>
  <si>
    <t>04/12/2017</t>
  </si>
  <si>
    <t>01/12/2017</t>
  </si>
  <si>
    <t>30/11/2017</t>
  </si>
  <si>
    <t>29/11/2017</t>
  </si>
  <si>
    <t>28/11/2017</t>
  </si>
  <si>
    <t>27/11/2017</t>
  </si>
  <si>
    <t>24/11/2017</t>
  </si>
  <si>
    <t>23/11/2017</t>
  </si>
  <si>
    <t>22/11/2017</t>
  </si>
  <si>
    <t>21/11/2017</t>
  </si>
  <si>
    <t>20/11/2017</t>
  </si>
  <si>
    <t>17/11/2017</t>
  </si>
  <si>
    <t>16/11/2017</t>
  </si>
  <si>
    <t>15/11/2017</t>
  </si>
  <si>
    <t>14/11/2017</t>
  </si>
  <si>
    <t>13/11/2017</t>
  </si>
  <si>
    <t>10/11/2017</t>
  </si>
  <si>
    <t>09/11/2017</t>
  </si>
  <si>
    <t>08/11/2017</t>
  </si>
  <si>
    <t>07/11/2017</t>
  </si>
  <si>
    <t>06/11/2017</t>
  </si>
  <si>
    <t>03/11/2017</t>
  </si>
  <si>
    <t>02/11/2017</t>
  </si>
  <si>
    <t>01/11/2017</t>
  </si>
  <si>
    <t>31/10/2017</t>
  </si>
  <si>
    <t>30/10/2017</t>
  </si>
  <si>
    <t>27/10/2017</t>
  </si>
  <si>
    <t>26/10/2017</t>
  </si>
  <si>
    <t>25/10/2017</t>
  </si>
  <si>
    <t>24/10/2017</t>
  </si>
  <si>
    <t>23/10/2017</t>
  </si>
  <si>
    <t>20/10/2017</t>
  </si>
  <si>
    <t>19/10/2017</t>
  </si>
  <si>
    <t>18/10/2017</t>
  </si>
  <si>
    <t>17/10/2017</t>
  </si>
  <si>
    <t>16/10/2017</t>
  </si>
  <si>
    <t>13/10/2017</t>
  </si>
  <si>
    <t>12/10/2017</t>
  </si>
  <si>
    <t>11/10/2017</t>
  </si>
  <si>
    <t>10/10/2017</t>
  </si>
  <si>
    <t>09/10/2017</t>
  </si>
  <si>
    <t>06/10/2017</t>
  </si>
  <si>
    <t>05/10/2017</t>
  </si>
  <si>
    <t>04/10/2017</t>
  </si>
  <si>
    <t>03/10/2017</t>
  </si>
  <si>
    <t>02/10/2017</t>
  </si>
  <si>
    <t>29/09/2017</t>
  </si>
  <si>
    <t>28/09/2017</t>
  </si>
  <si>
    <t>27/09/2017</t>
  </si>
  <si>
    <t>26/09/2017</t>
  </si>
  <si>
    <t>25/09/2017</t>
  </si>
  <si>
    <t>22/09/2017</t>
  </si>
  <si>
    <t>21/09/2017</t>
  </si>
  <si>
    <t>20/09/2017</t>
  </si>
  <si>
    <t>19/09/2017</t>
  </si>
  <si>
    <t>18/09/2017</t>
  </si>
  <si>
    <t>15/09/2017</t>
  </si>
  <si>
    <t>14/09/2017</t>
  </si>
  <si>
    <t>13/09/2017</t>
  </si>
  <si>
    <t>12/09/2017</t>
  </si>
  <si>
    <t>11/09/2017</t>
  </si>
  <si>
    <t>08/09/2017</t>
  </si>
  <si>
    <t>07/09/2017</t>
  </si>
  <si>
    <t>06/09/2017</t>
  </si>
  <si>
    <t>05/09/2017</t>
  </si>
  <si>
    <t>04/09/2017</t>
  </si>
  <si>
    <t>01/09/2017</t>
  </si>
  <si>
    <t>31/08/2017</t>
  </si>
  <si>
    <t>30/08/2017</t>
  </si>
  <si>
    <t>29/08/2017</t>
  </si>
  <si>
    <t>28/08/2017</t>
  </si>
  <si>
    <t>25/08/2017</t>
  </si>
  <si>
    <t>24/08/2017</t>
  </si>
  <si>
    <t>23/08/2017</t>
  </si>
  <si>
    <t>22/08/2017</t>
  </si>
  <si>
    <t>21/08/2017</t>
  </si>
  <si>
    <t>18/08/2017</t>
  </si>
  <si>
    <t>17/08/2017</t>
  </si>
  <si>
    <t>16/08/2017</t>
  </si>
  <si>
    <t>15/08/2017</t>
  </si>
  <si>
    <t>14/08/2017</t>
  </si>
  <si>
    <t>11/08/2017</t>
  </si>
  <si>
    <t>10/08/2017</t>
  </si>
  <si>
    <t>09/08/2017</t>
  </si>
  <si>
    <t>08/08/2017</t>
  </si>
  <si>
    <t>07/08/2017</t>
  </si>
  <si>
    <t>04/08/2017</t>
  </si>
  <si>
    <t>03/08/2017</t>
  </si>
  <si>
    <t>02/08/2017</t>
  </si>
  <si>
    <t>01/08/2017</t>
  </si>
  <si>
    <t>31/07/2017</t>
  </si>
  <si>
    <t>28/07/2017</t>
  </si>
  <si>
    <t>27/07/2017</t>
  </si>
  <si>
    <t>26/07/2017</t>
  </si>
  <si>
    <t>25/07/2017</t>
  </si>
  <si>
    <t>24/07/2017</t>
  </si>
  <si>
    <t>21/07/2017</t>
  </si>
  <si>
    <t>20/07/2017</t>
  </si>
  <si>
    <t>19/07/2017</t>
  </si>
  <si>
    <t>18/07/2017</t>
  </si>
  <si>
    <t>17/07/2017</t>
  </si>
  <si>
    <t>14/07/2017</t>
  </si>
  <si>
    <t>13/07/2017</t>
  </si>
  <si>
    <t>12/07/2017</t>
  </si>
  <si>
    <t>11/07/2017</t>
  </si>
  <si>
    <t>10/07/2017</t>
  </si>
  <si>
    <t>07/07/2017</t>
  </si>
  <si>
    <t>06/07/2017</t>
  </si>
  <si>
    <t>05/07/2017</t>
  </si>
  <si>
    <t>04/07/2017</t>
  </si>
  <si>
    <t>03/07/2017</t>
  </si>
  <si>
    <t>30/06/2017</t>
  </si>
  <si>
    <t>29/06/2017</t>
  </si>
  <si>
    <t>28/06/2017</t>
  </si>
  <si>
    <t>27/06/2017</t>
  </si>
  <si>
    <t>26/06/2017</t>
  </si>
  <si>
    <t>23/06/2017</t>
  </si>
  <si>
    <t>22/06/2017</t>
  </si>
  <si>
    <t>21/06/2017</t>
  </si>
  <si>
    <t>20/06/2017</t>
  </si>
  <si>
    <t>19/06/2017</t>
  </si>
  <si>
    <t>16/06/2017</t>
  </si>
  <si>
    <t>15/06/2017</t>
  </si>
  <si>
    <t>14/06/2017</t>
  </si>
  <si>
    <t>13/06/2017</t>
  </si>
  <si>
    <t>12/06/2017</t>
  </si>
  <si>
    <t>09/06/2017</t>
  </si>
  <si>
    <t>08/06/2017</t>
  </si>
  <si>
    <t>07/06/2017</t>
  </si>
  <si>
    <t>06/06/2017</t>
  </si>
  <si>
    <t>05/06/2017</t>
  </si>
  <si>
    <t>02/06/2017</t>
  </si>
  <si>
    <t>01/06/2017</t>
  </si>
  <si>
    <t>31/05/2017</t>
  </si>
  <si>
    <t>30/05/2017</t>
  </si>
  <si>
    <t>29/05/2017</t>
  </si>
  <si>
    <t>26/05/2017</t>
  </si>
  <si>
    <t>25/05/2017</t>
  </si>
  <si>
    <t>24/05/2017</t>
  </si>
  <si>
    <t>23/05/2017</t>
  </si>
  <si>
    <t>22/05/2017</t>
  </si>
  <si>
    <t>19/05/2017</t>
  </si>
  <si>
    <t>18/05/2017</t>
  </si>
  <si>
    <t>17/05/2017</t>
  </si>
  <si>
    <t>16/05/2017</t>
  </si>
  <si>
    <t>15/05/2017</t>
  </si>
  <si>
    <t>12/05/2017</t>
  </si>
  <si>
    <t>11/05/2017</t>
  </si>
  <si>
    <t>10/05/2017</t>
  </si>
  <si>
    <t>09/05/2017</t>
  </si>
  <si>
    <t>08/05/2017</t>
  </si>
  <si>
    <t>05/05/2017</t>
  </si>
  <si>
    <t>04/05/2017</t>
  </si>
  <si>
    <t>03/05/2017</t>
  </si>
  <si>
    <t>02/05/2017</t>
  </si>
  <si>
    <t>28/04/2017</t>
  </si>
  <si>
    <t>27/04/2017</t>
  </si>
  <si>
    <t>26/04/2017</t>
  </si>
  <si>
    <t>25/04/2017</t>
  </si>
  <si>
    <t>24/04/2017</t>
  </si>
  <si>
    <t>21/04/2017</t>
  </si>
  <si>
    <t>20/04/2017</t>
  </si>
  <si>
    <t>19/04/2017</t>
  </si>
  <si>
    <t>18/04/2017</t>
  </si>
  <si>
    <t>13/04/2017</t>
  </si>
  <si>
    <t>12/04/2017</t>
  </si>
  <si>
    <t>11/04/2017</t>
  </si>
  <si>
    <t>10/04/2017</t>
  </si>
  <si>
    <t>07/04/2017</t>
  </si>
  <si>
    <t>06/04/2017</t>
  </si>
  <si>
    <t>05/04/2017</t>
  </si>
  <si>
    <t>04/04/2017</t>
  </si>
  <si>
    <t>03/04/2017</t>
  </si>
  <si>
    <t>31/03/2017</t>
  </si>
  <si>
    <t>30/03/2017</t>
  </si>
  <si>
    <t>29/03/2017</t>
  </si>
  <si>
    <t>28/03/2017</t>
  </si>
  <si>
    <t>27/03/2017</t>
  </si>
  <si>
    <t>24/03/2017</t>
  </si>
  <si>
    <t>23/03/2017</t>
  </si>
  <si>
    <t>22/03/2017</t>
  </si>
  <si>
    <t>21/03/2017</t>
  </si>
  <si>
    <t>20/03/2017</t>
  </si>
  <si>
    <t>17/03/2017</t>
  </si>
  <si>
    <t>16/03/2017</t>
  </si>
  <si>
    <t>15/03/2017</t>
  </si>
  <si>
    <t>14/03/2017</t>
  </si>
  <si>
    <t>13/03/2017</t>
  </si>
  <si>
    <t>10/03/2017</t>
  </si>
  <si>
    <t>09/03/2017</t>
  </si>
  <si>
    <t>08/03/2017</t>
  </si>
  <si>
    <t>07/03/2017</t>
  </si>
  <si>
    <t>06/03/2017</t>
  </si>
  <si>
    <t>03/03/2017</t>
  </si>
  <si>
    <t>02/03/2017</t>
  </si>
  <si>
    <t>01/03/2017</t>
  </si>
  <si>
    <t>28/02/2017</t>
  </si>
  <si>
    <t>27/02/2017</t>
  </si>
  <si>
    <t>24/02/2017</t>
  </si>
  <si>
    <t>23/02/2017</t>
  </si>
  <si>
    <t>22/02/2017</t>
  </si>
  <si>
    <t>21/02/2017</t>
  </si>
  <si>
    <t>20/02/2017</t>
  </si>
  <si>
    <t>17/02/2017</t>
  </si>
  <si>
    <t>16/02/2017</t>
  </si>
  <si>
    <t>15/02/2017</t>
  </si>
  <si>
    <t>14/02/2017</t>
  </si>
  <si>
    <t>13/02/2017</t>
  </si>
  <si>
    <t>10/02/2017</t>
  </si>
  <si>
    <t>09/02/2017</t>
  </si>
  <si>
    <t>08/02/2017</t>
  </si>
  <si>
    <t>07/02/2017</t>
  </si>
  <si>
    <t>06/02/2017</t>
  </si>
  <si>
    <t>03/02/2017</t>
  </si>
  <si>
    <t>02/02/2017</t>
  </si>
  <si>
    <t>01/02/2017</t>
  </si>
  <si>
    <t>31/01/2017</t>
  </si>
  <si>
    <t>30/01/2017</t>
  </si>
  <si>
    <t>27/01/2017</t>
  </si>
  <si>
    <t>26/01/2017</t>
  </si>
  <si>
    <t>25/01/2017</t>
  </si>
  <si>
    <t>24/01/2017</t>
  </si>
  <si>
    <t>23/01/2017</t>
  </si>
  <si>
    <t>20/01/2017</t>
  </si>
  <si>
    <t>19/01/2017</t>
  </si>
  <si>
    <t>18/01/2017</t>
  </si>
  <si>
    <t>17/01/2017</t>
  </si>
  <si>
    <t>16/01/2017</t>
  </si>
  <si>
    <t>13/01/2017</t>
  </si>
  <si>
    <t>12/01/2017</t>
  </si>
  <si>
    <t>11/01/2017</t>
  </si>
  <si>
    <t>10/01/2017</t>
  </si>
  <si>
    <t>09/01/2017</t>
  </si>
  <si>
    <t>06/01/2017</t>
  </si>
  <si>
    <t>05/01/2017</t>
  </si>
  <si>
    <t>04/01/2017</t>
  </si>
  <si>
    <t>03/01/2017</t>
  </si>
  <si>
    <t>02/01/2017</t>
  </si>
  <si>
    <t>30/12/2016</t>
  </si>
  <si>
    <t>29/12/2016</t>
  </si>
  <si>
    <t>28/12/2016</t>
  </si>
  <si>
    <t>27/12/2016</t>
  </si>
  <si>
    <t>23/12/2016</t>
  </si>
  <si>
    <t>22/12/2016</t>
  </si>
  <si>
    <t>21/12/2016</t>
  </si>
  <si>
    <t>20/12/2016</t>
  </si>
  <si>
    <t>19/12/2016</t>
  </si>
  <si>
    <t>16/12/2016</t>
  </si>
  <si>
    <t>15/12/2016</t>
  </si>
  <si>
    <t>14/12/2016</t>
  </si>
  <si>
    <t>13/12/2016</t>
  </si>
  <si>
    <t>12/12/2016</t>
  </si>
  <si>
    <t>09/12/2016</t>
  </si>
  <si>
    <t>08/12/2016</t>
  </si>
  <si>
    <t>07/12/2016</t>
  </si>
  <si>
    <t>06/12/2016</t>
  </si>
  <si>
    <t>05/12/2016</t>
  </si>
  <si>
    <t>02/12/2016</t>
  </si>
  <si>
    <t>01/12/2016</t>
  </si>
  <si>
    <t>30/11/2016</t>
  </si>
  <si>
    <t>29/11/2016</t>
  </si>
  <si>
    <t>28/11/2016</t>
  </si>
  <si>
    <t>25/11/2016</t>
  </si>
  <si>
    <t>24/11/2016</t>
  </si>
  <si>
    <t>23/11/2016</t>
  </si>
  <si>
    <t>22/11/2016</t>
  </si>
  <si>
    <t>21/11/2016</t>
  </si>
  <si>
    <t>18/11/2016</t>
  </si>
  <si>
    <t>17/11/2016</t>
  </si>
  <si>
    <t>16/11/2016</t>
  </si>
  <si>
    <t>15/11/2016</t>
  </si>
  <si>
    <t>14/11/2016</t>
  </si>
  <si>
    <t>11/11/2016</t>
  </si>
  <si>
    <t>10/11/2016</t>
  </si>
  <si>
    <t>09/11/2016</t>
  </si>
  <si>
    <t>08/11/2016</t>
  </si>
  <si>
    <t>07/11/2016</t>
  </si>
  <si>
    <t>04/11/2016</t>
  </si>
  <si>
    <t>03/11/2016</t>
  </si>
  <si>
    <t>02/11/2016</t>
  </si>
  <si>
    <t>01/11/2016</t>
  </si>
  <si>
    <t>31/10/2016</t>
  </si>
  <si>
    <t>28/10/2016</t>
  </si>
  <si>
    <t>27/10/2016</t>
  </si>
  <si>
    <t>26/10/2016</t>
  </si>
  <si>
    <t>25/10/2016</t>
  </si>
  <si>
    <t>24/10/2016</t>
  </si>
  <si>
    <t>21/10/2016</t>
  </si>
  <si>
    <t>20/10/2016</t>
  </si>
  <si>
    <t>19/10/2016</t>
  </si>
  <si>
    <t>18/10/2016</t>
  </si>
  <si>
    <t>17/10/2016</t>
  </si>
  <si>
    <t>14/10/2016</t>
  </si>
  <si>
    <t>13/10/2016</t>
  </si>
  <si>
    <t>12/10/2016</t>
  </si>
  <si>
    <t>11/10/2016</t>
  </si>
  <si>
    <t>10/10/2016</t>
  </si>
  <si>
    <t>07/10/2016</t>
  </si>
  <si>
    <t>06/10/2016</t>
  </si>
  <si>
    <t>05/10/2016</t>
  </si>
  <si>
    <t>04/10/2016</t>
  </si>
  <si>
    <t>03/10/2016</t>
  </si>
  <si>
    <t>30/09/2016</t>
  </si>
  <si>
    <t>29/09/2016</t>
  </si>
  <si>
    <t>28/09/2016</t>
  </si>
  <si>
    <t>27/09/2016</t>
  </si>
  <si>
    <t>26/09/2016</t>
  </si>
  <si>
    <t>23/09/2016</t>
  </si>
  <si>
    <t>22/09/2016</t>
  </si>
  <si>
    <t>21/09/2016</t>
  </si>
  <si>
    <t>20/09/2016</t>
  </si>
  <si>
    <t>19/09/2016</t>
  </si>
  <si>
    <t>16/09/2016</t>
  </si>
  <si>
    <t>15/09/2016</t>
  </si>
  <si>
    <t>14/09/2016</t>
  </si>
  <si>
    <t>13/09/2016</t>
  </si>
  <si>
    <t>12/09/2016</t>
  </si>
  <si>
    <t>09/09/2016</t>
  </si>
  <si>
    <t>08/09/2016</t>
  </si>
  <si>
    <t>07/09/2016</t>
  </si>
  <si>
    <t>06/09/2016</t>
  </si>
  <si>
    <t>05/09/2016</t>
  </si>
  <si>
    <t>02/09/2016</t>
  </si>
  <si>
    <t>01/09/2016</t>
  </si>
  <si>
    <t>31/08/2016</t>
  </si>
  <si>
    <t>30/08/2016</t>
  </si>
  <si>
    <t>29/08/2016</t>
  </si>
  <si>
    <t>26/08/2016</t>
  </si>
  <si>
    <t>25/08/2016</t>
  </si>
  <si>
    <t>24/08/2016</t>
  </si>
  <si>
    <t>23/08/2016</t>
  </si>
  <si>
    <t>22/08/2016</t>
  </si>
  <si>
    <t>19/08/2016</t>
  </si>
  <si>
    <t>18/08/2016</t>
  </si>
  <si>
    <t>17/08/2016</t>
  </si>
  <si>
    <t>16/08/2016</t>
  </si>
  <si>
    <t>15/08/2016</t>
  </si>
  <si>
    <t>12/08/2016</t>
  </si>
  <si>
    <t>11/08/2016</t>
  </si>
  <si>
    <t>10/08/2016</t>
  </si>
  <si>
    <t>09/08/2016</t>
  </si>
  <si>
    <t>08/08/2016</t>
  </si>
  <si>
    <t>05/08/2016</t>
  </si>
  <si>
    <t>04/08/2016</t>
  </si>
  <si>
    <t>03/08/2016</t>
  </si>
  <si>
    <t>02/08/2016</t>
  </si>
  <si>
    <t>01/08/2016</t>
  </si>
  <si>
    <t>29/07/2016</t>
  </si>
  <si>
    <t>28/07/2016</t>
  </si>
  <si>
    <t>27/07/2016</t>
  </si>
  <si>
    <t>26/07/2016</t>
  </si>
  <si>
    <t>25/07/2016</t>
  </si>
  <si>
    <t>22/07/2016</t>
  </si>
  <si>
    <t>21/07/2016</t>
  </si>
  <si>
    <t>20/07/2016</t>
  </si>
  <si>
    <t>19/07/2016</t>
  </si>
  <si>
    <t>18/07/2016</t>
  </si>
  <si>
    <t>15/07/2016</t>
  </si>
  <si>
    <t>14/07/2016</t>
  </si>
  <si>
    <t>13/07/2016</t>
  </si>
  <si>
    <t>12/07/2016</t>
  </si>
  <si>
    <t>11/07/2016</t>
  </si>
  <si>
    <t>08/07/2016</t>
  </si>
  <si>
    <t>07/07/2016</t>
  </si>
  <si>
    <t>06/07/2016</t>
  </si>
  <si>
    <t>05/07/2016</t>
  </si>
  <si>
    <t>04/07/2016</t>
  </si>
  <si>
    <t>01/07/2016</t>
  </si>
  <si>
    <t>30/06/2016</t>
  </si>
  <si>
    <t>29/06/2016</t>
  </si>
  <si>
    <t>28/06/2016</t>
  </si>
  <si>
    <t>27/06/2016</t>
  </si>
  <si>
    <t>24/06/2016</t>
  </si>
  <si>
    <t>23/06/2016</t>
  </si>
  <si>
    <t>22/06/2016</t>
  </si>
  <si>
    <t>21/06/2016</t>
  </si>
  <si>
    <t>20/06/2016</t>
  </si>
  <si>
    <t>17/06/2016</t>
  </si>
  <si>
    <t>16/06/2016</t>
  </si>
  <si>
    <t>15/06/2016</t>
  </si>
  <si>
    <t>14/06/2016</t>
  </si>
  <si>
    <t>13/06/2016</t>
  </si>
  <si>
    <t>10/06/2016</t>
  </si>
  <si>
    <t>09/06/2016</t>
  </si>
  <si>
    <t>08/06/2016</t>
  </si>
  <si>
    <t>07/06/2016</t>
  </si>
  <si>
    <t>06/06/2016</t>
  </si>
  <si>
    <t>03/06/2016</t>
  </si>
  <si>
    <t>02/06/2016</t>
  </si>
  <si>
    <t>01/06/2016</t>
  </si>
  <si>
    <t>31/05/2016</t>
  </si>
  <si>
    <t>30/05/2016</t>
  </si>
  <si>
    <t>27/05/2016</t>
  </si>
  <si>
    <t>26/05/2016</t>
  </si>
  <si>
    <t>25/05/2016</t>
  </si>
  <si>
    <t>24/05/2016</t>
  </si>
  <si>
    <t>23/05/2016</t>
  </si>
  <si>
    <t>20/05/2016</t>
  </si>
  <si>
    <t>19/05/2016</t>
  </si>
  <si>
    <t>18/05/2016</t>
  </si>
  <si>
    <t>17/05/2016</t>
  </si>
  <si>
    <t>16/05/2016</t>
  </si>
  <si>
    <t>13/05/2016</t>
  </si>
  <si>
    <t>12/05/2016</t>
  </si>
  <si>
    <t>11/05/2016</t>
  </si>
  <si>
    <t>10/05/2016</t>
  </si>
  <si>
    <t>09/05/2016</t>
  </si>
  <si>
    <t>06/05/2016</t>
  </si>
  <si>
    <t>05/05/2016</t>
  </si>
  <si>
    <t>04/05/2016</t>
  </si>
  <si>
    <t>03/05/2016</t>
  </si>
  <si>
    <t>02/05/2016</t>
  </si>
  <si>
    <t>29/04/2016</t>
  </si>
  <si>
    <t>28/04/2016</t>
  </si>
  <si>
    <t>27/04/2016</t>
  </si>
  <si>
    <t>26/04/2016</t>
  </si>
  <si>
    <t>25/04/2016</t>
  </si>
  <si>
    <t>22/04/2016</t>
  </si>
  <si>
    <t>21/04/2016</t>
  </si>
  <si>
    <t>20/04/2016</t>
  </si>
  <si>
    <t>19/04/2016</t>
  </si>
  <si>
    <t>18/04/2016</t>
  </si>
  <si>
    <t>15/04/2016</t>
  </si>
  <si>
    <t>14/04/2016</t>
  </si>
  <si>
    <t>13/04/2016</t>
  </si>
  <si>
    <t>12/04/2016</t>
  </si>
  <si>
    <t>11/04/2016</t>
  </si>
  <si>
    <t>08/04/2016</t>
  </si>
  <si>
    <t>07/04/2016</t>
  </si>
  <si>
    <t>06/04/2016</t>
  </si>
  <si>
    <t>05/04/2016</t>
  </si>
  <si>
    <t>04/04/2016</t>
  </si>
  <si>
    <t>01/04/2016</t>
  </si>
  <si>
    <t>31/03/2016</t>
  </si>
  <si>
    <t>30/03/2016</t>
  </si>
  <si>
    <t>29/03/2016</t>
  </si>
  <si>
    <t>24/03/2016</t>
  </si>
  <si>
    <t>23/03/2016</t>
  </si>
  <si>
    <t>22/03/2016</t>
  </si>
  <si>
    <t>21/03/2016</t>
  </si>
  <si>
    <t>18/03/2016</t>
  </si>
  <si>
    <t>17/03/2016</t>
  </si>
  <si>
    <t>16/03/2016</t>
  </si>
  <si>
    <t>15/03/2016</t>
  </si>
  <si>
    <t>14/03/2016</t>
  </si>
  <si>
    <t>11/03/2016</t>
  </si>
  <si>
    <t>10/03/2016</t>
  </si>
  <si>
    <t>09/03/2016</t>
  </si>
  <si>
    <t>08/03/2016</t>
  </si>
  <si>
    <t>07/03/2016</t>
  </si>
  <si>
    <t>04/03/2016</t>
  </si>
  <si>
    <t>03/03/2016</t>
  </si>
  <si>
    <t>02/03/2016</t>
  </si>
  <si>
    <t>01/03/2016</t>
  </si>
  <si>
    <t>29/02/2016</t>
  </si>
  <si>
    <t>26/02/2016</t>
  </si>
  <si>
    <t>25/02/2016</t>
  </si>
  <si>
    <t>24/02/2016</t>
  </si>
  <si>
    <t>23/02/2016</t>
  </si>
  <si>
    <t>22/02/2016</t>
  </si>
  <si>
    <t>19/02/2016</t>
  </si>
  <si>
    <t>18/02/2016</t>
  </si>
  <si>
    <t>17/02/2016</t>
  </si>
  <si>
    <t>16/02/2016</t>
  </si>
  <si>
    <t>15/02/2016</t>
  </si>
  <si>
    <t>12/02/2016</t>
  </si>
  <si>
    <t>11/02/2016</t>
  </si>
  <si>
    <t>10/02/2016</t>
  </si>
  <si>
    <t>09/02/2016</t>
  </si>
  <si>
    <t>08/02/2016</t>
  </si>
  <si>
    <t>05/02/2016</t>
  </si>
  <si>
    <t>04/02/2016</t>
  </si>
  <si>
    <t>03/02/2016</t>
  </si>
  <si>
    <t>02/02/2016</t>
  </si>
  <si>
    <t>01/02/2016</t>
  </si>
  <si>
    <t>29/01/2016</t>
  </si>
  <si>
    <t>28/01/2016</t>
  </si>
  <si>
    <t>27/01/2016</t>
  </si>
  <si>
    <t>26/01/2016</t>
  </si>
  <si>
    <t>25/01/2016</t>
  </si>
  <si>
    <t>22/01/2016</t>
  </si>
  <si>
    <t>21/01/2016</t>
  </si>
  <si>
    <t>20/01/2016</t>
  </si>
  <si>
    <t>19/01/2016</t>
  </si>
  <si>
    <t>18/01/2016</t>
  </si>
  <si>
    <t>15/01/2016</t>
  </si>
  <si>
    <t>14/01/2016</t>
  </si>
  <si>
    <t>13/01/2016</t>
  </si>
  <si>
    <t>12/01/2016</t>
  </si>
  <si>
    <t>11/01/2016</t>
  </si>
  <si>
    <t>08/01/2016</t>
  </si>
  <si>
    <t>07/01/2016</t>
  </si>
  <si>
    <t>06/01/2016</t>
  </si>
  <si>
    <t>05/01/2016</t>
  </si>
  <si>
    <t>04/01/2016</t>
  </si>
  <si>
    <t>31/12/2015</t>
  </si>
  <si>
    <t>30/12/2015</t>
  </si>
  <si>
    <t>29/12/2015</t>
  </si>
  <si>
    <t>28/12/2015</t>
  </si>
  <si>
    <t>24/12/2015</t>
  </si>
  <si>
    <t>23/12/2015</t>
  </si>
  <si>
    <t>22/12/2015</t>
  </si>
  <si>
    <t>21/12/2015</t>
  </si>
  <si>
    <t>18/12/2015</t>
  </si>
  <si>
    <t>17/12/2015</t>
  </si>
  <si>
    <t>16/12/2015</t>
  </si>
  <si>
    <t>15/12/2015</t>
  </si>
  <si>
    <t>14/12/2015</t>
  </si>
  <si>
    <t>11/12/2015</t>
  </si>
  <si>
    <t>10/12/2015</t>
  </si>
  <si>
    <t>09/12/2015</t>
  </si>
  <si>
    <t>08/12/2015</t>
  </si>
  <si>
    <t>07/12/2015</t>
  </si>
  <si>
    <t>04/12/2015</t>
  </si>
  <si>
    <t>03/12/2015</t>
  </si>
  <si>
    <t>02/12/2015</t>
  </si>
  <si>
    <t>01/12/2015</t>
  </si>
  <si>
    <t>30/11/2015</t>
  </si>
  <si>
    <t>27/11/2015</t>
  </si>
  <si>
    <t>26/11/2015</t>
  </si>
  <si>
    <t>25/11/2015</t>
  </si>
  <si>
    <t>24/11/2015</t>
  </si>
  <si>
    <t>23/11/2015</t>
  </si>
  <si>
    <t>20/11/2015</t>
  </si>
  <si>
    <t>19/11/2015</t>
  </si>
  <si>
    <t>18/11/2015</t>
  </si>
  <si>
    <t>17/11/2015</t>
  </si>
  <si>
    <t>16/11/2015</t>
  </si>
  <si>
    <t>13/11/2015</t>
  </si>
  <si>
    <t>12/11/2015</t>
  </si>
  <si>
    <t>11/11/2015</t>
  </si>
  <si>
    <t>10/11/2015</t>
  </si>
  <si>
    <t>09/11/2015</t>
  </si>
  <si>
    <t>06/11/2015</t>
  </si>
  <si>
    <t>05/11/2015</t>
  </si>
  <si>
    <t>04/11/2015</t>
  </si>
  <si>
    <t>03/11/2015</t>
  </si>
  <si>
    <t>02/11/2015</t>
  </si>
  <si>
    <t>30/10/2015</t>
  </si>
  <si>
    <t>29/10/2015</t>
  </si>
  <si>
    <t>28/10/2015</t>
  </si>
  <si>
    <t>27/10/2015</t>
  </si>
  <si>
    <t>26/10/2015</t>
  </si>
  <si>
    <t>23/10/2015</t>
  </si>
  <si>
    <t>22/10/2015</t>
  </si>
  <si>
    <t>21/10/2015</t>
  </si>
  <si>
    <t>20/10/2015</t>
  </si>
  <si>
    <t>19/10/2015</t>
  </si>
  <si>
    <t>16/10/2015</t>
  </si>
  <si>
    <t>15/10/2015</t>
  </si>
  <si>
    <t>14/10/2015</t>
  </si>
  <si>
    <t>13/10/2015</t>
  </si>
  <si>
    <t>12/10/2015</t>
  </si>
  <si>
    <t>09/10/2015</t>
  </si>
  <si>
    <t>08/10/2015</t>
  </si>
  <si>
    <t>07/10/2015</t>
  </si>
  <si>
    <t>06/10/2015</t>
  </si>
  <si>
    <t>05/10/2015</t>
  </si>
  <si>
    <t>02/10/2015</t>
  </si>
  <si>
    <t>01/10/2015</t>
  </si>
  <si>
    <t>30/09/2015</t>
  </si>
  <si>
    <t>29/09/2015</t>
  </si>
  <si>
    <t>28/09/2015</t>
  </si>
  <si>
    <t>25/09/2015</t>
  </si>
  <si>
    <t>24/09/2015</t>
  </si>
  <si>
    <t>23/09/2015</t>
  </si>
  <si>
    <t>22/09/2015</t>
  </si>
  <si>
    <t>21/09/2015</t>
  </si>
  <si>
    <t>18/09/2015</t>
  </si>
  <si>
    <t>17/09/2015</t>
  </si>
  <si>
    <t>16/09/2015</t>
  </si>
  <si>
    <t>15/09/2015</t>
  </si>
  <si>
    <t>14/09/2015</t>
  </si>
  <si>
    <t>11/09/2015</t>
  </si>
  <si>
    <t>10/09/2015</t>
  </si>
  <si>
    <t>09/09/2015</t>
  </si>
  <si>
    <t>08/09/2015</t>
  </si>
  <si>
    <t>07/09/2015</t>
  </si>
  <si>
    <t>04/09/2015</t>
  </si>
  <si>
    <t>03/09/2015</t>
  </si>
  <si>
    <t>02/09/2015</t>
  </si>
  <si>
    <t>01/09/2015</t>
  </si>
  <si>
    <t>31/08/2015</t>
  </si>
  <si>
    <t>28/08/2015</t>
  </si>
  <si>
    <t>27/08/2015</t>
  </si>
  <si>
    <t>26/08/2015</t>
  </si>
  <si>
    <t>25/08/2015</t>
  </si>
  <si>
    <t>24/08/2015</t>
  </si>
  <si>
    <t>21/08/2015</t>
  </si>
  <si>
    <t>20/08/2015</t>
  </si>
  <si>
    <t>19/08/2015</t>
  </si>
  <si>
    <t>18/08/2015</t>
  </si>
  <si>
    <t>17/08/2015</t>
  </si>
  <si>
    <t>14/08/2015</t>
  </si>
  <si>
    <t>13/08/2015</t>
  </si>
  <si>
    <t>12/08/2015</t>
  </si>
  <si>
    <t>11/08/2015</t>
  </si>
  <si>
    <t>10/08/2015</t>
  </si>
  <si>
    <t>07/08/2015</t>
  </si>
  <si>
    <t>06/08/2015</t>
  </si>
  <si>
    <t>05/08/2015</t>
  </si>
  <si>
    <t>04/08/2015</t>
  </si>
  <si>
    <t>03/08/2015</t>
  </si>
  <si>
    <t>31/07/2015</t>
  </si>
  <si>
    <t>30/07/2015</t>
  </si>
  <si>
    <t>29/07/2015</t>
  </si>
  <si>
    <t>28/07/2015</t>
  </si>
  <si>
    <t>27/07/2015</t>
  </si>
  <si>
    <t>24/07/2015</t>
  </si>
  <si>
    <t>23/07/2015</t>
  </si>
  <si>
    <t>22/07/2015</t>
  </si>
  <si>
    <t>21/07/2015</t>
  </si>
  <si>
    <t>20/07/2015</t>
  </si>
  <si>
    <t>17/07/2015</t>
  </si>
  <si>
    <t>16/07/2015</t>
  </si>
  <si>
    <t>15/07/2015</t>
  </si>
  <si>
    <t>14/07/2015</t>
  </si>
  <si>
    <t>13/07/2015</t>
  </si>
  <si>
    <t>10/07/2015</t>
  </si>
  <si>
    <t>09/07/2015</t>
  </si>
  <si>
    <t>08/07/2015</t>
  </si>
  <si>
    <t>07/07/2015</t>
  </si>
  <si>
    <t>06/07/2015</t>
  </si>
  <si>
    <t>03/07/2015</t>
  </si>
  <si>
    <t>02/07/2015</t>
  </si>
  <si>
    <t>01/07/2015</t>
  </si>
  <si>
    <t>30/06/2015</t>
  </si>
  <si>
    <t>29/06/2015</t>
  </si>
  <si>
    <t>26/06/2015</t>
  </si>
  <si>
    <t>25/06/2015</t>
  </si>
  <si>
    <t>24/06/2015</t>
  </si>
  <si>
    <t>22/06/2015</t>
  </si>
  <si>
    <t>19/06/2015</t>
  </si>
  <si>
    <t>18/06/2015</t>
  </si>
  <si>
    <t>17/06/2015</t>
  </si>
  <si>
    <t>16/06/2015</t>
  </si>
  <si>
    <t>15/06/2015</t>
  </si>
  <si>
    <t>12/06/2015</t>
  </si>
  <si>
    <t>11/06/2015</t>
  </si>
  <si>
    <t>10/06/2015</t>
  </si>
  <si>
    <t>09/06/2015</t>
  </si>
  <si>
    <t>08/06/2015</t>
  </si>
  <si>
    <t>05/06/2015</t>
  </si>
  <si>
    <t>04/06/2015</t>
  </si>
  <si>
    <t>03/06/2015</t>
  </si>
  <si>
    <t>02/06/2015</t>
  </si>
  <si>
    <t>01/06/2015</t>
  </si>
  <si>
    <t>29/05/2015</t>
  </si>
  <si>
    <t>28/05/2015</t>
  </si>
  <si>
    <t>27/05/2015</t>
  </si>
  <si>
    <t>26/05/2015</t>
  </si>
  <si>
    <t>25/05/2015</t>
  </si>
  <si>
    <t>22/05/2015</t>
  </si>
  <si>
    <t>21/05/2015</t>
  </si>
  <si>
    <t>20/05/2015</t>
  </si>
  <si>
    <t>19/05/2015</t>
  </si>
  <si>
    <t>18/05/2015</t>
  </si>
  <si>
    <t>15/05/2015</t>
  </si>
  <si>
    <t>14/05/2015</t>
  </si>
  <si>
    <t>13/05/2015</t>
  </si>
  <si>
    <t>12/05/2015</t>
  </si>
  <si>
    <t>11/05/2015</t>
  </si>
  <si>
    <t>08/05/2015</t>
  </si>
  <si>
    <t>07/05/2015</t>
  </si>
  <si>
    <t>06/05/2015</t>
  </si>
  <si>
    <t>05/05/2015</t>
  </si>
  <si>
    <t>04/05/2015</t>
  </si>
  <si>
    <t>30/04/2015</t>
  </si>
  <si>
    <t>29/04/2015</t>
  </si>
  <si>
    <t>28/04/2015</t>
  </si>
  <si>
    <t>27/04/2015</t>
  </si>
  <si>
    <t>24/04/2015</t>
  </si>
  <si>
    <t>23/04/2015</t>
  </si>
  <si>
    <t>22/04/2015</t>
  </si>
  <si>
    <t>21/04/2015</t>
  </si>
  <si>
    <t>20/04/2015</t>
  </si>
  <si>
    <t>17/04/2015</t>
  </si>
  <si>
    <t>16/04/2015</t>
  </si>
  <si>
    <t>15/04/2015</t>
  </si>
  <si>
    <t>14/04/2015</t>
  </si>
  <si>
    <t>13/04/2015</t>
  </si>
  <si>
    <t>10/04/2015</t>
  </si>
  <si>
    <t>09/04/2015</t>
  </si>
  <si>
    <t>08/04/2015</t>
  </si>
  <si>
    <t>07/04/2015</t>
  </si>
  <si>
    <t>02/04/2015</t>
  </si>
  <si>
    <t>01/04/2015</t>
  </si>
  <si>
    <t>31/03/2015</t>
  </si>
  <si>
    <t>30/03/2015</t>
  </si>
  <si>
    <t>27/03/2015</t>
  </si>
  <si>
    <t>26/03/2015</t>
  </si>
  <si>
    <t>25/03/2015</t>
  </si>
  <si>
    <t>24/03/2015</t>
  </si>
  <si>
    <t>23/03/2015</t>
  </si>
  <si>
    <t>20/03/2015</t>
  </si>
  <si>
    <t>19/03/2015</t>
  </si>
  <si>
    <t>18/03/2015</t>
  </si>
  <si>
    <t>17/03/2015</t>
  </si>
  <si>
    <t>16/03/2015</t>
  </si>
  <si>
    <t>13/03/2015</t>
  </si>
  <si>
    <t>12/03/2015</t>
  </si>
  <si>
    <t>11/03/2015</t>
  </si>
  <si>
    <t>10/03/2015</t>
  </si>
  <si>
    <t>09/03/2015</t>
  </si>
  <si>
    <t>06/03/2015</t>
  </si>
  <si>
    <t>05/03/2015</t>
  </si>
  <si>
    <t>04/03/2015</t>
  </si>
  <si>
    <t>03/03/2015</t>
  </si>
  <si>
    <t>02/03/2015</t>
  </si>
  <si>
    <t>27/02/2015</t>
  </si>
  <si>
    <t>26/02/2015</t>
  </si>
  <si>
    <t>25/02/2015</t>
  </si>
  <si>
    <t>24/02/2015</t>
  </si>
  <si>
    <t>23/02/2015</t>
  </si>
  <si>
    <t>20/02/2015</t>
  </si>
  <si>
    <t>19/02/2015</t>
  </si>
  <si>
    <t>18/02/2015</t>
  </si>
  <si>
    <t>17/02/2015</t>
  </si>
  <si>
    <t>16/02/2015</t>
  </si>
  <si>
    <t>13/02/2015</t>
  </si>
  <si>
    <t>12/02/2015</t>
  </si>
  <si>
    <t>11/02/2015</t>
  </si>
  <si>
    <t>10/02/2015</t>
  </si>
  <si>
    <t>09/02/2015</t>
  </si>
  <si>
    <t>06/02/2015</t>
  </si>
  <si>
    <t>05/02/2015</t>
  </si>
  <si>
    <t>04/02/2015</t>
  </si>
  <si>
    <t>03/02/2015</t>
  </si>
  <si>
    <t>02/02/2015</t>
  </si>
  <si>
    <t>30/01/2015</t>
  </si>
  <si>
    <t>29/01/2015</t>
  </si>
  <si>
    <t>28/01/2015</t>
  </si>
  <si>
    <t>27/01/2015</t>
  </si>
  <si>
    <t>26/01/2015</t>
  </si>
  <si>
    <t>23/01/2015</t>
  </si>
  <si>
    <t>22/01/2015</t>
  </si>
  <si>
    <t>21/01/2015</t>
  </si>
  <si>
    <t>20/01/2015</t>
  </si>
  <si>
    <t>19/01/2015</t>
  </si>
  <si>
    <t>16/01/2015</t>
  </si>
  <si>
    <t>15/01/2015</t>
  </si>
  <si>
    <t>14/01/2015</t>
  </si>
  <si>
    <t>13/01/2015</t>
  </si>
  <si>
    <t>12/01/2015</t>
  </si>
  <si>
    <t>09/01/2015</t>
  </si>
  <si>
    <t>08/01/2015</t>
  </si>
  <si>
    <t>07/01/2015</t>
  </si>
  <si>
    <t>06/01/2015</t>
  </si>
  <si>
    <t>05/01/2015</t>
  </si>
  <si>
    <t>02/01/2015</t>
  </si>
  <si>
    <t>31/12/2014</t>
  </si>
  <si>
    <t>30/12/2014</t>
  </si>
  <si>
    <t>29/12/2014</t>
  </si>
  <si>
    <t>24/12/2014</t>
  </si>
  <si>
    <t>23/12/2014</t>
  </si>
  <si>
    <t>22/12/2014</t>
  </si>
  <si>
    <t>19/12/2014</t>
  </si>
  <si>
    <t>18/12/2014</t>
  </si>
  <si>
    <t>17/12/2014</t>
  </si>
  <si>
    <t>16/12/2014</t>
  </si>
  <si>
    <t>15/12/2014</t>
  </si>
  <si>
    <t>12/12/2014</t>
  </si>
  <si>
    <t>11/12/2014</t>
  </si>
  <si>
    <t>10/12/2014</t>
  </si>
  <si>
    <t>09/12/2014</t>
  </si>
  <si>
    <t>08/12/2014</t>
  </si>
  <si>
    <t>05/12/2014</t>
  </si>
  <si>
    <t>04/12/2014</t>
  </si>
  <si>
    <t>03/12/2014</t>
  </si>
  <si>
    <t>02/12/2014</t>
  </si>
  <si>
    <t>01/12/2014</t>
  </si>
  <si>
    <t>28/11/2014</t>
  </si>
  <si>
    <t>27/11/2014</t>
  </si>
  <si>
    <t>26/11/2014</t>
  </si>
  <si>
    <t>25/11/2014</t>
  </si>
  <si>
    <t>24/11/2014</t>
  </si>
  <si>
    <t>21/11/2014</t>
  </si>
  <si>
    <t>20/11/2014</t>
  </si>
  <si>
    <t>19/11/2014</t>
  </si>
  <si>
    <t>18/11/2014</t>
  </si>
  <si>
    <t>17/11/2014</t>
  </si>
  <si>
    <t>14/11/2014</t>
  </si>
  <si>
    <t>13/11/2014</t>
  </si>
  <si>
    <t>12/11/2014</t>
  </si>
  <si>
    <t>11/11/2014</t>
  </si>
  <si>
    <t>10/11/2014</t>
  </si>
  <si>
    <t>07/11/2014</t>
  </si>
  <si>
    <t>06/11/2014</t>
  </si>
  <si>
    <t>05/11/2014</t>
  </si>
  <si>
    <t>04/11/2014</t>
  </si>
  <si>
    <t>03/11/2014</t>
  </si>
  <si>
    <t>31/10/2014</t>
  </si>
  <si>
    <t>30/10/2014</t>
  </si>
  <si>
    <t>29/10/2014</t>
  </si>
  <si>
    <t>28/10/2014</t>
  </si>
  <si>
    <t>27/10/2014</t>
  </si>
  <si>
    <t>24/10/2014</t>
  </si>
  <si>
    <t>23/10/2014</t>
  </si>
  <si>
    <t>22/10/2014</t>
  </si>
  <si>
    <t>21/10/2014</t>
  </si>
  <si>
    <t>20/10/2014</t>
  </si>
  <si>
    <t>17/10/2014</t>
  </si>
  <si>
    <t>16/10/2014</t>
  </si>
  <si>
    <t>15/10/2014</t>
  </si>
  <si>
    <t>14/10/2014</t>
  </si>
  <si>
    <t>13/10/2014</t>
  </si>
  <si>
    <t>10/10/2014</t>
  </si>
  <si>
    <t>09/10/2014</t>
  </si>
  <si>
    <t>08/10/2014</t>
  </si>
  <si>
    <t>07/10/2014</t>
  </si>
  <si>
    <t>06/10/2014</t>
  </si>
  <si>
    <t>03/10/2014</t>
  </si>
  <si>
    <t>02/10/2014</t>
  </si>
  <si>
    <t>01/10/2014</t>
  </si>
  <si>
    <t>30/09/2014</t>
  </si>
  <si>
    <t>29/09/2014</t>
  </si>
  <si>
    <t>26/09/2014</t>
  </si>
  <si>
    <t>25/09/2014</t>
  </si>
  <si>
    <t>24/09/2014</t>
  </si>
  <si>
    <t>23/09/2014</t>
  </si>
  <si>
    <t>22/09/2014</t>
  </si>
  <si>
    <t>19/09/2014</t>
  </si>
  <si>
    <t>18/09/2014</t>
  </si>
  <si>
    <t>17/09/2014</t>
  </si>
  <si>
    <t>16/09/2014</t>
  </si>
  <si>
    <t>15/09/2014</t>
  </si>
  <si>
    <t>12/09/2014</t>
  </si>
  <si>
    <t>11/09/2014</t>
  </si>
  <si>
    <t>10/09/2014</t>
  </si>
  <si>
    <t>09/09/2014</t>
  </si>
  <si>
    <t>08/09/2014</t>
  </si>
  <si>
    <t>05/09/2014</t>
  </si>
  <si>
    <t>04/09/2014</t>
  </si>
  <si>
    <t>03/09/2014</t>
  </si>
  <si>
    <t>02/09/2014</t>
  </si>
  <si>
    <t>01/09/2014</t>
  </si>
  <si>
    <t>29/08/2014</t>
  </si>
  <si>
    <t>28/08/2014</t>
  </si>
  <si>
    <t>27/08/2014</t>
  </si>
  <si>
    <t>26/08/2014</t>
  </si>
  <si>
    <t>25/08/2014</t>
  </si>
  <si>
    <t>22/08/2014</t>
  </si>
  <si>
    <t>21/08/2014</t>
  </si>
  <si>
    <t>20/08/2014</t>
  </si>
  <si>
    <t>19/08/2014</t>
  </si>
  <si>
    <t>18/08/2014</t>
  </si>
  <si>
    <t>14/08/2014</t>
  </si>
  <si>
    <t>13/08/2014</t>
  </si>
  <si>
    <t>12/08/2014</t>
  </si>
  <si>
    <t>11/08/2014</t>
  </si>
  <si>
    <t>08/08/2014</t>
  </si>
  <si>
    <t>07/08/2014</t>
  </si>
  <si>
    <t>06/08/2014</t>
  </si>
  <si>
    <t>05/08/2014</t>
  </si>
  <si>
    <t>04/08/2014</t>
  </si>
  <si>
    <t>01/08/2014</t>
  </si>
  <si>
    <t>31/07/2014</t>
  </si>
  <si>
    <t>30/07/2014</t>
  </si>
  <si>
    <t>29/07/2014</t>
  </si>
  <si>
    <t>28/07/2014</t>
  </si>
  <si>
    <t>25/07/2014</t>
  </si>
  <si>
    <t>24/07/2014</t>
  </si>
  <si>
    <t>23/07/2014</t>
  </si>
  <si>
    <t>22/07/2014</t>
  </si>
  <si>
    <t>21/07/2014</t>
  </si>
  <si>
    <t>18/07/2014</t>
  </si>
  <si>
    <t>17/07/2014</t>
  </si>
  <si>
    <t>16/07/2014</t>
  </si>
  <si>
    <t>15/07/2014</t>
  </si>
  <si>
    <t>14/07/2014</t>
  </si>
  <si>
    <t>11/07/2014</t>
  </si>
  <si>
    <t>10/07/2014</t>
  </si>
  <si>
    <t>09/07/2014</t>
  </si>
  <si>
    <t>08/07/2014</t>
  </si>
  <si>
    <t>07/07/2014</t>
  </si>
  <si>
    <t>04/07/2014</t>
  </si>
  <si>
    <t>03/07/2014</t>
  </si>
  <si>
    <t>02/07/2014</t>
  </si>
  <si>
    <t>01/07/2014</t>
  </si>
  <si>
    <t>30/06/2014</t>
  </si>
  <si>
    <t>27/06/2014</t>
  </si>
  <si>
    <t>26/06/2014</t>
  </si>
  <si>
    <t>25/06/2014</t>
  </si>
  <si>
    <t>24/06/2014</t>
  </si>
  <si>
    <t>20/06/2014</t>
  </si>
  <si>
    <t>19/06/2014</t>
  </si>
  <si>
    <t>18/06/2014</t>
  </si>
  <si>
    <t>17/06/2014</t>
  </si>
  <si>
    <t>16/06/2014</t>
  </si>
  <si>
    <t>13/06/2014</t>
  </si>
  <si>
    <t>12/06/2014</t>
  </si>
  <si>
    <t>11/06/2014</t>
  </si>
  <si>
    <t>10/06/2014</t>
  </si>
  <si>
    <t>06/06/2014</t>
  </si>
  <si>
    <t>05/06/2014</t>
  </si>
  <si>
    <t>04/06/2014</t>
  </si>
  <si>
    <t>03/06/2014</t>
  </si>
  <si>
    <t>02/06/2014</t>
  </si>
  <si>
    <t>30/05/2014</t>
  </si>
  <si>
    <t>28/05/2014</t>
  </si>
  <si>
    <t>27/05/2014</t>
  </si>
  <si>
    <t>26/05/2014</t>
  </si>
  <si>
    <t>23/05/2014</t>
  </si>
  <si>
    <t>22/05/2014</t>
  </si>
  <si>
    <t>21/05/2014</t>
  </si>
  <si>
    <t>20/05/2014</t>
  </si>
  <si>
    <t>19/05/2014</t>
  </si>
  <si>
    <t>16/05/2014</t>
  </si>
  <si>
    <t>15/05/2014</t>
  </si>
  <si>
    <t>14/05/2014</t>
  </si>
  <si>
    <t>13/05/2014</t>
  </si>
  <si>
    <t>12/05/2014</t>
  </si>
  <si>
    <t>09/05/2014</t>
  </si>
  <si>
    <t>08/05/2014</t>
  </si>
  <si>
    <t>07/05/2014</t>
  </si>
  <si>
    <t>06/05/2014</t>
  </si>
  <si>
    <t>05/05/2014</t>
  </si>
  <si>
    <t>02/05/2014</t>
  </si>
  <si>
    <t>30/04/2014</t>
  </si>
  <si>
    <t>29/04/2014</t>
  </si>
  <si>
    <t>28/04/2014</t>
  </si>
  <si>
    <t>25/04/2014</t>
  </si>
  <si>
    <t>24/04/2014</t>
  </si>
  <si>
    <t>23/04/2014</t>
  </si>
  <si>
    <t>22/04/2014</t>
  </si>
  <si>
    <t>17/04/2014</t>
  </si>
  <si>
    <t>16/04/2014</t>
  </si>
  <si>
    <t>15/04/2014</t>
  </si>
  <si>
    <t>14/04/2014</t>
  </si>
  <si>
    <t>11/04/2014</t>
  </si>
  <si>
    <t>10/04/2014</t>
  </si>
  <si>
    <t>09/04/2014</t>
  </si>
  <si>
    <t>08/04/2014</t>
  </si>
  <si>
    <t>07/04/2014</t>
  </si>
  <si>
    <t>04/04/2014</t>
  </si>
  <si>
    <t>03/04/2014</t>
  </si>
  <si>
    <t>02/04/2014</t>
  </si>
  <si>
    <t>01/04/2014</t>
  </si>
  <si>
    <t>31/03/2014</t>
  </si>
  <si>
    <t>28/03/2014</t>
  </si>
  <si>
    <t>27/03/2014</t>
  </si>
  <si>
    <t>26/03/2014</t>
  </si>
  <si>
    <t>25/03/2014</t>
  </si>
  <si>
    <t>24/03/2014</t>
  </si>
  <si>
    <t>21/03/2014</t>
  </si>
  <si>
    <t>20/03/2014</t>
  </si>
  <si>
    <t>19/03/2014</t>
  </si>
  <si>
    <t>18/03/2014</t>
  </si>
  <si>
    <t>17/03/2014</t>
  </si>
  <si>
    <t>14/03/2014</t>
  </si>
  <si>
    <t>13/03/2014</t>
  </si>
  <si>
    <t>12/03/2014</t>
  </si>
  <si>
    <t>11/03/2014</t>
  </si>
  <si>
    <t>10/03/2014</t>
  </si>
  <si>
    <t>07/03/2014</t>
  </si>
  <si>
    <t>06/03/2014</t>
  </si>
  <si>
    <t>05/03/2014</t>
  </si>
  <si>
    <t>04/03/2014</t>
  </si>
  <si>
    <t>03/03/2014</t>
  </si>
  <si>
    <t>28/02/2014</t>
  </si>
  <si>
    <t>27/02/2014</t>
  </si>
  <si>
    <t>26/02/2014</t>
  </si>
  <si>
    <t>25/02/2014</t>
  </si>
  <si>
    <t>24/02/2014</t>
  </si>
  <si>
    <t>21/02/2014</t>
  </si>
  <si>
    <t>20/02/2014</t>
  </si>
  <si>
    <t>19/02/2014</t>
  </si>
  <si>
    <t>18/02/2014</t>
  </si>
  <si>
    <t>17/02/2014</t>
  </si>
  <si>
    <t>14/02/2014</t>
  </si>
  <si>
    <t>13/02/2014</t>
  </si>
  <si>
    <t>12/02/2014</t>
  </si>
  <si>
    <t>11/02/2014</t>
  </si>
  <si>
    <t>10/02/2014</t>
  </si>
  <si>
    <t>07/02/2014</t>
  </si>
  <si>
    <t>06/02/2014</t>
  </si>
  <si>
    <t>05/02/2014</t>
  </si>
  <si>
    <t>04/02/2014</t>
  </si>
  <si>
    <t>03/02/2014</t>
  </si>
  <si>
    <t>31/01/2014</t>
  </si>
  <si>
    <t>30/01/2014</t>
  </si>
  <si>
    <t>29/01/2014</t>
  </si>
  <si>
    <t>28/01/2014</t>
  </si>
  <si>
    <t>27/01/2014</t>
  </si>
  <si>
    <t>24/01/2014</t>
  </si>
  <si>
    <t>23/01/2014</t>
  </si>
  <si>
    <t>22/01/2014</t>
  </si>
  <si>
    <t>21/01/2014</t>
  </si>
  <si>
    <t>20/01/2014</t>
  </si>
  <si>
    <t>17/01/2014</t>
  </si>
  <si>
    <t>16/01/2014</t>
  </si>
  <si>
    <t>15/01/2014</t>
  </si>
  <si>
    <t>14/01/2014</t>
  </si>
  <si>
    <t>13/01/2014</t>
  </si>
  <si>
    <t>10/01/2014</t>
  </si>
  <si>
    <t>09/01/2014</t>
  </si>
  <si>
    <t>08/01/2014</t>
  </si>
  <si>
    <t>07/01/2014</t>
  </si>
  <si>
    <t>06/01/2014</t>
  </si>
  <si>
    <t>03/01/2014</t>
  </si>
  <si>
    <t>02/01/2014</t>
  </si>
  <si>
    <t>31/12/2013</t>
  </si>
  <si>
    <t>30/12/2013</t>
  </si>
  <si>
    <t>27/12/2013</t>
  </si>
  <si>
    <t>23/12/2013</t>
  </si>
  <si>
    <t>20/12/2013</t>
  </si>
  <si>
    <t>19/12/2013</t>
  </si>
  <si>
    <t>18/12/2013</t>
  </si>
  <si>
    <t>17/12/2013</t>
  </si>
  <si>
    <t>16/12/2013</t>
  </si>
  <si>
    <t>13/12/2013</t>
  </si>
  <si>
    <t>12/12/2013</t>
  </si>
  <si>
    <t>11/12/2013</t>
  </si>
  <si>
    <t>10/12/2013</t>
  </si>
  <si>
    <t>09/12/2013</t>
  </si>
  <si>
    <t>06/12/2013</t>
  </si>
  <si>
    <t>05/12/2013</t>
  </si>
  <si>
    <t>04/12/2013</t>
  </si>
  <si>
    <t>03/12/2013</t>
  </si>
  <si>
    <t>02/12/2013</t>
  </si>
  <si>
    <t>29/11/2013</t>
  </si>
  <si>
    <t>28/11/2013</t>
  </si>
  <si>
    <t>27/11/2013</t>
  </si>
  <si>
    <t>26/11/2013</t>
  </si>
  <si>
    <t>25/11/2013</t>
  </si>
  <si>
    <t>22/11/2013</t>
  </si>
  <si>
    <t>21/11/2013</t>
  </si>
  <si>
    <t>20/11/2013</t>
  </si>
  <si>
    <t>19/11/2013</t>
  </si>
  <si>
    <t>18/11/2013</t>
  </si>
  <si>
    <t>15/11/2013</t>
  </si>
  <si>
    <t>14/11/2013</t>
  </si>
  <si>
    <t>13/11/2013</t>
  </si>
  <si>
    <t>12/11/2013</t>
  </si>
  <si>
    <t>11/11/2013</t>
  </si>
  <si>
    <t>08/11/2013</t>
  </si>
  <si>
    <t>07/11/2013</t>
  </si>
  <si>
    <t>06/11/2013</t>
  </si>
  <si>
    <t>05/11/2013</t>
  </si>
  <si>
    <t>04/11/2013</t>
  </si>
  <si>
    <t>31/10/2013</t>
  </si>
  <si>
    <t>30/10/2013</t>
  </si>
  <si>
    <t>29/10/2013</t>
  </si>
  <si>
    <t>28/10/2013</t>
  </si>
  <si>
    <t>25/10/2013</t>
  </si>
  <si>
    <t>24/10/2013</t>
  </si>
  <si>
    <t>23/10/2013</t>
  </si>
  <si>
    <t>22/10/2013</t>
  </si>
  <si>
    <t>21/10/2013</t>
  </si>
  <si>
    <t>18/10/2013</t>
  </si>
  <si>
    <t>17/10/2013</t>
  </si>
  <si>
    <t>16/10/2013</t>
  </si>
  <si>
    <t>15/10/2013</t>
  </si>
  <si>
    <t>14/10/2013</t>
  </si>
  <si>
    <t>11/10/2013</t>
  </si>
  <si>
    <t>10/10/2013</t>
  </si>
  <si>
    <t>09/10/2013</t>
  </si>
  <si>
    <t>08/10/2013</t>
  </si>
  <si>
    <t>07/10/2013</t>
  </si>
  <si>
    <t>04/10/2013</t>
  </si>
  <si>
    <t>03/10/2013</t>
  </si>
  <si>
    <t>02/10/2013</t>
  </si>
  <si>
    <t>01/10/2013</t>
  </si>
  <si>
    <t>30/09/2013</t>
  </si>
  <si>
    <t>27/09/2013</t>
  </si>
  <si>
    <t>26/09/2013</t>
  </si>
  <si>
    <t>25/09/2013</t>
  </si>
  <si>
    <t>24/09/2013</t>
  </si>
  <si>
    <t>23/09/2013</t>
  </si>
  <si>
    <t>20/09/2013</t>
  </si>
  <si>
    <t>19/09/2013</t>
  </si>
  <si>
    <t>18/09/2013</t>
  </si>
  <si>
    <t>17/09/2013</t>
  </si>
  <si>
    <t>16/09/2013</t>
  </si>
  <si>
    <t>13/09/2013</t>
  </si>
  <si>
    <t>12/09/2013</t>
  </si>
  <si>
    <t>11/09/2013</t>
  </si>
  <si>
    <t>10/09/2013</t>
  </si>
  <si>
    <t>09/09/2013</t>
  </si>
  <si>
    <t>06/09/2013</t>
  </si>
  <si>
    <t>05/09/2013</t>
  </si>
  <si>
    <t>04/09/2013</t>
  </si>
  <si>
    <t>03/09/2013</t>
  </si>
  <si>
    <t>02/09/2013</t>
  </si>
  <si>
    <t>30/08/2013</t>
  </si>
  <si>
    <t>29/08/2013</t>
  </si>
  <si>
    <t>28/08/2013</t>
  </si>
  <si>
    <t>27/08/2013</t>
  </si>
  <si>
    <t>26/08/2013</t>
  </si>
  <si>
    <t>23/08/2013</t>
  </si>
  <si>
    <t>22/08/2013</t>
  </si>
  <si>
    <t>21/08/2013</t>
  </si>
  <si>
    <t>20/08/2013</t>
  </si>
  <si>
    <t>19/08/2013</t>
  </si>
  <si>
    <t>16/08/2013</t>
  </si>
  <si>
    <t>14/08/2013</t>
  </si>
  <si>
    <t>13/08/2013</t>
  </si>
  <si>
    <t>12/08/2013</t>
  </si>
  <si>
    <t>09/08/2013</t>
  </si>
  <si>
    <t>08/08/2013</t>
  </si>
  <si>
    <t>07/08/2013</t>
  </si>
  <si>
    <t>06/08/2013</t>
  </si>
  <si>
    <t>05/08/2013</t>
  </si>
  <si>
    <t>02/08/2013</t>
  </si>
  <si>
    <t>01/08/2013</t>
  </si>
  <si>
    <t>31/07/2013</t>
  </si>
  <si>
    <t>30/07/2013</t>
  </si>
  <si>
    <t>29/07/2013</t>
  </si>
  <si>
    <t>26/07/2013</t>
  </si>
  <si>
    <t>25/07/2013</t>
  </si>
  <si>
    <t>24/07/2013</t>
  </si>
  <si>
    <t>23/07/2013</t>
  </si>
  <si>
    <t>22/07/2013</t>
  </si>
  <si>
    <t>19/07/2013</t>
  </si>
  <si>
    <t>18/07/2013</t>
  </si>
  <si>
    <t>17/07/2013</t>
  </si>
  <si>
    <t>16/07/2013</t>
  </si>
  <si>
    <t>15/07/2013</t>
  </si>
  <si>
    <t>12/07/2013</t>
  </si>
  <si>
    <t>11/07/2013</t>
  </si>
  <si>
    <t>10/07/2013</t>
  </si>
  <si>
    <t>09/07/2013</t>
  </si>
  <si>
    <t>08/07/2013</t>
  </si>
  <si>
    <t>05/07/2013</t>
  </si>
  <si>
    <t>04/07/2013</t>
  </si>
  <si>
    <t>03/07/2013</t>
  </si>
  <si>
    <t>02/07/2013</t>
  </si>
  <si>
    <t>01/07/2013</t>
  </si>
  <si>
    <t>28/06/2013</t>
  </si>
  <si>
    <t>27/06/2013</t>
  </si>
  <si>
    <t>26/06/2013</t>
  </si>
  <si>
    <t>25/06/2013</t>
  </si>
  <si>
    <t>24/06/2013</t>
  </si>
  <si>
    <t>21/06/2013</t>
  </si>
  <si>
    <t>20/06/2013</t>
  </si>
  <si>
    <t>19/06/2013</t>
  </si>
  <si>
    <t>18/06/2013</t>
  </si>
  <si>
    <t>17/06/2013</t>
  </si>
  <si>
    <t>14/06/2013</t>
  </si>
  <si>
    <t>13/06/2013</t>
  </si>
  <si>
    <t>12/06/2013</t>
  </si>
  <si>
    <t>11/06/2013</t>
  </si>
  <si>
    <t>10/06/2013</t>
  </si>
  <si>
    <t>07/06/2013</t>
  </si>
  <si>
    <t>06/06/2013</t>
  </si>
  <si>
    <t>05/06/2013</t>
  </si>
  <si>
    <t>04/06/2013</t>
  </si>
  <si>
    <t>03/06/2013</t>
  </si>
  <si>
    <t>31/05/2013</t>
  </si>
  <si>
    <t>30/05/2013</t>
  </si>
  <si>
    <t>29/05/2013</t>
  </si>
  <si>
    <t>28/05/2013</t>
  </si>
  <si>
    <t>24/05/2013</t>
  </si>
  <si>
    <t>23/05/2013</t>
  </si>
  <si>
    <t>22/05/2013</t>
  </si>
  <si>
    <t>21/05/2013</t>
  </si>
  <si>
    <t>17/05/2013</t>
  </si>
  <si>
    <t>16/05/2013</t>
  </si>
  <si>
    <t>15/05/2013</t>
  </si>
  <si>
    <t>14/05/2013</t>
  </si>
  <si>
    <t>13/05/2013</t>
  </si>
  <si>
    <t>10/05/2013</t>
  </si>
  <si>
    <t>08/05/2013</t>
  </si>
  <si>
    <t>07/05/2013</t>
  </si>
  <si>
    <t>03/05/2013</t>
  </si>
  <si>
    <t>02/05/2013</t>
  </si>
  <si>
    <t>29/04/2013</t>
  </si>
  <si>
    <t>26/04/2013</t>
  </si>
  <si>
    <t>25/04/2013</t>
  </si>
  <si>
    <t>24/04/2013</t>
  </si>
  <si>
    <t>23/04/2013</t>
  </si>
  <si>
    <t>22/04/2013</t>
  </si>
  <si>
    <t>19/04/2013</t>
  </si>
  <si>
    <t>18/04/2013</t>
  </si>
  <si>
    <t>17/04/2013</t>
  </si>
  <si>
    <t>16/04/2013</t>
  </si>
  <si>
    <t>15/04/2013</t>
  </si>
  <si>
    <t>12/04/2013</t>
  </si>
  <si>
    <t>11/04/2013</t>
  </si>
  <si>
    <t>10/04/2013</t>
  </si>
  <si>
    <t>09/04/2013</t>
  </si>
  <si>
    <t>08/04/2013</t>
  </si>
  <si>
    <t>05/04/2013</t>
  </si>
  <si>
    <t>04/04/2013</t>
  </si>
  <si>
    <t>Source: Amundi Asset Management</t>
  </si>
  <si>
    <t>This fund includes a risk of capital loss. Investors therefore may not recover all or part of their initial investment. The redemption value of this fund may be less than the amount initially invested. In a worst case scenario, investors could sustain the loss of their entire investment. Be sure to read carefully the “Appendix B - Special risk considerations and risk factors” section of the prospectus and the "What are the risks and what could I get in return?" section of the Key Information Document (KID), or the "Risk and Reward Profile" section of the Key Investor Information Document (KIID) for UK investors, to better understand the risks involved.</t>
  </si>
  <si>
    <t>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t>
  </si>
  <si>
    <t>Month</t>
  </si>
  <si>
    <t>End of Month NAV</t>
  </si>
  <si>
    <t>NAV</t>
  </si>
  <si>
    <t>Return</t>
  </si>
  <si>
    <t>CAGR</t>
  </si>
  <si>
    <t>Average Return</t>
  </si>
  <si>
    <t>2024Dec</t>
  </si>
  <si>
    <t>2024-12-31</t>
  </si>
  <si>
    <t>2024Nov</t>
  </si>
  <si>
    <t>2024-11-30</t>
  </si>
  <si>
    <t>2024Oct</t>
  </si>
  <si>
    <t>2024-10-31</t>
  </si>
  <si>
    <t>2024Sep</t>
  </si>
  <si>
    <t>2024-09-30</t>
  </si>
  <si>
    <t>2024Aug</t>
  </si>
  <si>
    <t>2024-08-31</t>
  </si>
  <si>
    <t>2024Jul</t>
  </si>
  <si>
    <t>2024-07-31</t>
  </si>
  <si>
    <t>2024Jun</t>
  </si>
  <si>
    <t>2024-06-30</t>
  </si>
  <si>
    <t>2024May</t>
  </si>
  <si>
    <t>2024-05-31</t>
  </si>
  <si>
    <t>2024Apr</t>
  </si>
  <si>
    <t>2024-04-30</t>
  </si>
  <si>
    <t>2024Mar</t>
  </si>
  <si>
    <t>2024-03-31</t>
  </si>
  <si>
    <t>2024Feb</t>
  </si>
  <si>
    <t>2024-02-29</t>
  </si>
  <si>
    <t>2024Jan</t>
  </si>
  <si>
    <t>2024-01-31</t>
  </si>
  <si>
    <t>2023Dec</t>
  </si>
  <si>
    <t>2023-12-31</t>
  </si>
  <si>
    <t>2023Nov</t>
  </si>
  <si>
    <t>2023-11-30</t>
  </si>
  <si>
    <t>2023Oct</t>
  </si>
  <si>
    <t>2023-10-31</t>
  </si>
  <si>
    <t>2023Sep</t>
  </si>
  <si>
    <t>2023-09-30</t>
  </si>
  <si>
    <t>2023Aug</t>
  </si>
  <si>
    <t>2023-08-31</t>
  </si>
  <si>
    <t>2023Jul</t>
  </si>
  <si>
    <t>2023-07-31</t>
  </si>
  <si>
    <t>2023Jun</t>
  </si>
  <si>
    <t>2023-06-30</t>
  </si>
  <si>
    <t>2023May</t>
  </si>
  <si>
    <t>2023-05-31</t>
  </si>
  <si>
    <t>2023Apr</t>
  </si>
  <si>
    <t>2023-04-30</t>
  </si>
  <si>
    <t>2023Mar</t>
  </si>
  <si>
    <t>2023-03-31</t>
  </si>
  <si>
    <t>2023Feb</t>
  </si>
  <si>
    <t>2023-02-28</t>
  </si>
  <si>
    <t>2023Jan</t>
  </si>
  <si>
    <t>2023-01-31</t>
  </si>
  <si>
    <t>2022Dec</t>
  </si>
  <si>
    <t>2022-12-31</t>
  </si>
  <si>
    <t>2022Nov</t>
  </si>
  <si>
    <t>2022-11-30</t>
  </si>
  <si>
    <t>2022Oct</t>
  </si>
  <si>
    <t>2022-10-31</t>
  </si>
  <si>
    <t>2022Sep</t>
  </si>
  <si>
    <t>2022-09-30</t>
  </si>
  <si>
    <t>2022Aug</t>
  </si>
  <si>
    <t>2022-08-31</t>
  </si>
  <si>
    <t>2022Jul</t>
  </si>
  <si>
    <t>2022-07-31</t>
  </si>
  <si>
    <t>2022Jun</t>
  </si>
  <si>
    <t>2022-06-30</t>
  </si>
  <si>
    <t>2022May</t>
  </si>
  <si>
    <t>2022-05-31</t>
  </si>
  <si>
    <t>2022Apr</t>
  </si>
  <si>
    <t>2022-04-30</t>
  </si>
  <si>
    <t>2022Mar</t>
  </si>
  <si>
    <t>2022-03-31</t>
  </si>
  <si>
    <t>2022Feb</t>
  </si>
  <si>
    <t>2022-02-28</t>
  </si>
  <si>
    <t>2022Jan</t>
  </si>
  <si>
    <t>2022-01-31</t>
  </si>
  <si>
    <t>2021Dec</t>
  </si>
  <si>
    <t>2021-12-31</t>
  </si>
  <si>
    <t>2021Nov</t>
  </si>
  <si>
    <t>2021-11-30</t>
  </si>
  <si>
    <t>2021Oct</t>
  </si>
  <si>
    <t>2021-10-31</t>
  </si>
  <si>
    <t>2021Sep</t>
  </si>
  <si>
    <t>2021-09-30</t>
  </si>
  <si>
    <t>2021Aug</t>
  </si>
  <si>
    <t>2021-08-31</t>
  </si>
  <si>
    <t>2021Jul</t>
  </si>
  <si>
    <t>2021-07-31</t>
  </si>
  <si>
    <t>2021Jun</t>
  </si>
  <si>
    <t>2021-06-30</t>
  </si>
  <si>
    <t>2021May</t>
  </si>
  <si>
    <t>2021-05-31</t>
  </si>
  <si>
    <t>2021Apr</t>
  </si>
  <si>
    <t>2021-04-30</t>
  </si>
  <si>
    <t>2021Mar</t>
  </si>
  <si>
    <t>2021-03-31</t>
  </si>
  <si>
    <t>2021Feb</t>
  </si>
  <si>
    <t>2021-02-28</t>
  </si>
  <si>
    <t>2021Jan</t>
  </si>
  <si>
    <t>2021-01-31</t>
  </si>
  <si>
    <t>2020Dec</t>
  </si>
  <si>
    <t>2020-12-31</t>
  </si>
  <si>
    <t>2020Nov</t>
  </si>
  <si>
    <t>2020-11-30</t>
  </si>
  <si>
    <t>2020Oct</t>
  </si>
  <si>
    <t>2020-10-31</t>
  </si>
  <si>
    <t>2020Sep</t>
  </si>
  <si>
    <t>2020-09-30</t>
  </si>
  <si>
    <t>2020Aug</t>
  </si>
  <si>
    <t>2020-08-31</t>
  </si>
  <si>
    <t>2020Jul</t>
  </si>
  <si>
    <t>2020-07-31</t>
  </si>
  <si>
    <t>2020Jun</t>
  </si>
  <si>
    <t>2020-06-30</t>
  </si>
  <si>
    <t>2020May</t>
  </si>
  <si>
    <t>2020-05-31</t>
  </si>
  <si>
    <t>2020Apr</t>
  </si>
  <si>
    <t>2020-04-30</t>
  </si>
  <si>
    <t>2020Mar</t>
  </si>
  <si>
    <t>2020-03-31</t>
  </si>
  <si>
    <t>2020Feb</t>
  </si>
  <si>
    <t>2020-02-29</t>
  </si>
  <si>
    <t>2020Jan</t>
  </si>
  <si>
    <t>2020-01-31</t>
  </si>
  <si>
    <t>2019Dec</t>
  </si>
  <si>
    <t>2019-12-31</t>
  </si>
  <si>
    <t>2019Nov</t>
  </si>
  <si>
    <t>2019-11-30</t>
  </si>
  <si>
    <t>2019Oct</t>
  </si>
  <si>
    <t>2019-10-31</t>
  </si>
  <si>
    <t>2019Sep</t>
  </si>
  <si>
    <t>2019-09-30</t>
  </si>
  <si>
    <t>2019Aug</t>
  </si>
  <si>
    <t>2019-08-31</t>
  </si>
  <si>
    <t>2019Jul</t>
  </si>
  <si>
    <t>2019-07-31</t>
  </si>
  <si>
    <t>2019Jun</t>
  </si>
  <si>
    <t>2019-06-30</t>
  </si>
  <si>
    <t>2019May</t>
  </si>
  <si>
    <t>2019-05-31</t>
  </si>
  <si>
    <t>2019Apr</t>
  </si>
  <si>
    <t>2019-04-30</t>
  </si>
  <si>
    <t>2019Mar</t>
  </si>
  <si>
    <t>2019-03-31</t>
  </si>
  <si>
    <t>2019Feb</t>
  </si>
  <si>
    <t>2019-02-28</t>
  </si>
  <si>
    <t>2019Jan</t>
  </si>
  <si>
    <t>2019-01-31</t>
  </si>
  <si>
    <t>2018Dec</t>
  </si>
  <si>
    <t>2018-12-31</t>
  </si>
  <si>
    <t>2018Nov</t>
  </si>
  <si>
    <t>2018-11-30</t>
  </si>
  <si>
    <t>2018Oct</t>
  </si>
  <si>
    <t>2018-10-31</t>
  </si>
  <si>
    <t>2018Sep</t>
  </si>
  <si>
    <t>2018-09-30</t>
  </si>
  <si>
    <t>2018Aug</t>
  </si>
  <si>
    <t>2018-08-31</t>
  </si>
  <si>
    <t>2018Jul</t>
  </si>
  <si>
    <t>2018-07-31</t>
  </si>
  <si>
    <t>2018Jun</t>
  </si>
  <si>
    <t>2018-06-30</t>
  </si>
  <si>
    <t>2018May</t>
  </si>
  <si>
    <t>2018-05-31</t>
  </si>
  <si>
    <t>2018Apr</t>
  </si>
  <si>
    <t>2018-04-30</t>
  </si>
  <si>
    <t>2018Mar</t>
  </si>
  <si>
    <t>2018-03-31</t>
  </si>
  <si>
    <t>2018Feb</t>
  </si>
  <si>
    <t>2018-02-28</t>
  </si>
  <si>
    <t>2018Jan</t>
  </si>
  <si>
    <t>2018-01-31</t>
  </si>
  <si>
    <t>2017Dec</t>
  </si>
  <si>
    <t>2017-12-31</t>
  </si>
  <si>
    <t>2017Nov</t>
  </si>
  <si>
    <t>2017-11-30</t>
  </si>
  <si>
    <t>2017Oct</t>
  </si>
  <si>
    <t>2017-10-31</t>
  </si>
  <si>
    <t>2017Sep</t>
  </si>
  <si>
    <t>2017-09-30</t>
  </si>
  <si>
    <t>2017Aug</t>
  </si>
  <si>
    <t>2017-08-31</t>
  </si>
  <si>
    <t>2017Jul</t>
  </si>
  <si>
    <t>2017-07-31</t>
  </si>
  <si>
    <t>2017Jun</t>
  </si>
  <si>
    <t>2017-06-30</t>
  </si>
  <si>
    <t>2017May</t>
  </si>
  <si>
    <t>2017-05-31</t>
  </si>
  <si>
    <t>2017Apr</t>
  </si>
  <si>
    <t>2017-04-30</t>
  </si>
  <si>
    <t>2017Mar</t>
  </si>
  <si>
    <t>2017-03-31</t>
  </si>
  <si>
    <t>2017Feb</t>
  </si>
  <si>
    <t>2017-02-28</t>
  </si>
  <si>
    <t>2017Jan</t>
  </si>
  <si>
    <t>2017-01-31</t>
  </si>
  <si>
    <t>2016Dec</t>
  </si>
  <si>
    <t>2016-12-31</t>
  </si>
  <si>
    <t>2016Nov</t>
  </si>
  <si>
    <t>2016-11-30</t>
  </si>
  <si>
    <t>2016Oct</t>
  </si>
  <si>
    <t>2016-10-31</t>
  </si>
  <si>
    <t>2016Sep</t>
  </si>
  <si>
    <t>2016-09-30</t>
  </si>
  <si>
    <t>2016Aug</t>
  </si>
  <si>
    <t>2016-08-31</t>
  </si>
  <si>
    <t>2016Jul</t>
  </si>
  <si>
    <t>2016-07-31</t>
  </si>
  <si>
    <t>2016Jun</t>
  </si>
  <si>
    <t>2016-06-30</t>
  </si>
  <si>
    <t>2016May</t>
  </si>
  <si>
    <t>2016-05-31</t>
  </si>
  <si>
    <t>2016Apr</t>
  </si>
  <si>
    <t>2016-04-30</t>
  </si>
  <si>
    <t>2016Mar</t>
  </si>
  <si>
    <t>2016-03-31</t>
  </si>
  <si>
    <t>2016Feb</t>
  </si>
  <si>
    <t>2016-02-29</t>
  </si>
  <si>
    <t>2016Jan</t>
  </si>
  <si>
    <t>2016-01-31</t>
  </si>
  <si>
    <t>2015Dec</t>
  </si>
  <si>
    <t>2015-12-31</t>
  </si>
  <si>
    <t>2015Nov</t>
  </si>
  <si>
    <t>2015-11-30</t>
  </si>
  <si>
    <t>2015Oct</t>
  </si>
  <si>
    <t>2015-10-31</t>
  </si>
  <si>
    <t>2015Sep</t>
  </si>
  <si>
    <t>2015-09-30</t>
  </si>
  <si>
    <t>2015Aug</t>
  </si>
  <si>
    <t>2015-08-31</t>
  </si>
  <si>
    <t>2015Jul</t>
  </si>
  <si>
    <t>2015-07-31</t>
  </si>
  <si>
    <t>2015Jun</t>
  </si>
  <si>
    <t>2015-06-30</t>
  </si>
  <si>
    <t>2015May</t>
  </si>
  <si>
    <t>2015-05-31</t>
  </si>
  <si>
    <t>2015Apr</t>
  </si>
  <si>
    <t>2015-04-30</t>
  </si>
  <si>
    <t>2015Mar</t>
  </si>
  <si>
    <t>2015-03-31</t>
  </si>
  <si>
    <t>2015Feb</t>
  </si>
  <si>
    <t>2015-02-28</t>
  </si>
  <si>
    <t>2015Jan</t>
  </si>
  <si>
    <t>2015-01-31</t>
  </si>
  <si>
    <t>2014Dec</t>
  </si>
  <si>
    <t>2014-12-31</t>
  </si>
  <si>
    <t>2014Nov</t>
  </si>
  <si>
    <t>2014-11-30</t>
  </si>
  <si>
    <t>2014Oct</t>
  </si>
  <si>
    <t>2014-10-31</t>
  </si>
  <si>
    <t>2014Sep</t>
  </si>
  <si>
    <t>2014-09-30</t>
  </si>
  <si>
    <t>2014Aug</t>
  </si>
  <si>
    <t>2014-08-31</t>
  </si>
  <si>
    <t>2014Jul</t>
  </si>
  <si>
    <t>2014-07-31</t>
  </si>
  <si>
    <t>2014Jun</t>
  </si>
  <si>
    <t>2014-06-30</t>
  </si>
  <si>
    <t>2014May</t>
  </si>
  <si>
    <t>2014-05-31</t>
  </si>
  <si>
    <t>2014Apr</t>
  </si>
  <si>
    <t>2014-04-30</t>
  </si>
  <si>
    <t>2014Mar</t>
  </si>
  <si>
    <t>2014-03-31</t>
  </si>
  <si>
    <t>2014Feb</t>
  </si>
  <si>
    <t>2014-02-28</t>
  </si>
  <si>
    <t>2014Jan</t>
  </si>
  <si>
    <t>2014-01-31</t>
  </si>
  <si>
    <t>2013Dec</t>
  </si>
  <si>
    <t>2013-12-31</t>
  </si>
  <si>
    <t>2013Nov</t>
  </si>
  <si>
    <t>2013-11-30</t>
  </si>
  <si>
    <t>2013Oct</t>
  </si>
  <si>
    <t>2013-10-31</t>
  </si>
  <si>
    <t>2013Sep</t>
  </si>
  <si>
    <t>2013-09-30</t>
  </si>
  <si>
    <t>2013Aug</t>
  </si>
  <si>
    <t>2013-08-31</t>
  </si>
  <si>
    <t>2013Jul</t>
  </si>
  <si>
    <t>2013-07-31</t>
  </si>
  <si>
    <t>2013Jun</t>
  </si>
  <si>
    <t>2013-06-30</t>
  </si>
  <si>
    <t>2013May</t>
  </si>
  <si>
    <t>2013-05-31</t>
  </si>
  <si>
    <t>2013Apr</t>
  </si>
  <si>
    <t>2013-04-30</t>
  </si>
  <si>
    <t>2013Mar</t>
  </si>
  <si>
    <t>2013-03-31</t>
  </si>
  <si>
    <t>2013Feb</t>
  </si>
  <si>
    <t>2013-02-28</t>
  </si>
  <si>
    <t>2013Jan</t>
  </si>
  <si>
    <t>2013-01-31</t>
  </si>
  <si>
    <t>2012Dec</t>
  </si>
  <si>
    <t>2012-12-31</t>
  </si>
  <si>
    <t>2012Nov</t>
  </si>
  <si>
    <t>2012-11-30</t>
  </si>
  <si>
    <t>2012Oct</t>
  </si>
  <si>
    <t>2012-10-31</t>
  </si>
  <si>
    <t>2012Sep</t>
  </si>
  <si>
    <t>2012-09-30</t>
  </si>
  <si>
    <t>2012Aug</t>
  </si>
  <si>
    <t>2012-08-31</t>
  </si>
  <si>
    <t>2012Jul</t>
  </si>
  <si>
    <t>2012-07-31</t>
  </si>
  <si>
    <t>2012Jun</t>
  </si>
  <si>
    <t>2012-06-30</t>
  </si>
  <si>
    <t>2012May</t>
  </si>
  <si>
    <t>2012-05-31</t>
  </si>
  <si>
    <t>2012Apr</t>
  </si>
  <si>
    <t>2012-04-30</t>
  </si>
  <si>
    <t>2012Mar</t>
  </si>
  <si>
    <t>2012-03-31</t>
  </si>
  <si>
    <t>2012Feb</t>
  </si>
  <si>
    <t>2012-02-29</t>
  </si>
  <si>
    <t>2012Jan</t>
  </si>
  <si>
    <t>2012-01-31</t>
  </si>
  <si>
    <t>2011Dec</t>
  </si>
  <si>
    <t>2011-12-31</t>
  </si>
  <si>
    <t>2011Nov</t>
  </si>
  <si>
    <t>2011-11-30</t>
  </si>
  <si>
    <t>2011Oct</t>
  </si>
  <si>
    <t>2011-10-31</t>
  </si>
  <si>
    <t>2011Sep</t>
  </si>
  <si>
    <t>2011-09-30</t>
  </si>
  <si>
    <t>2011Aug</t>
  </si>
  <si>
    <t>2011-08-31</t>
  </si>
  <si>
    <t>2011Jul</t>
  </si>
  <si>
    <t>2011-07-31</t>
  </si>
  <si>
    <t>2011Jun</t>
  </si>
  <si>
    <t>2011-06-30</t>
  </si>
  <si>
    <t>2011May</t>
  </si>
  <si>
    <t>2011-05-31</t>
  </si>
  <si>
    <t>2011Apr</t>
  </si>
  <si>
    <t>2011-04-30</t>
  </si>
  <si>
    <t>2011Mar</t>
  </si>
  <si>
    <t>2011-03-31</t>
  </si>
  <si>
    <t>2011Feb</t>
  </si>
  <si>
    <t>2011-02-28</t>
  </si>
  <si>
    <t>2011Jan</t>
  </si>
  <si>
    <t>2011-01-31</t>
  </si>
  <si>
    <t>2010Dec</t>
  </si>
  <si>
    <t>2010-12-31</t>
  </si>
  <si>
    <t>2010Nov</t>
  </si>
  <si>
    <t>2010-11-30</t>
  </si>
  <si>
    <t>2010Oct</t>
  </si>
  <si>
    <t>2010-10-31</t>
  </si>
  <si>
    <t>2010Sep</t>
  </si>
  <si>
    <t>2010-09-30</t>
  </si>
  <si>
    <t>2010Aug</t>
  </si>
  <si>
    <t>2010-08-31</t>
  </si>
  <si>
    <t>2010Jul</t>
  </si>
  <si>
    <t>2010-07-31</t>
  </si>
  <si>
    <t>2010Jun</t>
  </si>
  <si>
    <t>2010-06-30</t>
  </si>
  <si>
    <t>2010May</t>
  </si>
  <si>
    <t>2010-05-31</t>
  </si>
  <si>
    <t>2010Apr</t>
  </si>
  <si>
    <t>2010-04-30</t>
  </si>
  <si>
    <t>2010Mar</t>
  </si>
  <si>
    <t>2010-03-31</t>
  </si>
  <si>
    <t>2010Feb</t>
  </si>
  <si>
    <t>2010-02-28</t>
  </si>
  <si>
    <t>2010Jan</t>
  </si>
  <si>
    <t>2010-01-31</t>
  </si>
  <si>
    <t>2009Dec</t>
  </si>
  <si>
    <t>2009-12-31</t>
  </si>
  <si>
    <t>2009Nov</t>
  </si>
  <si>
    <t>2009-11-30</t>
  </si>
  <si>
    <t>2009Oct</t>
  </si>
  <si>
    <t>2009-10-31</t>
  </si>
  <si>
    <t>2009Sep</t>
  </si>
  <si>
    <t>2009-09-30</t>
  </si>
  <si>
    <t>2009Aug</t>
  </si>
  <si>
    <t>2009-08-31</t>
  </si>
  <si>
    <t>2009Jul</t>
  </si>
  <si>
    <t>2009-07-31</t>
  </si>
  <si>
    <t>2009Jun</t>
  </si>
  <si>
    <t>2009-06-30</t>
  </si>
  <si>
    <t>2009May</t>
  </si>
  <si>
    <t>2009-05-31</t>
  </si>
  <si>
    <t>2009Apr</t>
  </si>
  <si>
    <t>2009-04-30</t>
  </si>
  <si>
    <t>2009Mar</t>
  </si>
  <si>
    <t>2009-03-31</t>
  </si>
  <si>
    <t>2009Feb</t>
  </si>
  <si>
    <t>2009-02-28</t>
  </si>
  <si>
    <t>2009Jan</t>
  </si>
  <si>
    <t>2009-01-31</t>
  </si>
  <si>
    <t>2008Dec</t>
  </si>
  <si>
    <t>2008-12-31</t>
  </si>
  <si>
    <t>2008Nov</t>
  </si>
  <si>
    <t>2008-11-30</t>
  </si>
  <si>
    <t>2008Oct</t>
  </si>
  <si>
    <t>2008-10-31</t>
  </si>
  <si>
    <t>2008Sep</t>
  </si>
  <si>
    <t>2008-09-30</t>
  </si>
  <si>
    <t>2008Aug</t>
  </si>
  <si>
    <t>2008-08-31</t>
  </si>
  <si>
    <t>2008Jul</t>
  </si>
  <si>
    <t>2008-07-31</t>
  </si>
  <si>
    <t>2008Jun</t>
  </si>
  <si>
    <t>2008-06-30</t>
  </si>
  <si>
    <t>2008May</t>
  </si>
  <si>
    <t>2008-05-31</t>
  </si>
  <si>
    <t>2008Apr</t>
  </si>
  <si>
    <t>2008-04-30</t>
  </si>
  <si>
    <t>2008Mar</t>
  </si>
  <si>
    <t>2008-03-31</t>
  </si>
  <si>
    <t>2008Feb</t>
  </si>
  <si>
    <t>2008-02-29</t>
  </si>
  <si>
    <t>2008Jan</t>
  </si>
  <si>
    <t>2008-01-31</t>
  </si>
  <si>
    <t>2007Dec</t>
  </si>
  <si>
    <t>2007-12-31</t>
  </si>
  <si>
    <t>2007Nov</t>
  </si>
  <si>
    <t>2007-11-30</t>
  </si>
  <si>
    <t>2007Oct</t>
  </si>
  <si>
    <t>2007-10-31</t>
  </si>
  <si>
    <t>2007Sep</t>
  </si>
  <si>
    <t>2007-09-30</t>
  </si>
  <si>
    <t>2007Aug</t>
  </si>
  <si>
    <t>2007-08-31</t>
  </si>
  <si>
    <t>2007Jul</t>
  </si>
  <si>
    <t>2007-07-31</t>
  </si>
  <si>
    <t>2007Jun</t>
  </si>
  <si>
    <t>2007-06-30</t>
  </si>
  <si>
    <t>2007May</t>
  </si>
  <si>
    <t>2007-05-31</t>
  </si>
  <si>
    <t>2007Apr</t>
  </si>
  <si>
    <t>2007-04-30</t>
  </si>
  <si>
    <t>2007Mar</t>
  </si>
  <si>
    <t>2007-03-31</t>
  </si>
  <si>
    <t>2007Feb</t>
  </si>
  <si>
    <t>2007-02-28</t>
  </si>
  <si>
    <t>2007Jan</t>
  </si>
  <si>
    <t>2007-01-31</t>
  </si>
  <si>
    <t>2006Dec</t>
  </si>
  <si>
    <t>2006-12-31</t>
  </si>
  <si>
    <t>2006Nov</t>
  </si>
  <si>
    <t>2006-11-30</t>
  </si>
  <si>
    <t>2006Oct</t>
  </si>
  <si>
    <t>2006-10-31</t>
  </si>
  <si>
    <t>2006Sep</t>
  </si>
  <si>
    <t>2006-09-30</t>
  </si>
  <si>
    <t>2006Aug</t>
  </si>
  <si>
    <t>2006-08-31</t>
  </si>
  <si>
    <t>2006Jul</t>
  </si>
  <si>
    <t>2006-07-31</t>
  </si>
  <si>
    <t>2006Jun</t>
  </si>
  <si>
    <t>2006-06-30</t>
  </si>
  <si>
    <t>2006May</t>
  </si>
  <si>
    <t>2006-05-31</t>
  </si>
  <si>
    <t>2006Apr</t>
  </si>
  <si>
    <t>2006-04-30</t>
  </si>
  <si>
    <t>2006Mar</t>
  </si>
  <si>
    <t>2006-03-31</t>
  </si>
  <si>
    <t>2006Feb</t>
  </si>
  <si>
    <t>2006-02-28</t>
  </si>
  <si>
    <t>2006Jan</t>
  </si>
  <si>
    <t>2006-01-31</t>
  </si>
  <si>
    <t>2005Dec</t>
  </si>
  <si>
    <t>2005-12-31</t>
  </si>
  <si>
    <t>2005Nov</t>
  </si>
  <si>
    <t>2005-11-30</t>
  </si>
  <si>
    <t>2005Oct</t>
  </si>
  <si>
    <t>2005-10-31</t>
  </si>
  <si>
    <t>2005Sep</t>
  </si>
  <si>
    <t>2005-09-30</t>
  </si>
  <si>
    <t>2005Aug</t>
  </si>
  <si>
    <t>2005-08-31</t>
  </si>
  <si>
    <t>2005Jul</t>
  </si>
  <si>
    <t>2005-07-31</t>
  </si>
  <si>
    <t>2005Jun</t>
  </si>
  <si>
    <t>2005-06-30</t>
  </si>
  <si>
    <t>2005May</t>
  </si>
  <si>
    <t>2005-05-31</t>
  </si>
  <si>
    <t>2005Apr</t>
  </si>
  <si>
    <t>2005-04-30</t>
  </si>
  <si>
    <t>2005Mar</t>
  </si>
  <si>
    <t>2005-03-31</t>
  </si>
  <si>
    <t>2005Feb</t>
  </si>
  <si>
    <t>2005-02-28</t>
  </si>
  <si>
    <t>2005Jan</t>
  </si>
  <si>
    <t>2005-01-31</t>
  </si>
  <si>
    <t>2004Dec</t>
  </si>
  <si>
    <t>2004-12-31</t>
  </si>
  <si>
    <t>2004Nov</t>
  </si>
  <si>
    <t>2004-11-30</t>
  </si>
  <si>
    <t>2004Oct</t>
  </si>
  <si>
    <t>2004-10-31</t>
  </si>
  <si>
    <t>2004Sep</t>
  </si>
  <si>
    <t>2004-09-30</t>
  </si>
  <si>
    <t>2004Aug</t>
  </si>
  <si>
    <t>2004-08-31</t>
  </si>
  <si>
    <t>2004Jul</t>
  </si>
  <si>
    <t>2004-07-31</t>
  </si>
  <si>
    <t>2004Jun</t>
  </si>
  <si>
    <t>2004-06-30</t>
  </si>
  <si>
    <t>2004May</t>
  </si>
  <si>
    <t>2004-05-31</t>
  </si>
  <si>
    <t>2004Apr</t>
  </si>
  <si>
    <t>2004-04-30</t>
  </si>
  <si>
    <t>2004Mar</t>
  </si>
  <si>
    <t>2004-03-31</t>
  </si>
  <si>
    <t>2004Feb</t>
  </si>
  <si>
    <t>2004-02-29</t>
  </si>
  <si>
    <t>2004Jan</t>
  </si>
  <si>
    <t>2004-01-31</t>
  </si>
  <si>
    <t>2003Dec</t>
  </si>
  <si>
    <t>2003-12-31</t>
  </si>
  <si>
    <t>2003Nov</t>
  </si>
  <si>
    <t>2003-11-30</t>
  </si>
  <si>
    <t>2003Oct</t>
  </si>
  <si>
    <t>2003-10-31</t>
  </si>
  <si>
    <t>2003Sep</t>
  </si>
  <si>
    <t>2003-09-30</t>
  </si>
  <si>
    <t>2003Aug</t>
  </si>
  <si>
    <t>2003-08-31</t>
  </si>
  <si>
    <t>2003Jul</t>
  </si>
  <si>
    <t>2003-07-31</t>
  </si>
  <si>
    <t>2003Jun</t>
  </si>
  <si>
    <t>2003-06-30</t>
  </si>
  <si>
    <t>2003May</t>
  </si>
  <si>
    <t>2003-05-31</t>
  </si>
  <si>
    <t>2003Apr</t>
  </si>
  <si>
    <t>2003-04-30</t>
  </si>
  <si>
    <t>2003Mar</t>
  </si>
  <si>
    <t>2003-03-31</t>
  </si>
  <si>
    <t>2003Feb</t>
  </si>
  <si>
    <t>2003-02-28</t>
  </si>
  <si>
    <t>2003Jan</t>
  </si>
  <si>
    <t>2003-01-31</t>
  </si>
  <si>
    <t>2002Dec</t>
  </si>
  <si>
    <t>2002-12-31</t>
  </si>
  <si>
    <t>2002Nov</t>
  </si>
  <si>
    <t>2002-11-30</t>
  </si>
  <si>
    <t>2002Oct</t>
  </si>
  <si>
    <t>2002-10-31</t>
  </si>
  <si>
    <t>2002Sep</t>
  </si>
  <si>
    <t>2002-09-30</t>
  </si>
  <si>
    <t>2002Aug</t>
  </si>
  <si>
    <t>2002-08-31</t>
  </si>
  <si>
    <t>2002Jul</t>
  </si>
  <si>
    <t>2002-07-31</t>
  </si>
  <si>
    <t>2002Jun</t>
  </si>
  <si>
    <t>2002-06-30</t>
  </si>
  <si>
    <t>2002May</t>
  </si>
  <si>
    <t>2002-05-31</t>
  </si>
  <si>
    <t>2002Apr</t>
  </si>
  <si>
    <t>2002-04-30</t>
  </si>
  <si>
    <t>2002Mar</t>
  </si>
  <si>
    <t>2002-03-31</t>
  </si>
  <si>
    <t>2002Feb</t>
  </si>
  <si>
    <t>2002-02-28</t>
  </si>
  <si>
    <t>2002Jan</t>
  </si>
  <si>
    <t>2002-01-31</t>
  </si>
  <si>
    <t>2001Dec</t>
  </si>
  <si>
    <t>2001-12-31</t>
  </si>
  <si>
    <t>2001Nov</t>
  </si>
  <si>
    <t>2001-11-30</t>
  </si>
  <si>
    <t>2001Oct</t>
  </si>
  <si>
    <t>2001-10-31</t>
  </si>
  <si>
    <t>2001Sep</t>
  </si>
  <si>
    <t>2001-09-30</t>
  </si>
  <si>
    <t>2001Aug</t>
  </si>
  <si>
    <t>2001-08-31</t>
  </si>
  <si>
    <t>2001Jul</t>
  </si>
  <si>
    <t>2001-07-31</t>
  </si>
  <si>
    <t>2001Jun</t>
  </si>
  <si>
    <t>2001-06-30</t>
  </si>
  <si>
    <t>2001May</t>
  </si>
  <si>
    <t>2001-05-31</t>
  </si>
  <si>
    <t>2001Apr</t>
  </si>
  <si>
    <t>2001-04-30</t>
  </si>
  <si>
    <t>2001Mar</t>
  </si>
  <si>
    <t>2001-03-31</t>
  </si>
  <si>
    <t>2001Feb</t>
  </si>
  <si>
    <t>2001-02-28</t>
  </si>
  <si>
    <t>2001Jan</t>
  </si>
  <si>
    <t>2001-01-31</t>
  </si>
  <si>
    <t>2000Dec</t>
  </si>
  <si>
    <t>2000-12-31</t>
  </si>
  <si>
    <t>2000Nov</t>
  </si>
  <si>
    <t>2000-11-30</t>
  </si>
  <si>
    <t>2000Oct</t>
  </si>
  <si>
    <t>2000-10-31</t>
  </si>
  <si>
    <t>2000Sep</t>
  </si>
  <si>
    <t>2000-09-30</t>
  </si>
  <si>
    <t>2000Aug</t>
  </si>
  <si>
    <t>2000-08-31</t>
  </si>
  <si>
    <t>2000Jul</t>
  </si>
  <si>
    <t>2000-07-31</t>
  </si>
  <si>
    <t>2000Jun</t>
  </si>
  <si>
    <t>2000-06-30</t>
  </si>
  <si>
    <t>2000May</t>
  </si>
  <si>
    <t>2000-05-31</t>
  </si>
  <si>
    <t>2000Apr</t>
  </si>
  <si>
    <t>2000-04-30</t>
  </si>
  <si>
    <t>2000Mar</t>
  </si>
  <si>
    <t>2000-03-31</t>
  </si>
  <si>
    <t>2000Feb</t>
  </si>
  <si>
    <t>2000-02-29</t>
  </si>
  <si>
    <t>2000Jan</t>
  </si>
  <si>
    <t>2000-01-31</t>
  </si>
  <si>
    <t>1999Dec</t>
  </si>
  <si>
    <t>1999-12-31</t>
  </si>
  <si>
    <t>1999Nov</t>
  </si>
  <si>
    <t>1999-11-30</t>
  </si>
  <si>
    <t>1999Oct</t>
  </si>
  <si>
    <t>1999-10-31</t>
  </si>
  <si>
    <t>1999Sep</t>
  </si>
  <si>
    <t>1999-09-30</t>
  </si>
  <si>
    <t>1999Aug</t>
  </si>
  <si>
    <t>1999-08-31</t>
  </si>
  <si>
    <t>1999Jul</t>
  </si>
  <si>
    <t>1999-07-31</t>
  </si>
  <si>
    <t>1999Jun</t>
  </si>
  <si>
    <t>1999-06-30</t>
  </si>
  <si>
    <t>1999May</t>
  </si>
  <si>
    <t>1999-05-31</t>
  </si>
  <si>
    <t>1999Apr</t>
  </si>
  <si>
    <t>1999-04-30</t>
  </si>
  <si>
    <t>1999Mar</t>
  </si>
  <si>
    <t>1999-03-31</t>
  </si>
  <si>
    <t>1999Feb</t>
  </si>
  <si>
    <t>1999-02-28</t>
  </si>
  <si>
    <t>1999Jan</t>
  </si>
  <si>
    <t>1999-01-31</t>
  </si>
  <si>
    <t>1998Dec</t>
  </si>
  <si>
    <t>1998-12-31</t>
  </si>
  <si>
    <t>1998Nov</t>
  </si>
  <si>
    <t>1998-11-30</t>
  </si>
  <si>
    <t>1998Oct</t>
  </si>
  <si>
    <t>1998-10-31</t>
  </si>
  <si>
    <t>1998Sep</t>
  </si>
  <si>
    <t>1998-09-30</t>
  </si>
  <si>
    <t>1998Aug</t>
  </si>
  <si>
    <t>1998-08-31</t>
  </si>
  <si>
    <t>1998Jul</t>
  </si>
  <si>
    <t>1998-07-31</t>
  </si>
  <si>
    <t>1998Jun</t>
  </si>
  <si>
    <t>1998-06-30</t>
  </si>
  <si>
    <t>1998May</t>
  </si>
  <si>
    <t>1998-05-31</t>
  </si>
  <si>
    <t>1998Apr</t>
  </si>
  <si>
    <t>1998-04-30</t>
  </si>
  <si>
    <t>1998Mar</t>
  </si>
  <si>
    <t>1998-03-31</t>
  </si>
  <si>
    <t>1998Feb</t>
  </si>
  <si>
    <t>1998-02-28</t>
  </si>
  <si>
    <t>1998Jan</t>
  </si>
  <si>
    <t>1998-01-31</t>
  </si>
  <si>
    <t>1997Dec</t>
  </si>
  <si>
    <t>1997-12-31</t>
  </si>
  <si>
    <t>1997Nov</t>
  </si>
  <si>
    <t>1997-11-30</t>
  </si>
  <si>
    <t>1997Oct</t>
  </si>
  <si>
    <t>1997-10-31</t>
  </si>
  <si>
    <t>1997Sep</t>
  </si>
  <si>
    <t>1997-09-30</t>
  </si>
  <si>
    <t>1997Aug</t>
  </si>
  <si>
    <t>1997-08-31</t>
  </si>
  <si>
    <t>1997Jul</t>
  </si>
  <si>
    <t>1997-07-31</t>
  </si>
  <si>
    <t>1997Jun</t>
  </si>
  <si>
    <t>1997-06-30</t>
  </si>
  <si>
    <t>1997May</t>
  </si>
  <si>
    <t>1997-05-31</t>
  </si>
  <si>
    <t>1997Apr</t>
  </si>
  <si>
    <t>1997-04-30</t>
  </si>
  <si>
    <t>1997Mar</t>
  </si>
  <si>
    <t>1997-03-31</t>
  </si>
  <si>
    <t>1997Feb</t>
  </si>
  <si>
    <t>1997-02-28</t>
  </si>
  <si>
    <t>1997Jan</t>
  </si>
  <si>
    <t>1997-01-31</t>
  </si>
  <si>
    <t>1996Dec</t>
  </si>
  <si>
    <t>1996-12-31</t>
  </si>
  <si>
    <t>1996Nov</t>
  </si>
  <si>
    <t>1996-11-30</t>
  </si>
  <si>
    <t>1996Oct</t>
  </si>
  <si>
    <t>1996-10-31</t>
  </si>
  <si>
    <t>1996Sep</t>
  </si>
  <si>
    <t>1996-09-30</t>
  </si>
  <si>
    <t>1996Aug</t>
  </si>
  <si>
    <t>1996-08-31</t>
  </si>
  <si>
    <t>1996Jul</t>
  </si>
  <si>
    <t>1996-07-31</t>
  </si>
  <si>
    <t>1996Jun</t>
  </si>
  <si>
    <t>1996-06-30</t>
  </si>
  <si>
    <t>1996May</t>
  </si>
  <si>
    <t>1996-05-31</t>
  </si>
  <si>
    <t>1996Apr</t>
  </si>
  <si>
    <t>1996-04-30</t>
  </si>
  <si>
    <t>1996Mar</t>
  </si>
  <si>
    <t>1996-03-31</t>
  </si>
  <si>
    <t>1996Feb</t>
  </si>
  <si>
    <t>1996-02-29</t>
  </si>
  <si>
    <t>1996Jan</t>
  </si>
  <si>
    <t>1996-01-31</t>
  </si>
  <si>
    <t>1995Dec</t>
  </si>
  <si>
    <t>1995-12-31</t>
  </si>
  <si>
    <t>1995Nov</t>
  </si>
  <si>
    <t>1995-11-30</t>
  </si>
  <si>
    <t>1995Oct</t>
  </si>
  <si>
    <t>1995-10-31</t>
  </si>
  <si>
    <t>1995Sep</t>
  </si>
  <si>
    <t>1995-09-30</t>
  </si>
  <si>
    <t>1995Aug</t>
  </si>
  <si>
    <t>1995-08-31</t>
  </si>
  <si>
    <t>1995Jul</t>
  </si>
  <si>
    <t>1995-07-31</t>
  </si>
  <si>
    <t>1995Jun</t>
  </si>
  <si>
    <t>1995-06-30</t>
  </si>
  <si>
    <t>1995May</t>
  </si>
  <si>
    <t>1995-05-31</t>
  </si>
  <si>
    <t>1995Apr</t>
  </si>
  <si>
    <t>1995-04-30</t>
  </si>
  <si>
    <t>1995Mar</t>
  </si>
  <si>
    <t>1995-03-31</t>
  </si>
  <si>
    <t>1995Feb</t>
  </si>
  <si>
    <t>1995-02-28</t>
  </si>
  <si>
    <t>1995Jan</t>
  </si>
  <si>
    <t>1995-01-31</t>
  </si>
  <si>
    <t>1994Dec</t>
  </si>
  <si>
    <t>1994-12-31</t>
  </si>
  <si>
    <t>1994Nov</t>
  </si>
  <si>
    <t>1994-11-30</t>
  </si>
  <si>
    <t>1994Oct</t>
  </si>
  <si>
    <t>1994-10-31</t>
  </si>
  <si>
    <t>1994Sep</t>
  </si>
  <si>
    <t>1994-09-30</t>
  </si>
  <si>
    <t>1994Aug</t>
  </si>
  <si>
    <t>1994-08-31</t>
  </si>
  <si>
    <t>1994Jul</t>
  </si>
  <si>
    <t>1994-07-31</t>
  </si>
  <si>
    <t>1994Jun</t>
  </si>
  <si>
    <t>1994-06-30</t>
  </si>
  <si>
    <t>1994May</t>
  </si>
  <si>
    <t>1994-05-31</t>
  </si>
  <si>
    <t>1994Apr</t>
  </si>
  <si>
    <t>1994-04-30</t>
  </si>
  <si>
    <t>1994Mar</t>
  </si>
  <si>
    <t>1994-03-31</t>
  </si>
  <si>
    <t>1994Feb</t>
  </si>
  <si>
    <t>1994-02-28</t>
  </si>
  <si>
    <t>1994Jan</t>
  </si>
  <si>
    <t>1994-01-31</t>
  </si>
  <si>
    <t>Euribor 3-month - Historical close, average of observations through period (FM.M.U2.EUR.RT.MM.EURIBOR3MD_.HSTA)</t>
  </si>
  <si>
    <t>TIME PERIOD</t>
  </si>
  <si>
    <t>DATE</t>
  </si>
  <si>
    <t>2025-01-01 11:26:43</t>
  </si>
  <si>
    <t>LAST UPDATED</t>
  </si>
  <si>
    <t>Percent per annum</t>
  </si>
  <si>
    <t>UNIT</t>
  </si>
  <si>
    <t>Average of observations through period (A)</t>
  </si>
  <si>
    <t>COLLECTION TYPE</t>
  </si>
  <si>
    <t>FINANCIAL PROVIDERS</t>
  </si>
  <si>
    <t>DATA SOURCE</t>
  </si>
  <si>
    <t>FM</t>
  </si>
  <si>
    <t>DATASET</t>
  </si>
  <si>
    <t>Monthly</t>
  </si>
  <si>
    <t>FREQUENCY</t>
  </si>
  <si>
    <t>Euro area (changing composition) (U2)</t>
  </si>
  <si>
    <t>GEOGRAPHICAL AREA</t>
  </si>
  <si>
    <t>https://data.ecb.europa.eu/data/datasets/FM/FM.M.U2.EUR.RT.MM.EURIBOR3MD_.HSTA</t>
  </si>
  <si>
    <t>TIME SERIES PAGE</t>
  </si>
  <si>
    <t>FM.M.U2.EUR.RT.MM.EURIBOR3MD_.HSTA</t>
  </si>
  <si>
    <t>SERIES KEY</t>
  </si>
  <si>
    <t>Euribor 3-month - Historical close, average of observations through period</t>
  </si>
  <si>
    <t>TITLE</t>
  </si>
  <si>
    <t>Downloaded on: 2025-01-21 23:17:26</t>
  </si>
  <si>
    <t>ECB Data Portal</t>
  </si>
  <si>
    <t>Euribor</t>
  </si>
  <si>
    <t>Period (Years)</t>
  </si>
  <si>
    <t>Year Month</t>
  </si>
  <si>
    <t>Excess Return</t>
  </si>
  <si>
    <t>Total Return</t>
  </si>
  <si>
    <t>Annualised Average Return</t>
  </si>
  <si>
    <t>Annualised Standard Deviation</t>
  </si>
  <si>
    <t>Standard Deviation</t>
  </si>
  <si>
    <t>Sharpe Ratio</t>
  </si>
  <si>
    <t>Curvo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</si>
</sst>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 ##0.00"/>
    <numFmt numFmtId="165" formatCode="0.0%"/>
    <numFmt numFmtId="166" formatCode="yyyy\-mm\-dd"/>
  </numFmts>
  <fonts count="11" x14ac:knownFonts="1">
    <font>
      <sz val="11"/>
      <color theme="1"/>
      <name val="Calibri"/>
      <family val="2"/>
      <scheme val="minor"/>
    </font>
    <font>
      <sz val="10"/>
      <name val="Arial"/>
      <family val="2"/>
    </font>
    <font>
      <b/>
      <sz val="12"/>
      <color rgb="FFFFFFFF"/>
      <name val="Arial"/>
      <family val="2"/>
    </font>
    <font>
      <b/>
      <sz val="12"/>
      <name val="Arial"/>
      <family val="2"/>
    </font>
    <font>
      <b/>
      <sz val="10"/>
      <name val="Arial"/>
      <family val="2"/>
    </font>
    <font>
      <b/>
      <sz val="10"/>
      <color rgb="FFFFFFFF"/>
      <name val="Arial"/>
      <family val="2"/>
    </font>
    <font>
      <sz val="11"/>
      <color theme="1"/>
      <name val="Calibri"/>
      <family val="2"/>
      <scheme val="minor"/>
    </font>
    <font>
      <sz val="11"/>
      <color indexed="8"/>
      <name val="Calibri"/>
      <family val="2"/>
      <scheme val="minor"/>
    </font>
    <font>
      <b/>
      <sz val="11"/>
      <name val="Calibri"/>
      <family val="2"/>
    </font>
    <font>
      <u/>
      <sz val="11"/>
      <color indexed="12"/>
      <name val="Calibri"/>
      <family val="2"/>
    </font>
    <font>
      <b/>
      <sz val="11"/>
      <color theme="1"/>
      <name val="Calibri"/>
      <family val="2"/>
      <scheme val="minor"/>
    </font>
  </fonts>
  <fills count="4">
    <fill>
      <patternFill patternType="none"/>
    </fill>
    <fill>
      <patternFill patternType="gray125"/>
    </fill>
    <fill>
      <patternFill patternType="solid">
        <fgColor rgb="FF001C4B"/>
        <bgColor rgb="FF001C4B"/>
      </patternFill>
    </fill>
    <fill>
      <patternFill patternType="solid">
        <fgColor rgb="FF0066CC"/>
        <bgColor rgb="FF0066CC"/>
      </patternFill>
    </fill>
  </fills>
  <borders count="3">
    <border>
      <left/>
      <right/>
      <top/>
      <bottom/>
      <diagonal/>
    </border>
    <border>
      <left style="thin">
        <color rgb="FFC3C3C3"/>
      </left>
      <right style="thin">
        <color rgb="FFC3C3C3"/>
      </right>
      <top style="thin">
        <color rgb="FFC3C3C3"/>
      </top>
      <bottom style="thin">
        <color rgb="FFC3C3C3"/>
      </bottom>
      <diagonal/>
    </border>
    <border>
      <left/>
      <right/>
      <top/>
      <bottom style="thin">
        <color indexed="64"/>
      </bottom>
      <diagonal/>
    </border>
  </borders>
  <cellStyleXfs count="4">
    <xf numFmtId="0" fontId="0" fillId="0" borderId="0"/>
    <xf numFmtId="9" fontId="6" fillId="0" borderId="0" applyFont="0" applyFill="0" applyBorder="0" applyAlignment="0" applyProtection="0"/>
    <xf numFmtId="0" fontId="7" fillId="0" borderId="0"/>
    <xf numFmtId="43" fontId="6" fillId="0" borderId="0" applyFont="0" applyFill="0" applyBorder="0" applyAlignment="0" applyProtection="0"/>
  </cellStyleXfs>
  <cellXfs count="39">
    <xf numFmtId="0" fontId="0" fillId="0" borderId="0" xfId="0"/>
    <xf numFmtId="0" fontId="1" fillId="0" borderId="0" xfId="0" applyFont="1"/>
    <xf numFmtId="0" fontId="1" fillId="2" borderId="0" xfId="0" applyFont="1" applyFill="1"/>
    <xf numFmtId="0" fontId="2" fillId="2" borderId="0" xfId="0" applyFont="1" applyFill="1"/>
    <xf numFmtId="0" fontId="4" fillId="0" borderId="0" xfId="0" applyFont="1"/>
    <xf numFmtId="0" fontId="0" fillId="0" borderId="0" xfId="0" applyAlignment="1">
      <alignment horizontal="center" vertical="center" wrapText="1"/>
    </xf>
    <xf numFmtId="0" fontId="1" fillId="0" borderId="0" xfId="0" applyFont="1" applyAlignment="1">
      <alignment horizontal="center" vertical="center" wrapText="1"/>
    </xf>
    <xf numFmtId="0" fontId="5" fillId="3" borderId="1" xfId="0" applyFont="1" applyFill="1" applyBorder="1" applyAlignment="1">
      <alignment horizontal="center" vertical="center" wrapText="1"/>
    </xf>
    <xf numFmtId="0" fontId="1" fillId="0" borderId="1" xfId="0" applyFont="1" applyBorder="1" applyAlignment="1">
      <alignment horizontal="center" vertical="center" wrapText="1"/>
    </xf>
    <xf numFmtId="164" fontId="1" fillId="0" borderId="1" xfId="0" applyNumberFormat="1" applyFont="1" applyBorder="1" applyAlignment="1">
      <alignment horizontal="center" vertical="center" wrapText="1"/>
    </xf>
    <xf numFmtId="165" fontId="0" fillId="0" borderId="0" xfId="1" applyNumberFormat="1" applyFont="1" applyAlignment="1">
      <alignment horizontal="center" vertical="center" wrapText="1"/>
    </xf>
    <xf numFmtId="0" fontId="7" fillId="0" borderId="0" xfId="2"/>
    <xf numFmtId="166" fontId="7" fillId="0" borderId="0" xfId="2" applyNumberFormat="1"/>
    <xf numFmtId="0" fontId="8" fillId="0" borderId="0" xfId="2" applyFont="1"/>
    <xf numFmtId="0" fontId="9" fillId="0" borderId="0" xfId="2" applyFont="1"/>
    <xf numFmtId="2" fontId="0" fillId="0" borderId="0" xfId="0" applyNumberFormat="1" applyAlignment="1">
      <alignment horizontal="left"/>
    </xf>
    <xf numFmtId="10" fontId="0" fillId="0" borderId="0" xfId="1" applyNumberFormat="1" applyFont="1"/>
    <xf numFmtId="10" fontId="0" fillId="0" borderId="0" xfId="1" applyNumberFormat="1" applyFont="1" applyAlignment="1">
      <alignment horizontal="center" vertical="center" wrapText="1"/>
    </xf>
    <xf numFmtId="0" fontId="0" fillId="0" borderId="0" xfId="0" applyAlignment="1">
      <alignment horizontal="left" vertical="center" wrapText="1"/>
    </xf>
    <xf numFmtId="2" fontId="0" fillId="0" borderId="0" xfId="0" applyNumberFormat="1" applyAlignment="1">
      <alignment horizontal="center" vertical="center" wrapText="1"/>
    </xf>
    <xf numFmtId="165" fontId="0" fillId="0" borderId="0" xfId="0" applyNumberFormat="1" applyAlignment="1">
      <alignment horizontal="center" vertical="center" wrapText="1"/>
    </xf>
    <xf numFmtId="0" fontId="0" fillId="0" borderId="0" xfId="0" applyAlignment="1">
      <alignment horizontal="left"/>
    </xf>
    <xf numFmtId="17" fontId="0" fillId="0" borderId="0" xfId="0" applyNumberFormat="1" applyAlignment="1">
      <alignment horizontal="left"/>
    </xf>
    <xf numFmtId="43" fontId="0" fillId="0" borderId="0" xfId="3" applyFont="1" applyAlignment="1">
      <alignment horizontal="center" vertical="center" wrapText="1"/>
    </xf>
    <xf numFmtId="0" fontId="0" fillId="0" borderId="2" xfId="0" applyBorder="1" applyAlignment="1">
      <alignment horizontal="left" vertical="center" wrapText="1"/>
    </xf>
    <xf numFmtId="43" fontId="0" fillId="0" borderId="2" xfId="3" applyFont="1" applyBorder="1" applyAlignment="1">
      <alignment horizontal="center" vertical="center" wrapText="1"/>
    </xf>
    <xf numFmtId="165" fontId="0" fillId="0" borderId="2" xfId="1" applyNumberFormat="1" applyFont="1" applyBorder="1" applyAlignment="1">
      <alignment horizontal="center" vertical="center" wrapText="1"/>
    </xf>
    <xf numFmtId="165" fontId="0" fillId="0" borderId="2" xfId="0" applyNumberFormat="1" applyBorder="1" applyAlignment="1">
      <alignment horizontal="center" vertical="center" wrapText="1"/>
    </xf>
    <xf numFmtId="0" fontId="0" fillId="0" borderId="0" xfId="0" applyAlignment="1">
      <alignment horizontal="left" vertical="center"/>
    </xf>
    <xf numFmtId="10" fontId="0" fillId="0" borderId="0" xfId="0" applyNumberFormat="1" applyAlignment="1">
      <alignment horizontal="center" vertical="center" wrapText="1"/>
    </xf>
    <xf numFmtId="10" fontId="0" fillId="0" borderId="0" xfId="1" applyNumberFormat="1" applyFont="1" applyFill="1" applyAlignment="1">
      <alignment horizontal="center" vertical="center" wrapText="1"/>
    </xf>
    <xf numFmtId="0" fontId="10" fillId="0" borderId="0" xfId="0" applyFont="1" applyAlignment="1">
      <alignment horizontal="left" vertical="top" wrapText="1"/>
    </xf>
    <xf numFmtId="0" fontId="10" fillId="0" borderId="0" xfId="0" applyFont="1" applyAlignment="1">
      <alignment horizontal="center" vertical="top" wrapText="1"/>
    </xf>
    <xf numFmtId="0" fontId="1" fillId="0" borderId="0" xfId="0" applyFont="1"/>
    <xf numFmtId="0" fontId="3" fillId="0" borderId="0" xfId="0" applyFont="1" applyAlignment="1">
      <alignment horizontal="left" vertical="justify" wrapText="1"/>
    </xf>
    <xf numFmtId="0" fontId="1" fillId="0" borderId="0" xfId="0" applyFont="1" applyAlignment="1">
      <alignment vertical="top" wrapText="1"/>
    </xf>
    <xf numFmtId="0" fontId="1" fillId="0" borderId="0" xfId="0" applyFont="1" applyAlignment="1">
      <alignment vertical="center" wrapText="1"/>
    </xf>
    <xf numFmtId="9" fontId="0" fillId="0" borderId="0" xfId="0" applyNumberFormat="1" applyAlignment="1">
      <alignment horizontal="center" vertical="center" wrapText="1"/>
    </xf>
    <xf numFmtId="0" fontId="0" fillId="0" borderId="0" xfId="0" applyAlignment="1">
      <alignment horizontal="center" vertical="center"/>
    </xf>
  </cellXfs>
  <cellStyles count="4">
    <cellStyle name="Comma" xfId="3" builtinId="3"/>
    <cellStyle name="Normal" xfId="0" builtinId="0"/>
    <cellStyle name="Normal 2" xfId="2" xr:uid="{9D0DA43D-F1D8-4A4D-8107-94F118744BAF}"/>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0</xdr:colOff>
      <xdr:row>0</xdr:row>
      <xdr:rowOff>0</xdr:rowOff>
    </xdr:from>
    <xdr:ext cx="2095500" cy="1143000"/>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tretch>
          <a:fillRect/>
        </a:stretch>
      </xdr:blipFill>
      <xdr:spPr>
        <a:xfrm>
          <a:off x="0" y="0"/>
          <a:ext cx="0" cy="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data.ecb.europa.eu/data/datasets/FM/FM.M.U2.EUR.RT.MM.EURIBOR3MD_.HSTA" TargetMode="External"/><Relationship Id="rId1" Type="http://schemas.openxmlformats.org/officeDocument/2006/relationships/hyperlink" Target="https://data.ecb.europa.e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3040"/>
  <sheetViews>
    <sheetView showGridLines="0" tabSelected="1" topLeftCell="A16" zoomScale="85" zoomScaleNormal="85" workbookViewId="0">
      <pane ySplit="14" topLeftCell="A150" activePane="bottomLeft" state="frozen"/>
      <selection activeCell="A16" sqref="A16"/>
      <selection pane="bottomLeft" activeCell="O169" sqref="O169"/>
    </sheetView>
  </sheetViews>
  <sheetFormatPr defaultRowHeight="15" x14ac:dyDescent="0.25"/>
  <cols>
    <col min="1" max="1" width="9.28515625" customWidth="1"/>
    <col min="2" max="2" width="32" customWidth="1"/>
    <col min="3" max="3" width="15" customWidth="1"/>
    <col min="4" max="4" width="30" customWidth="1"/>
    <col min="5" max="5" width="25" customWidth="1"/>
    <col min="6" max="6" width="10" customWidth="1"/>
    <col min="7" max="7" width="16.42578125" style="21" customWidth="1"/>
    <col min="8" max="8" width="9.85546875" style="21" customWidth="1"/>
    <col min="9" max="9" width="10.140625" customWidth="1"/>
    <col min="10" max="10" width="15" customWidth="1"/>
    <col min="13" max="13" width="8.7109375" customWidth="1"/>
  </cols>
  <sheetData>
    <row r="1" spans="1:4" x14ac:dyDescent="0.25">
      <c r="A1" s="1"/>
      <c r="B1" s="33"/>
    </row>
    <row r="2" spans="1:4" x14ac:dyDescent="0.25">
      <c r="A2" s="1"/>
      <c r="B2" s="33"/>
    </row>
    <row r="3" spans="1:4" x14ac:dyDescent="0.25">
      <c r="A3" s="1"/>
      <c r="B3" s="33"/>
    </row>
    <row r="4" spans="1:4" x14ac:dyDescent="0.25">
      <c r="A4" s="1"/>
      <c r="B4" s="33"/>
    </row>
    <row r="5" spans="1:4" x14ac:dyDescent="0.25">
      <c r="A5" s="1"/>
      <c r="B5" s="33"/>
    </row>
    <row r="7" spans="1:4" ht="15.75" x14ac:dyDescent="0.25">
      <c r="A7" s="2"/>
      <c r="B7" s="3" t="s">
        <v>0</v>
      </c>
    </row>
    <row r="9" spans="1:4" x14ac:dyDescent="0.25">
      <c r="A9" s="1"/>
      <c r="B9" s="34" t="s">
        <v>1</v>
      </c>
      <c r="C9" s="33"/>
    </row>
    <row r="11" spans="1:4" x14ac:dyDescent="0.25">
      <c r="A11" s="1"/>
      <c r="B11" s="4" t="s">
        <v>2</v>
      </c>
      <c r="C11" s="33" t="s">
        <v>3</v>
      </c>
      <c r="D11" s="33"/>
    </row>
    <row r="12" spans="1:4" x14ac:dyDescent="0.25">
      <c r="A12" s="1"/>
      <c r="B12" s="4" t="s">
        <v>4</v>
      </c>
      <c r="C12" s="33" t="s">
        <v>5</v>
      </c>
      <c r="D12" s="33"/>
    </row>
    <row r="13" spans="1:4" x14ac:dyDescent="0.25">
      <c r="A13" s="1"/>
      <c r="B13" s="4" t="s">
        <v>6</v>
      </c>
      <c r="C13" s="33" t="s">
        <v>7</v>
      </c>
      <c r="D13" s="33"/>
    </row>
    <row r="14" spans="1:4" x14ac:dyDescent="0.25">
      <c r="A14" s="1"/>
      <c r="B14" s="4" t="s">
        <v>8</v>
      </c>
      <c r="C14" s="33" t="s">
        <v>9</v>
      </c>
      <c r="D14" s="33"/>
    </row>
    <row r="15" spans="1:4" x14ac:dyDescent="0.25">
      <c r="A15" s="1"/>
      <c r="B15" s="4" t="s">
        <v>10</v>
      </c>
      <c r="C15" s="33" t="s">
        <v>11</v>
      </c>
      <c r="D15" s="33"/>
    </row>
    <row r="16" spans="1:4" x14ac:dyDescent="0.25">
      <c r="A16" s="1"/>
      <c r="B16" s="4" t="s">
        <v>12</v>
      </c>
      <c r="C16" s="33" t="s">
        <v>12</v>
      </c>
      <c r="D16" s="33"/>
    </row>
    <row r="17" spans="1:13" x14ac:dyDescent="0.25">
      <c r="A17" s="1"/>
      <c r="B17" s="4" t="s">
        <v>13</v>
      </c>
      <c r="C17" s="33" t="s">
        <v>14</v>
      </c>
      <c r="D17" s="33"/>
    </row>
    <row r="18" spans="1:13" x14ac:dyDescent="0.25">
      <c r="A18" s="1"/>
      <c r="B18" s="4" t="s">
        <v>15</v>
      </c>
      <c r="C18" s="33" t="s">
        <v>16</v>
      </c>
      <c r="D18" s="33"/>
    </row>
    <row r="19" spans="1:13" x14ac:dyDescent="0.25">
      <c r="A19" s="1"/>
      <c r="B19" s="4" t="s">
        <v>12</v>
      </c>
      <c r="C19" s="33" t="s">
        <v>12</v>
      </c>
      <c r="D19" s="33"/>
    </row>
    <row r="20" spans="1:13" x14ac:dyDescent="0.25">
      <c r="A20" s="1"/>
      <c r="B20" s="4" t="s">
        <v>17</v>
      </c>
      <c r="C20" s="33" t="s">
        <v>18</v>
      </c>
      <c r="D20" s="33"/>
    </row>
    <row r="21" spans="1:13" x14ac:dyDescent="0.25">
      <c r="A21" s="1"/>
      <c r="B21" s="4" t="s">
        <v>19</v>
      </c>
      <c r="C21" s="33" t="s">
        <v>16</v>
      </c>
      <c r="D21" s="33"/>
    </row>
    <row r="23" spans="1:13" ht="35.1" customHeight="1" x14ac:dyDescent="0.25">
      <c r="A23" s="1"/>
      <c r="B23" s="36" t="s">
        <v>20</v>
      </c>
      <c r="C23" s="33"/>
      <c r="D23" s="33"/>
      <c r="E23" s="33"/>
      <c r="F23" s="33"/>
      <c r="G23" s="33"/>
    </row>
    <row r="25" spans="1:13" ht="39.950000000000003" customHeight="1" x14ac:dyDescent="0.25">
      <c r="A25" s="1"/>
      <c r="B25" s="36" t="s">
        <v>21</v>
      </c>
      <c r="C25" s="33"/>
      <c r="D25" s="33"/>
      <c r="E25" s="33"/>
      <c r="F25" s="33"/>
    </row>
    <row r="27" spans="1:13" s="5" customFormat="1" ht="45" x14ac:dyDescent="0.25">
      <c r="A27" s="6" t="s">
        <v>12</v>
      </c>
      <c r="B27" s="7" t="s">
        <v>22</v>
      </c>
      <c r="C27" s="7" t="s">
        <v>23</v>
      </c>
      <c r="D27" s="7" t="s">
        <v>24</v>
      </c>
      <c r="E27" s="5" t="s">
        <v>3033</v>
      </c>
      <c r="F27" s="5" t="s">
        <v>3034</v>
      </c>
      <c r="G27" s="31" t="s">
        <v>22</v>
      </c>
      <c r="H27" s="31" t="s">
        <v>3810</v>
      </c>
      <c r="I27" s="32" t="s">
        <v>3035</v>
      </c>
      <c r="J27" s="32" t="s">
        <v>3036</v>
      </c>
      <c r="K27" s="32" t="s">
        <v>3808</v>
      </c>
      <c r="L27" s="32" t="s">
        <v>3811</v>
      </c>
      <c r="M27" s="32" t="s">
        <v>3817</v>
      </c>
    </row>
    <row r="28" spans="1:13" s="5" customFormat="1" x14ac:dyDescent="0.25">
      <c r="A28" s="6">
        <f>+VALUE(B28)</f>
        <v>41367</v>
      </c>
      <c r="B28" s="8" t="s">
        <v>18</v>
      </c>
      <c r="C28" s="9">
        <v>100</v>
      </c>
      <c r="D28" s="9">
        <v>74864757.769999996</v>
      </c>
      <c r="E28" s="5">
        <f>+MONTH(B28)</f>
        <v>4</v>
      </c>
      <c r="G28" s="18" t="s">
        <v>2847</v>
      </c>
      <c r="H28" s="18" t="str">
        <f t="shared" ref="H28:H59" si="0">YEAR(G28)&amp;MONTH(G28)</f>
        <v>201312</v>
      </c>
      <c r="I28" s="23">
        <f t="shared" ref="I28:I59" si="1">INDEX(C:C,MATCH(G28,B:B,0))</f>
        <v>113.2487</v>
      </c>
      <c r="J28" s="10"/>
      <c r="K28" s="10">
        <f>(1+INDEX(Euribor!$C:$C,MATCH(H28,Euribor!$D:$D,0))/100)^(1/12)-1</f>
        <v>2.276314618614439E-4</v>
      </c>
    </row>
    <row r="29" spans="1:13" s="5" customFormat="1" x14ac:dyDescent="0.25">
      <c r="A29" s="6">
        <f t="shared" ref="A29:A92" si="2">+VALUE(B29)</f>
        <v>41368</v>
      </c>
      <c r="B29" s="8" t="s">
        <v>3029</v>
      </c>
      <c r="C29" s="9">
        <v>98.981099999999998</v>
      </c>
      <c r="D29" s="9">
        <v>74102461.430000007</v>
      </c>
      <c r="E29" s="5">
        <f t="shared" ref="E29:E92" si="3">+MONTH(B29)</f>
        <v>4</v>
      </c>
      <c r="F29" s="5" t="str">
        <f>IF(OR(E30&gt;E29,AND(E29=12,E30=1)),C29,"")</f>
        <v/>
      </c>
      <c r="G29" s="18" t="s">
        <v>2825</v>
      </c>
      <c r="H29" s="18" t="str">
        <f t="shared" si="0"/>
        <v>20141</v>
      </c>
      <c r="I29" s="23">
        <f t="shared" si="1"/>
        <v>111.2184</v>
      </c>
      <c r="J29" s="10">
        <f t="shared" ref="J29:J60" si="4">+I29/I28-1</f>
        <v>-1.7927799612710738E-2</v>
      </c>
      <c r="K29" s="10">
        <f>(1+INDEX(Euribor!$C:$C,MATCH(H29,Euribor!$D:$D,0))/100)^(1/12)-1</f>
        <v>2.4300827847056894E-4</v>
      </c>
      <c r="L29" s="20">
        <f t="shared" ref="L29:L60" si="5">J29-K29</f>
        <v>-1.8170807891181306E-2</v>
      </c>
    </row>
    <row r="30" spans="1:13" s="5" customFormat="1" x14ac:dyDescent="0.25">
      <c r="A30" s="6">
        <f t="shared" si="2"/>
        <v>41369</v>
      </c>
      <c r="B30" s="8" t="s">
        <v>3028</v>
      </c>
      <c r="C30" s="9">
        <v>97.478999999999999</v>
      </c>
      <c r="D30" s="9">
        <v>72978416.030000001</v>
      </c>
      <c r="E30" s="5">
        <f t="shared" si="3"/>
        <v>4</v>
      </c>
      <c r="F30" s="5" t="str">
        <f t="shared" ref="F30:F93" si="6">IF(OR(E31&gt;E30,AND(E30=12,E31=1)),C30,"")</f>
        <v/>
      </c>
      <c r="G30" s="18" t="s">
        <v>2805</v>
      </c>
      <c r="H30" s="18" t="str">
        <f t="shared" si="0"/>
        <v>20142</v>
      </c>
      <c r="I30" s="23">
        <f t="shared" si="1"/>
        <v>116.4873</v>
      </c>
      <c r="J30" s="10">
        <f t="shared" si="4"/>
        <v>4.7374355322500561E-2</v>
      </c>
      <c r="K30" s="10">
        <f>(1+INDEX(Euribor!$C:$C,MATCH(H30,Euribor!$D:$D,0))/100)^(1/12)-1</f>
        <v>2.3976689559157549E-4</v>
      </c>
      <c r="L30" s="20">
        <f t="shared" si="5"/>
        <v>4.7134588426908985E-2</v>
      </c>
    </row>
    <row r="31" spans="1:13" s="5" customFormat="1" x14ac:dyDescent="0.25">
      <c r="A31" s="6">
        <f t="shared" si="2"/>
        <v>41372</v>
      </c>
      <c r="B31" s="8" t="s">
        <v>3027</v>
      </c>
      <c r="C31" s="9">
        <v>97.6858</v>
      </c>
      <c r="D31" s="9">
        <v>73134812.459999993</v>
      </c>
      <c r="E31" s="5">
        <f t="shared" si="3"/>
        <v>4</v>
      </c>
      <c r="F31" s="5" t="str">
        <f t="shared" si="6"/>
        <v/>
      </c>
      <c r="G31" s="18" t="s">
        <v>2784</v>
      </c>
      <c r="H31" s="18" t="str">
        <f t="shared" si="0"/>
        <v>20143</v>
      </c>
      <c r="I31" s="23">
        <f t="shared" si="1"/>
        <v>115.53100000000001</v>
      </c>
      <c r="J31" s="10">
        <f t="shared" si="4"/>
        <v>-8.2094786298592126E-3</v>
      </c>
      <c r="K31" s="10">
        <f>(1+INDEX(Euribor!$C:$C,MATCH(H31,Euribor!$D:$D,0))/100)^(1/12)-1</f>
        <v>2.5406135639705063E-4</v>
      </c>
      <c r="L31" s="20">
        <f t="shared" si="5"/>
        <v>-8.4635399862562632E-3</v>
      </c>
    </row>
    <row r="32" spans="1:13" s="5" customFormat="1" x14ac:dyDescent="0.25">
      <c r="A32" s="6">
        <f t="shared" si="2"/>
        <v>41373</v>
      </c>
      <c r="B32" s="8" t="s">
        <v>3026</v>
      </c>
      <c r="C32" s="9">
        <v>97.820800000000006</v>
      </c>
      <c r="D32" s="9">
        <v>73236380.439999998</v>
      </c>
      <c r="E32" s="5">
        <f t="shared" si="3"/>
        <v>4</v>
      </c>
      <c r="F32" s="5" t="str">
        <f t="shared" si="6"/>
        <v/>
      </c>
      <c r="G32" s="18" t="s">
        <v>2764</v>
      </c>
      <c r="H32" s="18" t="str">
        <f t="shared" si="0"/>
        <v>20144</v>
      </c>
      <c r="I32" s="23">
        <f t="shared" si="1"/>
        <v>117.70569999999999</v>
      </c>
      <c r="J32" s="10">
        <f t="shared" si="4"/>
        <v>1.8823519228605257E-2</v>
      </c>
      <c r="K32" s="10">
        <f>(1+INDEX(Euribor!$C:$C,MATCH(H32,Euribor!$D:$D,0))/100)^(1/12)-1</f>
        <v>2.7433569085455467E-4</v>
      </c>
      <c r="L32" s="20">
        <f t="shared" si="5"/>
        <v>1.8549183537750702E-2</v>
      </c>
    </row>
    <row r="33" spans="1:12" s="5" customFormat="1" x14ac:dyDescent="0.25">
      <c r="A33" s="6">
        <f t="shared" si="2"/>
        <v>41374</v>
      </c>
      <c r="B33" s="8" t="s">
        <v>3025</v>
      </c>
      <c r="C33" s="9">
        <v>99.543099999999995</v>
      </c>
      <c r="D33" s="9">
        <v>74526389.709999993</v>
      </c>
      <c r="E33" s="5">
        <f t="shared" si="3"/>
        <v>4</v>
      </c>
      <c r="F33" s="5" t="str">
        <f t="shared" si="6"/>
        <v/>
      </c>
      <c r="G33" s="18" t="s">
        <v>2744</v>
      </c>
      <c r="H33" s="18" t="str">
        <f t="shared" si="0"/>
        <v>20145</v>
      </c>
      <c r="I33" s="23">
        <f t="shared" si="1"/>
        <v>120.7167</v>
      </c>
      <c r="J33" s="10">
        <f t="shared" si="4"/>
        <v>2.5580749275523784E-2</v>
      </c>
      <c r="K33" s="10">
        <f>(1+INDEX(Euribor!$C:$C,MATCH(H33,Euribor!$D:$D,0))/100)^(1/12)-1</f>
        <v>2.7009839624070331E-4</v>
      </c>
      <c r="L33" s="20">
        <f t="shared" si="5"/>
        <v>2.5310650879283081E-2</v>
      </c>
    </row>
    <row r="34" spans="1:12" s="5" customFormat="1" x14ac:dyDescent="0.25">
      <c r="A34" s="6">
        <f t="shared" si="2"/>
        <v>41375</v>
      </c>
      <c r="B34" s="8" t="s">
        <v>3024</v>
      </c>
      <c r="C34" s="9">
        <v>100.1387</v>
      </c>
      <c r="D34" s="9">
        <v>74972795.219999999</v>
      </c>
      <c r="E34" s="5">
        <f t="shared" si="3"/>
        <v>4</v>
      </c>
      <c r="F34" s="5" t="str">
        <f t="shared" si="6"/>
        <v/>
      </c>
      <c r="G34" s="18" t="s">
        <v>2725</v>
      </c>
      <c r="H34" s="18" t="str">
        <f t="shared" si="0"/>
        <v>20146</v>
      </c>
      <c r="I34" s="23">
        <f t="shared" si="1"/>
        <v>120.2256</v>
      </c>
      <c r="J34" s="10">
        <f t="shared" si="4"/>
        <v>-4.0682026596154941E-3</v>
      </c>
      <c r="K34" s="10">
        <f>(1+INDEX(Euribor!$C:$C,MATCH(H34,Euribor!$D:$D,0))/100)^(1/12)-1</f>
        <v>2.0094443518203775E-4</v>
      </c>
      <c r="L34" s="20">
        <f t="shared" si="5"/>
        <v>-4.2691470947975318E-3</v>
      </c>
    </row>
    <row r="35" spans="1:12" s="5" customFormat="1" x14ac:dyDescent="0.25">
      <c r="A35" s="6">
        <f t="shared" si="2"/>
        <v>41376</v>
      </c>
      <c r="B35" s="8" t="s">
        <v>3023</v>
      </c>
      <c r="C35" s="9">
        <v>99.306700000000006</v>
      </c>
      <c r="D35" s="9">
        <v>74350449.450000003</v>
      </c>
      <c r="E35" s="5">
        <f t="shared" si="3"/>
        <v>4</v>
      </c>
      <c r="F35" s="5" t="str">
        <f t="shared" si="6"/>
        <v/>
      </c>
      <c r="G35" s="18" t="s">
        <v>2702</v>
      </c>
      <c r="H35" s="18" t="str">
        <f t="shared" si="0"/>
        <v>20147</v>
      </c>
      <c r="I35" s="23">
        <f t="shared" si="1"/>
        <v>118.35</v>
      </c>
      <c r="J35" s="10">
        <f t="shared" si="4"/>
        <v>-1.5600670739010725E-2</v>
      </c>
      <c r="K35" s="10">
        <f>(1+INDEX(Euribor!$C:$C,MATCH(H35,Euribor!$D:$D,0))/100)^(1/12)-1</f>
        <v>1.7067303109308263E-4</v>
      </c>
      <c r="L35" s="20">
        <f t="shared" si="5"/>
        <v>-1.5771343770103807E-2</v>
      </c>
    </row>
    <row r="36" spans="1:12" s="5" customFormat="1" x14ac:dyDescent="0.25">
      <c r="A36" s="6">
        <f t="shared" si="2"/>
        <v>41379</v>
      </c>
      <c r="B36" s="8" t="s">
        <v>3022</v>
      </c>
      <c r="C36" s="9">
        <v>98.718199999999996</v>
      </c>
      <c r="D36" s="9">
        <v>73911366.010000005</v>
      </c>
      <c r="E36" s="5">
        <f t="shared" si="3"/>
        <v>4</v>
      </c>
      <c r="F36" s="5" t="str">
        <f t="shared" si="6"/>
        <v/>
      </c>
      <c r="G36" s="18" t="s">
        <v>2682</v>
      </c>
      <c r="H36" s="18" t="str">
        <f t="shared" si="0"/>
        <v>20148</v>
      </c>
      <c r="I36" s="23">
        <f t="shared" si="1"/>
        <v>120.7411</v>
      </c>
      <c r="J36" s="10">
        <f t="shared" si="4"/>
        <v>2.0203633291085765E-2</v>
      </c>
      <c r="K36" s="10">
        <f>(1+INDEX(Euribor!$C:$C,MATCH(H36,Euribor!$D:$D,0))/100)^(1/12)-1</f>
        <v>1.5952662412033192E-4</v>
      </c>
      <c r="L36" s="20">
        <f t="shared" si="5"/>
        <v>2.0044106666965433E-2</v>
      </c>
    </row>
    <row r="37" spans="1:12" s="5" customFormat="1" x14ac:dyDescent="0.25">
      <c r="A37" s="6">
        <f t="shared" si="2"/>
        <v>41380</v>
      </c>
      <c r="B37" s="8" t="s">
        <v>3021</v>
      </c>
      <c r="C37" s="9">
        <v>97.963300000000004</v>
      </c>
      <c r="D37" s="9">
        <v>73346667.540000007</v>
      </c>
      <c r="E37" s="5">
        <f t="shared" si="3"/>
        <v>4</v>
      </c>
      <c r="F37" s="5" t="str">
        <f t="shared" si="6"/>
        <v/>
      </c>
      <c r="G37" s="18" t="s">
        <v>2660</v>
      </c>
      <c r="H37" s="18" t="str">
        <f t="shared" si="0"/>
        <v>20149</v>
      </c>
      <c r="I37" s="23">
        <f t="shared" si="1"/>
        <v>121.1464</v>
      </c>
      <c r="J37" s="10">
        <f t="shared" si="4"/>
        <v>3.3567691531715127E-3</v>
      </c>
      <c r="K37" s="10">
        <f>(1+INDEX(Euribor!$C:$C,MATCH(H37,Euribor!$D:$D,0))/100)^(1/12)-1</f>
        <v>8.0880677702621639E-5</v>
      </c>
      <c r="L37" s="20">
        <f t="shared" si="5"/>
        <v>3.2758884754688911E-3</v>
      </c>
    </row>
    <row r="38" spans="1:12" s="5" customFormat="1" x14ac:dyDescent="0.25">
      <c r="A38" s="6">
        <f t="shared" si="2"/>
        <v>41381</v>
      </c>
      <c r="B38" s="8" t="s">
        <v>3020</v>
      </c>
      <c r="C38" s="9">
        <v>96.468400000000003</v>
      </c>
      <c r="D38" s="9">
        <v>72227906.879999995</v>
      </c>
      <c r="E38" s="5">
        <f t="shared" si="3"/>
        <v>4</v>
      </c>
      <c r="F38" s="5" t="str">
        <f t="shared" si="6"/>
        <v/>
      </c>
      <c r="G38" s="18" t="s">
        <v>2637</v>
      </c>
      <c r="H38" s="18" t="str">
        <f t="shared" si="0"/>
        <v>201410</v>
      </c>
      <c r="I38" s="23">
        <f t="shared" si="1"/>
        <v>118.88420000000001</v>
      </c>
      <c r="J38" s="10">
        <f t="shared" si="4"/>
        <v>-1.8673274649514959E-2</v>
      </c>
      <c r="K38" s="10">
        <f>(1+INDEX(Euribor!$C:$C,MATCH(H38,Euribor!$D:$D,0))/100)^(1/12)-1</f>
        <v>6.8807287924244065E-5</v>
      </c>
      <c r="L38" s="20">
        <f t="shared" si="5"/>
        <v>-1.8742081937439203E-2</v>
      </c>
    </row>
    <row r="39" spans="1:12" s="5" customFormat="1" x14ac:dyDescent="0.25">
      <c r="A39" s="6">
        <f t="shared" si="2"/>
        <v>41382</v>
      </c>
      <c r="B39" s="8" t="s">
        <v>3019</v>
      </c>
      <c r="C39" s="9">
        <v>96.4619</v>
      </c>
      <c r="D39" s="9">
        <v>72223533.510000005</v>
      </c>
      <c r="E39" s="5">
        <f t="shared" si="3"/>
        <v>4</v>
      </c>
      <c r="F39" s="5" t="str">
        <f t="shared" si="6"/>
        <v/>
      </c>
      <c r="G39" s="18" t="s">
        <v>2617</v>
      </c>
      <c r="H39" s="18" t="str">
        <f t="shared" si="0"/>
        <v>201411</v>
      </c>
      <c r="I39" s="23">
        <f t="shared" si="1"/>
        <v>122.64190000000001</v>
      </c>
      <c r="J39" s="10">
        <f t="shared" si="4"/>
        <v>3.1608069028516761E-2</v>
      </c>
      <c r="K39" s="10">
        <f>(1+INDEX(Euribor!$C:$C,MATCH(H39,Euribor!$D:$D,0))/100)^(1/12)-1</f>
        <v>6.7391682041062495E-5</v>
      </c>
      <c r="L39" s="20">
        <f t="shared" si="5"/>
        <v>3.1540677346475698E-2</v>
      </c>
    </row>
    <row r="40" spans="1:12" s="5" customFormat="1" x14ac:dyDescent="0.25">
      <c r="A40" s="6">
        <f t="shared" si="2"/>
        <v>41383</v>
      </c>
      <c r="B40" s="8" t="s">
        <v>3018</v>
      </c>
      <c r="C40" s="9">
        <v>97.017499999999998</v>
      </c>
      <c r="D40" s="9">
        <v>72640054.310000002</v>
      </c>
      <c r="E40" s="5">
        <f t="shared" si="3"/>
        <v>4</v>
      </c>
      <c r="F40" s="5" t="str">
        <f t="shared" si="6"/>
        <v/>
      </c>
      <c r="G40" s="18" t="s">
        <v>2596</v>
      </c>
      <c r="H40" s="18" t="str">
        <f t="shared" si="0"/>
        <v>201412</v>
      </c>
      <c r="I40" s="23">
        <f t="shared" si="1"/>
        <v>120.8866</v>
      </c>
      <c r="J40" s="10">
        <f t="shared" si="4"/>
        <v>-1.4312400574355122E-2</v>
      </c>
      <c r="K40" s="10">
        <f>(1+INDEX(Euribor!$C:$C,MATCH(H40,Euribor!$D:$D,0))/100)^(1/12)-1</f>
        <v>6.7391682041062495E-5</v>
      </c>
      <c r="L40" s="20">
        <f t="shared" si="5"/>
        <v>-1.4379792256396184E-2</v>
      </c>
    </row>
    <row r="41" spans="1:12" s="5" customFormat="1" x14ac:dyDescent="0.25">
      <c r="A41" s="6">
        <f t="shared" si="2"/>
        <v>41386</v>
      </c>
      <c r="B41" s="8" t="s">
        <v>3017</v>
      </c>
      <c r="C41" s="9">
        <v>97.194500000000005</v>
      </c>
      <c r="D41" s="9">
        <v>72774088.790000007</v>
      </c>
      <c r="E41" s="5">
        <f t="shared" si="3"/>
        <v>4</v>
      </c>
      <c r="F41" s="5" t="str">
        <f t="shared" si="6"/>
        <v/>
      </c>
      <c r="G41" s="18" t="s">
        <v>2575</v>
      </c>
      <c r="H41" s="18" t="str">
        <f t="shared" si="0"/>
        <v>20151</v>
      </c>
      <c r="I41" s="23">
        <f t="shared" si="1"/>
        <v>129.3903</v>
      </c>
      <c r="J41" s="10">
        <f t="shared" si="4"/>
        <v>7.0344438506831919E-2</v>
      </c>
      <c r="K41" s="10">
        <f>(1+INDEX(Euribor!$C:$C,MATCH(H41,Euribor!$D:$D,0))/100)^(1/12)-1</f>
        <v>5.2234990668420522E-5</v>
      </c>
      <c r="L41" s="20">
        <f t="shared" si="5"/>
        <v>7.0292203516163498E-2</v>
      </c>
    </row>
    <row r="42" spans="1:12" s="5" customFormat="1" x14ac:dyDescent="0.25">
      <c r="A42" s="6">
        <f t="shared" si="2"/>
        <v>41387</v>
      </c>
      <c r="B42" s="8" t="s">
        <v>3016</v>
      </c>
      <c r="C42" s="9">
        <v>99.578000000000003</v>
      </c>
      <c r="D42" s="9">
        <v>74559241.409999996</v>
      </c>
      <c r="E42" s="5">
        <f t="shared" si="3"/>
        <v>4</v>
      </c>
      <c r="F42" s="5" t="str">
        <f t="shared" si="6"/>
        <v/>
      </c>
      <c r="G42" s="18" t="s">
        <v>2555</v>
      </c>
      <c r="H42" s="18" t="str">
        <f t="shared" si="0"/>
        <v>20152</v>
      </c>
      <c r="I42" s="23">
        <f t="shared" si="1"/>
        <v>138.4333</v>
      </c>
      <c r="J42" s="10">
        <f t="shared" si="4"/>
        <v>6.9889319369380809E-2</v>
      </c>
      <c r="K42" s="10">
        <f>(1+INDEX(Euribor!$C:$C,MATCH(H42,Euribor!$D:$D,0))/100)^(1/12)-1</f>
        <v>4.0157795912154626E-5</v>
      </c>
      <c r="L42" s="20">
        <f t="shared" si="5"/>
        <v>6.9849161573468654E-2</v>
      </c>
    </row>
    <row r="43" spans="1:12" s="5" customFormat="1" x14ac:dyDescent="0.25">
      <c r="A43" s="6">
        <f t="shared" si="2"/>
        <v>41388</v>
      </c>
      <c r="B43" s="8" t="s">
        <v>3015</v>
      </c>
      <c r="C43" s="9">
        <v>100.3711</v>
      </c>
      <c r="D43" s="9">
        <v>75153617.549999997</v>
      </c>
      <c r="E43" s="5">
        <f t="shared" si="3"/>
        <v>4</v>
      </c>
      <c r="F43" s="5" t="str">
        <f t="shared" si="6"/>
        <v/>
      </c>
      <c r="G43" s="18" t="s">
        <v>2533</v>
      </c>
      <c r="H43" s="18" t="str">
        <f t="shared" si="0"/>
        <v>20153</v>
      </c>
      <c r="I43" s="23">
        <f t="shared" si="1"/>
        <v>140.74469999999999</v>
      </c>
      <c r="J43" s="10">
        <f t="shared" si="4"/>
        <v>1.6696849674175063E-2</v>
      </c>
      <c r="K43" s="10">
        <f>(1+INDEX(Euribor!$C:$C,MATCH(H43,Euribor!$D:$D,0))/100)^(1/12)-1</f>
        <v>2.2663841379833016E-5</v>
      </c>
      <c r="L43" s="20">
        <f t="shared" si="5"/>
        <v>1.667418583279523E-2</v>
      </c>
    </row>
    <row r="44" spans="1:12" s="5" customFormat="1" x14ac:dyDescent="0.25">
      <c r="A44" s="6">
        <f t="shared" si="2"/>
        <v>41389</v>
      </c>
      <c r="B44" s="8" t="s">
        <v>3014</v>
      </c>
      <c r="C44" s="9">
        <v>101.1391</v>
      </c>
      <c r="D44" s="9">
        <v>75729147.109999999</v>
      </c>
      <c r="E44" s="5">
        <f t="shared" si="3"/>
        <v>4</v>
      </c>
      <c r="F44" s="5" t="str">
        <f t="shared" si="6"/>
        <v/>
      </c>
      <c r="G44" s="18" t="s">
        <v>2513</v>
      </c>
      <c r="H44" s="18" t="str">
        <f t="shared" si="0"/>
        <v>20154</v>
      </c>
      <c r="I44" s="23">
        <f t="shared" si="1"/>
        <v>141.0052</v>
      </c>
      <c r="J44" s="10">
        <f t="shared" si="4"/>
        <v>1.8508689847647197E-3</v>
      </c>
      <c r="K44" s="10">
        <f>(1+INDEX(Euribor!$C:$C,MATCH(H44,Euribor!$D:$D,0))/100)^(1/12)-1</f>
        <v>3.9165822975917308E-6</v>
      </c>
      <c r="L44" s="20">
        <f t="shared" si="5"/>
        <v>1.846952402467128E-3</v>
      </c>
    </row>
    <row r="45" spans="1:12" s="5" customFormat="1" x14ac:dyDescent="0.25">
      <c r="A45" s="6">
        <f t="shared" si="2"/>
        <v>41390</v>
      </c>
      <c r="B45" s="8" t="s">
        <v>3013</v>
      </c>
      <c r="C45" s="9">
        <v>100.8445</v>
      </c>
      <c r="D45" s="9">
        <v>75509097.920000002</v>
      </c>
      <c r="E45" s="5">
        <f t="shared" si="3"/>
        <v>4</v>
      </c>
      <c r="F45" s="5" t="str">
        <f t="shared" si="6"/>
        <v/>
      </c>
      <c r="G45" s="18" t="s">
        <v>2493</v>
      </c>
      <c r="H45" s="18" t="str">
        <f t="shared" si="0"/>
        <v>20155</v>
      </c>
      <c r="I45" s="23">
        <f t="shared" si="1"/>
        <v>143.4288</v>
      </c>
      <c r="J45" s="10">
        <f t="shared" si="4"/>
        <v>1.7188018597895649E-2</v>
      </c>
      <c r="K45" s="10">
        <f>(1+INDEX(Euribor!$C:$C,MATCH(H45,Euribor!$D:$D,0))/100)^(1/12)-1</f>
        <v>-8.6670798051802223E-6</v>
      </c>
      <c r="L45" s="20">
        <f t="shared" si="5"/>
        <v>1.7196685677700829E-2</v>
      </c>
    </row>
    <row r="46" spans="1:12" s="5" customFormat="1" x14ac:dyDescent="0.25">
      <c r="A46" s="6">
        <f t="shared" si="2"/>
        <v>41393</v>
      </c>
      <c r="B46" s="8" t="s">
        <v>3012</v>
      </c>
      <c r="C46" s="9">
        <v>101.4516</v>
      </c>
      <c r="D46" s="9">
        <v>75965270.459999993</v>
      </c>
      <c r="E46" s="5">
        <f t="shared" si="3"/>
        <v>4</v>
      </c>
      <c r="F46" s="5">
        <f t="shared" si="6"/>
        <v>101.4516</v>
      </c>
      <c r="G46" s="18" t="s">
        <v>2472</v>
      </c>
      <c r="H46" s="18" t="str">
        <f t="shared" si="0"/>
        <v>20156</v>
      </c>
      <c r="I46" s="23">
        <f t="shared" si="1"/>
        <v>137.00470000000001</v>
      </c>
      <c r="J46" s="10">
        <f t="shared" si="4"/>
        <v>-4.4789470455027014E-2</v>
      </c>
      <c r="K46" s="10">
        <f>(1+INDEX(Euribor!$C:$C,MATCH(H46,Euribor!$D:$D,0))/100)^(1/12)-1</f>
        <v>-1.1584071353709646E-5</v>
      </c>
      <c r="L46" s="20">
        <f t="shared" si="5"/>
        <v>-4.4777886383673304E-2</v>
      </c>
    </row>
    <row r="47" spans="1:12" s="5" customFormat="1" x14ac:dyDescent="0.25">
      <c r="A47" s="6">
        <f t="shared" si="2"/>
        <v>41396</v>
      </c>
      <c r="B47" s="8" t="s">
        <v>3011</v>
      </c>
      <c r="C47" s="9">
        <v>101.7531</v>
      </c>
      <c r="D47" s="9">
        <v>76192672.079999998</v>
      </c>
      <c r="E47" s="5">
        <f t="shared" si="3"/>
        <v>5</v>
      </c>
      <c r="F47" s="5" t="str">
        <f t="shared" si="6"/>
        <v/>
      </c>
      <c r="G47" s="18" t="s">
        <v>2449</v>
      </c>
      <c r="H47" s="18" t="str">
        <f t="shared" si="0"/>
        <v>20157</v>
      </c>
      <c r="I47" s="23">
        <f t="shared" si="1"/>
        <v>142.5247</v>
      </c>
      <c r="J47" s="10">
        <f t="shared" si="4"/>
        <v>4.0290588571048946E-2</v>
      </c>
      <c r="K47" s="10">
        <f>(1+INDEX(Euribor!$C:$C,MATCH(H47,Euribor!$D:$D,0))/100)^(1/12)-1</f>
        <v>-1.558466911444345E-5</v>
      </c>
      <c r="L47" s="20">
        <f t="shared" si="5"/>
        <v>4.030617324016339E-2</v>
      </c>
    </row>
    <row r="48" spans="1:12" s="5" customFormat="1" x14ac:dyDescent="0.25">
      <c r="A48" s="6">
        <f t="shared" si="2"/>
        <v>41397</v>
      </c>
      <c r="B48" s="8" t="s">
        <v>3010</v>
      </c>
      <c r="C48" s="9">
        <v>102.84059999999999</v>
      </c>
      <c r="D48" s="9">
        <v>77007504.560000002</v>
      </c>
      <c r="E48" s="5">
        <f t="shared" si="3"/>
        <v>5</v>
      </c>
      <c r="F48" s="5" t="str">
        <f t="shared" si="6"/>
        <v/>
      </c>
      <c r="G48" s="18" t="s">
        <v>2428</v>
      </c>
      <c r="H48" s="18" t="str">
        <f t="shared" si="0"/>
        <v>20158</v>
      </c>
      <c r="I48" s="23">
        <f t="shared" si="1"/>
        <v>130.7457</v>
      </c>
      <c r="J48" s="10">
        <f t="shared" si="4"/>
        <v>-8.2645323933325243E-2</v>
      </c>
      <c r="K48" s="10">
        <f>(1+INDEX(Euribor!$C:$C,MATCH(H48,Euribor!$D:$D,0))/100)^(1/12)-1</f>
        <v>-2.3086264473559659E-5</v>
      </c>
      <c r="L48" s="20">
        <f t="shared" si="5"/>
        <v>-8.2622237668851684E-2</v>
      </c>
    </row>
    <row r="49" spans="1:12" s="5" customFormat="1" x14ac:dyDescent="0.25">
      <c r="A49" s="6">
        <f t="shared" si="2"/>
        <v>41401</v>
      </c>
      <c r="B49" s="8" t="s">
        <v>3009</v>
      </c>
      <c r="C49" s="9">
        <v>103.149</v>
      </c>
      <c r="D49" s="9">
        <v>77240569.629999995</v>
      </c>
      <c r="E49" s="5">
        <f t="shared" si="3"/>
        <v>5</v>
      </c>
      <c r="F49" s="5" t="str">
        <f t="shared" si="6"/>
        <v/>
      </c>
      <c r="G49" s="18" t="s">
        <v>2406</v>
      </c>
      <c r="H49" s="18" t="str">
        <f t="shared" si="0"/>
        <v>20159</v>
      </c>
      <c r="I49" s="23">
        <f t="shared" si="1"/>
        <v>125.376</v>
      </c>
      <c r="J49" s="10">
        <f t="shared" si="4"/>
        <v>-4.1069801913179549E-2</v>
      </c>
      <c r="K49" s="10">
        <f>(1+INDEX(Euribor!$C:$C,MATCH(H49,Euribor!$D:$D,0))/100)^(1/12)-1</f>
        <v>-3.0838563389146145E-5</v>
      </c>
      <c r="L49" s="20">
        <f t="shared" si="5"/>
        <v>-4.1038963349790403E-2</v>
      </c>
    </row>
    <row r="50" spans="1:12" s="5" customFormat="1" x14ac:dyDescent="0.25">
      <c r="A50" s="6">
        <f t="shared" si="2"/>
        <v>41402</v>
      </c>
      <c r="B50" s="8" t="s">
        <v>3008</v>
      </c>
      <c r="C50" s="9">
        <v>103.8972</v>
      </c>
      <c r="D50" s="9">
        <v>77801438.890000001</v>
      </c>
      <c r="E50" s="5">
        <f t="shared" si="3"/>
        <v>5</v>
      </c>
      <c r="F50" s="5" t="str">
        <f t="shared" si="6"/>
        <v/>
      </c>
      <c r="G50" s="18" t="s">
        <v>2384</v>
      </c>
      <c r="H50" s="18" t="str">
        <f t="shared" si="0"/>
        <v>201510</v>
      </c>
      <c r="I50" s="23">
        <f t="shared" si="1"/>
        <v>135.4804</v>
      </c>
      <c r="J50" s="10">
        <f t="shared" si="4"/>
        <v>8.0592776927003618E-2</v>
      </c>
      <c r="K50" s="10">
        <f>(1+INDEX(Euribor!$C:$C,MATCH(H50,Euribor!$D:$D,0))/100)^(1/12)-1</f>
        <v>-4.4677643536883416E-5</v>
      </c>
      <c r="L50" s="20">
        <f t="shared" si="5"/>
        <v>8.0637454570540501E-2</v>
      </c>
    </row>
    <row r="51" spans="1:12" s="5" customFormat="1" x14ac:dyDescent="0.25">
      <c r="A51" s="6">
        <f t="shared" si="2"/>
        <v>41404</v>
      </c>
      <c r="B51" s="8" t="s">
        <v>3007</v>
      </c>
      <c r="C51" s="9">
        <v>104.39700000000001</v>
      </c>
      <c r="D51" s="9">
        <v>78176737.319999993</v>
      </c>
      <c r="E51" s="5">
        <f t="shared" si="3"/>
        <v>5</v>
      </c>
      <c r="F51" s="5" t="str">
        <f t="shared" si="6"/>
        <v/>
      </c>
      <c r="G51" s="18" t="s">
        <v>2363</v>
      </c>
      <c r="H51" s="18" t="str">
        <f t="shared" si="0"/>
        <v>201511</v>
      </c>
      <c r="I51" s="23">
        <f t="shared" si="1"/>
        <v>139.28020000000001</v>
      </c>
      <c r="J51" s="10">
        <f t="shared" si="4"/>
        <v>2.8046861391020528E-2</v>
      </c>
      <c r="K51" s="10">
        <f>(1+INDEX(Euribor!$C:$C,MATCH(H51,Euribor!$D:$D,0))/100)^(1/12)-1</f>
        <v>-7.3029325914020227E-5</v>
      </c>
      <c r="L51" s="20">
        <f t="shared" si="5"/>
        <v>2.8119890716934548E-2</v>
      </c>
    </row>
    <row r="52" spans="1:12" s="5" customFormat="1" x14ac:dyDescent="0.25">
      <c r="A52" s="6">
        <f t="shared" si="2"/>
        <v>41407</v>
      </c>
      <c r="B52" s="8" t="s">
        <v>3006</v>
      </c>
      <c r="C52" s="9">
        <v>104.2123</v>
      </c>
      <c r="D52" s="9">
        <v>78040135.230000004</v>
      </c>
      <c r="E52" s="5">
        <f t="shared" si="3"/>
        <v>5</v>
      </c>
      <c r="F52" s="5" t="str">
        <f t="shared" si="6"/>
        <v/>
      </c>
      <c r="G52" s="18" t="s">
        <v>2341</v>
      </c>
      <c r="H52" s="18" t="str">
        <f t="shared" si="0"/>
        <v>201512</v>
      </c>
      <c r="I52" s="23">
        <f t="shared" si="1"/>
        <v>132.25210000000001</v>
      </c>
      <c r="J52" s="10">
        <f t="shared" si="4"/>
        <v>-5.0460151550615229E-2</v>
      </c>
      <c r="K52" s="10">
        <f>(1+INDEX(Euribor!$C:$C,MATCH(H52,Euribor!$D:$D,0))/100)^(1/12)-1</f>
        <v>-1.0531097580179782E-4</v>
      </c>
      <c r="L52" s="20">
        <f t="shared" si="5"/>
        <v>-5.0354840574813431E-2</v>
      </c>
    </row>
    <row r="53" spans="1:12" s="5" customFormat="1" x14ac:dyDescent="0.25">
      <c r="A53" s="6">
        <f t="shared" si="2"/>
        <v>41408</v>
      </c>
      <c r="B53" s="8" t="s">
        <v>3005</v>
      </c>
      <c r="C53" s="9">
        <v>104.6673</v>
      </c>
      <c r="D53" s="9">
        <v>78381402.989999995</v>
      </c>
      <c r="E53" s="5">
        <f t="shared" si="3"/>
        <v>5</v>
      </c>
      <c r="F53" s="5" t="str">
        <f t="shared" si="6"/>
        <v/>
      </c>
      <c r="G53" s="18" t="s">
        <v>2321</v>
      </c>
      <c r="H53" s="18" t="str">
        <f t="shared" si="0"/>
        <v>20161</v>
      </c>
      <c r="I53" s="23">
        <f t="shared" si="1"/>
        <v>124.06189999999999</v>
      </c>
      <c r="J53" s="10">
        <f t="shared" si="4"/>
        <v>-6.1928695272135736E-2</v>
      </c>
      <c r="K53" s="10">
        <f>(1+INDEX(Euribor!$C:$C,MATCH(H53,Euribor!$D:$D,0))/100)^(1/12)-1</f>
        <v>-1.2183160302348117E-4</v>
      </c>
      <c r="L53" s="20">
        <f t="shared" si="5"/>
        <v>-6.1806863669112255E-2</v>
      </c>
    </row>
    <row r="54" spans="1:12" s="5" customFormat="1" x14ac:dyDescent="0.25">
      <c r="A54" s="6">
        <f t="shared" si="2"/>
        <v>41409</v>
      </c>
      <c r="B54" s="8" t="s">
        <v>3004</v>
      </c>
      <c r="C54" s="9">
        <v>105.49630000000001</v>
      </c>
      <c r="D54" s="9">
        <v>79002707.180000007</v>
      </c>
      <c r="E54" s="5">
        <f t="shared" si="3"/>
        <v>5</v>
      </c>
      <c r="F54" s="5" t="str">
        <f t="shared" si="6"/>
        <v/>
      </c>
      <c r="G54" s="18" t="s">
        <v>2300</v>
      </c>
      <c r="H54" s="18" t="str">
        <f t="shared" si="0"/>
        <v>20162</v>
      </c>
      <c r="I54" s="23">
        <f t="shared" si="1"/>
        <v>121.30589999999999</v>
      </c>
      <c r="J54" s="10">
        <f t="shared" si="4"/>
        <v>-2.2214717008203211E-2</v>
      </c>
      <c r="K54" s="10">
        <f>(1+INDEX(Euribor!$C:$C,MATCH(H54,Euribor!$D:$D,0))/100)^(1/12)-1</f>
        <v>-1.5312890072560759E-4</v>
      </c>
      <c r="L54" s="20">
        <f t="shared" si="5"/>
        <v>-2.2061588107477603E-2</v>
      </c>
    </row>
    <row r="55" spans="1:12" s="5" customFormat="1" x14ac:dyDescent="0.25">
      <c r="A55" s="6">
        <f t="shared" si="2"/>
        <v>41410</v>
      </c>
      <c r="B55" s="8" t="s">
        <v>3003</v>
      </c>
      <c r="C55" s="9">
        <v>105.4502</v>
      </c>
      <c r="D55" s="9">
        <v>78968748.879999995</v>
      </c>
      <c r="E55" s="5">
        <f t="shared" si="3"/>
        <v>5</v>
      </c>
      <c r="F55" s="5" t="str">
        <f t="shared" si="6"/>
        <v/>
      </c>
      <c r="G55" s="18" t="s">
        <v>2279</v>
      </c>
      <c r="H55" s="18" t="str">
        <f t="shared" si="0"/>
        <v>20163</v>
      </c>
      <c r="I55" s="23">
        <f t="shared" si="1"/>
        <v>122.99379999999999</v>
      </c>
      <c r="J55" s="10">
        <f t="shared" si="4"/>
        <v>1.3914409769022029E-2</v>
      </c>
      <c r="K55" s="10">
        <f>(1+INDEX(Euribor!$C:$C,MATCH(H55,Euribor!$D:$D,0))/100)^(1/12)-1</f>
        <v>-1.9061638006889758E-4</v>
      </c>
      <c r="L55" s="20">
        <f t="shared" si="5"/>
        <v>1.4105026149090927E-2</v>
      </c>
    </row>
    <row r="56" spans="1:12" s="5" customFormat="1" x14ac:dyDescent="0.25">
      <c r="A56" s="6">
        <f t="shared" si="2"/>
        <v>41411</v>
      </c>
      <c r="B56" s="8" t="s">
        <v>3002</v>
      </c>
      <c r="C56" s="9">
        <v>105.7589</v>
      </c>
      <c r="D56" s="9">
        <v>79200462.409999996</v>
      </c>
      <c r="E56" s="5">
        <f t="shared" si="3"/>
        <v>5</v>
      </c>
      <c r="F56" s="5" t="str">
        <f t="shared" si="6"/>
        <v/>
      </c>
      <c r="G56" s="18" t="s">
        <v>2258</v>
      </c>
      <c r="H56" s="18" t="str">
        <f t="shared" si="0"/>
        <v>20164</v>
      </c>
      <c r="I56" s="23">
        <f t="shared" si="1"/>
        <v>125.2012</v>
      </c>
      <c r="J56" s="10">
        <f t="shared" si="4"/>
        <v>1.7947246121349236E-2</v>
      </c>
      <c r="K56" s="10">
        <f>(1+INDEX(Euribor!$C:$C,MATCH(H56,Euribor!$D:$D,0))/100)^(1/12)-1</f>
        <v>-2.0790423493144417E-4</v>
      </c>
      <c r="L56" s="20">
        <f t="shared" si="5"/>
        <v>1.815515035628068E-2</v>
      </c>
    </row>
    <row r="57" spans="1:12" s="5" customFormat="1" x14ac:dyDescent="0.25">
      <c r="A57" s="6">
        <f t="shared" si="2"/>
        <v>41415</v>
      </c>
      <c r="B57" s="8" t="s">
        <v>3001</v>
      </c>
      <c r="C57" s="9">
        <v>106.2662</v>
      </c>
      <c r="D57" s="9">
        <v>79582601.420000002</v>
      </c>
      <c r="E57" s="5">
        <f t="shared" si="3"/>
        <v>5</v>
      </c>
      <c r="F57" s="5" t="str">
        <f t="shared" si="6"/>
        <v/>
      </c>
      <c r="G57" s="18" t="s">
        <v>2236</v>
      </c>
      <c r="H57" s="18" t="str">
        <f t="shared" si="0"/>
        <v>20165</v>
      </c>
      <c r="I57" s="23">
        <f t="shared" si="1"/>
        <v>128.4265</v>
      </c>
      <c r="J57" s="10">
        <f t="shared" si="4"/>
        <v>2.576093519870426E-2</v>
      </c>
      <c r="K57" s="10">
        <f>(1+INDEX(Euribor!$C:$C,MATCH(H57,Euribor!$D:$D,0))/100)^(1/12)-1</f>
        <v>-2.1458641257321442E-4</v>
      </c>
      <c r="L57" s="20">
        <f t="shared" si="5"/>
        <v>2.5975521611277474E-2</v>
      </c>
    </row>
    <row r="58" spans="1:12" s="5" customFormat="1" x14ac:dyDescent="0.25">
      <c r="A58" s="6">
        <f t="shared" si="2"/>
        <v>41416</v>
      </c>
      <c r="B58" s="8" t="s">
        <v>3000</v>
      </c>
      <c r="C58" s="9">
        <v>106.535</v>
      </c>
      <c r="D58" s="9">
        <v>79784473.739999995</v>
      </c>
      <c r="E58" s="5">
        <f t="shared" si="3"/>
        <v>5</v>
      </c>
      <c r="F58" s="5" t="str">
        <f t="shared" si="6"/>
        <v/>
      </c>
      <c r="G58" s="18" t="s">
        <v>2214</v>
      </c>
      <c r="H58" s="18" t="str">
        <f t="shared" si="0"/>
        <v>20166</v>
      </c>
      <c r="I58" s="23">
        <f t="shared" si="1"/>
        <v>122.2274</v>
      </c>
      <c r="J58" s="10">
        <f t="shared" si="4"/>
        <v>-4.8269632825001074E-2</v>
      </c>
      <c r="K58" s="10">
        <f>(1+INDEX(Euribor!$C:$C,MATCH(H58,Euribor!$D:$D,0))/100)^(1/12)-1</f>
        <v>-2.2352459319674445E-4</v>
      </c>
      <c r="L58" s="20">
        <f t="shared" si="5"/>
        <v>-4.804610823180433E-2</v>
      </c>
    </row>
    <row r="59" spans="1:12" s="5" customFormat="1" x14ac:dyDescent="0.25">
      <c r="A59" s="6">
        <f t="shared" si="2"/>
        <v>41417</v>
      </c>
      <c r="B59" s="8" t="s">
        <v>2999</v>
      </c>
      <c r="C59" s="9">
        <v>104.2841</v>
      </c>
      <c r="D59" s="9">
        <v>78099396.569999993</v>
      </c>
      <c r="E59" s="5">
        <f t="shared" si="3"/>
        <v>5</v>
      </c>
      <c r="F59" s="5" t="str">
        <f t="shared" si="6"/>
        <v/>
      </c>
      <c r="G59" s="18" t="s">
        <v>2193</v>
      </c>
      <c r="H59" s="18" t="str">
        <f t="shared" si="0"/>
        <v>20167</v>
      </c>
      <c r="I59" s="23">
        <f t="shared" si="1"/>
        <v>126.7577</v>
      </c>
      <c r="J59" s="10">
        <f t="shared" si="4"/>
        <v>3.7064520721213023E-2</v>
      </c>
      <c r="K59" s="10">
        <f>(1+INDEX(Euribor!$C:$C,MATCH(H59,Euribor!$D:$D,0))/100)^(1/12)-1</f>
        <v>-2.4574855265713236E-4</v>
      </c>
      <c r="L59" s="20">
        <f t="shared" si="5"/>
        <v>3.7310269273870156E-2</v>
      </c>
    </row>
    <row r="60" spans="1:12" s="5" customFormat="1" x14ac:dyDescent="0.25">
      <c r="A60" s="6">
        <f t="shared" si="2"/>
        <v>41418</v>
      </c>
      <c r="B60" s="8" t="s">
        <v>2998</v>
      </c>
      <c r="C60" s="9">
        <v>104.0771</v>
      </c>
      <c r="D60" s="9">
        <v>77944906.120000005</v>
      </c>
      <c r="E60" s="5">
        <f t="shared" si="3"/>
        <v>5</v>
      </c>
      <c r="F60" s="5" t="str">
        <f t="shared" si="6"/>
        <v/>
      </c>
      <c r="G60" s="18" t="s">
        <v>2170</v>
      </c>
      <c r="H60" s="18" t="str">
        <f t="shared" ref="H60:H91" si="7">YEAR(G60)&amp;MONTH(G60)</f>
        <v>20168</v>
      </c>
      <c r="I60" s="23">
        <f t="shared" ref="I60:I91" si="8">INDEX(C:C,MATCH(G60,B:B,0))</f>
        <v>127.65009999999999</v>
      </c>
      <c r="J60" s="10">
        <f t="shared" si="4"/>
        <v>7.040203474818485E-3</v>
      </c>
      <c r="K60" s="10">
        <f>(1+INDEX(Euribor!$C:$C,MATCH(H60,Euribor!$D:$D,0))/100)^(1/12)-1</f>
        <v>-2.4884028585103746E-4</v>
      </c>
      <c r="L60" s="20">
        <f t="shared" si="5"/>
        <v>7.2890437606695224E-3</v>
      </c>
    </row>
    <row r="61" spans="1:12" s="5" customFormat="1" x14ac:dyDescent="0.25">
      <c r="A61" s="6">
        <f t="shared" si="2"/>
        <v>41422</v>
      </c>
      <c r="B61" s="8" t="s">
        <v>2997</v>
      </c>
      <c r="C61" s="9">
        <v>105.7283</v>
      </c>
      <c r="D61" s="9">
        <v>79183684.530000001</v>
      </c>
      <c r="E61" s="5">
        <f t="shared" si="3"/>
        <v>5</v>
      </c>
      <c r="F61" s="5" t="str">
        <f t="shared" si="6"/>
        <v/>
      </c>
      <c r="G61" s="18" t="s">
        <v>2148</v>
      </c>
      <c r="H61" s="18" t="str">
        <f t="shared" si="7"/>
        <v>20169</v>
      </c>
      <c r="I61" s="23">
        <f t="shared" si="8"/>
        <v>127.4808</v>
      </c>
      <c r="J61" s="10">
        <f t="shared" ref="J61:J85" si="9">+I61/I60-1</f>
        <v>-1.3262817655449455E-3</v>
      </c>
      <c r="K61" s="10">
        <f>(1+INDEX(Euribor!$C:$C,MATCH(H61,Euribor!$D:$D,0))/100)^(1/12)-1</f>
        <v>-2.5168143070564142E-4</v>
      </c>
      <c r="L61" s="20">
        <f t="shared" ref="L61:L92" si="10">J61-K61</f>
        <v>-1.0746003348393041E-3</v>
      </c>
    </row>
    <row r="62" spans="1:12" s="5" customFormat="1" x14ac:dyDescent="0.25">
      <c r="A62" s="6">
        <f t="shared" si="2"/>
        <v>41423</v>
      </c>
      <c r="B62" s="8" t="s">
        <v>2996</v>
      </c>
      <c r="C62" s="9">
        <v>103.77370000000001</v>
      </c>
      <c r="D62" s="9">
        <v>77720425.760000005</v>
      </c>
      <c r="E62" s="5">
        <f t="shared" si="3"/>
        <v>5</v>
      </c>
      <c r="F62" s="5" t="str">
        <f t="shared" si="6"/>
        <v/>
      </c>
      <c r="G62" s="18" t="s">
        <v>2127</v>
      </c>
      <c r="H62" s="18" t="str">
        <f t="shared" si="7"/>
        <v>201610</v>
      </c>
      <c r="I62" s="23">
        <f t="shared" si="8"/>
        <v>126.1426</v>
      </c>
      <c r="J62" s="10">
        <f t="shared" si="9"/>
        <v>-1.0497267039428659E-2</v>
      </c>
      <c r="K62" s="10">
        <f>(1+INDEX(Euribor!$C:$C,MATCH(H62,Euribor!$D:$D,0))/100)^(1/12)-1</f>
        <v>-2.5786540594885388E-4</v>
      </c>
      <c r="L62" s="20">
        <f t="shared" si="10"/>
        <v>-1.0239401633479805E-2</v>
      </c>
    </row>
    <row r="63" spans="1:12" s="5" customFormat="1" x14ac:dyDescent="0.25">
      <c r="A63" s="6">
        <f t="shared" si="2"/>
        <v>41424</v>
      </c>
      <c r="B63" s="8" t="s">
        <v>2995</v>
      </c>
      <c r="C63" s="9">
        <v>104.1532</v>
      </c>
      <c r="D63" s="9">
        <v>78005160.609999999</v>
      </c>
      <c r="E63" s="5">
        <f t="shared" si="3"/>
        <v>5</v>
      </c>
      <c r="F63" s="5" t="str">
        <f t="shared" si="6"/>
        <v/>
      </c>
      <c r="G63" s="18" t="s">
        <v>2105</v>
      </c>
      <c r="H63" s="18" t="str">
        <f t="shared" si="7"/>
        <v>201611</v>
      </c>
      <c r="I63" s="23">
        <f t="shared" si="8"/>
        <v>127.4824</v>
      </c>
      <c r="J63" s="10">
        <f t="shared" si="9"/>
        <v>1.0621312704827579E-2</v>
      </c>
      <c r="K63" s="10">
        <f>(1+INDEX(Euribor!$C:$C,MATCH(H63,Euribor!$D:$D,0))/100)^(1/12)-1</f>
        <v>-2.6095755136446019E-4</v>
      </c>
      <c r="L63" s="20">
        <f t="shared" si="10"/>
        <v>1.0882270256192039E-2</v>
      </c>
    </row>
    <row r="64" spans="1:12" s="5" customFormat="1" x14ac:dyDescent="0.25">
      <c r="A64" s="6">
        <f t="shared" si="2"/>
        <v>41425</v>
      </c>
      <c r="B64" s="8" t="s">
        <v>2994</v>
      </c>
      <c r="C64" s="9">
        <v>103.2075</v>
      </c>
      <c r="D64" s="9">
        <v>77297459.870000005</v>
      </c>
      <c r="E64" s="5">
        <f t="shared" si="3"/>
        <v>5</v>
      </c>
      <c r="F64" s="5">
        <f t="shared" si="6"/>
        <v>103.2075</v>
      </c>
      <c r="G64" s="18" t="s">
        <v>2084</v>
      </c>
      <c r="H64" s="18" t="str">
        <f t="shared" si="7"/>
        <v>201612</v>
      </c>
      <c r="I64" s="23">
        <f t="shared" si="8"/>
        <v>134.84180000000001</v>
      </c>
      <c r="J64" s="10">
        <f t="shared" si="9"/>
        <v>5.7728753145532385E-2</v>
      </c>
      <c r="K64" s="10">
        <f>(1+INDEX(Euribor!$C:$C,MATCH(H64,Euribor!$D:$D,0))/100)^(1/12)-1</f>
        <v>-2.6354834879216416E-4</v>
      </c>
      <c r="L64" s="20">
        <f t="shared" si="10"/>
        <v>5.799230149432455E-2</v>
      </c>
    </row>
    <row r="65" spans="1:12" s="5" customFormat="1" x14ac:dyDescent="0.25">
      <c r="A65" s="6">
        <f t="shared" si="2"/>
        <v>41428</v>
      </c>
      <c r="B65" s="8" t="s">
        <v>2993</v>
      </c>
      <c r="C65" s="9">
        <v>102.42270000000001</v>
      </c>
      <c r="D65" s="9">
        <v>76711277.5</v>
      </c>
      <c r="E65" s="5">
        <f t="shared" si="3"/>
        <v>6</v>
      </c>
      <c r="F65" s="5" t="str">
        <f t="shared" si="6"/>
        <v/>
      </c>
      <c r="G65" s="18" t="s">
        <v>2062</v>
      </c>
      <c r="H65" s="18" t="str">
        <f t="shared" si="7"/>
        <v>20171</v>
      </c>
      <c r="I65" s="23">
        <f t="shared" si="8"/>
        <v>134.40700000000001</v>
      </c>
      <c r="J65" s="10">
        <f t="shared" si="9"/>
        <v>-3.2245193997706423E-3</v>
      </c>
      <c r="K65" s="10">
        <f>(1+INDEX(Euribor!$C:$C,MATCH(H65,Euribor!$D:$D,0))/100)^(1/12)-1</f>
        <v>-2.7165551464347626E-4</v>
      </c>
      <c r="L65" s="20">
        <f t="shared" si="10"/>
        <v>-2.952863885127166E-3</v>
      </c>
    </row>
    <row r="66" spans="1:12" s="5" customFormat="1" x14ac:dyDescent="0.25">
      <c r="A66" s="6">
        <f t="shared" si="2"/>
        <v>41429</v>
      </c>
      <c r="B66" s="8" t="s">
        <v>2992</v>
      </c>
      <c r="C66" s="9">
        <v>102.74679999999999</v>
      </c>
      <c r="D66" s="9">
        <v>76954563.430000007</v>
      </c>
      <c r="E66" s="5">
        <f t="shared" si="3"/>
        <v>6</v>
      </c>
      <c r="F66" s="5" t="str">
        <f t="shared" si="6"/>
        <v/>
      </c>
      <c r="G66" s="18" t="s">
        <v>2042</v>
      </c>
      <c r="H66" s="18" t="str">
        <f t="shared" si="7"/>
        <v>20172</v>
      </c>
      <c r="I66" s="23">
        <f t="shared" si="8"/>
        <v>138.52019999999999</v>
      </c>
      <c r="J66" s="10">
        <f t="shared" si="9"/>
        <v>3.0602572782667314E-2</v>
      </c>
      <c r="K66" s="10">
        <f>(1+INDEX(Euribor!$C:$C,MATCH(H66,Euribor!$D:$D,0))/100)^(1/12)-1</f>
        <v>-2.7424661705388598E-4</v>
      </c>
      <c r="L66" s="20">
        <f t="shared" si="10"/>
        <v>3.08768193997212E-2</v>
      </c>
    </row>
    <row r="67" spans="1:12" s="5" customFormat="1" x14ac:dyDescent="0.25">
      <c r="A67" s="6">
        <f t="shared" si="2"/>
        <v>41430</v>
      </c>
      <c r="B67" s="8" t="s">
        <v>2991</v>
      </c>
      <c r="C67" s="9">
        <v>101.2594</v>
      </c>
      <c r="D67" s="9">
        <v>75841154.75</v>
      </c>
      <c r="E67" s="5">
        <f t="shared" si="3"/>
        <v>6</v>
      </c>
      <c r="F67" s="5" t="str">
        <f t="shared" si="6"/>
        <v/>
      </c>
      <c r="G67" s="18" t="s">
        <v>2019</v>
      </c>
      <c r="H67" s="18" t="str">
        <f t="shared" si="7"/>
        <v>20173</v>
      </c>
      <c r="I67" s="23">
        <f t="shared" si="8"/>
        <v>143.11330000000001</v>
      </c>
      <c r="J67" s="10">
        <f t="shared" si="9"/>
        <v>3.3158340805167885E-2</v>
      </c>
      <c r="K67" s="10">
        <f>(1+INDEX(Euribor!$C:$C,MATCH(H67,Euribor!$D:$D,0))/100)^(1/12)-1</f>
        <v>-2.7483171491882175E-4</v>
      </c>
      <c r="L67" s="20">
        <f t="shared" si="10"/>
        <v>3.3433172520086707E-2</v>
      </c>
    </row>
    <row r="68" spans="1:12" s="5" customFormat="1" x14ac:dyDescent="0.25">
      <c r="A68" s="6">
        <f t="shared" si="2"/>
        <v>41431</v>
      </c>
      <c r="B68" s="8" t="s">
        <v>2990</v>
      </c>
      <c r="C68" s="9">
        <v>100.08880000000001</v>
      </c>
      <c r="D68" s="9">
        <v>74964899.180000007</v>
      </c>
      <c r="E68" s="5">
        <f t="shared" si="3"/>
        <v>6</v>
      </c>
      <c r="F68" s="5" t="str">
        <f t="shared" si="6"/>
        <v/>
      </c>
      <c r="G68" s="18" t="s">
        <v>2001</v>
      </c>
      <c r="H68" s="18" t="str">
        <f t="shared" si="7"/>
        <v>20174</v>
      </c>
      <c r="I68" s="23">
        <f t="shared" si="8"/>
        <v>146.0103</v>
      </c>
      <c r="J68" s="10">
        <f t="shared" si="9"/>
        <v>2.024270280959195E-2</v>
      </c>
      <c r="K68" s="10">
        <f>(1+INDEX(Euribor!$C:$C,MATCH(H68,Euribor!$D:$D,0))/100)^(1/12)-1</f>
        <v>-2.7575116203126804E-4</v>
      </c>
      <c r="L68" s="20">
        <f t="shared" si="10"/>
        <v>2.0518453971623218E-2</v>
      </c>
    </row>
    <row r="69" spans="1:12" s="5" customFormat="1" x14ac:dyDescent="0.25">
      <c r="A69" s="6">
        <f t="shared" si="2"/>
        <v>41432</v>
      </c>
      <c r="B69" s="8" t="s">
        <v>2989</v>
      </c>
      <c r="C69" s="9">
        <v>101.371</v>
      </c>
      <c r="D69" s="9">
        <v>75925765.510000005</v>
      </c>
      <c r="E69" s="5">
        <f t="shared" si="3"/>
        <v>6</v>
      </c>
      <c r="F69" s="5" t="str">
        <f t="shared" si="6"/>
        <v/>
      </c>
      <c r="G69" s="18" t="s">
        <v>1979</v>
      </c>
      <c r="H69" s="18" t="str">
        <f t="shared" si="7"/>
        <v>20175</v>
      </c>
      <c r="I69" s="23">
        <f t="shared" si="8"/>
        <v>148.27690000000001</v>
      </c>
      <c r="J69" s="10">
        <f t="shared" si="9"/>
        <v>1.5523562378818578E-2</v>
      </c>
      <c r="K69" s="10">
        <f>(1+INDEX(Euribor!$C:$C,MATCH(H69,Euribor!$D:$D,0))/100)^(1/12)-1</f>
        <v>-2.7499888642923409E-4</v>
      </c>
      <c r="L69" s="20">
        <f t="shared" si="10"/>
        <v>1.5798561265247812E-2</v>
      </c>
    </row>
    <row r="70" spans="1:12" s="5" customFormat="1" x14ac:dyDescent="0.25">
      <c r="A70" s="6">
        <f t="shared" si="2"/>
        <v>41435</v>
      </c>
      <c r="B70" s="8" t="s">
        <v>2988</v>
      </c>
      <c r="C70" s="9">
        <v>101.31529999999999</v>
      </c>
      <c r="D70" s="9">
        <v>75885657.310000002</v>
      </c>
      <c r="E70" s="5">
        <f t="shared" si="3"/>
        <v>6</v>
      </c>
      <c r="F70" s="5" t="str">
        <f t="shared" si="6"/>
        <v/>
      </c>
      <c r="G70" s="18" t="s">
        <v>1957</v>
      </c>
      <c r="H70" s="18" t="str">
        <f t="shared" si="7"/>
        <v>20176</v>
      </c>
      <c r="I70" s="23">
        <f t="shared" si="8"/>
        <v>144.52789999999999</v>
      </c>
      <c r="J70" s="10">
        <f t="shared" si="9"/>
        <v>-2.5283776501936694E-2</v>
      </c>
      <c r="K70" s="10">
        <f>(1+INDEX(Euribor!$C:$C,MATCH(H70,Euribor!$D:$D,0))/100)^(1/12)-1</f>
        <v>-2.7541681655052219E-4</v>
      </c>
      <c r="L70" s="20">
        <f t="shared" si="10"/>
        <v>-2.5008359685386172E-2</v>
      </c>
    </row>
    <row r="71" spans="1:12" s="5" customFormat="1" x14ac:dyDescent="0.25">
      <c r="A71" s="6">
        <f t="shared" si="2"/>
        <v>41436</v>
      </c>
      <c r="B71" s="8" t="s">
        <v>2987</v>
      </c>
      <c r="C71" s="9">
        <v>100.1558</v>
      </c>
      <c r="D71" s="9">
        <v>75017715.790000007</v>
      </c>
      <c r="E71" s="5">
        <f t="shared" si="3"/>
        <v>6</v>
      </c>
      <c r="F71" s="5" t="str">
        <f t="shared" si="6"/>
        <v/>
      </c>
      <c r="G71" s="18" t="s">
        <v>1936</v>
      </c>
      <c r="H71" s="18" t="str">
        <f t="shared" si="7"/>
        <v>20177</v>
      </c>
      <c r="I71" s="23">
        <f t="shared" si="8"/>
        <v>144.01900000000001</v>
      </c>
      <c r="J71" s="10">
        <f t="shared" si="9"/>
        <v>-3.5211194516766575E-3</v>
      </c>
      <c r="K71" s="10">
        <f>(1+INDEX(Euribor!$C:$C,MATCH(H71,Euribor!$D:$D,0))/100)^(1/12)-1</f>
        <v>-2.7575116203126804E-4</v>
      </c>
      <c r="L71" s="20">
        <f t="shared" si="10"/>
        <v>-3.2453682896453895E-3</v>
      </c>
    </row>
    <row r="72" spans="1:12" s="5" customFormat="1" x14ac:dyDescent="0.25">
      <c r="A72" s="6">
        <f t="shared" si="2"/>
        <v>41437</v>
      </c>
      <c r="B72" s="8" t="s">
        <v>2986</v>
      </c>
      <c r="C72" s="9">
        <v>99.850099999999998</v>
      </c>
      <c r="D72" s="9">
        <v>74789252.879999995</v>
      </c>
      <c r="E72" s="5">
        <f t="shared" si="3"/>
        <v>6</v>
      </c>
      <c r="F72" s="5" t="str">
        <f t="shared" si="6"/>
        <v/>
      </c>
      <c r="G72" s="18" t="s">
        <v>1913</v>
      </c>
      <c r="H72" s="18" t="str">
        <f t="shared" si="7"/>
        <v>20178</v>
      </c>
      <c r="I72" s="23">
        <f t="shared" si="8"/>
        <v>142.86439999999999</v>
      </c>
      <c r="J72" s="10">
        <f t="shared" si="9"/>
        <v>-8.0169977572405182E-3</v>
      </c>
      <c r="K72" s="10">
        <f>(1+INDEX(Euribor!$C:$C,MATCH(H72,Euribor!$D:$D,0))/100)^(1/12)-1</f>
        <v>-2.7466454371583016E-4</v>
      </c>
      <c r="L72" s="20">
        <f t="shared" si="10"/>
        <v>-7.7423332135246881E-3</v>
      </c>
    </row>
    <row r="73" spans="1:12" s="5" customFormat="1" x14ac:dyDescent="0.25">
      <c r="A73" s="6">
        <f t="shared" si="2"/>
        <v>41438</v>
      </c>
      <c r="B73" s="8" t="s">
        <v>2985</v>
      </c>
      <c r="C73" s="9">
        <v>99.792000000000002</v>
      </c>
      <c r="D73" s="9">
        <v>74746271.310000002</v>
      </c>
      <c r="E73" s="5">
        <f t="shared" si="3"/>
        <v>6</v>
      </c>
      <c r="F73" s="5" t="str">
        <f t="shared" si="6"/>
        <v/>
      </c>
      <c r="G73" s="18" t="s">
        <v>1892</v>
      </c>
      <c r="H73" s="18" t="str">
        <f t="shared" si="7"/>
        <v>20179</v>
      </c>
      <c r="I73" s="23">
        <f t="shared" si="8"/>
        <v>148.44589999999999</v>
      </c>
      <c r="J73" s="10">
        <f t="shared" si="9"/>
        <v>3.9068515319421904E-2</v>
      </c>
      <c r="K73" s="10">
        <f>(1+INDEX(Euribor!$C:$C,MATCH(H73,Euribor!$D:$D,0))/100)^(1/12)-1</f>
        <v>-2.7491530063550318E-4</v>
      </c>
      <c r="L73" s="20">
        <f t="shared" si="10"/>
        <v>3.9343430620057407E-2</v>
      </c>
    </row>
    <row r="74" spans="1:12" s="5" customFormat="1" x14ac:dyDescent="0.25">
      <c r="A74" s="6">
        <f t="shared" si="2"/>
        <v>41439</v>
      </c>
      <c r="B74" s="8" t="s">
        <v>2984</v>
      </c>
      <c r="C74" s="9">
        <v>99.953900000000004</v>
      </c>
      <c r="D74" s="9">
        <v>74868069.700000003</v>
      </c>
      <c r="E74" s="5">
        <f t="shared" si="3"/>
        <v>6</v>
      </c>
      <c r="F74" s="5" t="str">
        <f t="shared" si="6"/>
        <v/>
      </c>
      <c r="G74" s="18" t="s">
        <v>1870</v>
      </c>
      <c r="H74" s="18" t="str">
        <f t="shared" si="7"/>
        <v>201710</v>
      </c>
      <c r="I74" s="23">
        <f t="shared" si="8"/>
        <v>151.27799999999999</v>
      </c>
      <c r="J74" s="10">
        <f t="shared" si="9"/>
        <v>1.9078330893611772E-2</v>
      </c>
      <c r="K74" s="10">
        <f>(1+INDEX(Euribor!$C:$C,MATCH(H74,Euribor!$D:$D,0))/100)^(1/12)-1</f>
        <v>-2.7499888642923409E-4</v>
      </c>
      <c r="L74" s="20">
        <f t="shared" si="10"/>
        <v>1.9353329780041006E-2</v>
      </c>
    </row>
    <row r="75" spans="1:12" s="5" customFormat="1" x14ac:dyDescent="0.25">
      <c r="A75" s="6">
        <f t="shared" si="2"/>
        <v>41442</v>
      </c>
      <c r="B75" s="8" t="s">
        <v>2983</v>
      </c>
      <c r="C75" s="9">
        <v>100.6883</v>
      </c>
      <c r="D75" s="9">
        <v>75419747.769999996</v>
      </c>
      <c r="E75" s="5">
        <f t="shared" si="3"/>
        <v>6</v>
      </c>
      <c r="F75" s="5" t="str">
        <f t="shared" si="6"/>
        <v/>
      </c>
      <c r="G75" s="18" t="s">
        <v>1848</v>
      </c>
      <c r="H75" s="18" t="str">
        <f t="shared" si="7"/>
        <v>201711</v>
      </c>
      <c r="I75" s="23">
        <f t="shared" si="8"/>
        <v>148.22569999999999</v>
      </c>
      <c r="J75" s="10">
        <f t="shared" si="9"/>
        <v>-2.0176760665794102E-2</v>
      </c>
      <c r="K75" s="10">
        <f>(1+INDEX(Euribor!$C:$C,MATCH(H75,Euribor!$D:$D,0))/100)^(1/12)-1</f>
        <v>-2.7458095822974204E-4</v>
      </c>
      <c r="L75" s="20">
        <f t="shared" si="10"/>
        <v>-1.990217970756436E-2</v>
      </c>
    </row>
    <row r="76" spans="1:12" s="5" customFormat="1" x14ac:dyDescent="0.25">
      <c r="A76" s="6">
        <f t="shared" si="2"/>
        <v>41443</v>
      </c>
      <c r="B76" s="8" t="s">
        <v>2982</v>
      </c>
      <c r="C76" s="9">
        <v>100.5938</v>
      </c>
      <c r="D76" s="9">
        <v>75349503.049999997</v>
      </c>
      <c r="E76" s="5">
        <f t="shared" si="3"/>
        <v>6</v>
      </c>
      <c r="F76" s="5" t="str">
        <f t="shared" si="6"/>
        <v/>
      </c>
      <c r="G76" s="18" t="s">
        <v>1829</v>
      </c>
      <c r="H76" s="18" t="str">
        <f t="shared" si="7"/>
        <v>201712</v>
      </c>
      <c r="I76" s="23">
        <f t="shared" si="8"/>
        <v>149.3107</v>
      </c>
      <c r="J76" s="10">
        <f t="shared" si="9"/>
        <v>7.319918205817233E-3</v>
      </c>
      <c r="K76" s="10">
        <f>(1+INDEX(Euribor!$C:$C,MATCH(H76,Euribor!$D:$D,0))/100)^(1/12)-1</f>
        <v>-2.7366152295571489E-4</v>
      </c>
      <c r="L76" s="20">
        <f t="shared" si="10"/>
        <v>7.5935797287729478E-3</v>
      </c>
    </row>
    <row r="77" spans="1:12" s="5" customFormat="1" x14ac:dyDescent="0.25">
      <c r="A77" s="6">
        <f t="shared" si="2"/>
        <v>41444</v>
      </c>
      <c r="B77" s="8" t="s">
        <v>2981</v>
      </c>
      <c r="C77" s="9">
        <v>100.37130000000001</v>
      </c>
      <c r="D77" s="9">
        <v>75183353.450000003</v>
      </c>
      <c r="E77" s="5">
        <f t="shared" si="3"/>
        <v>6</v>
      </c>
      <c r="F77" s="5" t="str">
        <f t="shared" si="6"/>
        <v/>
      </c>
      <c r="G77" s="18" t="s">
        <v>1807</v>
      </c>
      <c r="H77" s="18" t="str">
        <f t="shared" si="7"/>
        <v>20181</v>
      </c>
      <c r="I77" s="23">
        <f t="shared" si="8"/>
        <v>151.7869</v>
      </c>
      <c r="J77" s="10">
        <f t="shared" si="9"/>
        <v>1.6584209972895447E-2</v>
      </c>
      <c r="K77" s="10">
        <f>(1+INDEX(Euribor!$C:$C,MATCH(H77,Euribor!$D:$D,0))/100)^(1/12)-1</f>
        <v>-2.7416303195204605E-4</v>
      </c>
      <c r="L77" s="20">
        <f t="shared" si="10"/>
        <v>1.6858373004847493E-2</v>
      </c>
    </row>
    <row r="78" spans="1:12" s="5" customFormat="1" x14ac:dyDescent="0.25">
      <c r="A78" s="6">
        <f t="shared" si="2"/>
        <v>41445</v>
      </c>
      <c r="B78" s="8" t="s">
        <v>2980</v>
      </c>
      <c r="C78" s="9">
        <v>97.405100000000004</v>
      </c>
      <c r="D78" s="9">
        <v>72962104.420000002</v>
      </c>
      <c r="E78" s="5">
        <f t="shared" si="3"/>
        <v>6</v>
      </c>
      <c r="F78" s="5" t="str">
        <f t="shared" si="6"/>
        <v/>
      </c>
      <c r="G78" s="18" t="s">
        <v>1787</v>
      </c>
      <c r="H78" s="18" t="str">
        <f t="shared" si="7"/>
        <v>20182</v>
      </c>
      <c r="I78" s="23">
        <f t="shared" si="8"/>
        <v>146.0093</v>
      </c>
      <c r="J78" s="10">
        <f t="shared" si="9"/>
        <v>-3.8063890889134755E-2</v>
      </c>
      <c r="K78" s="10">
        <f>(1+INDEX(Euribor!$C:$C,MATCH(H78,Euribor!$D:$D,0))/100)^(1/12)-1</f>
        <v>-2.7416303195204605E-4</v>
      </c>
      <c r="L78" s="20">
        <f t="shared" si="10"/>
        <v>-3.7789727857182709E-2</v>
      </c>
    </row>
    <row r="79" spans="1:12" s="5" customFormat="1" x14ac:dyDescent="0.25">
      <c r="A79" s="6">
        <f t="shared" si="2"/>
        <v>41446</v>
      </c>
      <c r="B79" s="8" t="s">
        <v>2979</v>
      </c>
      <c r="C79" s="9">
        <v>96.294899999999998</v>
      </c>
      <c r="D79" s="9">
        <v>72131004.799999997</v>
      </c>
      <c r="E79" s="5">
        <f t="shared" si="3"/>
        <v>6</v>
      </c>
      <c r="F79" s="5" t="str">
        <f t="shared" si="6"/>
        <v/>
      </c>
      <c r="G79" s="18" t="s">
        <v>1766</v>
      </c>
      <c r="H79" s="18" t="str">
        <f t="shared" si="7"/>
        <v>20183</v>
      </c>
      <c r="I79" s="23">
        <f t="shared" si="8"/>
        <v>143.1113</v>
      </c>
      <c r="J79" s="10">
        <f t="shared" si="9"/>
        <v>-1.9848050774847859E-2</v>
      </c>
      <c r="K79" s="10">
        <f>(1+INDEX(Euribor!$C:$C,MATCH(H79,Euribor!$D:$D,0))/100)^(1/12)-1</f>
        <v>-2.7366152295571489E-4</v>
      </c>
      <c r="L79" s="20">
        <f t="shared" si="10"/>
        <v>-1.9574389251892144E-2</v>
      </c>
    </row>
    <row r="80" spans="1:12" s="5" customFormat="1" x14ac:dyDescent="0.25">
      <c r="A80" s="6">
        <f t="shared" si="2"/>
        <v>41449</v>
      </c>
      <c r="B80" s="8" t="s">
        <v>2978</v>
      </c>
      <c r="C80" s="9">
        <v>94.748199999999997</v>
      </c>
      <c r="D80" s="9">
        <v>70973965.260000005</v>
      </c>
      <c r="E80" s="5">
        <f t="shared" si="3"/>
        <v>6</v>
      </c>
      <c r="F80" s="5" t="str">
        <f t="shared" si="6"/>
        <v/>
      </c>
      <c r="G80" s="18" t="s">
        <v>1746</v>
      </c>
      <c r="H80" s="18" t="str">
        <f t="shared" si="7"/>
        <v>20184</v>
      </c>
      <c r="I80" s="23">
        <f t="shared" si="8"/>
        <v>149.60409999999999</v>
      </c>
      <c r="J80" s="10">
        <f t="shared" si="9"/>
        <v>4.5368884218087491E-2</v>
      </c>
      <c r="K80" s="10">
        <f>(1+INDEX(Euribor!$C:$C,MATCH(H80,Euribor!$D:$D,0))/100)^(1/12)-1</f>
        <v>-2.7416303195204605E-4</v>
      </c>
      <c r="L80" s="20">
        <f t="shared" si="10"/>
        <v>4.5643047250039537E-2</v>
      </c>
    </row>
    <row r="81" spans="1:12" s="5" customFormat="1" x14ac:dyDescent="0.25">
      <c r="A81" s="6">
        <f t="shared" si="2"/>
        <v>41450</v>
      </c>
      <c r="B81" s="8" t="s">
        <v>2977</v>
      </c>
      <c r="C81" s="9">
        <v>96.119200000000006</v>
      </c>
      <c r="D81" s="9">
        <v>72001412.689999998</v>
      </c>
      <c r="E81" s="5">
        <f t="shared" si="3"/>
        <v>6</v>
      </c>
      <c r="F81" s="5" t="str">
        <f t="shared" si="6"/>
        <v/>
      </c>
      <c r="G81" s="18" t="s">
        <v>1724</v>
      </c>
      <c r="H81" s="18" t="str">
        <f t="shared" si="7"/>
        <v>20185</v>
      </c>
      <c r="I81" s="23">
        <f t="shared" si="8"/>
        <v>150.00700000000001</v>
      </c>
      <c r="J81" s="10">
        <f t="shared" si="9"/>
        <v>2.6931080097405413E-3</v>
      </c>
      <c r="K81" s="10">
        <f>(1+INDEX(Euribor!$C:$C,MATCH(H81,Euribor!$D:$D,0))/100)^(1/12)-1</f>
        <v>-2.7140476671760894E-4</v>
      </c>
      <c r="L81" s="20">
        <f t="shared" si="10"/>
        <v>2.9645127764581503E-3</v>
      </c>
    </row>
    <row r="82" spans="1:12" s="5" customFormat="1" x14ac:dyDescent="0.25">
      <c r="A82" s="6">
        <f t="shared" si="2"/>
        <v>41451</v>
      </c>
      <c r="B82" s="8" t="s">
        <v>2976</v>
      </c>
      <c r="C82" s="9">
        <v>97.781099999999995</v>
      </c>
      <c r="D82" s="9">
        <v>73246843.150000006</v>
      </c>
      <c r="E82" s="5">
        <f t="shared" si="3"/>
        <v>6</v>
      </c>
      <c r="F82" s="5" t="str">
        <f t="shared" si="6"/>
        <v/>
      </c>
      <c r="G82" s="18" t="s">
        <v>1703</v>
      </c>
      <c r="H82" s="18" t="str">
        <f t="shared" si="7"/>
        <v>20186</v>
      </c>
      <c r="I82" s="23">
        <f t="shared" si="8"/>
        <v>149.11199999999999</v>
      </c>
      <c r="J82" s="10">
        <f t="shared" si="9"/>
        <v>-5.9663882352157804E-3</v>
      </c>
      <c r="K82" s="10">
        <f>(1+INDEX(Euribor!$C:$C,MATCH(H82,Euribor!$D:$D,0))/100)^(1/12)-1</f>
        <v>-2.687301652202212E-4</v>
      </c>
      <c r="L82" s="20">
        <f t="shared" si="10"/>
        <v>-5.6976580699955592E-3</v>
      </c>
    </row>
    <row r="83" spans="1:12" s="5" customFormat="1" x14ac:dyDescent="0.25">
      <c r="A83" s="6">
        <f t="shared" si="2"/>
        <v>41452</v>
      </c>
      <c r="B83" s="8" t="s">
        <v>2975</v>
      </c>
      <c r="C83" s="9">
        <v>98.403999999999996</v>
      </c>
      <c r="D83" s="9">
        <v>73713930.859999999</v>
      </c>
      <c r="E83" s="5">
        <f t="shared" si="3"/>
        <v>6</v>
      </c>
      <c r="F83" s="5" t="str">
        <f t="shared" si="6"/>
        <v/>
      </c>
      <c r="G83" s="18" t="s">
        <v>1681</v>
      </c>
      <c r="H83" s="18" t="str">
        <f t="shared" si="7"/>
        <v>20187</v>
      </c>
      <c r="I83" s="23">
        <f t="shared" si="8"/>
        <v>153.79689999999999</v>
      </c>
      <c r="J83" s="10">
        <f t="shared" si="9"/>
        <v>3.141866516444014E-2</v>
      </c>
      <c r="K83" s="10">
        <f>(1+INDEX(Euribor!$C:$C,MATCH(H83,Euribor!$D:$D,0))/100)^(1/12)-1</f>
        <v>-2.6764363084441634E-4</v>
      </c>
      <c r="L83" s="20">
        <f t="shared" si="10"/>
        <v>3.1686308795284557E-2</v>
      </c>
    </row>
    <row r="84" spans="1:12" s="5" customFormat="1" x14ac:dyDescent="0.25">
      <c r="A84" s="6">
        <f t="shared" si="2"/>
        <v>41453</v>
      </c>
      <c r="B84" s="8" t="s">
        <v>2974</v>
      </c>
      <c r="C84" s="9">
        <v>97.921499999999995</v>
      </c>
      <c r="D84" s="9">
        <v>73353022.260000005</v>
      </c>
      <c r="E84" s="5">
        <f t="shared" si="3"/>
        <v>6</v>
      </c>
      <c r="F84" s="5">
        <f t="shared" si="6"/>
        <v>97.921499999999995</v>
      </c>
      <c r="G84" s="18" t="s">
        <v>1658</v>
      </c>
      <c r="H84" s="18" t="str">
        <f t="shared" si="7"/>
        <v>20188</v>
      </c>
      <c r="I84" s="23">
        <f t="shared" si="8"/>
        <v>150.49469999999999</v>
      </c>
      <c r="J84" s="10">
        <f t="shared" si="9"/>
        <v>-2.1471173996354898E-2</v>
      </c>
      <c r="K84" s="10">
        <f>(1+INDEX(Euribor!$C:$C,MATCH(H84,Euribor!$D:$D,0))/100)^(1/12)-1</f>
        <v>-2.6622279779864311E-4</v>
      </c>
      <c r="L84" s="20">
        <f t="shared" si="10"/>
        <v>-2.1204951198556254E-2</v>
      </c>
    </row>
    <row r="85" spans="1:12" s="5" customFormat="1" x14ac:dyDescent="0.25">
      <c r="A85" s="6">
        <f t="shared" si="2"/>
        <v>41456</v>
      </c>
      <c r="B85" s="8" t="s">
        <v>2973</v>
      </c>
      <c r="C85" s="9">
        <v>99.028899999999993</v>
      </c>
      <c r="D85" s="9">
        <v>74183876.530000001</v>
      </c>
      <c r="E85" s="5">
        <f t="shared" si="3"/>
        <v>7</v>
      </c>
      <c r="F85" s="5" t="str">
        <f t="shared" si="6"/>
        <v/>
      </c>
      <c r="G85" s="18" t="s">
        <v>1638</v>
      </c>
      <c r="H85" s="18" t="str">
        <f t="shared" si="7"/>
        <v>20189</v>
      </c>
      <c r="I85" s="23">
        <f t="shared" si="8"/>
        <v>150.9924</v>
      </c>
      <c r="J85" s="10">
        <f t="shared" si="9"/>
        <v>3.3070932066046055E-3</v>
      </c>
      <c r="K85" s="10">
        <f>(1+INDEX(Euribor!$C:$C,MATCH(H85,Euribor!$D:$D,0))/100)^(1/12)-1</f>
        <v>-2.6605564242998536E-4</v>
      </c>
      <c r="L85" s="20">
        <f t="shared" si="10"/>
        <v>3.5731488490345908E-3</v>
      </c>
    </row>
    <row r="86" spans="1:12" s="5" customFormat="1" x14ac:dyDescent="0.25">
      <c r="A86" s="6">
        <f t="shared" si="2"/>
        <v>41457</v>
      </c>
      <c r="B86" s="8" t="s">
        <v>2972</v>
      </c>
      <c r="C86" s="9">
        <v>98.702600000000004</v>
      </c>
      <c r="D86" s="9">
        <v>73939874.959999993</v>
      </c>
      <c r="E86" s="5">
        <f t="shared" si="3"/>
        <v>7</v>
      </c>
      <c r="F86" s="5" t="str">
        <f t="shared" si="6"/>
        <v/>
      </c>
      <c r="G86" s="18" t="s">
        <v>1615</v>
      </c>
      <c r="H86" s="18" t="str">
        <f t="shared" si="7"/>
        <v>201810</v>
      </c>
      <c r="I86" s="23">
        <f t="shared" si="8"/>
        <v>142.6549</v>
      </c>
      <c r="J86" s="10">
        <f t="shared" ref="J86:J149" si="11">+I86/I85-1</f>
        <v>-5.5218010972737708E-2</v>
      </c>
      <c r="K86" s="10">
        <f>(1+INDEX(Euribor!$C:$C,MATCH(H86,Euribor!$D:$D,0))/100)^(1/12)-1</f>
        <v>-2.6513629339808276E-4</v>
      </c>
      <c r="L86" s="20">
        <f t="shared" si="10"/>
        <v>-5.4952874679339625E-2</v>
      </c>
    </row>
    <row r="87" spans="1:12" s="5" customFormat="1" x14ac:dyDescent="0.25">
      <c r="A87" s="6">
        <f t="shared" si="2"/>
        <v>41458</v>
      </c>
      <c r="B87" s="8" t="s">
        <v>2971</v>
      </c>
      <c r="C87" s="9">
        <v>98.129199999999997</v>
      </c>
      <c r="D87" s="9">
        <v>73510686.510000005</v>
      </c>
      <c r="E87" s="5">
        <f t="shared" si="3"/>
        <v>7</v>
      </c>
      <c r="F87" s="5" t="str">
        <f t="shared" si="6"/>
        <v/>
      </c>
      <c r="G87" s="18" t="s">
        <v>1593</v>
      </c>
      <c r="H87" s="18" t="str">
        <f t="shared" si="7"/>
        <v>201811</v>
      </c>
      <c r="I87" s="23">
        <f t="shared" si="8"/>
        <v>141.27090000000001</v>
      </c>
      <c r="J87" s="10">
        <f t="shared" si="11"/>
        <v>-9.7017347458796532E-3</v>
      </c>
      <c r="K87" s="10">
        <f>(1+INDEX(Euribor!$C:$C,MATCH(H87,Euribor!$D:$D,0))/100)^(1/12)-1</f>
        <v>-2.6404980198613259E-4</v>
      </c>
      <c r="L87" s="20">
        <f t="shared" si="10"/>
        <v>-9.4376849438935206E-3</v>
      </c>
    </row>
    <row r="88" spans="1:12" s="5" customFormat="1" x14ac:dyDescent="0.25">
      <c r="A88" s="6">
        <f t="shared" si="2"/>
        <v>41459</v>
      </c>
      <c r="B88" s="8" t="s">
        <v>2970</v>
      </c>
      <c r="C88" s="9">
        <v>100.4311</v>
      </c>
      <c r="D88" s="9">
        <v>75235573.090000004</v>
      </c>
      <c r="E88" s="5">
        <f t="shared" si="3"/>
        <v>7</v>
      </c>
      <c r="F88" s="5" t="str">
        <f t="shared" si="6"/>
        <v/>
      </c>
      <c r="G88" s="18" t="s">
        <v>1574</v>
      </c>
      <c r="H88" s="18" t="str">
        <f t="shared" si="7"/>
        <v>201812</v>
      </c>
      <c r="I88" s="23">
        <f t="shared" si="8"/>
        <v>133.5675</v>
      </c>
      <c r="J88" s="10">
        <f t="shared" si="11"/>
        <v>-5.4529276730027276E-2</v>
      </c>
      <c r="K88" s="10">
        <f>(1+INDEX(Euribor!$C:$C,MATCH(H88,Euribor!$D:$D,0))/100)^(1/12)-1</f>
        <v>-2.6028897046848076E-4</v>
      </c>
      <c r="L88" s="20">
        <f t="shared" si="10"/>
        <v>-5.4268987759558796E-2</v>
      </c>
    </row>
    <row r="89" spans="1:12" s="5" customFormat="1" x14ac:dyDescent="0.25">
      <c r="A89" s="6">
        <f t="shared" si="2"/>
        <v>41460</v>
      </c>
      <c r="B89" s="8" t="s">
        <v>2969</v>
      </c>
      <c r="C89" s="9">
        <v>99.085700000000003</v>
      </c>
      <c r="D89" s="9">
        <v>74228126.849999994</v>
      </c>
      <c r="E89" s="5">
        <f t="shared" si="3"/>
        <v>7</v>
      </c>
      <c r="F89" s="5" t="str">
        <f t="shared" si="6"/>
        <v/>
      </c>
      <c r="G89" s="18" t="s">
        <v>1552</v>
      </c>
      <c r="H89" s="18" t="str">
        <f t="shared" si="7"/>
        <v>20191</v>
      </c>
      <c r="I89" s="23">
        <f t="shared" si="8"/>
        <v>142.03909999999999</v>
      </c>
      <c r="J89" s="10">
        <f t="shared" si="11"/>
        <v>6.3425608774589692E-2</v>
      </c>
      <c r="K89" s="10">
        <f>(1+INDEX(Euribor!$C:$C,MATCH(H89,Euribor!$D:$D,0))/100)^(1/12)-1</f>
        <v>-2.570297090300766E-4</v>
      </c>
      <c r="L89" s="20">
        <f t="shared" si="10"/>
        <v>6.3682638483619769E-2</v>
      </c>
    </row>
    <row r="90" spans="1:12" s="5" customFormat="1" x14ac:dyDescent="0.25">
      <c r="A90" s="6">
        <f t="shared" si="2"/>
        <v>41463</v>
      </c>
      <c r="B90" s="8" t="s">
        <v>2968</v>
      </c>
      <c r="C90" s="9">
        <v>100.48390000000001</v>
      </c>
      <c r="D90" s="9">
        <v>75276838.980000004</v>
      </c>
      <c r="E90" s="5">
        <f t="shared" si="3"/>
        <v>7</v>
      </c>
      <c r="F90" s="5" t="str">
        <f t="shared" si="6"/>
        <v/>
      </c>
      <c r="G90" s="18" t="s">
        <v>1532</v>
      </c>
      <c r="H90" s="18" t="str">
        <f t="shared" si="7"/>
        <v>20192</v>
      </c>
      <c r="I90" s="23">
        <f t="shared" si="8"/>
        <v>147.91659999999999</v>
      </c>
      <c r="J90" s="10">
        <f t="shared" si="11"/>
        <v>4.1379451151126734E-2</v>
      </c>
      <c r="K90" s="10">
        <f>(1+INDEX(Euribor!$C:$C,MATCH(H90,Euribor!$D:$D,0))/100)^(1/12)-1</f>
        <v>-2.5736398687548068E-4</v>
      </c>
      <c r="L90" s="20">
        <f t="shared" si="10"/>
        <v>4.1636815138002214E-2</v>
      </c>
    </row>
    <row r="91" spans="1:12" s="5" customFormat="1" x14ac:dyDescent="0.25">
      <c r="A91" s="6">
        <f t="shared" si="2"/>
        <v>41464</v>
      </c>
      <c r="B91" s="8" t="s">
        <v>2967</v>
      </c>
      <c r="C91" s="9">
        <v>101.2499</v>
      </c>
      <c r="D91" s="9">
        <v>75851050.430000007</v>
      </c>
      <c r="E91" s="5">
        <f t="shared" si="3"/>
        <v>7</v>
      </c>
      <c r="F91" s="5" t="str">
        <f t="shared" si="6"/>
        <v/>
      </c>
      <c r="G91" s="18" t="s">
        <v>1511</v>
      </c>
      <c r="H91" s="18" t="str">
        <f t="shared" si="7"/>
        <v>20193</v>
      </c>
      <c r="I91" s="23">
        <f t="shared" si="8"/>
        <v>151.02459999999999</v>
      </c>
      <c r="J91" s="10">
        <f t="shared" si="11"/>
        <v>2.1011840456040876E-2</v>
      </c>
      <c r="K91" s="10">
        <f>(1+INDEX(Euribor!$C:$C,MATCH(H91,Euribor!$D:$D,0))/100)^(1/12)-1</f>
        <v>-2.5803254625467176E-4</v>
      </c>
      <c r="L91" s="20">
        <f t="shared" si="10"/>
        <v>2.1269873002295547E-2</v>
      </c>
    </row>
    <row r="92" spans="1:12" s="5" customFormat="1" x14ac:dyDescent="0.25">
      <c r="A92" s="6">
        <f t="shared" si="2"/>
        <v>41465</v>
      </c>
      <c r="B92" s="8" t="s">
        <v>2966</v>
      </c>
      <c r="C92" s="9">
        <v>101.38290000000001</v>
      </c>
      <c r="D92" s="9">
        <v>75951136.930000007</v>
      </c>
      <c r="E92" s="5">
        <f t="shared" si="3"/>
        <v>7</v>
      </c>
      <c r="F92" s="5" t="str">
        <f t="shared" si="6"/>
        <v/>
      </c>
      <c r="G92" s="18" t="s">
        <v>1491</v>
      </c>
      <c r="H92" s="18" t="str">
        <f t="shared" ref="H92:H123" si="12">YEAR(G92)&amp;MONTH(G92)</f>
        <v>20194</v>
      </c>
      <c r="I92" s="23">
        <f t="shared" ref="I92:I123" si="13">INDEX(C:C,MATCH(G92,B:B,0))</f>
        <v>156.79679999999999</v>
      </c>
      <c r="J92" s="10">
        <f t="shared" si="11"/>
        <v>3.8220263453768499E-2</v>
      </c>
      <c r="K92" s="10">
        <f>(1+INDEX(Euribor!$C:$C,MATCH(H92,Euribor!$D:$D,0))/100)^(1/12)-1</f>
        <v>-2.5911896573505011E-4</v>
      </c>
      <c r="L92" s="20">
        <f t="shared" si="10"/>
        <v>3.8479382419503549E-2</v>
      </c>
    </row>
    <row r="93" spans="1:12" s="5" customFormat="1" x14ac:dyDescent="0.25">
      <c r="A93" s="6">
        <f t="shared" ref="A93:A156" si="14">+VALUE(B93)</f>
        <v>41466</v>
      </c>
      <c r="B93" s="8" t="s">
        <v>2965</v>
      </c>
      <c r="C93" s="9">
        <v>101.9594</v>
      </c>
      <c r="D93" s="9">
        <v>76383470.859999999</v>
      </c>
      <c r="E93" s="5">
        <f t="shared" ref="E93:E156" si="15">+MONTH(B93)</f>
        <v>7</v>
      </c>
      <c r="F93" s="5" t="str">
        <f t="shared" si="6"/>
        <v/>
      </c>
      <c r="G93" s="18" t="s">
        <v>1469</v>
      </c>
      <c r="H93" s="18" t="str">
        <f t="shared" si="12"/>
        <v>20195</v>
      </c>
      <c r="I93" s="23">
        <f t="shared" si="13"/>
        <v>149.2483</v>
      </c>
      <c r="J93" s="10">
        <f t="shared" si="11"/>
        <v>-4.8141926365844134E-2</v>
      </c>
      <c r="K93" s="10">
        <f>(1+INDEX(Euribor!$C:$C,MATCH(H93,Euribor!$D:$D,0))/100)^(1/12)-1</f>
        <v>-2.6028897046848076E-4</v>
      </c>
      <c r="L93" s="20">
        <f t="shared" ref="L93:L124" si="16">J93-K93</f>
        <v>-4.7881637395375654E-2</v>
      </c>
    </row>
    <row r="94" spans="1:12" s="5" customFormat="1" x14ac:dyDescent="0.25">
      <c r="A94" s="6">
        <f t="shared" si="14"/>
        <v>41467</v>
      </c>
      <c r="B94" s="8" t="s">
        <v>2964</v>
      </c>
      <c r="C94" s="9">
        <v>101.8339</v>
      </c>
      <c r="D94" s="9">
        <v>76289873.609999999</v>
      </c>
      <c r="E94" s="5">
        <f t="shared" si="15"/>
        <v>7</v>
      </c>
      <c r="F94" s="5" t="str">
        <f t="shared" ref="F94:F157" si="17">IF(OR(E95&gt;E94,AND(E94=12,E95=1)),C94,"")</f>
        <v/>
      </c>
      <c r="G94" s="18" t="s">
        <v>1449</v>
      </c>
      <c r="H94" s="18" t="str">
        <f t="shared" si="12"/>
        <v>20196</v>
      </c>
      <c r="I94" s="23">
        <f t="shared" si="13"/>
        <v>155.9563</v>
      </c>
      <c r="J94" s="10">
        <f t="shared" si="11"/>
        <v>4.4945235557121821E-2</v>
      </c>
      <c r="K94" s="10">
        <f>(1+INDEX(Euribor!$C:$C,MATCH(H94,Euribor!$D:$D,0))/100)^(1/12)-1</f>
        <v>-2.7449737282048137E-4</v>
      </c>
      <c r="L94" s="20">
        <f t="shared" si="16"/>
        <v>4.5219732929942302E-2</v>
      </c>
    </row>
    <row r="95" spans="1:12" s="5" customFormat="1" x14ac:dyDescent="0.25">
      <c r="A95" s="6">
        <f t="shared" si="14"/>
        <v>41470</v>
      </c>
      <c r="B95" s="8" t="s">
        <v>2963</v>
      </c>
      <c r="C95" s="9">
        <v>102.2642</v>
      </c>
      <c r="D95" s="9">
        <v>76613542.989999995</v>
      </c>
      <c r="E95" s="5">
        <f t="shared" si="15"/>
        <v>7</v>
      </c>
      <c r="F95" s="5" t="str">
        <f t="shared" si="17"/>
        <v/>
      </c>
      <c r="G95" s="18" t="s">
        <v>1426</v>
      </c>
      <c r="H95" s="18" t="str">
        <f t="shared" si="12"/>
        <v>20197</v>
      </c>
      <c r="I95" s="23">
        <f t="shared" si="13"/>
        <v>156.4599</v>
      </c>
      <c r="J95" s="10">
        <f t="shared" si="11"/>
        <v>3.2291096929075724E-3</v>
      </c>
      <c r="K95" s="10">
        <f>(1+INDEX(Euribor!$C:$C,MATCH(H95,Euribor!$D:$D,0))/100)^(1/12)-1</f>
        <v>-3.0459308882624381E-4</v>
      </c>
      <c r="L95" s="20">
        <f t="shared" si="16"/>
        <v>3.5337027817338162E-3</v>
      </c>
    </row>
    <row r="96" spans="1:12" s="5" customFormat="1" x14ac:dyDescent="0.25">
      <c r="A96" s="6">
        <f t="shared" si="14"/>
        <v>41471</v>
      </c>
      <c r="B96" s="8" t="s">
        <v>2962</v>
      </c>
      <c r="C96" s="9">
        <v>101.5545</v>
      </c>
      <c r="D96" s="9">
        <v>76082276.359999999</v>
      </c>
      <c r="E96" s="5">
        <f t="shared" si="15"/>
        <v>7</v>
      </c>
      <c r="F96" s="5" t="str">
        <f t="shared" si="17"/>
        <v/>
      </c>
      <c r="G96" s="18" t="s">
        <v>1404</v>
      </c>
      <c r="H96" s="18" t="str">
        <f t="shared" si="12"/>
        <v>20198</v>
      </c>
      <c r="I96" s="23">
        <f t="shared" si="13"/>
        <v>154.35169999999999</v>
      </c>
      <c r="J96" s="10">
        <f t="shared" si="11"/>
        <v>-1.3474379058148522E-2</v>
      </c>
      <c r="K96" s="10">
        <f>(1+INDEX(Euribor!$C:$C,MATCH(H96,Euribor!$D:$D,0))/100)^(1/12)-1</f>
        <v>-3.4038652394108304E-4</v>
      </c>
      <c r="L96" s="20">
        <f t="shared" si="16"/>
        <v>-1.3133992534207439E-2</v>
      </c>
    </row>
    <row r="97" spans="1:12" s="5" customFormat="1" x14ac:dyDescent="0.25">
      <c r="A97" s="6">
        <f t="shared" si="14"/>
        <v>41472</v>
      </c>
      <c r="B97" s="8" t="s">
        <v>2961</v>
      </c>
      <c r="C97" s="9">
        <v>102.1632</v>
      </c>
      <c r="D97" s="9">
        <v>76538717.629999995</v>
      </c>
      <c r="E97" s="5">
        <f t="shared" si="15"/>
        <v>7</v>
      </c>
      <c r="F97" s="5" t="str">
        <f t="shared" si="17"/>
        <v/>
      </c>
      <c r="G97" s="18" t="s">
        <v>1383</v>
      </c>
      <c r="H97" s="18" t="str">
        <f t="shared" si="12"/>
        <v>20199</v>
      </c>
      <c r="I97" s="23">
        <f t="shared" si="13"/>
        <v>160.06610000000001</v>
      </c>
      <c r="J97" s="10">
        <f t="shared" si="11"/>
        <v>3.7021944040784849E-2</v>
      </c>
      <c r="K97" s="10">
        <f>(1+INDEX(Euribor!$C:$C,MATCH(H97,Euribor!$D:$D,0))/100)^(1/12)-1</f>
        <v>-3.4866785450904381E-4</v>
      </c>
      <c r="L97" s="20">
        <f t="shared" si="16"/>
        <v>3.7370611895293893E-2</v>
      </c>
    </row>
    <row r="98" spans="1:12" s="5" customFormat="1" x14ac:dyDescent="0.25">
      <c r="A98" s="6">
        <f t="shared" si="14"/>
        <v>41473</v>
      </c>
      <c r="B98" s="8" t="s">
        <v>2960</v>
      </c>
      <c r="C98" s="9">
        <v>103.0544</v>
      </c>
      <c r="D98" s="9">
        <v>77206889.819999993</v>
      </c>
      <c r="E98" s="5">
        <f t="shared" si="15"/>
        <v>7</v>
      </c>
      <c r="F98" s="5" t="str">
        <f t="shared" si="17"/>
        <v/>
      </c>
      <c r="G98" s="18" t="s">
        <v>1360</v>
      </c>
      <c r="H98" s="18" t="str">
        <f t="shared" si="12"/>
        <v>201910</v>
      </c>
      <c r="I98" s="23">
        <f t="shared" si="13"/>
        <v>161.75710000000001</v>
      </c>
      <c r="J98" s="10">
        <f t="shared" si="11"/>
        <v>1.0564385588203828E-2</v>
      </c>
      <c r="K98" s="10">
        <f>(1+INDEX(Euribor!$C:$C,MATCH(H98,Euribor!$D:$D,0))/100)^(1/12)-1</f>
        <v>-3.4473621964425938E-4</v>
      </c>
      <c r="L98" s="20">
        <f t="shared" si="16"/>
        <v>1.0909121807848088E-2</v>
      </c>
    </row>
    <row r="99" spans="1:12" s="5" customFormat="1" x14ac:dyDescent="0.25">
      <c r="A99" s="6">
        <f t="shared" si="14"/>
        <v>41474</v>
      </c>
      <c r="B99" s="8" t="s">
        <v>2959</v>
      </c>
      <c r="C99" s="9">
        <v>103.0789</v>
      </c>
      <c r="D99" s="9">
        <v>77225576.670000002</v>
      </c>
      <c r="E99" s="5">
        <f t="shared" si="15"/>
        <v>7</v>
      </c>
      <c r="F99" s="5" t="str">
        <f t="shared" si="17"/>
        <v/>
      </c>
      <c r="G99" s="18" t="s">
        <v>1339</v>
      </c>
      <c r="H99" s="18" t="str">
        <f t="shared" si="12"/>
        <v>201911</v>
      </c>
      <c r="I99" s="23">
        <f t="shared" si="13"/>
        <v>166.35220000000001</v>
      </c>
      <c r="J99" s="10">
        <f t="shared" si="11"/>
        <v>2.8407408391965427E-2</v>
      </c>
      <c r="K99" s="10">
        <f>(1+INDEX(Euribor!$C:$C,MATCH(H99,Euribor!$D:$D,0))/100)^(1/12)-1</f>
        <v>-3.3503333808870828E-4</v>
      </c>
      <c r="L99" s="20">
        <f t="shared" si="16"/>
        <v>2.8742441730054136E-2</v>
      </c>
    </row>
    <row r="100" spans="1:12" s="5" customFormat="1" x14ac:dyDescent="0.25">
      <c r="A100" s="6">
        <f t="shared" si="14"/>
        <v>41477</v>
      </c>
      <c r="B100" s="8" t="s">
        <v>2958</v>
      </c>
      <c r="C100" s="9">
        <v>103.23050000000001</v>
      </c>
      <c r="D100" s="9">
        <v>77340467.959999993</v>
      </c>
      <c r="E100" s="5">
        <f t="shared" si="15"/>
        <v>7</v>
      </c>
      <c r="F100" s="5" t="str">
        <f t="shared" si="17"/>
        <v/>
      </c>
      <c r="G100" s="18" t="s">
        <v>1319</v>
      </c>
      <c r="H100" s="18" t="str">
        <f t="shared" si="12"/>
        <v>201912</v>
      </c>
      <c r="I100" s="23">
        <f t="shared" si="13"/>
        <v>169.92840000000001</v>
      </c>
      <c r="J100" s="10">
        <f t="shared" si="11"/>
        <v>2.1497761977298691E-2</v>
      </c>
      <c r="K100" s="10">
        <f>(1+INDEX(Euribor!$C:$C,MATCH(H100,Euribor!$D:$D,0))/100)^(1/12)-1</f>
        <v>-3.2951319542195989E-4</v>
      </c>
      <c r="L100" s="20">
        <f t="shared" si="16"/>
        <v>2.182727517272065E-2</v>
      </c>
    </row>
    <row r="101" spans="1:12" s="5" customFormat="1" x14ac:dyDescent="0.25">
      <c r="A101" s="6">
        <f t="shared" si="14"/>
        <v>41478</v>
      </c>
      <c r="B101" s="8" t="s">
        <v>2957</v>
      </c>
      <c r="C101" s="9">
        <v>102.9355</v>
      </c>
      <c r="D101" s="9">
        <v>77119893.659999996</v>
      </c>
      <c r="E101" s="5">
        <f t="shared" si="15"/>
        <v>7</v>
      </c>
      <c r="F101" s="5" t="str">
        <f t="shared" si="17"/>
        <v/>
      </c>
      <c r="G101" s="18" t="s">
        <v>1297</v>
      </c>
      <c r="H101" s="18" t="str">
        <f t="shared" si="12"/>
        <v>20201</v>
      </c>
      <c r="I101" s="23">
        <f t="shared" si="13"/>
        <v>167.94909999999999</v>
      </c>
      <c r="J101" s="10">
        <f t="shared" si="11"/>
        <v>-1.164784697554988E-2</v>
      </c>
      <c r="K101" s="10">
        <f>(1+INDEX(Euribor!$C:$C,MATCH(H101,Euribor!$D:$D,0))/100)^(1/12)-1</f>
        <v>-3.265023498325581E-4</v>
      </c>
      <c r="L101" s="20">
        <f t="shared" si="16"/>
        <v>-1.1321344625717322E-2</v>
      </c>
    </row>
    <row r="102" spans="1:12" s="5" customFormat="1" x14ac:dyDescent="0.25">
      <c r="A102" s="6">
        <f t="shared" si="14"/>
        <v>41479</v>
      </c>
      <c r="B102" s="8" t="s">
        <v>2956</v>
      </c>
      <c r="C102" s="9">
        <v>103.5227</v>
      </c>
      <c r="D102" s="9">
        <v>77560283.400000006</v>
      </c>
      <c r="E102" s="5">
        <f t="shared" si="15"/>
        <v>7</v>
      </c>
      <c r="F102" s="5" t="str">
        <f t="shared" si="17"/>
        <v/>
      </c>
      <c r="G102" s="18" t="s">
        <v>1277</v>
      </c>
      <c r="H102" s="18" t="str">
        <f t="shared" si="12"/>
        <v>20202</v>
      </c>
      <c r="I102" s="23">
        <f t="shared" si="13"/>
        <v>153.9409</v>
      </c>
      <c r="J102" s="10">
        <f t="shared" si="11"/>
        <v>-8.3407413317487245E-2</v>
      </c>
      <c r="K102" s="10">
        <f>(1+INDEX(Euribor!$C:$C,MATCH(H102,Euribor!$D:$D,0))/100)^(1/12)-1</f>
        <v>-3.4139028139434924E-4</v>
      </c>
      <c r="L102" s="20">
        <f t="shared" si="16"/>
        <v>-8.3066023036092895E-2</v>
      </c>
    </row>
    <row r="103" spans="1:12" s="5" customFormat="1" x14ac:dyDescent="0.25">
      <c r="A103" s="6">
        <f t="shared" si="14"/>
        <v>41480</v>
      </c>
      <c r="B103" s="8" t="s">
        <v>2955</v>
      </c>
      <c r="C103" s="9">
        <v>103.0175</v>
      </c>
      <c r="D103" s="9">
        <v>75191995.430000007</v>
      </c>
      <c r="E103" s="5">
        <f t="shared" si="15"/>
        <v>7</v>
      </c>
      <c r="F103" s="5" t="str">
        <f t="shared" si="17"/>
        <v/>
      </c>
      <c r="G103" s="18" t="s">
        <v>1255</v>
      </c>
      <c r="H103" s="18" t="str">
        <f t="shared" si="12"/>
        <v>20203</v>
      </c>
      <c r="I103" s="23">
        <f t="shared" si="13"/>
        <v>131.65100000000001</v>
      </c>
      <c r="J103" s="10">
        <f t="shared" si="11"/>
        <v>-0.14479517788969654</v>
      </c>
      <c r="K103" s="10">
        <f>(1+INDEX(Euribor!$C:$C,MATCH(H103,Euribor!$D:$D,0))/100)^(1/12)-1</f>
        <v>-3.4783132220750357E-4</v>
      </c>
      <c r="L103" s="20">
        <f t="shared" si="16"/>
        <v>-0.14444734656748903</v>
      </c>
    </row>
    <row r="104" spans="1:12" s="5" customFormat="1" x14ac:dyDescent="0.25">
      <c r="A104" s="6">
        <f t="shared" si="14"/>
        <v>41481</v>
      </c>
      <c r="B104" s="8" t="s">
        <v>2954</v>
      </c>
      <c r="C104" s="9">
        <v>102.7681</v>
      </c>
      <c r="D104" s="9">
        <v>75010372.489999995</v>
      </c>
      <c r="E104" s="5">
        <f t="shared" si="15"/>
        <v>7</v>
      </c>
      <c r="F104" s="5" t="str">
        <f t="shared" si="17"/>
        <v/>
      </c>
      <c r="G104" s="18" t="s">
        <v>1235</v>
      </c>
      <c r="H104" s="18" t="str">
        <f t="shared" si="12"/>
        <v>20204</v>
      </c>
      <c r="I104" s="23">
        <f t="shared" si="13"/>
        <v>140.26570000000001</v>
      </c>
      <c r="J104" s="10">
        <f t="shared" si="11"/>
        <v>6.5435887308110008E-2</v>
      </c>
      <c r="K104" s="10">
        <f>(1+INDEX(Euribor!$C:$C,MATCH(H104,Euribor!$D:$D,0))/100)^(1/12)-1</f>
        <v>-2.1199701043672636E-4</v>
      </c>
      <c r="L104" s="20">
        <f t="shared" si="16"/>
        <v>6.5647884318546734E-2</v>
      </c>
    </row>
    <row r="105" spans="1:12" s="5" customFormat="1" x14ac:dyDescent="0.25">
      <c r="A105" s="6">
        <f t="shared" si="14"/>
        <v>41484</v>
      </c>
      <c r="B105" s="8" t="s">
        <v>2953</v>
      </c>
      <c r="C105" s="9">
        <v>102.812</v>
      </c>
      <c r="D105" s="9">
        <v>75043733.739999995</v>
      </c>
      <c r="E105" s="5">
        <f t="shared" si="15"/>
        <v>7</v>
      </c>
      <c r="F105" s="5" t="str">
        <f t="shared" si="17"/>
        <v/>
      </c>
      <c r="G105" s="18" t="s">
        <v>1215</v>
      </c>
      <c r="H105" s="18" t="str">
        <f t="shared" si="12"/>
        <v>20205</v>
      </c>
      <c r="I105" s="23">
        <f t="shared" si="13"/>
        <v>145.0829</v>
      </c>
      <c r="J105" s="10">
        <f t="shared" si="11"/>
        <v>3.4343392575661547E-2</v>
      </c>
      <c r="K105" s="10">
        <f>(1+INDEX(Euribor!$C:$C,MATCH(H105,Euribor!$D:$D,0))/100)^(1/12)-1</f>
        <v>-2.2694973647785499E-4</v>
      </c>
      <c r="L105" s="20">
        <f t="shared" si="16"/>
        <v>3.4570342312139402E-2</v>
      </c>
    </row>
    <row r="106" spans="1:12" s="5" customFormat="1" x14ac:dyDescent="0.25">
      <c r="A106" s="6">
        <f t="shared" si="14"/>
        <v>41485</v>
      </c>
      <c r="B106" s="8" t="s">
        <v>2952</v>
      </c>
      <c r="C106" s="9">
        <v>102.8862</v>
      </c>
      <c r="D106" s="9">
        <v>75098264.019999996</v>
      </c>
      <c r="E106" s="5">
        <f t="shared" si="15"/>
        <v>7</v>
      </c>
      <c r="F106" s="5" t="str">
        <f t="shared" si="17"/>
        <v/>
      </c>
      <c r="G106" s="18" t="s">
        <v>1193</v>
      </c>
      <c r="H106" s="18" t="str">
        <f t="shared" si="12"/>
        <v>20206</v>
      </c>
      <c r="I106" s="23">
        <f t="shared" si="13"/>
        <v>149.57169999999999</v>
      </c>
      <c r="J106" s="10">
        <f t="shared" si="11"/>
        <v>3.0939552490334865E-2</v>
      </c>
      <c r="K106" s="10">
        <f>(1+INDEX(Euribor!$C:$C,MATCH(H106,Euribor!$D:$D,0))/100)^(1/12)-1</f>
        <v>-3.1387461182452725E-4</v>
      </c>
      <c r="L106" s="20">
        <f t="shared" si="16"/>
        <v>3.1253427102159392E-2</v>
      </c>
    </row>
    <row r="107" spans="1:12" s="5" customFormat="1" x14ac:dyDescent="0.25">
      <c r="A107" s="6">
        <f t="shared" si="14"/>
        <v>41486</v>
      </c>
      <c r="B107" s="8" t="s">
        <v>2951</v>
      </c>
      <c r="C107" s="9">
        <v>102.9665</v>
      </c>
      <c r="D107" s="9">
        <v>75157324.420000002</v>
      </c>
      <c r="E107" s="5">
        <f t="shared" si="15"/>
        <v>7</v>
      </c>
      <c r="F107" s="5">
        <f t="shared" si="17"/>
        <v>102.9665</v>
      </c>
      <c r="G107" s="18" t="s">
        <v>1170</v>
      </c>
      <c r="H107" s="18" t="str">
        <f t="shared" si="12"/>
        <v>20207</v>
      </c>
      <c r="I107" s="23">
        <f t="shared" si="13"/>
        <v>148.1917</v>
      </c>
      <c r="J107" s="10">
        <f t="shared" si="11"/>
        <v>-9.2263442883914193E-3</v>
      </c>
      <c r="K107" s="10">
        <f>(1+INDEX(Euribor!$C:$C,MATCH(H107,Euribor!$D:$D,0))/100)^(1/12)-1</f>
        <v>-3.7083876679511185E-4</v>
      </c>
      <c r="L107" s="20">
        <f t="shared" si="16"/>
        <v>-8.8555055215963074E-3</v>
      </c>
    </row>
    <row r="108" spans="1:12" s="5" customFormat="1" x14ac:dyDescent="0.25">
      <c r="A108" s="6">
        <f t="shared" si="14"/>
        <v>41487</v>
      </c>
      <c r="B108" s="8" t="s">
        <v>2950</v>
      </c>
      <c r="C108" s="9">
        <v>104.1628</v>
      </c>
      <c r="D108" s="9">
        <v>76030942.689999998</v>
      </c>
      <c r="E108" s="5">
        <f t="shared" si="15"/>
        <v>8</v>
      </c>
      <c r="F108" s="5" t="str">
        <f t="shared" si="17"/>
        <v/>
      </c>
      <c r="G108" s="18" t="s">
        <v>1149</v>
      </c>
      <c r="H108" s="18" t="str">
        <f t="shared" si="12"/>
        <v>20208</v>
      </c>
      <c r="I108" s="23">
        <f t="shared" si="13"/>
        <v>152.71879999999999</v>
      </c>
      <c r="J108" s="10">
        <f t="shared" si="11"/>
        <v>3.0548944374077625E-2</v>
      </c>
      <c r="K108" s="10">
        <f>(1+INDEX(Euribor!$C:$C,MATCH(H108,Euribor!$D:$D,0))/100)^(1/12)-1</f>
        <v>-4.0063160341086146E-4</v>
      </c>
      <c r="L108" s="20">
        <f t="shared" si="16"/>
        <v>3.0949575977488486E-2</v>
      </c>
    </row>
    <row r="109" spans="1:12" s="5" customFormat="1" x14ac:dyDescent="0.25">
      <c r="A109" s="6">
        <f t="shared" si="14"/>
        <v>41488</v>
      </c>
      <c r="B109" s="8" t="s">
        <v>2949</v>
      </c>
      <c r="C109" s="9">
        <v>104.4241</v>
      </c>
      <c r="D109" s="9">
        <v>76222129.790000007</v>
      </c>
      <c r="E109" s="5">
        <f t="shared" si="15"/>
        <v>8</v>
      </c>
      <c r="F109" s="5" t="str">
        <f t="shared" si="17"/>
        <v/>
      </c>
      <c r="G109" s="18" t="s">
        <v>1127</v>
      </c>
      <c r="H109" s="18" t="str">
        <f t="shared" si="12"/>
        <v>20209</v>
      </c>
      <c r="I109" s="23">
        <f t="shared" si="13"/>
        <v>150.5746</v>
      </c>
      <c r="J109" s="10">
        <f t="shared" si="11"/>
        <v>-1.404018365780757E-2</v>
      </c>
      <c r="K109" s="10">
        <f>(1+INDEX(Euribor!$C:$C,MATCH(H109,Euribor!$D:$D,0))/100)^(1/12)-1</f>
        <v>-4.104252023396926E-4</v>
      </c>
      <c r="L109" s="20">
        <f t="shared" si="16"/>
        <v>-1.3629758455467877E-2</v>
      </c>
    </row>
    <row r="110" spans="1:12" s="5" customFormat="1" x14ac:dyDescent="0.25">
      <c r="A110" s="6">
        <f t="shared" si="14"/>
        <v>41491</v>
      </c>
      <c r="B110" s="8" t="s">
        <v>2948</v>
      </c>
      <c r="C110" s="9">
        <v>104.5873</v>
      </c>
      <c r="D110" s="9">
        <v>76342545.230000004</v>
      </c>
      <c r="E110" s="5">
        <f t="shared" si="15"/>
        <v>8</v>
      </c>
      <c r="F110" s="5" t="str">
        <f t="shared" si="17"/>
        <v/>
      </c>
      <c r="G110" s="18" t="s">
        <v>1105</v>
      </c>
      <c r="H110" s="18" t="str">
        <f t="shared" si="12"/>
        <v>202010</v>
      </c>
      <c r="I110" s="23">
        <f t="shared" si="13"/>
        <v>142.9058</v>
      </c>
      <c r="J110" s="10">
        <f t="shared" si="11"/>
        <v>-5.0930236573764831E-2</v>
      </c>
      <c r="K110" s="10">
        <f>(1+INDEX(Euribor!$C:$C,MATCH(H110,Euribor!$D:$D,0))/100)^(1/12)-1</f>
        <v>-4.2524316618819391E-4</v>
      </c>
      <c r="L110" s="20">
        <f t="shared" si="16"/>
        <v>-5.0504993407576637E-2</v>
      </c>
    </row>
    <row r="111" spans="1:12" s="5" customFormat="1" x14ac:dyDescent="0.25">
      <c r="A111" s="6">
        <f t="shared" si="14"/>
        <v>41492</v>
      </c>
      <c r="B111" s="8" t="s">
        <v>2947</v>
      </c>
      <c r="C111" s="9">
        <v>104.1764</v>
      </c>
      <c r="D111" s="9">
        <v>76043085.950000003</v>
      </c>
      <c r="E111" s="5">
        <f t="shared" si="15"/>
        <v>8</v>
      </c>
      <c r="F111" s="5" t="str">
        <f t="shared" si="17"/>
        <v/>
      </c>
      <c r="G111" s="18" t="s">
        <v>1084</v>
      </c>
      <c r="H111" s="18" t="str">
        <f t="shared" si="12"/>
        <v>202011</v>
      </c>
      <c r="I111" s="23">
        <f t="shared" si="13"/>
        <v>162.709</v>
      </c>
      <c r="J111" s="10">
        <f t="shared" si="11"/>
        <v>0.13857520128644185</v>
      </c>
      <c r="K111" s="10">
        <f>(1+INDEX(Euribor!$C:$C,MATCH(H111,Euribor!$D:$D,0))/100)^(1/12)-1</f>
        <v>-4.3512315132210322E-4</v>
      </c>
      <c r="L111" s="20">
        <f t="shared" si="16"/>
        <v>0.13901032443776395</v>
      </c>
    </row>
    <row r="112" spans="1:12" s="5" customFormat="1" x14ac:dyDescent="0.25">
      <c r="A112" s="6">
        <f t="shared" si="14"/>
        <v>41493</v>
      </c>
      <c r="B112" s="8" t="s">
        <v>2946</v>
      </c>
      <c r="C112" s="9">
        <v>104.00109999999999</v>
      </c>
      <c r="D112" s="9">
        <v>75915535.019999996</v>
      </c>
      <c r="E112" s="5">
        <f t="shared" si="15"/>
        <v>8</v>
      </c>
      <c r="F112" s="5" t="str">
        <f t="shared" si="17"/>
        <v/>
      </c>
      <c r="G112" s="18" t="s">
        <v>1062</v>
      </c>
      <c r="H112" s="18" t="str">
        <f t="shared" si="12"/>
        <v>202012</v>
      </c>
      <c r="I112" s="23">
        <f t="shared" si="13"/>
        <v>166.89009999999999</v>
      </c>
      <c r="J112" s="10">
        <f t="shared" si="11"/>
        <v>2.5696796120681542E-2</v>
      </c>
      <c r="K112" s="10">
        <f>(1+INDEX(Euribor!$C:$C,MATCH(H112,Euribor!$D:$D,0))/100)^(1/12)-1</f>
        <v>-4.4952640995676862E-4</v>
      </c>
      <c r="L112" s="20">
        <f t="shared" si="16"/>
        <v>2.6146322530638311E-2</v>
      </c>
    </row>
    <row r="113" spans="1:12" s="5" customFormat="1" x14ac:dyDescent="0.25">
      <c r="A113" s="6">
        <f t="shared" si="14"/>
        <v>41494</v>
      </c>
      <c r="B113" s="8" t="s">
        <v>2945</v>
      </c>
      <c r="C113" s="9">
        <v>104.4348</v>
      </c>
      <c r="D113" s="9">
        <v>76232524.930000007</v>
      </c>
      <c r="E113" s="5">
        <f t="shared" si="15"/>
        <v>8</v>
      </c>
      <c r="F113" s="5" t="str">
        <f t="shared" si="17"/>
        <v/>
      </c>
      <c r="G113" s="18" t="s">
        <v>1042</v>
      </c>
      <c r="H113" s="18" t="str">
        <f t="shared" si="12"/>
        <v>20211</v>
      </c>
      <c r="I113" s="23">
        <f t="shared" si="13"/>
        <v>165.6497</v>
      </c>
      <c r="J113" s="10">
        <f t="shared" si="11"/>
        <v>-7.4324360761962582E-3</v>
      </c>
      <c r="K113" s="10">
        <f>(1+INDEX(Euribor!$C:$C,MATCH(H113,Euribor!$D:$D,0))/100)^(1/12)-1</f>
        <v>-4.5714766221494063E-4</v>
      </c>
      <c r="L113" s="20">
        <f t="shared" si="16"/>
        <v>-6.9752884139813176E-3</v>
      </c>
    </row>
    <row r="114" spans="1:12" s="5" customFormat="1" x14ac:dyDescent="0.25">
      <c r="A114" s="6">
        <f t="shared" si="14"/>
        <v>41495</v>
      </c>
      <c r="B114" s="8" t="s">
        <v>2944</v>
      </c>
      <c r="C114" s="9">
        <v>105.05589999999999</v>
      </c>
      <c r="D114" s="9">
        <v>76686330.5</v>
      </c>
      <c r="E114" s="5">
        <f t="shared" si="15"/>
        <v>8</v>
      </c>
      <c r="F114" s="5" t="str">
        <f t="shared" si="17"/>
        <v/>
      </c>
      <c r="G114" s="18" t="s">
        <v>1022</v>
      </c>
      <c r="H114" s="18" t="str">
        <f t="shared" si="12"/>
        <v>20212</v>
      </c>
      <c r="I114" s="23">
        <f t="shared" si="13"/>
        <v>169.6891</v>
      </c>
      <c r="J114" s="10">
        <f t="shared" si="11"/>
        <v>2.438519357415081E-2</v>
      </c>
      <c r="K114" s="10">
        <f>(1+INDEX(Euribor!$C:$C,MATCH(H114,Euribor!$D:$D,0))/100)^(1/12)-1</f>
        <v>-4.5203884007327666E-4</v>
      </c>
      <c r="L114" s="20">
        <f t="shared" si="16"/>
        <v>2.4837232414224086E-2</v>
      </c>
    </row>
    <row r="115" spans="1:12" s="5" customFormat="1" x14ac:dyDescent="0.25">
      <c r="A115" s="6">
        <f t="shared" si="14"/>
        <v>41498</v>
      </c>
      <c r="B115" s="8" t="s">
        <v>2943</v>
      </c>
      <c r="C115" s="9">
        <v>105.1268</v>
      </c>
      <c r="D115" s="9">
        <v>76739401.280000001</v>
      </c>
      <c r="E115" s="5">
        <f t="shared" si="15"/>
        <v>8</v>
      </c>
      <c r="F115" s="5" t="str">
        <f t="shared" si="17"/>
        <v/>
      </c>
      <c r="G115" s="18" t="s">
        <v>999</v>
      </c>
      <c r="H115" s="18" t="str">
        <f t="shared" si="12"/>
        <v>20213</v>
      </c>
      <c r="I115" s="23">
        <f t="shared" si="13"/>
        <v>180.625</v>
      </c>
      <c r="J115" s="10">
        <f t="shared" si="11"/>
        <v>6.4446685143594973E-2</v>
      </c>
      <c r="K115" s="10">
        <f>(1+INDEX(Euribor!$C:$C,MATCH(H115,Euribor!$D:$D,0))/100)^(1/12)-1</f>
        <v>-4.503638789438158E-4</v>
      </c>
      <c r="L115" s="20">
        <f t="shared" si="16"/>
        <v>6.4897049022538789E-2</v>
      </c>
    </row>
    <row r="116" spans="1:12" s="5" customFormat="1" x14ac:dyDescent="0.25">
      <c r="A116" s="6">
        <f t="shared" si="14"/>
        <v>41499</v>
      </c>
      <c r="B116" s="8" t="s">
        <v>2942</v>
      </c>
      <c r="C116" s="9">
        <v>105.7266</v>
      </c>
      <c r="D116" s="9">
        <v>77177687.329999998</v>
      </c>
      <c r="E116" s="5">
        <f t="shared" si="15"/>
        <v>8</v>
      </c>
      <c r="F116" s="5" t="str">
        <f t="shared" si="17"/>
        <v/>
      </c>
      <c r="G116" s="18" t="s">
        <v>979</v>
      </c>
      <c r="H116" s="18" t="str">
        <f t="shared" si="12"/>
        <v>20214</v>
      </c>
      <c r="I116" s="23">
        <f t="shared" si="13"/>
        <v>184.6823</v>
      </c>
      <c r="J116" s="10">
        <f t="shared" si="11"/>
        <v>2.2462560553633271E-2</v>
      </c>
      <c r="K116" s="10">
        <f>(1+INDEX(Euribor!$C:$C,MATCH(H116,Euribor!$D:$D,0))/100)^(1/12)-1</f>
        <v>-4.4961015650812897E-4</v>
      </c>
      <c r="L116" s="20">
        <f t="shared" si="16"/>
        <v>2.29121707101414E-2</v>
      </c>
    </row>
    <row r="117" spans="1:12" s="5" customFormat="1" x14ac:dyDescent="0.25">
      <c r="A117" s="6">
        <f t="shared" si="14"/>
        <v>41500</v>
      </c>
      <c r="B117" s="8" t="s">
        <v>2941</v>
      </c>
      <c r="C117" s="9">
        <v>106.0778</v>
      </c>
      <c r="D117" s="9">
        <v>77434455.400000006</v>
      </c>
      <c r="E117" s="5">
        <f t="shared" si="15"/>
        <v>8</v>
      </c>
      <c r="F117" s="5" t="str">
        <f t="shared" si="17"/>
        <v/>
      </c>
      <c r="G117" s="18" t="s">
        <v>958</v>
      </c>
      <c r="H117" s="18" t="str">
        <f t="shared" si="12"/>
        <v>20215</v>
      </c>
      <c r="I117" s="23">
        <f t="shared" si="13"/>
        <v>189.62039999999999</v>
      </c>
      <c r="J117" s="10">
        <f t="shared" si="11"/>
        <v>2.6738350128842736E-2</v>
      </c>
      <c r="K117" s="10">
        <f>(1+INDEX(Euribor!$C:$C,MATCH(H117,Euribor!$D:$D,0))/100)^(1/12)-1</f>
        <v>-4.5120135564924446E-4</v>
      </c>
      <c r="L117" s="20">
        <f t="shared" si="16"/>
        <v>2.7189551484491981E-2</v>
      </c>
    </row>
    <row r="118" spans="1:12" s="5" customFormat="1" x14ac:dyDescent="0.25">
      <c r="A118" s="6">
        <f t="shared" si="14"/>
        <v>41502</v>
      </c>
      <c r="B118" s="8" t="s">
        <v>2940</v>
      </c>
      <c r="C118" s="9">
        <v>105.32640000000001</v>
      </c>
      <c r="D118" s="9">
        <v>76886876.670000002</v>
      </c>
      <c r="E118" s="5">
        <f t="shared" si="15"/>
        <v>8</v>
      </c>
      <c r="F118" s="5" t="str">
        <f t="shared" si="17"/>
        <v/>
      </c>
      <c r="G118" s="18" t="s">
        <v>936</v>
      </c>
      <c r="H118" s="18" t="str">
        <f t="shared" si="12"/>
        <v>20216</v>
      </c>
      <c r="I118" s="23">
        <f t="shared" si="13"/>
        <v>192.51150000000001</v>
      </c>
      <c r="J118" s="10">
        <f t="shared" si="11"/>
        <v>1.5246777245486287E-2</v>
      </c>
      <c r="K118" s="10">
        <f>(1+INDEX(Euribor!$C:$C,MATCH(H118,Euribor!$D:$D,0))/100)^(1/12)-1</f>
        <v>-4.5354633148797507E-4</v>
      </c>
      <c r="L118" s="20">
        <f t="shared" si="16"/>
        <v>1.5700323576974262E-2</v>
      </c>
    </row>
    <row r="119" spans="1:12" s="5" customFormat="1" x14ac:dyDescent="0.25">
      <c r="A119" s="6">
        <f t="shared" si="14"/>
        <v>41505</v>
      </c>
      <c r="B119" s="8" t="s">
        <v>2939</v>
      </c>
      <c r="C119" s="9">
        <v>104.7474</v>
      </c>
      <c r="D119" s="9">
        <v>76465468.810000002</v>
      </c>
      <c r="E119" s="5">
        <f t="shared" si="15"/>
        <v>8</v>
      </c>
      <c r="F119" s="5" t="str">
        <f t="shared" si="17"/>
        <v/>
      </c>
      <c r="G119" s="18" t="s">
        <v>914</v>
      </c>
      <c r="H119" s="18" t="str">
        <f t="shared" si="12"/>
        <v>20217</v>
      </c>
      <c r="I119" s="23">
        <f t="shared" si="13"/>
        <v>196.4872</v>
      </c>
      <c r="J119" s="10">
        <f t="shared" si="11"/>
        <v>2.06517532718824E-2</v>
      </c>
      <c r="K119" s="10">
        <f>(1+INDEX(Euribor!$C:$C,MATCH(H119,Euribor!$D:$D,0))/100)^(1/12)-1</f>
        <v>-4.5513759955795319E-4</v>
      </c>
      <c r="L119" s="20">
        <f t="shared" si="16"/>
        <v>2.1106890871440354E-2</v>
      </c>
    </row>
    <row r="120" spans="1:12" s="5" customFormat="1" x14ac:dyDescent="0.25">
      <c r="A120" s="6">
        <f t="shared" si="14"/>
        <v>41506</v>
      </c>
      <c r="B120" s="8" t="s">
        <v>2938</v>
      </c>
      <c r="C120" s="9">
        <v>103.8938</v>
      </c>
      <c r="D120" s="9">
        <v>75842833.329999998</v>
      </c>
      <c r="E120" s="5">
        <f t="shared" si="15"/>
        <v>8</v>
      </c>
      <c r="F120" s="5" t="str">
        <f t="shared" si="17"/>
        <v/>
      </c>
      <c r="G120" s="18" t="s">
        <v>892</v>
      </c>
      <c r="H120" s="18" t="str">
        <f t="shared" si="12"/>
        <v>20218</v>
      </c>
      <c r="I120" s="23">
        <f t="shared" si="13"/>
        <v>200.74359999999999</v>
      </c>
      <c r="J120" s="10">
        <f t="shared" si="11"/>
        <v>2.1662479795121481E-2</v>
      </c>
      <c r="K120" s="10">
        <f>(1+INDEX(Euribor!$C:$C,MATCH(H120,Euribor!$D:$D,0))/100)^(1/12)-1</f>
        <v>-4.5748267698064726E-4</v>
      </c>
      <c r="L120" s="20">
        <f t="shared" si="16"/>
        <v>2.2119962472102128E-2</v>
      </c>
    </row>
    <row r="121" spans="1:12" s="5" customFormat="1" x14ac:dyDescent="0.25">
      <c r="A121" s="6">
        <f t="shared" si="14"/>
        <v>41507</v>
      </c>
      <c r="B121" s="8" t="s">
        <v>2937</v>
      </c>
      <c r="C121" s="9">
        <v>103.3553</v>
      </c>
      <c r="D121" s="9">
        <v>75450128.390000001</v>
      </c>
      <c r="E121" s="5">
        <f t="shared" si="15"/>
        <v>8</v>
      </c>
      <c r="F121" s="5" t="str">
        <f t="shared" si="17"/>
        <v/>
      </c>
      <c r="G121" s="18" t="s">
        <v>870</v>
      </c>
      <c r="H121" s="18" t="str">
        <f t="shared" si="12"/>
        <v>20219</v>
      </c>
      <c r="I121" s="23">
        <f t="shared" si="13"/>
        <v>194.28729999999999</v>
      </c>
      <c r="J121" s="10">
        <f t="shared" si="11"/>
        <v>-3.2161921974100283E-2</v>
      </c>
      <c r="K121" s="10">
        <f>(1+INDEX(Euribor!$C:$C,MATCH(H121,Euribor!$D:$D,0))/100)^(1/12)-1</f>
        <v>-4.5530510308111616E-4</v>
      </c>
      <c r="L121" s="20">
        <f t="shared" si="16"/>
        <v>-3.1706616871019166E-2</v>
      </c>
    </row>
    <row r="122" spans="1:12" s="5" customFormat="1" x14ac:dyDescent="0.25">
      <c r="A122" s="6">
        <f t="shared" si="14"/>
        <v>41508</v>
      </c>
      <c r="B122" s="8" t="s">
        <v>2936</v>
      </c>
      <c r="C122" s="9">
        <v>104.3631</v>
      </c>
      <c r="D122" s="9">
        <v>76186220.480000004</v>
      </c>
      <c r="E122" s="5">
        <f t="shared" si="15"/>
        <v>8</v>
      </c>
      <c r="F122" s="5" t="str">
        <f t="shared" si="17"/>
        <v/>
      </c>
      <c r="G122" s="18" t="s">
        <v>849</v>
      </c>
      <c r="H122" s="18" t="str">
        <f t="shared" si="12"/>
        <v>202110</v>
      </c>
      <c r="I122" s="23">
        <f t="shared" si="13"/>
        <v>203.41470000000001</v>
      </c>
      <c r="J122" s="10">
        <f t="shared" si="11"/>
        <v>4.697888127530736E-2</v>
      </c>
      <c r="K122" s="10">
        <f>(1+INDEX(Euribor!$C:$C,MATCH(H122,Euribor!$D:$D,0))/100)^(1/12)-1</f>
        <v>-4.5932528027103903E-4</v>
      </c>
      <c r="L122" s="20">
        <f t="shared" si="16"/>
        <v>4.7438206555578399E-2</v>
      </c>
    </row>
    <row r="123" spans="1:12" s="5" customFormat="1" x14ac:dyDescent="0.25">
      <c r="A123" s="6">
        <f t="shared" si="14"/>
        <v>41509</v>
      </c>
      <c r="B123" s="8" t="s">
        <v>2935</v>
      </c>
      <c r="C123" s="9">
        <v>104.76819999999999</v>
      </c>
      <c r="D123" s="9">
        <v>76482385.030000001</v>
      </c>
      <c r="E123" s="5">
        <f t="shared" si="15"/>
        <v>8</v>
      </c>
      <c r="F123" s="5" t="str">
        <f t="shared" si="17"/>
        <v/>
      </c>
      <c r="G123" s="18" t="s">
        <v>827</v>
      </c>
      <c r="H123" s="18" t="str">
        <f t="shared" si="12"/>
        <v>202111</v>
      </c>
      <c r="I123" s="23">
        <f t="shared" si="13"/>
        <v>198.29390000000001</v>
      </c>
      <c r="J123" s="10">
        <f t="shared" si="11"/>
        <v>-2.5174188492768756E-2</v>
      </c>
      <c r="K123" s="10">
        <f>(1+INDEX(Euribor!$C:$C,MATCH(H123,Euribor!$D:$D,0))/100)^(1/12)-1</f>
        <v>-4.7406745186617805E-4</v>
      </c>
      <c r="L123" s="20">
        <f t="shared" si="16"/>
        <v>-2.4700121040902578E-2</v>
      </c>
    </row>
    <row r="124" spans="1:12" s="5" customFormat="1" x14ac:dyDescent="0.25">
      <c r="A124" s="6">
        <f t="shared" si="14"/>
        <v>41512</v>
      </c>
      <c r="B124" s="8" t="s">
        <v>2934</v>
      </c>
      <c r="C124" s="9">
        <v>104.71169999999999</v>
      </c>
      <c r="D124" s="9">
        <v>76442451.519999996</v>
      </c>
      <c r="E124" s="5">
        <f t="shared" si="15"/>
        <v>8</v>
      </c>
      <c r="F124" s="5" t="str">
        <f t="shared" si="17"/>
        <v/>
      </c>
      <c r="G124" s="18" t="s">
        <v>804</v>
      </c>
      <c r="H124" s="18" t="str">
        <f t="shared" ref="H124:H155" si="18">YEAR(G124)&amp;MONTH(G124)</f>
        <v>202112</v>
      </c>
      <c r="I124" s="23">
        <f t="shared" ref="I124:I155" si="19">INDEX(C:C,MATCH(G124,B:B,0))</f>
        <v>209.06270000000001</v>
      </c>
      <c r="J124" s="10">
        <f t="shared" si="11"/>
        <v>5.4307268150961763E-2</v>
      </c>
      <c r="K124" s="10">
        <f>(1+INDEX(Euribor!$C:$C,MATCH(H124,Euribor!$D:$D,0))/100)^(1/12)-1</f>
        <v>-4.8629856855553211E-4</v>
      </c>
      <c r="L124" s="20">
        <f t="shared" si="16"/>
        <v>5.4793566719517295E-2</v>
      </c>
    </row>
    <row r="125" spans="1:12" s="5" customFormat="1" x14ac:dyDescent="0.25">
      <c r="A125" s="6">
        <f t="shared" si="14"/>
        <v>41513</v>
      </c>
      <c r="B125" s="8" t="s">
        <v>2933</v>
      </c>
      <c r="C125" s="9">
        <v>102.8849</v>
      </c>
      <c r="D125" s="9">
        <v>75109307.040000007</v>
      </c>
      <c r="E125" s="5">
        <f t="shared" si="15"/>
        <v>8</v>
      </c>
      <c r="F125" s="5" t="str">
        <f t="shared" si="17"/>
        <v/>
      </c>
      <c r="G125" s="18" t="s">
        <v>783</v>
      </c>
      <c r="H125" s="18" t="str">
        <f t="shared" si="18"/>
        <v>20221</v>
      </c>
      <c r="I125" s="23">
        <f t="shared" si="19"/>
        <v>201.0891</v>
      </c>
      <c r="J125" s="10">
        <f t="shared" si="11"/>
        <v>-3.8139754245975044E-2</v>
      </c>
      <c r="K125" s="10">
        <f>(1+INDEX(Euribor!$C:$C,MATCH(H125,Euribor!$D:$D,0))/100)^(1/12)-1</f>
        <v>-4.6795251086095835E-4</v>
      </c>
      <c r="L125" s="20">
        <f t="shared" ref="L125:L156" si="20">J125-K125</f>
        <v>-3.7671801735114085E-2</v>
      </c>
    </row>
    <row r="126" spans="1:12" s="5" customFormat="1" x14ac:dyDescent="0.25">
      <c r="A126" s="6">
        <f t="shared" si="14"/>
        <v>41514</v>
      </c>
      <c r="B126" s="8" t="s">
        <v>2932</v>
      </c>
      <c r="C126" s="9">
        <v>102.5599</v>
      </c>
      <c r="D126" s="9">
        <v>74872437.019999996</v>
      </c>
      <c r="E126" s="5">
        <f t="shared" si="15"/>
        <v>8</v>
      </c>
      <c r="F126" s="5" t="str">
        <f t="shared" si="17"/>
        <v/>
      </c>
      <c r="G126" s="18" t="s">
        <v>763</v>
      </c>
      <c r="H126" s="18" t="str">
        <f t="shared" si="18"/>
        <v>20222</v>
      </c>
      <c r="I126" s="23">
        <f t="shared" si="19"/>
        <v>194.54230000000001</v>
      </c>
      <c r="J126" s="10">
        <f t="shared" si="11"/>
        <v>-3.2556712422503242E-2</v>
      </c>
      <c r="K126" s="10">
        <f>(1+INDEX(Euribor!$C:$C,MATCH(H126,Euribor!$D:$D,0))/100)^(1/12)-1</f>
        <v>-4.4399930821037437E-4</v>
      </c>
      <c r="L126" s="20">
        <f t="shared" si="20"/>
        <v>-3.2112713114292868E-2</v>
      </c>
    </row>
    <row r="127" spans="1:12" s="5" customFormat="1" x14ac:dyDescent="0.25">
      <c r="A127" s="6">
        <f t="shared" si="14"/>
        <v>41515</v>
      </c>
      <c r="B127" s="8" t="s">
        <v>2931</v>
      </c>
      <c r="C127" s="9">
        <v>103.2889</v>
      </c>
      <c r="D127" s="9">
        <v>75405114.650000006</v>
      </c>
      <c r="E127" s="5">
        <f t="shared" si="15"/>
        <v>8</v>
      </c>
      <c r="F127" s="5" t="str">
        <f t="shared" si="17"/>
        <v/>
      </c>
      <c r="G127" s="18" t="s">
        <v>740</v>
      </c>
      <c r="H127" s="18" t="str">
        <f t="shared" si="18"/>
        <v>20223</v>
      </c>
      <c r="I127" s="23">
        <f t="shared" si="19"/>
        <v>196.53039999999999</v>
      </c>
      <c r="J127" s="10">
        <f t="shared" si="11"/>
        <v>1.0219371314104775E-2</v>
      </c>
      <c r="K127" s="10">
        <f>(1+INDEX(Euribor!$C:$C,MATCH(H127,Euribor!$D:$D,0))/100)^(1/12)-1</f>
        <v>-4.1377368341433129E-4</v>
      </c>
      <c r="L127" s="20">
        <f t="shared" si="20"/>
        <v>1.0633144997519106E-2</v>
      </c>
    </row>
    <row r="128" spans="1:12" s="5" customFormat="1" x14ac:dyDescent="0.25">
      <c r="A128" s="6">
        <f t="shared" si="14"/>
        <v>41516</v>
      </c>
      <c r="B128" s="8" t="s">
        <v>2930</v>
      </c>
      <c r="C128" s="9">
        <v>102.3322</v>
      </c>
      <c r="D128" s="9">
        <v>74707113.959999993</v>
      </c>
      <c r="E128" s="5">
        <f t="shared" si="15"/>
        <v>8</v>
      </c>
      <c r="F128" s="5">
        <f t="shared" si="17"/>
        <v>102.3322</v>
      </c>
      <c r="G128" s="18" t="s">
        <v>721</v>
      </c>
      <c r="H128" s="18" t="str">
        <f t="shared" si="18"/>
        <v>20224</v>
      </c>
      <c r="I128" s="23">
        <f t="shared" si="19"/>
        <v>195.21549999999999</v>
      </c>
      <c r="J128" s="10">
        <f t="shared" si="11"/>
        <v>-6.690567973199002E-3</v>
      </c>
      <c r="K128" s="10">
        <f>(1+INDEX(Euribor!$C:$C,MATCH(H128,Euribor!$D:$D,0))/100)^(1/12)-1</f>
        <v>-3.7401843542705926E-4</v>
      </c>
      <c r="L128" s="20">
        <f t="shared" si="20"/>
        <v>-6.3165495377719427E-3</v>
      </c>
    </row>
    <row r="129" spans="1:12" s="5" customFormat="1" x14ac:dyDescent="0.25">
      <c r="A129" s="6">
        <f t="shared" si="14"/>
        <v>41519</v>
      </c>
      <c r="B129" s="8" t="s">
        <v>2929</v>
      </c>
      <c r="C129" s="9">
        <v>104.214</v>
      </c>
      <c r="D129" s="9">
        <v>76082204.400000006</v>
      </c>
      <c r="E129" s="5">
        <f t="shared" si="15"/>
        <v>9</v>
      </c>
      <c r="F129" s="5" t="str">
        <f t="shared" si="17"/>
        <v/>
      </c>
      <c r="G129" s="18" t="s">
        <v>699</v>
      </c>
      <c r="H129" s="18" t="str">
        <f t="shared" si="18"/>
        <v>20225</v>
      </c>
      <c r="I129" s="23">
        <f t="shared" si="19"/>
        <v>193.6516</v>
      </c>
      <c r="J129" s="10">
        <f t="shared" si="11"/>
        <v>-8.011146655875101E-3</v>
      </c>
      <c r="K129" s="10">
        <f>(1+INDEX(Euribor!$C:$C,MATCH(H129,Euribor!$D:$D,0))/100)^(1/12)-1</f>
        <v>-3.219862684709085E-4</v>
      </c>
      <c r="L129" s="20">
        <f t="shared" si="20"/>
        <v>-7.6891603874041925E-3</v>
      </c>
    </row>
    <row r="130" spans="1:12" s="5" customFormat="1" x14ac:dyDescent="0.25">
      <c r="A130" s="6">
        <f t="shared" si="14"/>
        <v>41520</v>
      </c>
      <c r="B130" s="8" t="s">
        <v>2928</v>
      </c>
      <c r="C130" s="9">
        <v>103.7838</v>
      </c>
      <c r="D130" s="9">
        <v>75768544.280000001</v>
      </c>
      <c r="E130" s="5">
        <f t="shared" si="15"/>
        <v>9</v>
      </c>
      <c r="F130" s="5" t="str">
        <f t="shared" si="17"/>
        <v/>
      </c>
      <c r="G130" s="18" t="s">
        <v>677</v>
      </c>
      <c r="H130" s="18" t="str">
        <f t="shared" si="18"/>
        <v>20226</v>
      </c>
      <c r="I130" s="23">
        <f t="shared" si="19"/>
        <v>178.06720000000001</v>
      </c>
      <c r="J130" s="10">
        <f t="shared" si="11"/>
        <v>-8.0476484573326457E-2</v>
      </c>
      <c r="K130" s="10">
        <f>(1+INDEX(Euribor!$C:$C,MATCH(H130,Euribor!$D:$D,0))/100)^(1/12)-1</f>
        <v>-1.9955220366596471E-4</v>
      </c>
      <c r="L130" s="20">
        <f t="shared" si="20"/>
        <v>-8.0276932369660492E-2</v>
      </c>
    </row>
    <row r="131" spans="1:12" s="5" customFormat="1" x14ac:dyDescent="0.25">
      <c r="A131" s="6">
        <f t="shared" si="14"/>
        <v>41521</v>
      </c>
      <c r="B131" s="8" t="s">
        <v>2927</v>
      </c>
      <c r="C131" s="9">
        <v>104.02209999999999</v>
      </c>
      <c r="D131" s="9">
        <v>75942932.069999993</v>
      </c>
      <c r="E131" s="5">
        <f t="shared" si="15"/>
        <v>9</v>
      </c>
      <c r="F131" s="5" t="str">
        <f t="shared" si="17"/>
        <v/>
      </c>
      <c r="G131" s="18" t="s">
        <v>656</v>
      </c>
      <c r="H131" s="18" t="str">
        <f t="shared" si="18"/>
        <v>20227</v>
      </c>
      <c r="I131" s="23">
        <f t="shared" si="19"/>
        <v>192.029</v>
      </c>
      <c r="J131" s="10">
        <f t="shared" si="11"/>
        <v>7.8407477626424082E-2</v>
      </c>
      <c r="K131" s="10">
        <f>(1+INDEX(Euribor!$C:$C,MATCH(H131,Euribor!$D:$D,0))/100)^(1/12)-1</f>
        <v>3.0494884821097301E-5</v>
      </c>
      <c r="L131" s="20">
        <f t="shared" si="20"/>
        <v>7.8376982741602985E-2</v>
      </c>
    </row>
    <row r="132" spans="1:12" s="5" customFormat="1" x14ac:dyDescent="0.25">
      <c r="A132" s="6">
        <f t="shared" si="14"/>
        <v>41522</v>
      </c>
      <c r="B132" s="8" t="s">
        <v>2926</v>
      </c>
      <c r="C132" s="9">
        <v>104.7838</v>
      </c>
      <c r="D132" s="9">
        <v>76499466.030000001</v>
      </c>
      <c r="E132" s="5">
        <f t="shared" si="15"/>
        <v>9</v>
      </c>
      <c r="F132" s="5" t="str">
        <f t="shared" si="17"/>
        <v/>
      </c>
      <c r="G132" s="18" t="s">
        <v>633</v>
      </c>
      <c r="H132" s="18" t="str">
        <f t="shared" si="18"/>
        <v>20228</v>
      </c>
      <c r="I132" s="23">
        <f t="shared" si="19"/>
        <v>182.32429999999999</v>
      </c>
      <c r="J132" s="10">
        <f t="shared" si="11"/>
        <v>-5.0537679204703423E-2</v>
      </c>
      <c r="K132" s="10">
        <f>(1+INDEX(Euribor!$C:$C,MATCH(H132,Euribor!$D:$D,0))/100)^(1/12)-1</f>
        <v>3.2832313887531939E-4</v>
      </c>
      <c r="L132" s="20">
        <f t="shared" si="20"/>
        <v>-5.0866002343578742E-2</v>
      </c>
    </row>
    <row r="133" spans="1:12" s="5" customFormat="1" x14ac:dyDescent="0.25">
      <c r="A133" s="6">
        <f t="shared" si="14"/>
        <v>41523</v>
      </c>
      <c r="B133" s="8" t="s">
        <v>2925</v>
      </c>
      <c r="C133" s="9">
        <v>105.3019</v>
      </c>
      <c r="D133" s="9">
        <v>76878122.519999996</v>
      </c>
      <c r="E133" s="5">
        <f t="shared" si="15"/>
        <v>9</v>
      </c>
      <c r="F133" s="5" t="str">
        <f t="shared" si="17"/>
        <v/>
      </c>
      <c r="G133" s="18" t="s">
        <v>611</v>
      </c>
      <c r="H133" s="18" t="str">
        <f t="shared" si="18"/>
        <v>20229</v>
      </c>
      <c r="I133" s="23">
        <f t="shared" si="19"/>
        <v>170.44499999999999</v>
      </c>
      <c r="J133" s="10">
        <f t="shared" si="11"/>
        <v>-6.5154781891388014E-2</v>
      </c>
      <c r="K133" s="10">
        <f>(1+INDEX(Euribor!$C:$C,MATCH(H133,Euribor!$D:$D,0))/100)^(1/12)-1</f>
        <v>8.3853852886850433E-4</v>
      </c>
      <c r="L133" s="20">
        <f t="shared" si="20"/>
        <v>-6.5993320420256518E-2</v>
      </c>
    </row>
    <row r="134" spans="1:12" s="5" customFormat="1" x14ac:dyDescent="0.25">
      <c r="A134" s="6">
        <f t="shared" si="14"/>
        <v>41526</v>
      </c>
      <c r="B134" s="8" t="s">
        <v>2924</v>
      </c>
      <c r="C134" s="9">
        <v>105.16500000000001</v>
      </c>
      <c r="D134" s="9">
        <v>76779509.680000007</v>
      </c>
      <c r="E134" s="5">
        <f t="shared" si="15"/>
        <v>9</v>
      </c>
      <c r="F134" s="5" t="str">
        <f t="shared" si="17"/>
        <v/>
      </c>
      <c r="G134" s="18" t="s">
        <v>590</v>
      </c>
      <c r="H134" s="18" t="str">
        <f t="shared" si="18"/>
        <v>202210</v>
      </c>
      <c r="I134" s="23">
        <f t="shared" si="19"/>
        <v>181.29179999999999</v>
      </c>
      <c r="J134" s="10">
        <f t="shared" si="11"/>
        <v>6.3638123734929275E-2</v>
      </c>
      <c r="K134" s="10">
        <f>(1+INDEX(Euribor!$C:$C,MATCH(H134,Euribor!$D:$D,0))/100)^(1/12)-1</f>
        <v>1.1820350038262983E-3</v>
      </c>
      <c r="L134" s="20">
        <f t="shared" si="20"/>
        <v>6.2456088731102977E-2</v>
      </c>
    </row>
    <row r="135" spans="1:12" s="5" customFormat="1" x14ac:dyDescent="0.25">
      <c r="A135" s="6">
        <f t="shared" si="14"/>
        <v>41527</v>
      </c>
      <c r="B135" s="8" t="s">
        <v>2923</v>
      </c>
      <c r="C135" s="9">
        <v>106.49679999999999</v>
      </c>
      <c r="D135" s="9">
        <v>77752225.829999998</v>
      </c>
      <c r="E135" s="5">
        <f t="shared" si="15"/>
        <v>9</v>
      </c>
      <c r="F135" s="5" t="str">
        <f t="shared" si="17"/>
        <v/>
      </c>
      <c r="G135" s="18" t="s">
        <v>568</v>
      </c>
      <c r="H135" s="18" t="str">
        <f t="shared" si="18"/>
        <v>202211</v>
      </c>
      <c r="I135" s="23">
        <f t="shared" si="19"/>
        <v>193.84479999999999</v>
      </c>
      <c r="J135" s="10">
        <f t="shared" si="11"/>
        <v>6.9241962405359736E-2</v>
      </c>
      <c r="K135" s="10">
        <f>(1+INDEX(Euribor!$C:$C,MATCH(H135,Euribor!$D:$D,0))/100)^(1/12)-1</f>
        <v>1.5084225013435315E-3</v>
      </c>
      <c r="L135" s="20">
        <f t="shared" si="20"/>
        <v>6.7733539904016205E-2</v>
      </c>
    </row>
    <row r="136" spans="1:12" s="5" customFormat="1" x14ac:dyDescent="0.25">
      <c r="A136" s="6">
        <f t="shared" si="14"/>
        <v>41528</v>
      </c>
      <c r="B136" s="8" t="s">
        <v>2922</v>
      </c>
      <c r="C136" s="9">
        <v>106.9004</v>
      </c>
      <c r="D136" s="9">
        <v>78047366.719999999</v>
      </c>
      <c r="E136" s="5">
        <f t="shared" si="15"/>
        <v>9</v>
      </c>
      <c r="F136" s="5" t="str">
        <f t="shared" si="17"/>
        <v/>
      </c>
      <c r="G136" s="18" t="s">
        <v>547</v>
      </c>
      <c r="H136" s="18" t="str">
        <f t="shared" si="18"/>
        <v>202212</v>
      </c>
      <c r="I136" s="23">
        <f t="shared" si="19"/>
        <v>187.29429999999999</v>
      </c>
      <c r="J136" s="10">
        <f t="shared" si="11"/>
        <v>-3.3792497915858477E-2</v>
      </c>
      <c r="K136" s="10">
        <f>(1+INDEX(Euribor!$C:$C,MATCH(H136,Euribor!$D:$D,0))/100)^(1/12)-1</f>
        <v>1.703531247943646E-3</v>
      </c>
      <c r="L136" s="20">
        <f t="shared" si="20"/>
        <v>-3.5496029163802123E-2</v>
      </c>
    </row>
    <row r="137" spans="1:12" s="5" customFormat="1" x14ac:dyDescent="0.25">
      <c r="A137" s="6">
        <f t="shared" si="14"/>
        <v>41529</v>
      </c>
      <c r="B137" s="8" t="s">
        <v>2921</v>
      </c>
      <c r="C137" s="9">
        <v>106.86579999999999</v>
      </c>
      <c r="D137" s="9">
        <v>78022511.659999996</v>
      </c>
      <c r="E137" s="5">
        <f t="shared" si="15"/>
        <v>9</v>
      </c>
      <c r="F137" s="5" t="str">
        <f t="shared" si="17"/>
        <v/>
      </c>
      <c r="G137" s="18" t="s">
        <v>525</v>
      </c>
      <c r="H137" s="18" t="str">
        <f t="shared" si="18"/>
        <v>20231</v>
      </c>
      <c r="I137" s="23">
        <f t="shared" si="19"/>
        <v>199.95410000000001</v>
      </c>
      <c r="J137" s="10">
        <f t="shared" si="11"/>
        <v>6.7593087456478962E-2</v>
      </c>
      <c r="K137" s="10">
        <f>(1+INDEX(Euribor!$C:$C,MATCH(H137,Euribor!$D:$D,0))/100)^(1/12)-1</f>
        <v>1.9333912503132211E-3</v>
      </c>
      <c r="L137" s="20">
        <f t="shared" si="20"/>
        <v>6.5659696206165741E-2</v>
      </c>
    </row>
    <row r="138" spans="1:12" s="5" customFormat="1" x14ac:dyDescent="0.25">
      <c r="A138" s="6">
        <f t="shared" si="14"/>
        <v>41530</v>
      </c>
      <c r="B138" s="8" t="s">
        <v>2920</v>
      </c>
      <c r="C138" s="9">
        <v>107.11539999999999</v>
      </c>
      <c r="D138" s="9">
        <v>78205196.230000004</v>
      </c>
      <c r="E138" s="5">
        <f t="shared" si="15"/>
        <v>9</v>
      </c>
      <c r="F138" s="5" t="str">
        <f t="shared" si="17"/>
        <v/>
      </c>
      <c r="G138" s="18" t="s">
        <v>505</v>
      </c>
      <c r="H138" s="18" t="str">
        <f t="shared" si="18"/>
        <v>20232</v>
      </c>
      <c r="I138" s="23">
        <f t="shared" si="19"/>
        <v>203.65459999999999</v>
      </c>
      <c r="J138" s="10">
        <f t="shared" si="11"/>
        <v>1.8506747298504989E-2</v>
      </c>
      <c r="K138" s="10">
        <f>(1+INDEX(Euribor!$C:$C,MATCH(H138,Euribor!$D:$D,0))/100)^(1/12)-1</f>
        <v>2.1740646214609693E-3</v>
      </c>
      <c r="L138" s="20">
        <f t="shared" si="20"/>
        <v>1.6332682677044019E-2</v>
      </c>
    </row>
    <row r="139" spans="1:12" s="5" customFormat="1" x14ac:dyDescent="0.25">
      <c r="A139" s="6">
        <f t="shared" si="14"/>
        <v>41533</v>
      </c>
      <c r="B139" s="8" t="s">
        <v>2919</v>
      </c>
      <c r="C139" s="9">
        <v>107.7881</v>
      </c>
      <c r="D139" s="9">
        <v>78697684.319999993</v>
      </c>
      <c r="E139" s="5">
        <f t="shared" si="15"/>
        <v>9</v>
      </c>
      <c r="F139" s="5" t="str">
        <f t="shared" si="17"/>
        <v/>
      </c>
      <c r="G139" s="18" t="s">
        <v>482</v>
      </c>
      <c r="H139" s="18" t="str">
        <f t="shared" si="18"/>
        <v>20233</v>
      </c>
      <c r="I139" s="23">
        <f t="shared" si="19"/>
        <v>202.95140000000001</v>
      </c>
      <c r="J139" s="10">
        <f t="shared" si="11"/>
        <v>-3.4529050657337024E-3</v>
      </c>
      <c r="K139" s="10">
        <f>(1+INDEX(Euribor!$C:$C,MATCH(H139,Euribor!$D:$D,0))/100)^(1/12)-1</f>
        <v>2.3937324286777972E-3</v>
      </c>
      <c r="L139" s="20">
        <f t="shared" si="20"/>
        <v>-5.8466374944114996E-3</v>
      </c>
    </row>
    <row r="140" spans="1:12" s="5" customFormat="1" x14ac:dyDescent="0.25">
      <c r="A140" s="6">
        <f t="shared" si="14"/>
        <v>41534</v>
      </c>
      <c r="B140" s="8" t="s">
        <v>2918</v>
      </c>
      <c r="C140" s="9">
        <v>107.27719999999999</v>
      </c>
      <c r="D140" s="9">
        <v>78325132.859999999</v>
      </c>
      <c r="E140" s="5">
        <f t="shared" si="15"/>
        <v>9</v>
      </c>
      <c r="F140" s="5" t="str">
        <f t="shared" si="17"/>
        <v/>
      </c>
      <c r="G140" s="18" t="s">
        <v>464</v>
      </c>
      <c r="H140" s="18" t="str">
        <f t="shared" si="18"/>
        <v>20234</v>
      </c>
      <c r="I140" s="23">
        <f t="shared" si="19"/>
        <v>208.0625</v>
      </c>
      <c r="J140" s="10">
        <f t="shared" si="11"/>
        <v>2.5183861752123837E-2</v>
      </c>
      <c r="K140" s="10">
        <f>(1+INDEX(Euribor!$C:$C,MATCH(H140,Euribor!$D:$D,0))/100)^(1/12)-1</f>
        <v>2.60161571742068E-3</v>
      </c>
      <c r="L140" s="20">
        <f t="shared" si="20"/>
        <v>2.2582246034703157E-2</v>
      </c>
    </row>
    <row r="141" spans="1:12" s="5" customFormat="1" x14ac:dyDescent="0.25">
      <c r="A141" s="6">
        <f t="shared" si="14"/>
        <v>41535</v>
      </c>
      <c r="B141" s="8" t="s">
        <v>2917</v>
      </c>
      <c r="C141" s="9">
        <v>107.7653</v>
      </c>
      <c r="D141" s="9">
        <v>78681925.519999996</v>
      </c>
      <c r="E141" s="5">
        <f t="shared" si="15"/>
        <v>9</v>
      </c>
      <c r="F141" s="5" t="str">
        <f t="shared" si="17"/>
        <v/>
      </c>
      <c r="G141" s="18" t="s">
        <v>442</v>
      </c>
      <c r="H141" s="18" t="str">
        <f t="shared" si="18"/>
        <v>20235</v>
      </c>
      <c r="I141" s="23">
        <f t="shared" si="19"/>
        <v>203.05959999999999</v>
      </c>
      <c r="J141" s="10">
        <f t="shared" si="11"/>
        <v>-2.4045178732352124E-2</v>
      </c>
      <c r="K141" s="10">
        <f>(1+INDEX(Euribor!$C:$C,MATCH(H141,Euribor!$D:$D,0))/100)^(1/12)-1</f>
        <v>2.7629575872649692E-3</v>
      </c>
      <c r="L141" s="20">
        <f t="shared" si="20"/>
        <v>-2.6808136319617093E-2</v>
      </c>
    </row>
    <row r="142" spans="1:12" s="5" customFormat="1" x14ac:dyDescent="0.25">
      <c r="A142" s="6">
        <f t="shared" si="14"/>
        <v>41536</v>
      </c>
      <c r="B142" s="8" t="s">
        <v>2916</v>
      </c>
      <c r="C142" s="9">
        <v>108.3856</v>
      </c>
      <c r="D142" s="9">
        <v>79135288.819999993</v>
      </c>
      <c r="E142" s="5">
        <f t="shared" si="15"/>
        <v>9</v>
      </c>
      <c r="F142" s="5" t="str">
        <f t="shared" si="17"/>
        <v/>
      </c>
      <c r="G142" s="18" t="s">
        <v>420</v>
      </c>
      <c r="H142" s="18" t="str">
        <f t="shared" si="18"/>
        <v>20236</v>
      </c>
      <c r="I142" s="23">
        <f t="shared" si="19"/>
        <v>208.0744</v>
      </c>
      <c r="J142" s="10">
        <f t="shared" si="11"/>
        <v>2.4696197569580525E-2</v>
      </c>
      <c r="K142" s="10">
        <f>(1+INDEX(Euribor!$C:$C,MATCH(H142,Euribor!$D:$D,0))/100)^(1/12)-1</f>
        <v>2.8998820869159392E-3</v>
      </c>
      <c r="L142" s="20">
        <f t="shared" si="20"/>
        <v>2.1796315482664586E-2</v>
      </c>
    </row>
    <row r="143" spans="1:12" s="5" customFormat="1" x14ac:dyDescent="0.25">
      <c r="A143" s="6">
        <f t="shared" si="14"/>
        <v>41537</v>
      </c>
      <c r="B143" s="8" t="s">
        <v>2915</v>
      </c>
      <c r="C143" s="9">
        <v>108.0825</v>
      </c>
      <c r="D143" s="9">
        <v>78914405.230000004</v>
      </c>
      <c r="E143" s="5">
        <f t="shared" si="15"/>
        <v>9</v>
      </c>
      <c r="F143" s="5" t="str">
        <f t="shared" si="17"/>
        <v/>
      </c>
      <c r="G143" s="18" t="s">
        <v>399</v>
      </c>
      <c r="H143" s="18" t="str">
        <f t="shared" si="18"/>
        <v>20237</v>
      </c>
      <c r="I143" s="23">
        <f t="shared" si="19"/>
        <v>212.5599</v>
      </c>
      <c r="J143" s="10">
        <f t="shared" si="11"/>
        <v>2.1557193004040798E-2</v>
      </c>
      <c r="K143" s="10">
        <f>(1+INDEX(Euribor!$C:$C,MATCH(H143,Euribor!$D:$D,0))/100)^(1/12)-1</f>
        <v>3.0095156920595389E-3</v>
      </c>
      <c r="L143" s="20">
        <f t="shared" si="20"/>
        <v>1.8547677311981259E-2</v>
      </c>
    </row>
    <row r="144" spans="1:12" s="5" customFormat="1" x14ac:dyDescent="0.25">
      <c r="A144" s="6">
        <f t="shared" si="14"/>
        <v>41540</v>
      </c>
      <c r="B144" s="8" t="s">
        <v>2914</v>
      </c>
      <c r="C144" s="9">
        <v>107.566</v>
      </c>
      <c r="D144" s="9">
        <v>78538617.560000002</v>
      </c>
      <c r="E144" s="5">
        <f t="shared" si="15"/>
        <v>9</v>
      </c>
      <c r="F144" s="5" t="str">
        <f t="shared" si="17"/>
        <v/>
      </c>
      <c r="G144" s="18" t="s">
        <v>376</v>
      </c>
      <c r="H144" s="18" t="str">
        <f t="shared" si="18"/>
        <v>20238</v>
      </c>
      <c r="I144" s="23">
        <f t="shared" si="19"/>
        <v>207.0805</v>
      </c>
      <c r="J144" s="10">
        <f t="shared" si="11"/>
        <v>-2.577814536043721E-2</v>
      </c>
      <c r="K144" s="10">
        <f>(1+INDEX(Euribor!$C:$C,MATCH(H144,Euribor!$D:$D,0))/100)^(1/12)-1</f>
        <v>3.0969505630882299E-3</v>
      </c>
      <c r="L144" s="20">
        <f t="shared" si="20"/>
        <v>-2.887509592352544E-2</v>
      </c>
    </row>
    <row r="145" spans="1:18" s="5" customFormat="1" x14ac:dyDescent="0.25">
      <c r="A145" s="6">
        <f t="shared" si="14"/>
        <v>41541</v>
      </c>
      <c r="B145" s="8" t="s">
        <v>2913</v>
      </c>
      <c r="C145" s="9">
        <v>107.74639999999999</v>
      </c>
      <c r="D145" s="9">
        <v>78670768.859999999</v>
      </c>
      <c r="E145" s="5">
        <f t="shared" si="15"/>
        <v>9</v>
      </c>
      <c r="F145" s="5" t="str">
        <f t="shared" si="17"/>
        <v/>
      </c>
      <c r="G145" s="18" t="s">
        <v>355</v>
      </c>
      <c r="H145" s="18" t="str">
        <f t="shared" si="18"/>
        <v>20239</v>
      </c>
      <c r="I145" s="23">
        <f t="shared" si="19"/>
        <v>203.65020000000001</v>
      </c>
      <c r="J145" s="10">
        <f t="shared" si="11"/>
        <v>-1.6565055618467106E-2</v>
      </c>
      <c r="K145" s="10">
        <f>(1+INDEX(Euribor!$C:$C,MATCH(H145,Euribor!$D:$D,0))/100)^(1/12)-1</f>
        <v>3.1772200986699417E-3</v>
      </c>
      <c r="L145" s="20">
        <f t="shared" si="20"/>
        <v>-1.9742275717137048E-2</v>
      </c>
    </row>
    <row r="146" spans="1:18" s="5" customFormat="1" x14ac:dyDescent="0.25">
      <c r="A146" s="6">
        <f t="shared" si="14"/>
        <v>41542</v>
      </c>
      <c r="B146" s="8" t="s">
        <v>2912</v>
      </c>
      <c r="C146" s="9">
        <v>107.6947</v>
      </c>
      <c r="D146" s="9">
        <v>78633470.060000002</v>
      </c>
      <c r="E146" s="5">
        <f t="shared" si="15"/>
        <v>9</v>
      </c>
      <c r="F146" s="5" t="str">
        <f t="shared" si="17"/>
        <v/>
      </c>
      <c r="G146" s="18" t="s">
        <v>333</v>
      </c>
      <c r="H146" s="18" t="str">
        <f t="shared" si="18"/>
        <v>202310</v>
      </c>
      <c r="I146" s="23">
        <f t="shared" si="19"/>
        <v>196.15899999999999</v>
      </c>
      <c r="J146" s="10">
        <f t="shared" si="11"/>
        <v>-3.6784643471992728E-2</v>
      </c>
      <c r="K146" s="10">
        <f>(1+INDEX(Euribor!$C:$C,MATCH(H146,Euribor!$D:$D,0))/100)^(1/12)-1</f>
        <v>3.247689532531739E-3</v>
      </c>
      <c r="L146" s="20">
        <f t="shared" si="20"/>
        <v>-4.0032333004524467E-2</v>
      </c>
    </row>
    <row r="147" spans="1:18" s="5" customFormat="1" x14ac:dyDescent="0.25">
      <c r="A147" s="6">
        <f t="shared" si="14"/>
        <v>41543</v>
      </c>
      <c r="B147" s="8" t="s">
        <v>2911</v>
      </c>
      <c r="C147" s="9">
        <v>107.7206</v>
      </c>
      <c r="D147" s="9">
        <v>78652878.010000005</v>
      </c>
      <c r="E147" s="5">
        <f t="shared" si="15"/>
        <v>9</v>
      </c>
      <c r="F147" s="5" t="str">
        <f t="shared" si="17"/>
        <v/>
      </c>
      <c r="G147" s="18" t="s">
        <v>311</v>
      </c>
      <c r="H147" s="18" t="str">
        <f t="shared" si="18"/>
        <v>202311</v>
      </c>
      <c r="I147" s="23">
        <f t="shared" si="19"/>
        <v>209.30250000000001</v>
      </c>
      <c r="J147" s="10">
        <f t="shared" si="11"/>
        <v>6.7004317925764445E-2</v>
      </c>
      <c r="K147" s="10">
        <f>(1+INDEX(Euribor!$C:$C,MATCH(H147,Euribor!$D:$D,0))/100)^(1/12)-1</f>
        <v>3.2509060153558256E-3</v>
      </c>
      <c r="L147" s="20">
        <f t="shared" si="20"/>
        <v>6.3753411910408619E-2</v>
      </c>
    </row>
    <row r="148" spans="1:18" s="5" customFormat="1" x14ac:dyDescent="0.25">
      <c r="A148" s="6">
        <f t="shared" si="14"/>
        <v>41544</v>
      </c>
      <c r="B148" s="8" t="s">
        <v>2910</v>
      </c>
      <c r="C148" s="9">
        <v>107.4276</v>
      </c>
      <c r="D148" s="9">
        <v>78439362.730000004</v>
      </c>
      <c r="E148" s="5">
        <f t="shared" si="15"/>
        <v>9</v>
      </c>
      <c r="F148" s="5" t="str">
        <f t="shared" si="17"/>
        <v/>
      </c>
      <c r="G148" s="24" t="s">
        <v>292</v>
      </c>
      <c r="H148" s="24" t="str">
        <f t="shared" si="18"/>
        <v>202312</v>
      </c>
      <c r="I148" s="25">
        <f t="shared" si="19"/>
        <v>217.32859999999999</v>
      </c>
      <c r="J148" s="26">
        <f t="shared" si="11"/>
        <v>3.8346890266480305E-2</v>
      </c>
      <c r="K148" s="10">
        <f>(1+INDEX(Euribor!$C:$C,MATCH(H148,Euribor!$D:$D,0))/100)^(1/12)-1</f>
        <v>3.2199426586869695E-3</v>
      </c>
      <c r="L148" s="27">
        <f t="shared" si="20"/>
        <v>3.5126947607793335E-2</v>
      </c>
    </row>
    <row r="149" spans="1:18" s="5" customFormat="1" x14ac:dyDescent="0.25">
      <c r="A149" s="6">
        <f t="shared" si="14"/>
        <v>41547</v>
      </c>
      <c r="B149" s="8" t="s">
        <v>2909</v>
      </c>
      <c r="C149" s="9">
        <v>106.8246</v>
      </c>
      <c r="D149" s="9">
        <v>78000394.510000005</v>
      </c>
      <c r="E149" s="5">
        <f t="shared" si="15"/>
        <v>9</v>
      </c>
      <c r="F149" s="5">
        <f t="shared" si="17"/>
        <v>106.8246</v>
      </c>
      <c r="G149" s="18" t="s">
        <v>270</v>
      </c>
      <c r="H149" s="18" t="str">
        <f t="shared" si="18"/>
        <v>20241</v>
      </c>
      <c r="I149" s="23">
        <f t="shared" si="19"/>
        <v>220.44030000000001</v>
      </c>
      <c r="J149" s="10">
        <f t="shared" si="11"/>
        <v>1.4317949869460334E-2</v>
      </c>
      <c r="K149" s="10">
        <f>(1+INDEX(Euribor!$C:$C,MATCH(H149,Euribor!$D:$D,0))/100)^(1/12)-1</f>
        <v>3.2136682822474505E-3</v>
      </c>
      <c r="L149" s="20">
        <f t="shared" si="20"/>
        <v>1.1104281587212883E-2</v>
      </c>
    </row>
    <row r="150" spans="1:18" s="5" customFormat="1" x14ac:dyDescent="0.25">
      <c r="A150" s="6">
        <f t="shared" si="14"/>
        <v>41548</v>
      </c>
      <c r="B150" s="8" t="s">
        <v>2908</v>
      </c>
      <c r="C150" s="9">
        <v>107.5993</v>
      </c>
      <c r="D150" s="9">
        <v>78566560.060000002</v>
      </c>
      <c r="E150" s="5">
        <f t="shared" si="15"/>
        <v>10</v>
      </c>
      <c r="F150" s="5" t="str">
        <f t="shared" si="17"/>
        <v/>
      </c>
      <c r="G150" s="18" t="s">
        <v>250</v>
      </c>
      <c r="H150" s="18" t="str">
        <f t="shared" si="18"/>
        <v>20242</v>
      </c>
      <c r="I150" s="23">
        <f t="shared" si="19"/>
        <v>224.7276</v>
      </c>
      <c r="J150" s="10">
        <f t="shared" ref="J150:J160" si="21">+I150/I149-1</f>
        <v>1.9448803145341254E-2</v>
      </c>
      <c r="K150" s="10">
        <f>(1+INDEX(Euribor!$C:$C,MATCH(H150,Euribor!$D:$D,0))/100)^(1/12)-1</f>
        <v>3.2119789532973897E-3</v>
      </c>
      <c r="L150" s="20">
        <f t="shared" si="20"/>
        <v>1.6236824192043864E-2</v>
      </c>
    </row>
    <row r="151" spans="1:18" s="5" customFormat="1" x14ac:dyDescent="0.25">
      <c r="A151" s="6">
        <f t="shared" si="14"/>
        <v>41549</v>
      </c>
      <c r="B151" s="8" t="s">
        <v>2907</v>
      </c>
      <c r="C151" s="9">
        <v>106.873</v>
      </c>
      <c r="D151" s="9">
        <v>78036668.359999999</v>
      </c>
      <c r="E151" s="5">
        <f t="shared" si="15"/>
        <v>10</v>
      </c>
      <c r="F151" s="5" t="str">
        <f t="shared" si="17"/>
        <v/>
      </c>
      <c r="G151" s="18" t="s">
        <v>230</v>
      </c>
      <c r="H151" s="18" t="str">
        <f t="shared" si="18"/>
        <v>20243</v>
      </c>
      <c r="I151" s="23">
        <f t="shared" si="19"/>
        <v>233.7731</v>
      </c>
      <c r="J151" s="10">
        <f t="shared" si="21"/>
        <v>4.0250952708968502E-2</v>
      </c>
      <c r="K151" s="10">
        <f>(1+INDEX(Euribor!$C:$C,MATCH(H151,Euribor!$D:$D,0))/100)^(1/12)-1</f>
        <v>3.2113353911806808E-3</v>
      </c>
      <c r="L151" s="20">
        <f t="shared" si="20"/>
        <v>3.7039617317787821E-2</v>
      </c>
    </row>
    <row r="152" spans="1:18" s="5" customFormat="1" x14ac:dyDescent="0.25">
      <c r="A152" s="6">
        <f t="shared" si="14"/>
        <v>41550</v>
      </c>
      <c r="B152" s="8" t="s">
        <v>2906</v>
      </c>
      <c r="C152" s="9">
        <v>106.44450000000001</v>
      </c>
      <c r="D152" s="9">
        <v>77724202.859999999</v>
      </c>
      <c r="E152" s="5">
        <f t="shared" si="15"/>
        <v>10</v>
      </c>
      <c r="F152" s="5" t="str">
        <f t="shared" si="17"/>
        <v/>
      </c>
      <c r="G152" s="18" t="s">
        <v>209</v>
      </c>
      <c r="H152" s="18" t="str">
        <f t="shared" si="18"/>
        <v>20244</v>
      </c>
      <c r="I152" s="23">
        <f t="shared" si="19"/>
        <v>231.60589999999999</v>
      </c>
      <c r="J152" s="10">
        <f t="shared" si="21"/>
        <v>-9.2705277040001643E-3</v>
      </c>
      <c r="K152" s="10">
        <f>(1+INDEX(Euribor!$C:$C,MATCH(H152,Euribor!$D:$D,0))/100)^(1/12)-1</f>
        <v>3.1823703946205484E-3</v>
      </c>
      <c r="L152" s="20">
        <f t="shared" si="20"/>
        <v>-1.2452898098620713E-2</v>
      </c>
    </row>
    <row r="153" spans="1:18" s="5" customFormat="1" x14ac:dyDescent="0.25">
      <c r="A153" s="6">
        <f t="shared" si="14"/>
        <v>41551</v>
      </c>
      <c r="B153" s="8" t="s">
        <v>2905</v>
      </c>
      <c r="C153" s="9">
        <v>106.554</v>
      </c>
      <c r="D153" s="9">
        <v>77804611.75</v>
      </c>
      <c r="E153" s="5">
        <f t="shared" si="15"/>
        <v>10</v>
      </c>
      <c r="F153" s="5" t="str">
        <f t="shared" si="17"/>
        <v/>
      </c>
      <c r="G153" s="18" t="s">
        <v>187</v>
      </c>
      <c r="H153" s="18" t="str">
        <f t="shared" si="18"/>
        <v>20245</v>
      </c>
      <c r="I153" s="23">
        <f t="shared" si="19"/>
        <v>239.49680000000001</v>
      </c>
      <c r="J153" s="10">
        <f t="shared" si="21"/>
        <v>3.4070375581969348E-2</v>
      </c>
      <c r="K153" s="10">
        <f>(1+INDEX(Euribor!$C:$C,MATCH(H153,Euribor!$D:$D,0))/100)^(1/12)-1</f>
        <v>3.1238491308389627E-3</v>
      </c>
      <c r="L153" s="20">
        <f t="shared" si="20"/>
        <v>3.0946526451130385E-2</v>
      </c>
    </row>
    <row r="154" spans="1:18" s="5" customFormat="1" x14ac:dyDescent="0.25">
      <c r="A154" s="6">
        <f t="shared" si="14"/>
        <v>41554</v>
      </c>
      <c r="B154" s="8" t="s">
        <v>2904</v>
      </c>
      <c r="C154" s="9">
        <v>106.3069</v>
      </c>
      <c r="D154" s="9">
        <v>77625493.099999994</v>
      </c>
      <c r="E154" s="5">
        <f t="shared" si="15"/>
        <v>10</v>
      </c>
      <c r="F154" s="5" t="str">
        <f t="shared" si="17"/>
        <v/>
      </c>
      <c r="G154" s="18" t="s">
        <v>167</v>
      </c>
      <c r="H154" s="18" t="str">
        <f t="shared" si="18"/>
        <v>20246</v>
      </c>
      <c r="I154" s="23">
        <f t="shared" si="19"/>
        <v>236.83359999999999</v>
      </c>
      <c r="J154" s="10">
        <f t="shared" si="21"/>
        <v>-1.1119981561340309E-2</v>
      </c>
      <c r="K154" s="10">
        <f>(1+INDEX(Euribor!$C:$C,MATCH(H154,Euribor!$D:$D,0))/100)^(1/12)-1</f>
        <v>3.0519945292133421E-3</v>
      </c>
      <c r="L154" s="20">
        <f t="shared" si="20"/>
        <v>-1.4171976090553651E-2</v>
      </c>
      <c r="R154" s="37"/>
    </row>
    <row r="155" spans="1:18" s="5" customFormat="1" x14ac:dyDescent="0.25">
      <c r="A155" s="6">
        <f t="shared" si="14"/>
        <v>41555</v>
      </c>
      <c r="B155" s="8" t="s">
        <v>2903</v>
      </c>
      <c r="C155" s="9">
        <v>105.49250000000001</v>
      </c>
      <c r="D155" s="9">
        <v>77031237.730000004</v>
      </c>
      <c r="E155" s="5">
        <f t="shared" si="15"/>
        <v>10</v>
      </c>
      <c r="F155" s="5" t="str">
        <f t="shared" si="17"/>
        <v/>
      </c>
      <c r="G155" s="18" t="s">
        <v>144</v>
      </c>
      <c r="H155" s="18" t="str">
        <f t="shared" si="18"/>
        <v>20247</v>
      </c>
      <c r="I155" s="23">
        <f t="shared" si="19"/>
        <v>240.24010000000001</v>
      </c>
      <c r="J155" s="10">
        <f t="shared" si="21"/>
        <v>1.4383516528060358E-2</v>
      </c>
      <c r="K155" s="10">
        <f>(1+INDEX(Euribor!$C:$C,MATCH(H155,Euribor!$D:$D,0))/100)^(1/12)-1</f>
        <v>3.0199961814227905E-3</v>
      </c>
      <c r="L155" s="20">
        <f t="shared" si="20"/>
        <v>1.1363520346637568E-2</v>
      </c>
      <c r="R155" s="37"/>
    </row>
    <row r="156" spans="1:18" s="5" customFormat="1" x14ac:dyDescent="0.25">
      <c r="A156" s="6">
        <f t="shared" si="14"/>
        <v>41556</v>
      </c>
      <c r="B156" s="8" t="s">
        <v>2902</v>
      </c>
      <c r="C156" s="9">
        <v>104.93089999999999</v>
      </c>
      <c r="D156" s="9">
        <v>76621632.939999998</v>
      </c>
      <c r="E156" s="5">
        <f t="shared" si="15"/>
        <v>10</v>
      </c>
      <c r="F156" s="5" t="str">
        <f t="shared" si="17"/>
        <v/>
      </c>
      <c r="G156" s="18" t="s">
        <v>122</v>
      </c>
      <c r="H156" s="18" t="str">
        <f t="shared" ref="H156:H187" si="22">YEAR(G156)&amp;MONTH(G156)</f>
        <v>20248</v>
      </c>
      <c r="I156" s="23">
        <f t="shared" ref="I156:I160" si="23">INDEX(C:C,MATCH(G156,B:B,0))</f>
        <v>243.8819</v>
      </c>
      <c r="J156" s="10">
        <f t="shared" si="21"/>
        <v>1.5159001349067003E-2</v>
      </c>
      <c r="K156" s="10">
        <f>(1+INDEX(Euribor!$C:$C,MATCH(H156,Euribor!$D:$D,0))/100)^(1/12)-1</f>
        <v>2.9093259295198681E-3</v>
      </c>
      <c r="L156" s="20">
        <f t="shared" si="20"/>
        <v>1.2249675419547135E-2</v>
      </c>
      <c r="R156" s="37"/>
    </row>
    <row r="157" spans="1:18" s="5" customFormat="1" x14ac:dyDescent="0.25">
      <c r="A157" s="6">
        <f t="shared" ref="A157:A220" si="24">+VALUE(B157)</f>
        <v>41557</v>
      </c>
      <c r="B157" s="8" t="s">
        <v>2901</v>
      </c>
      <c r="C157" s="9">
        <v>106.6931</v>
      </c>
      <c r="D157" s="9">
        <v>77908810.75</v>
      </c>
      <c r="E157" s="5">
        <f t="shared" ref="E157:E220" si="25">+MONTH(B157)</f>
        <v>10</v>
      </c>
      <c r="F157" s="5" t="str">
        <f t="shared" si="17"/>
        <v/>
      </c>
      <c r="G157" s="18" t="s">
        <v>101</v>
      </c>
      <c r="H157" s="18" t="str">
        <f t="shared" si="22"/>
        <v>20249</v>
      </c>
      <c r="I157" s="23">
        <f t="shared" si="23"/>
        <v>243.22810000000001</v>
      </c>
      <c r="J157" s="10">
        <f t="shared" si="21"/>
        <v>-2.6808057506522154E-3</v>
      </c>
      <c r="K157" s="10">
        <f>(1+INDEX(Euribor!$C:$C,MATCH(H157,Euribor!$D:$D,0))/100)^(1/12)-1</f>
        <v>2.817348099046102E-3</v>
      </c>
      <c r="L157" s="20">
        <f t="shared" ref="L157:L188" si="26">J157-K157</f>
        <v>-5.4981538496983173E-3</v>
      </c>
    </row>
    <row r="158" spans="1:18" s="5" customFormat="1" x14ac:dyDescent="0.25">
      <c r="A158" s="6">
        <f t="shared" si="24"/>
        <v>41558</v>
      </c>
      <c r="B158" s="8" t="s">
        <v>2900</v>
      </c>
      <c r="C158" s="9">
        <v>107.178</v>
      </c>
      <c r="D158" s="9">
        <v>78263326.349999994</v>
      </c>
      <c r="E158" s="5">
        <f t="shared" si="25"/>
        <v>10</v>
      </c>
      <c r="F158" s="5" t="str">
        <f t="shared" ref="F158:F221" si="27">IF(OR(E159&gt;E158,AND(E158=12,E159=1)),C158,"")</f>
        <v/>
      </c>
      <c r="G158" s="18" t="s">
        <v>78</v>
      </c>
      <c r="H158" s="18" t="str">
        <f t="shared" si="22"/>
        <v>202410</v>
      </c>
      <c r="I158" s="23">
        <f t="shared" si="23"/>
        <v>235.31399999999999</v>
      </c>
      <c r="J158" s="10">
        <f t="shared" si="21"/>
        <v>-3.2537770101398689E-2</v>
      </c>
      <c r="K158" s="10">
        <f>(1+INDEX(Euribor!$C:$C,MATCH(H158,Euribor!$D:$D,0))/100)^(1/12)-1</f>
        <v>2.6012917755278142E-3</v>
      </c>
      <c r="L158" s="20">
        <f t="shared" si="26"/>
        <v>-3.5139061876926503E-2</v>
      </c>
    </row>
    <row r="159" spans="1:18" s="5" customFormat="1" x14ac:dyDescent="0.25">
      <c r="A159" s="6">
        <f t="shared" si="24"/>
        <v>41561</v>
      </c>
      <c r="B159" s="8" t="s">
        <v>2899</v>
      </c>
      <c r="C159" s="9">
        <v>107.3828</v>
      </c>
      <c r="D159" s="9">
        <v>78414211.450000003</v>
      </c>
      <c r="E159" s="5">
        <f t="shared" si="25"/>
        <v>10</v>
      </c>
      <c r="F159" s="5" t="str">
        <f t="shared" si="27"/>
        <v/>
      </c>
      <c r="G159" s="18" t="s">
        <v>57</v>
      </c>
      <c r="H159" s="18" t="str">
        <f t="shared" si="22"/>
        <v>202411</v>
      </c>
      <c r="I159" s="23">
        <f t="shared" si="23"/>
        <v>238.0059</v>
      </c>
      <c r="J159" s="10">
        <f t="shared" si="21"/>
        <v>1.14396083530941E-2</v>
      </c>
      <c r="K159" s="10">
        <f>(1+INDEX(Euribor!$C:$C,MATCH(H159,Euribor!$D:$D,0))/100)^(1/12)-1</f>
        <v>2.4717847920245894E-3</v>
      </c>
      <c r="L159" s="20">
        <f t="shared" si="26"/>
        <v>8.9678235610695101E-3</v>
      </c>
    </row>
    <row r="160" spans="1:18" s="5" customFormat="1" x14ac:dyDescent="0.25">
      <c r="A160" s="6">
        <f t="shared" si="24"/>
        <v>41562</v>
      </c>
      <c r="B160" s="8" t="s">
        <v>2898</v>
      </c>
      <c r="C160" s="9">
        <v>108.30119999999999</v>
      </c>
      <c r="D160" s="9">
        <v>79085322.200000003</v>
      </c>
      <c r="E160" s="5">
        <f t="shared" si="25"/>
        <v>10</v>
      </c>
      <c r="F160" s="5" t="str">
        <f t="shared" si="27"/>
        <v/>
      </c>
      <c r="G160" s="18" t="s">
        <v>37</v>
      </c>
      <c r="H160" s="18" t="str">
        <f t="shared" si="22"/>
        <v>202412</v>
      </c>
      <c r="I160" s="23">
        <f t="shared" si="23"/>
        <v>236.9177</v>
      </c>
      <c r="J160" s="10">
        <f t="shared" si="21"/>
        <v>-4.5721555642107559E-3</v>
      </c>
      <c r="K160" s="10">
        <f>(1+INDEX(Euribor!$C:$C,MATCH(H160,Euribor!$D:$D,0))/100)^(1/12)-1</f>
        <v>2.31699422175069E-3</v>
      </c>
      <c r="L160" s="20">
        <f t="shared" si="26"/>
        <v>-6.8891497859614459E-3</v>
      </c>
    </row>
    <row r="161" spans="1:14" s="5" customFormat="1" x14ac:dyDescent="0.25">
      <c r="A161" s="6">
        <f t="shared" si="24"/>
        <v>41563</v>
      </c>
      <c r="B161" s="8" t="s">
        <v>2897</v>
      </c>
      <c r="C161" s="9">
        <v>108.5813</v>
      </c>
      <c r="D161" s="9">
        <v>79290314.200000003</v>
      </c>
      <c r="E161" s="5">
        <f t="shared" si="25"/>
        <v>10</v>
      </c>
      <c r="F161" s="5" t="str">
        <f t="shared" si="27"/>
        <v/>
      </c>
      <c r="G161" s="18"/>
      <c r="H161" s="18"/>
      <c r="L161" s="20"/>
      <c r="N161" s="38"/>
    </row>
    <row r="162" spans="1:14" s="5" customFormat="1" x14ac:dyDescent="0.25">
      <c r="A162" s="6">
        <f t="shared" si="24"/>
        <v>41564</v>
      </c>
      <c r="B162" s="8" t="s">
        <v>2896</v>
      </c>
      <c r="C162" s="9">
        <v>108.73399999999999</v>
      </c>
      <c r="D162" s="9">
        <v>79402221.299999997</v>
      </c>
      <c r="E162" s="5">
        <f t="shared" si="25"/>
        <v>10</v>
      </c>
      <c r="F162" s="5" t="str">
        <f t="shared" si="27"/>
        <v/>
      </c>
      <c r="G162" s="28" t="s">
        <v>3809</v>
      </c>
      <c r="H162" s="15">
        <f>+DATEDIF(G28,G148,"m")/12</f>
        <v>9.9166666666666661</v>
      </c>
      <c r="J162" s="10"/>
      <c r="L162" s="20"/>
    </row>
    <row r="163" spans="1:14" s="5" customFormat="1" x14ac:dyDescent="0.25">
      <c r="A163" s="6">
        <f t="shared" si="24"/>
        <v>41565</v>
      </c>
      <c r="B163" s="8" t="s">
        <v>2895</v>
      </c>
      <c r="C163" s="9">
        <v>109.61239999999999</v>
      </c>
      <c r="D163" s="9">
        <v>80044138.200000003</v>
      </c>
      <c r="E163" s="5">
        <f t="shared" si="25"/>
        <v>10</v>
      </c>
      <c r="F163" s="5" t="str">
        <f t="shared" si="27"/>
        <v/>
      </c>
      <c r="G163" s="15" t="s">
        <v>3812</v>
      </c>
      <c r="H163" s="18"/>
      <c r="J163" s="17">
        <f>+I148/I28-1</f>
        <v>0.91903836423729368</v>
      </c>
      <c r="K163" s="17"/>
      <c r="L163" s="17"/>
    </row>
    <row r="164" spans="1:14" s="5" customFormat="1" x14ac:dyDescent="0.25">
      <c r="A164" s="6">
        <f t="shared" si="24"/>
        <v>41568</v>
      </c>
      <c r="B164" s="8" t="s">
        <v>2894</v>
      </c>
      <c r="C164" s="9">
        <v>109.9811</v>
      </c>
      <c r="D164" s="9">
        <v>80314759.790000007</v>
      </c>
      <c r="E164" s="5">
        <f t="shared" si="25"/>
        <v>10</v>
      </c>
      <c r="F164" s="5" t="str">
        <f t="shared" si="27"/>
        <v/>
      </c>
      <c r="G164" s="15" t="s">
        <v>3037</v>
      </c>
      <c r="H164" s="18"/>
      <c r="J164" s="30">
        <f>(I148/I28)^(1/$H$162)-1</f>
        <v>6.7938518888283062E-2</v>
      </c>
      <c r="K164" s="17"/>
      <c r="L164" s="17"/>
      <c r="M164" s="29">
        <v>6.7599999999999993E-2</v>
      </c>
    </row>
    <row r="165" spans="1:14" s="5" customFormat="1" x14ac:dyDescent="0.25">
      <c r="A165" s="6">
        <f t="shared" si="24"/>
        <v>41569</v>
      </c>
      <c r="B165" s="8" t="s">
        <v>2893</v>
      </c>
      <c r="C165" s="9">
        <v>110.54170000000001</v>
      </c>
      <c r="D165" s="9">
        <v>80724608.370000005</v>
      </c>
      <c r="E165" s="5">
        <f t="shared" si="25"/>
        <v>10</v>
      </c>
      <c r="F165" s="5" t="str">
        <f t="shared" si="27"/>
        <v/>
      </c>
      <c r="G165" s="22" t="s">
        <v>3038</v>
      </c>
      <c r="H165" s="18"/>
      <c r="I165" s="16"/>
      <c r="J165" s="30"/>
      <c r="K165" s="17"/>
      <c r="L165" s="17">
        <f>AVERAGE(L29:L160)</f>
        <v>5.9892736025699278E-3</v>
      </c>
    </row>
    <row r="166" spans="1:14" s="5" customFormat="1" x14ac:dyDescent="0.25">
      <c r="A166" s="6">
        <f t="shared" si="24"/>
        <v>41570</v>
      </c>
      <c r="B166" s="8" t="s">
        <v>2892</v>
      </c>
      <c r="C166" s="9">
        <v>109.86879999999999</v>
      </c>
      <c r="D166" s="9">
        <v>80233660.469999999</v>
      </c>
      <c r="E166" s="5">
        <f t="shared" si="25"/>
        <v>10</v>
      </c>
      <c r="F166" s="5" t="str">
        <f t="shared" si="27"/>
        <v/>
      </c>
      <c r="G166" s="28" t="s">
        <v>3815</v>
      </c>
      <c r="H166" s="18"/>
      <c r="J166" s="30"/>
      <c r="K166" s="17"/>
      <c r="L166" s="17">
        <f>_xlfn.STDEV.P(L29:L148)</f>
        <v>4.0643816275903126E-2</v>
      </c>
    </row>
    <row r="167" spans="1:14" s="5" customFormat="1" x14ac:dyDescent="0.25">
      <c r="A167" s="6">
        <f t="shared" si="24"/>
        <v>41571</v>
      </c>
      <c r="B167" s="8" t="s">
        <v>2891</v>
      </c>
      <c r="C167" s="9">
        <v>110.36</v>
      </c>
      <c r="D167" s="9">
        <v>80592855.900000006</v>
      </c>
      <c r="E167" s="5">
        <f t="shared" si="25"/>
        <v>10</v>
      </c>
      <c r="F167" s="5" t="str">
        <f t="shared" si="27"/>
        <v/>
      </c>
      <c r="G167" s="28" t="s">
        <v>3813</v>
      </c>
      <c r="H167" s="18"/>
      <c r="I167" s="17"/>
      <c r="J167" s="30"/>
      <c r="K167" s="17"/>
      <c r="L167" s="17">
        <f>(1+L165)^12-1</f>
        <v>7.4286704205320353E-2</v>
      </c>
      <c r="M167" s="29">
        <v>7.3899999999999993E-2</v>
      </c>
    </row>
    <row r="168" spans="1:14" s="5" customFormat="1" x14ac:dyDescent="0.25">
      <c r="A168" s="6">
        <f t="shared" si="24"/>
        <v>41572</v>
      </c>
      <c r="B168" s="8" t="s">
        <v>2890</v>
      </c>
      <c r="C168" s="9">
        <v>110.2911</v>
      </c>
      <c r="D168" s="9">
        <v>80542933.370000005</v>
      </c>
      <c r="E168" s="5">
        <f t="shared" si="25"/>
        <v>10</v>
      </c>
      <c r="F168" s="5" t="str">
        <f t="shared" si="27"/>
        <v/>
      </c>
      <c r="G168" s="28" t="s">
        <v>3814</v>
      </c>
      <c r="H168" s="18"/>
      <c r="J168" s="30"/>
      <c r="K168" s="17"/>
      <c r="L168" s="17">
        <f>L166*SQRT(12)</f>
        <v>0.14079430960671818</v>
      </c>
      <c r="M168" s="29">
        <v>0.14180000000000001</v>
      </c>
    </row>
    <row r="169" spans="1:14" s="5" customFormat="1" x14ac:dyDescent="0.25">
      <c r="A169" s="6">
        <f t="shared" si="24"/>
        <v>41575</v>
      </c>
      <c r="B169" s="8" t="s">
        <v>2889</v>
      </c>
      <c r="C169" s="9">
        <v>110.1271</v>
      </c>
      <c r="D169" s="9">
        <v>80424545.579999998</v>
      </c>
      <c r="E169" s="5">
        <f t="shared" si="25"/>
        <v>10</v>
      </c>
      <c r="F169" s="5" t="str">
        <f t="shared" si="27"/>
        <v/>
      </c>
      <c r="G169" s="18" t="s">
        <v>3816</v>
      </c>
      <c r="H169" s="18"/>
      <c r="J169" s="19"/>
      <c r="L169" s="19">
        <f>L167/L168</f>
        <v>0.52762575712630699</v>
      </c>
      <c r="M169" s="19">
        <f>+M167/M168</f>
        <v>0.52115655853314524</v>
      </c>
    </row>
    <row r="170" spans="1:14" s="5" customFormat="1" x14ac:dyDescent="0.25">
      <c r="A170" s="6">
        <f t="shared" si="24"/>
        <v>41576</v>
      </c>
      <c r="B170" s="8" t="s">
        <v>2888</v>
      </c>
      <c r="C170" s="9">
        <v>110.5347</v>
      </c>
      <c r="D170" s="9">
        <v>80725956.920000002</v>
      </c>
      <c r="E170" s="5">
        <f t="shared" si="25"/>
        <v>10</v>
      </c>
      <c r="F170" s="5" t="str">
        <f t="shared" si="27"/>
        <v/>
      </c>
      <c r="G170" s="18"/>
      <c r="H170" s="18"/>
      <c r="J170" s="17"/>
      <c r="L170" s="10"/>
    </row>
    <row r="171" spans="1:14" s="5" customFormat="1" x14ac:dyDescent="0.25">
      <c r="A171" s="6">
        <f t="shared" si="24"/>
        <v>41577</v>
      </c>
      <c r="B171" s="8" t="s">
        <v>2887</v>
      </c>
      <c r="C171" s="9">
        <v>110.54430000000001</v>
      </c>
      <c r="D171" s="9">
        <v>80733466.670000002</v>
      </c>
      <c r="E171" s="5">
        <f t="shared" si="25"/>
        <v>10</v>
      </c>
      <c r="F171" s="5" t="str">
        <f t="shared" si="27"/>
        <v/>
      </c>
      <c r="G171" s="18"/>
      <c r="H171" s="18"/>
      <c r="J171" s="10"/>
      <c r="L171" s="20"/>
    </row>
    <row r="172" spans="1:14" s="5" customFormat="1" x14ac:dyDescent="0.25">
      <c r="A172" s="6">
        <f t="shared" si="24"/>
        <v>41578</v>
      </c>
      <c r="B172" s="8" t="s">
        <v>2886</v>
      </c>
      <c r="C172" s="9">
        <v>111.01479999999999</v>
      </c>
      <c r="D172" s="9">
        <v>81077523.969999999</v>
      </c>
      <c r="E172" s="5">
        <f t="shared" si="25"/>
        <v>10</v>
      </c>
      <c r="F172" s="5">
        <f t="shared" si="27"/>
        <v>111.01479999999999</v>
      </c>
      <c r="G172" s="18"/>
      <c r="H172" s="18"/>
      <c r="J172" s="10"/>
      <c r="L172" s="20"/>
    </row>
    <row r="173" spans="1:14" s="5" customFormat="1" x14ac:dyDescent="0.25">
      <c r="A173" s="6">
        <f t="shared" si="24"/>
        <v>41582</v>
      </c>
      <c r="B173" s="8" t="s">
        <v>2885</v>
      </c>
      <c r="C173" s="9">
        <v>111.10590000000001</v>
      </c>
      <c r="D173" s="9">
        <v>81145939.879999995</v>
      </c>
      <c r="E173" s="5">
        <f t="shared" si="25"/>
        <v>11</v>
      </c>
      <c r="F173" s="5" t="str">
        <f t="shared" si="27"/>
        <v/>
      </c>
      <c r="G173" s="18"/>
      <c r="H173" s="18"/>
      <c r="J173" s="10"/>
      <c r="L173" s="20"/>
    </row>
    <row r="174" spans="1:14" s="5" customFormat="1" x14ac:dyDescent="0.25">
      <c r="A174" s="6">
        <f t="shared" si="24"/>
        <v>41583</v>
      </c>
      <c r="B174" s="8" t="s">
        <v>2884</v>
      </c>
      <c r="C174" s="9">
        <v>110.9104</v>
      </c>
      <c r="D174" s="9">
        <v>81003553</v>
      </c>
      <c r="E174" s="5">
        <f t="shared" si="25"/>
        <v>11</v>
      </c>
      <c r="F174" s="5" t="str">
        <f t="shared" si="27"/>
        <v/>
      </c>
      <c r="G174" s="18"/>
      <c r="H174" s="18"/>
      <c r="J174" s="10"/>
      <c r="L174" s="20"/>
    </row>
    <row r="175" spans="1:14" s="5" customFormat="1" x14ac:dyDescent="0.25">
      <c r="A175" s="6">
        <f t="shared" si="24"/>
        <v>41584</v>
      </c>
      <c r="B175" s="8" t="s">
        <v>2883</v>
      </c>
      <c r="C175" s="9">
        <v>111.40009999999999</v>
      </c>
      <c r="D175" s="9">
        <v>81361681.269999996</v>
      </c>
      <c r="E175" s="5">
        <f t="shared" si="25"/>
        <v>11</v>
      </c>
      <c r="F175" s="5" t="str">
        <f t="shared" si="27"/>
        <v/>
      </c>
      <c r="G175" s="18"/>
      <c r="H175" s="18"/>
      <c r="J175" s="10"/>
      <c r="L175" s="20"/>
    </row>
    <row r="176" spans="1:14" s="5" customFormat="1" x14ac:dyDescent="0.25">
      <c r="A176" s="6">
        <f t="shared" si="24"/>
        <v>41585</v>
      </c>
      <c r="B176" s="8" t="s">
        <v>2882</v>
      </c>
      <c r="C176" s="9">
        <v>111.41370000000001</v>
      </c>
      <c r="D176" s="9">
        <v>81372067.209999993</v>
      </c>
      <c r="E176" s="5">
        <f t="shared" si="25"/>
        <v>11</v>
      </c>
      <c r="F176" s="5" t="str">
        <f t="shared" si="27"/>
        <v/>
      </c>
      <c r="G176" s="18"/>
      <c r="H176" s="18"/>
      <c r="J176" s="10"/>
      <c r="L176" s="20"/>
    </row>
    <row r="177" spans="1:12" s="5" customFormat="1" x14ac:dyDescent="0.25">
      <c r="A177" s="6">
        <f t="shared" si="24"/>
        <v>41586</v>
      </c>
      <c r="B177" s="8" t="s">
        <v>2881</v>
      </c>
      <c r="C177" s="9">
        <v>111.2593</v>
      </c>
      <c r="D177" s="9">
        <v>81259808.900000006</v>
      </c>
      <c r="E177" s="5">
        <f t="shared" si="25"/>
        <v>11</v>
      </c>
      <c r="F177" s="5" t="str">
        <f t="shared" si="27"/>
        <v/>
      </c>
      <c r="G177" s="18"/>
      <c r="H177" s="18"/>
      <c r="J177" s="10"/>
      <c r="L177" s="20"/>
    </row>
    <row r="178" spans="1:12" s="5" customFormat="1" x14ac:dyDescent="0.25">
      <c r="A178" s="6">
        <f t="shared" si="24"/>
        <v>41589</v>
      </c>
      <c r="B178" s="8" t="s">
        <v>2880</v>
      </c>
      <c r="C178" s="9">
        <v>111.5474</v>
      </c>
      <c r="D178" s="9">
        <v>81471568.709999993</v>
      </c>
      <c r="E178" s="5">
        <f t="shared" si="25"/>
        <v>11</v>
      </c>
      <c r="F178" s="5" t="str">
        <f t="shared" si="27"/>
        <v/>
      </c>
      <c r="G178" s="18"/>
      <c r="H178" s="18"/>
      <c r="J178" s="10"/>
      <c r="L178" s="20"/>
    </row>
    <row r="179" spans="1:12" s="5" customFormat="1" x14ac:dyDescent="0.25">
      <c r="A179" s="6">
        <f t="shared" si="24"/>
        <v>41590</v>
      </c>
      <c r="B179" s="8" t="s">
        <v>2879</v>
      </c>
      <c r="C179" s="9">
        <v>110.90430000000001</v>
      </c>
      <c r="D179" s="9">
        <v>81002369.209999993</v>
      </c>
      <c r="E179" s="5">
        <f t="shared" si="25"/>
        <v>11</v>
      </c>
      <c r="F179" s="5" t="str">
        <f t="shared" si="27"/>
        <v/>
      </c>
      <c r="G179" s="18"/>
      <c r="H179" s="18"/>
      <c r="J179" s="10"/>
      <c r="L179" s="20"/>
    </row>
    <row r="180" spans="1:12" s="5" customFormat="1" x14ac:dyDescent="0.25">
      <c r="A180" s="6">
        <f t="shared" si="24"/>
        <v>41591</v>
      </c>
      <c r="B180" s="8" t="s">
        <v>2878</v>
      </c>
      <c r="C180" s="9">
        <v>110.3415</v>
      </c>
      <c r="D180" s="9">
        <v>80591720.890000001</v>
      </c>
      <c r="E180" s="5">
        <f t="shared" si="25"/>
        <v>11</v>
      </c>
      <c r="F180" s="5" t="str">
        <f t="shared" si="27"/>
        <v/>
      </c>
      <c r="G180" s="18"/>
      <c r="H180" s="18"/>
      <c r="J180" s="10"/>
      <c r="L180" s="20"/>
    </row>
    <row r="181" spans="1:12" s="5" customFormat="1" x14ac:dyDescent="0.25">
      <c r="A181" s="6">
        <f t="shared" si="24"/>
        <v>41592</v>
      </c>
      <c r="B181" s="8" t="s">
        <v>2877</v>
      </c>
      <c r="C181" s="9">
        <v>111.25239999999999</v>
      </c>
      <c r="D181" s="9">
        <v>81257524.019999996</v>
      </c>
      <c r="E181" s="5">
        <f t="shared" si="25"/>
        <v>11</v>
      </c>
      <c r="F181" s="5" t="str">
        <f t="shared" si="27"/>
        <v/>
      </c>
      <c r="G181" s="18"/>
      <c r="H181" s="18"/>
      <c r="J181" s="10"/>
      <c r="L181" s="20"/>
    </row>
    <row r="182" spans="1:12" s="5" customFormat="1" x14ac:dyDescent="0.25">
      <c r="A182" s="6">
        <f t="shared" si="24"/>
        <v>41593</v>
      </c>
      <c r="B182" s="8" t="s">
        <v>2876</v>
      </c>
      <c r="C182" s="9">
        <v>111.49469999999999</v>
      </c>
      <c r="D182" s="9">
        <v>81434926.25</v>
      </c>
      <c r="E182" s="5">
        <f t="shared" si="25"/>
        <v>11</v>
      </c>
      <c r="F182" s="5" t="str">
        <f t="shared" si="27"/>
        <v/>
      </c>
      <c r="G182" s="18"/>
      <c r="H182" s="18"/>
      <c r="J182" s="10"/>
      <c r="L182" s="20"/>
    </row>
    <row r="183" spans="1:12" s="5" customFormat="1" x14ac:dyDescent="0.25">
      <c r="A183" s="6">
        <f t="shared" si="24"/>
        <v>41596</v>
      </c>
      <c r="B183" s="8" t="s">
        <v>2875</v>
      </c>
      <c r="C183" s="9">
        <v>112.0908</v>
      </c>
      <c r="D183" s="9">
        <v>81871729.629999995</v>
      </c>
      <c r="E183" s="5">
        <f t="shared" si="25"/>
        <v>11</v>
      </c>
      <c r="F183" s="5" t="str">
        <f t="shared" si="27"/>
        <v/>
      </c>
      <c r="G183" s="18"/>
      <c r="H183" s="18"/>
      <c r="J183" s="10"/>
      <c r="L183" s="20"/>
    </row>
    <row r="184" spans="1:12" s="5" customFormat="1" x14ac:dyDescent="0.25">
      <c r="A184" s="6">
        <f t="shared" si="24"/>
        <v>41597</v>
      </c>
      <c r="B184" s="8" t="s">
        <v>2874</v>
      </c>
      <c r="C184" s="9">
        <v>111.3493</v>
      </c>
      <c r="D184" s="9">
        <v>81330607.5</v>
      </c>
      <c r="E184" s="5">
        <f t="shared" si="25"/>
        <v>11</v>
      </c>
      <c r="F184" s="5" t="str">
        <f t="shared" si="27"/>
        <v/>
      </c>
      <c r="G184" s="18"/>
      <c r="H184" s="18"/>
      <c r="J184" s="10"/>
      <c r="L184" s="20"/>
    </row>
    <row r="185" spans="1:12" s="5" customFormat="1" x14ac:dyDescent="0.25">
      <c r="A185" s="6">
        <f t="shared" si="24"/>
        <v>41598</v>
      </c>
      <c r="B185" s="8" t="s">
        <v>2873</v>
      </c>
      <c r="C185" s="9">
        <v>111.54989999999999</v>
      </c>
      <c r="D185" s="9">
        <v>81477581.769999996</v>
      </c>
      <c r="E185" s="5">
        <f t="shared" si="25"/>
        <v>11</v>
      </c>
      <c r="F185" s="5" t="str">
        <f t="shared" si="27"/>
        <v/>
      </c>
      <c r="G185" s="18"/>
      <c r="H185" s="18"/>
      <c r="J185" s="10"/>
      <c r="L185" s="20"/>
    </row>
    <row r="186" spans="1:12" s="5" customFormat="1" x14ac:dyDescent="0.25">
      <c r="A186" s="6">
        <f t="shared" si="24"/>
        <v>41599</v>
      </c>
      <c r="B186" s="8" t="s">
        <v>2872</v>
      </c>
      <c r="C186" s="9">
        <v>111.3653</v>
      </c>
      <c r="D186" s="9">
        <v>81343181.819999993</v>
      </c>
      <c r="E186" s="5">
        <f t="shared" si="25"/>
        <v>11</v>
      </c>
      <c r="F186" s="5" t="str">
        <f t="shared" si="27"/>
        <v/>
      </c>
      <c r="G186" s="18"/>
      <c r="H186" s="18"/>
      <c r="J186" s="10"/>
      <c r="L186" s="20"/>
    </row>
    <row r="187" spans="1:12" s="5" customFormat="1" x14ac:dyDescent="0.25">
      <c r="A187" s="6">
        <f t="shared" si="24"/>
        <v>41600</v>
      </c>
      <c r="B187" s="8" t="s">
        <v>2871</v>
      </c>
      <c r="C187" s="9">
        <v>111.45780000000001</v>
      </c>
      <c r="D187" s="9">
        <v>81411220.790000007</v>
      </c>
      <c r="E187" s="5">
        <f t="shared" si="25"/>
        <v>11</v>
      </c>
      <c r="F187" s="5" t="str">
        <f t="shared" si="27"/>
        <v/>
      </c>
      <c r="G187" s="18"/>
      <c r="H187" s="18"/>
      <c r="J187" s="10"/>
      <c r="L187" s="20"/>
    </row>
    <row r="188" spans="1:12" s="5" customFormat="1" x14ac:dyDescent="0.25">
      <c r="A188" s="6">
        <f t="shared" si="24"/>
        <v>41603</v>
      </c>
      <c r="B188" s="8" t="s">
        <v>2870</v>
      </c>
      <c r="C188" s="9">
        <v>111.9132</v>
      </c>
      <c r="D188" s="9">
        <v>81745227.900000006</v>
      </c>
      <c r="E188" s="5">
        <f t="shared" si="25"/>
        <v>11</v>
      </c>
      <c r="F188" s="5" t="str">
        <f t="shared" si="27"/>
        <v/>
      </c>
      <c r="G188" s="18"/>
      <c r="H188" s="18"/>
      <c r="J188" s="10"/>
      <c r="L188" s="20"/>
    </row>
    <row r="189" spans="1:12" s="5" customFormat="1" x14ac:dyDescent="0.25">
      <c r="A189" s="6">
        <f t="shared" si="24"/>
        <v>41604</v>
      </c>
      <c r="B189" s="8" t="s">
        <v>2869</v>
      </c>
      <c r="C189" s="9">
        <v>111.1733</v>
      </c>
      <c r="D189" s="9">
        <v>81205248.129999995</v>
      </c>
      <c r="E189" s="5">
        <f t="shared" si="25"/>
        <v>11</v>
      </c>
      <c r="F189" s="5" t="str">
        <f t="shared" si="27"/>
        <v/>
      </c>
      <c r="G189" s="18"/>
      <c r="H189" s="18"/>
      <c r="J189" s="10"/>
      <c r="L189" s="20"/>
    </row>
    <row r="190" spans="1:12" s="5" customFormat="1" x14ac:dyDescent="0.25">
      <c r="A190" s="6">
        <f t="shared" si="24"/>
        <v>41605</v>
      </c>
      <c r="B190" s="8" t="s">
        <v>2868</v>
      </c>
      <c r="C190" s="9">
        <v>111.77079999999999</v>
      </c>
      <c r="D190" s="9">
        <v>81642149.799999997</v>
      </c>
      <c r="E190" s="5">
        <f t="shared" si="25"/>
        <v>11</v>
      </c>
      <c r="F190" s="5" t="str">
        <f t="shared" si="27"/>
        <v/>
      </c>
      <c r="G190" s="18"/>
      <c r="H190" s="18"/>
      <c r="J190" s="10"/>
      <c r="L190" s="20"/>
    </row>
    <row r="191" spans="1:12" s="5" customFormat="1" x14ac:dyDescent="0.25">
      <c r="A191" s="6">
        <f t="shared" si="24"/>
        <v>41606</v>
      </c>
      <c r="B191" s="8" t="s">
        <v>2867</v>
      </c>
      <c r="C191" s="9">
        <v>112.1575</v>
      </c>
      <c r="D191" s="9">
        <v>81925075.819999993</v>
      </c>
      <c r="E191" s="5">
        <f t="shared" si="25"/>
        <v>11</v>
      </c>
      <c r="F191" s="5" t="str">
        <f t="shared" si="27"/>
        <v/>
      </c>
      <c r="G191" s="18"/>
      <c r="H191" s="18"/>
      <c r="J191" s="10"/>
      <c r="L191" s="20"/>
    </row>
    <row r="192" spans="1:12" s="5" customFormat="1" x14ac:dyDescent="0.25">
      <c r="A192" s="6">
        <f t="shared" si="24"/>
        <v>41607</v>
      </c>
      <c r="B192" s="8" t="s">
        <v>2866</v>
      </c>
      <c r="C192" s="9">
        <v>112.14100000000001</v>
      </c>
      <c r="D192" s="9">
        <v>81913506.579999998</v>
      </c>
      <c r="E192" s="5">
        <f t="shared" si="25"/>
        <v>11</v>
      </c>
      <c r="F192" s="5">
        <f t="shared" si="27"/>
        <v>112.14100000000001</v>
      </c>
      <c r="G192" s="18"/>
      <c r="H192" s="18"/>
      <c r="J192" s="10"/>
      <c r="L192" s="20"/>
    </row>
    <row r="193" spans="1:12" s="5" customFormat="1" x14ac:dyDescent="0.25">
      <c r="A193" s="6">
        <f t="shared" si="24"/>
        <v>41610</v>
      </c>
      <c r="B193" s="8" t="s">
        <v>2865</v>
      </c>
      <c r="C193" s="9">
        <v>111.7732</v>
      </c>
      <c r="D193" s="9">
        <v>81646197.200000003</v>
      </c>
      <c r="E193" s="5">
        <f t="shared" si="25"/>
        <v>12</v>
      </c>
      <c r="F193" s="5" t="str">
        <f t="shared" si="27"/>
        <v/>
      </c>
      <c r="G193" s="18"/>
      <c r="H193" s="18"/>
      <c r="J193" s="10"/>
      <c r="L193" s="20"/>
    </row>
    <row r="194" spans="1:12" s="5" customFormat="1" x14ac:dyDescent="0.25">
      <c r="A194" s="6">
        <f t="shared" si="24"/>
        <v>41611</v>
      </c>
      <c r="B194" s="8" t="s">
        <v>2864</v>
      </c>
      <c r="C194" s="9">
        <v>110.0934</v>
      </c>
      <c r="D194" s="9">
        <v>80419660.620000005</v>
      </c>
      <c r="E194" s="5">
        <f t="shared" si="25"/>
        <v>12</v>
      </c>
      <c r="F194" s="5" t="str">
        <f t="shared" si="27"/>
        <v/>
      </c>
      <c r="G194" s="18"/>
      <c r="H194" s="18"/>
      <c r="J194" s="10"/>
      <c r="L194" s="20"/>
    </row>
    <row r="195" spans="1:12" s="5" customFormat="1" x14ac:dyDescent="0.25">
      <c r="A195" s="6">
        <f t="shared" si="24"/>
        <v>41612</v>
      </c>
      <c r="B195" s="8" t="s">
        <v>2863</v>
      </c>
      <c r="C195" s="9">
        <v>109.44119999999999</v>
      </c>
      <c r="D195" s="9">
        <v>79943718.200000003</v>
      </c>
      <c r="E195" s="5">
        <f t="shared" si="25"/>
        <v>12</v>
      </c>
      <c r="F195" s="5" t="str">
        <f t="shared" si="27"/>
        <v/>
      </c>
      <c r="G195" s="18"/>
      <c r="H195" s="18"/>
      <c r="J195" s="10"/>
      <c r="L195" s="20"/>
    </row>
    <row r="196" spans="1:12" s="5" customFormat="1" x14ac:dyDescent="0.25">
      <c r="A196" s="6">
        <f t="shared" si="24"/>
        <v>41613</v>
      </c>
      <c r="B196" s="8" t="s">
        <v>2862</v>
      </c>
      <c r="C196" s="9">
        <v>108.4498</v>
      </c>
      <c r="D196" s="9">
        <v>79219968.819999993</v>
      </c>
      <c r="E196" s="5">
        <f t="shared" si="25"/>
        <v>12</v>
      </c>
      <c r="F196" s="5" t="str">
        <f t="shared" si="27"/>
        <v/>
      </c>
      <c r="G196" s="18"/>
      <c r="H196" s="18"/>
      <c r="J196" s="10"/>
      <c r="L196" s="20"/>
    </row>
    <row r="197" spans="1:12" s="5" customFormat="1" x14ac:dyDescent="0.25">
      <c r="A197" s="6">
        <f t="shared" si="24"/>
        <v>41614</v>
      </c>
      <c r="B197" s="8" t="s">
        <v>2861</v>
      </c>
      <c r="C197" s="9">
        <v>109.1897</v>
      </c>
      <c r="D197" s="9">
        <v>79760887.870000005</v>
      </c>
      <c r="E197" s="5">
        <f t="shared" si="25"/>
        <v>12</v>
      </c>
      <c r="F197" s="5" t="str">
        <f t="shared" si="27"/>
        <v/>
      </c>
      <c r="G197" s="18"/>
      <c r="H197" s="18"/>
      <c r="J197" s="10"/>
      <c r="L197" s="20"/>
    </row>
    <row r="198" spans="1:12" s="5" customFormat="1" x14ac:dyDescent="0.25">
      <c r="A198" s="6">
        <f t="shared" si="24"/>
        <v>41617</v>
      </c>
      <c r="B198" s="8" t="s">
        <v>2860</v>
      </c>
      <c r="C198" s="9">
        <v>109.3946</v>
      </c>
      <c r="D198" s="9">
        <v>79911932</v>
      </c>
      <c r="E198" s="5">
        <f t="shared" si="25"/>
        <v>12</v>
      </c>
      <c r="F198" s="5" t="str">
        <f t="shared" si="27"/>
        <v/>
      </c>
      <c r="G198" s="18"/>
      <c r="H198" s="18"/>
      <c r="J198" s="10"/>
      <c r="L198" s="20"/>
    </row>
    <row r="199" spans="1:12" s="5" customFormat="1" x14ac:dyDescent="0.25">
      <c r="A199" s="6">
        <f t="shared" si="24"/>
        <v>41618</v>
      </c>
      <c r="B199" s="8" t="s">
        <v>2859</v>
      </c>
      <c r="C199" s="9">
        <v>108.58880000000001</v>
      </c>
      <c r="D199" s="9">
        <v>79323817.400000006</v>
      </c>
      <c r="E199" s="5">
        <f t="shared" si="25"/>
        <v>12</v>
      </c>
      <c r="F199" s="5" t="str">
        <f t="shared" si="27"/>
        <v/>
      </c>
      <c r="G199" s="18"/>
      <c r="H199" s="18"/>
      <c r="J199" s="10"/>
      <c r="L199" s="20"/>
    </row>
    <row r="200" spans="1:12" s="5" customFormat="1" x14ac:dyDescent="0.25">
      <c r="A200" s="6">
        <f t="shared" si="24"/>
        <v>41619</v>
      </c>
      <c r="B200" s="8" t="s">
        <v>2858</v>
      </c>
      <c r="C200" s="9">
        <v>108.03449999999999</v>
      </c>
      <c r="D200" s="9">
        <v>78919353.049999997</v>
      </c>
      <c r="E200" s="5">
        <f t="shared" si="25"/>
        <v>12</v>
      </c>
      <c r="F200" s="5" t="str">
        <f t="shared" si="27"/>
        <v/>
      </c>
      <c r="G200" s="18"/>
      <c r="H200" s="18"/>
      <c r="J200" s="10"/>
      <c r="L200" s="20"/>
    </row>
    <row r="201" spans="1:12" s="5" customFormat="1" x14ac:dyDescent="0.25">
      <c r="A201" s="6">
        <f t="shared" si="24"/>
        <v>41620</v>
      </c>
      <c r="B201" s="8" t="s">
        <v>2857</v>
      </c>
      <c r="C201" s="9">
        <v>107.0196</v>
      </c>
      <c r="D201" s="9">
        <v>78178378.980000004</v>
      </c>
      <c r="E201" s="5">
        <f t="shared" si="25"/>
        <v>12</v>
      </c>
      <c r="F201" s="5" t="str">
        <f t="shared" si="27"/>
        <v/>
      </c>
      <c r="G201" s="18"/>
      <c r="H201" s="18"/>
      <c r="J201" s="10"/>
      <c r="L201" s="20"/>
    </row>
    <row r="202" spans="1:12" s="5" customFormat="1" x14ac:dyDescent="0.25">
      <c r="A202" s="6">
        <f t="shared" si="24"/>
        <v>41621</v>
      </c>
      <c r="B202" s="8" t="s">
        <v>2856</v>
      </c>
      <c r="C202" s="9">
        <v>106.8409</v>
      </c>
      <c r="D202" s="9">
        <v>78048319.299999997</v>
      </c>
      <c r="E202" s="5">
        <f t="shared" si="25"/>
        <v>12</v>
      </c>
      <c r="F202" s="5" t="str">
        <f t="shared" si="27"/>
        <v/>
      </c>
      <c r="G202" s="18"/>
      <c r="H202" s="18"/>
      <c r="J202" s="10"/>
      <c r="L202" s="20"/>
    </row>
    <row r="203" spans="1:12" s="5" customFormat="1" x14ac:dyDescent="0.25">
      <c r="A203" s="6">
        <f t="shared" si="24"/>
        <v>41624</v>
      </c>
      <c r="B203" s="8" t="s">
        <v>2855</v>
      </c>
      <c r="C203" s="9">
        <v>108.2196</v>
      </c>
      <c r="D203" s="9">
        <v>79056745.969999999</v>
      </c>
      <c r="E203" s="5">
        <f t="shared" si="25"/>
        <v>12</v>
      </c>
      <c r="F203" s="5" t="str">
        <f t="shared" si="27"/>
        <v/>
      </c>
      <c r="G203" s="18"/>
      <c r="H203" s="18"/>
      <c r="J203" s="10"/>
      <c r="L203" s="20"/>
    </row>
    <row r="204" spans="1:12" s="5" customFormat="1" x14ac:dyDescent="0.25">
      <c r="A204" s="6">
        <f t="shared" si="24"/>
        <v>41625</v>
      </c>
      <c r="B204" s="8" t="s">
        <v>2854</v>
      </c>
      <c r="C204" s="9">
        <v>107.4071</v>
      </c>
      <c r="D204" s="9">
        <v>78463717.010000005</v>
      </c>
      <c r="E204" s="5">
        <f t="shared" si="25"/>
        <v>12</v>
      </c>
      <c r="F204" s="5" t="str">
        <f t="shared" si="27"/>
        <v/>
      </c>
      <c r="G204" s="18"/>
      <c r="H204" s="18"/>
      <c r="J204" s="10"/>
      <c r="L204" s="20"/>
    </row>
    <row r="205" spans="1:12" s="5" customFormat="1" x14ac:dyDescent="0.25">
      <c r="A205" s="6">
        <f t="shared" si="24"/>
        <v>41626</v>
      </c>
      <c r="B205" s="8" t="s">
        <v>2853</v>
      </c>
      <c r="C205" s="9">
        <v>108.3265</v>
      </c>
      <c r="D205" s="9">
        <v>79135768.109999999</v>
      </c>
      <c r="E205" s="5">
        <f t="shared" si="25"/>
        <v>12</v>
      </c>
      <c r="F205" s="5" t="str">
        <f t="shared" si="27"/>
        <v/>
      </c>
      <c r="G205" s="18"/>
      <c r="H205" s="18"/>
      <c r="J205" s="10"/>
      <c r="L205" s="20"/>
    </row>
    <row r="206" spans="1:12" s="5" customFormat="1" x14ac:dyDescent="0.25">
      <c r="A206" s="6">
        <f t="shared" si="24"/>
        <v>41627</v>
      </c>
      <c r="B206" s="8" t="s">
        <v>2852</v>
      </c>
      <c r="C206" s="9">
        <v>110.19759999999999</v>
      </c>
      <c r="D206" s="9">
        <v>80503062.189999998</v>
      </c>
      <c r="E206" s="5">
        <f t="shared" si="25"/>
        <v>12</v>
      </c>
      <c r="F206" s="5" t="str">
        <f t="shared" si="27"/>
        <v/>
      </c>
      <c r="G206" s="18"/>
      <c r="H206" s="18"/>
      <c r="J206" s="10"/>
      <c r="L206" s="20"/>
    </row>
    <row r="207" spans="1:12" s="5" customFormat="1" x14ac:dyDescent="0.25">
      <c r="A207" s="6">
        <f t="shared" si="24"/>
        <v>41628</v>
      </c>
      <c r="B207" s="8" t="s">
        <v>2851</v>
      </c>
      <c r="C207" s="9">
        <v>110.7871</v>
      </c>
      <c r="D207" s="9">
        <v>80934213.989999995</v>
      </c>
      <c r="E207" s="5">
        <f t="shared" si="25"/>
        <v>12</v>
      </c>
      <c r="F207" s="5" t="str">
        <f t="shared" si="27"/>
        <v/>
      </c>
      <c r="G207" s="18"/>
      <c r="H207" s="18"/>
      <c r="J207" s="10"/>
      <c r="L207" s="20"/>
    </row>
    <row r="208" spans="1:12" s="5" customFormat="1" x14ac:dyDescent="0.25">
      <c r="A208" s="6">
        <f t="shared" si="24"/>
        <v>41631</v>
      </c>
      <c r="B208" s="8" t="s">
        <v>2850</v>
      </c>
      <c r="C208" s="9">
        <v>111.5853</v>
      </c>
      <c r="D208" s="9">
        <v>81518684.060000002</v>
      </c>
      <c r="E208" s="5">
        <f t="shared" si="25"/>
        <v>12</v>
      </c>
      <c r="F208" s="5" t="str">
        <f t="shared" si="27"/>
        <v/>
      </c>
      <c r="G208" s="18"/>
      <c r="H208" s="18"/>
      <c r="J208" s="10"/>
      <c r="L208" s="20"/>
    </row>
    <row r="209" spans="1:12" s="5" customFormat="1" x14ac:dyDescent="0.25">
      <c r="A209" s="6">
        <f t="shared" si="24"/>
        <v>41635</v>
      </c>
      <c r="B209" s="8" t="s">
        <v>2849</v>
      </c>
      <c r="C209" s="9">
        <v>113.0742</v>
      </c>
      <c r="D209" s="9">
        <v>82947429.459999993</v>
      </c>
      <c r="E209" s="5">
        <f t="shared" si="25"/>
        <v>12</v>
      </c>
      <c r="F209" s="5" t="str">
        <f t="shared" si="27"/>
        <v/>
      </c>
      <c r="G209" s="18"/>
      <c r="H209" s="18"/>
      <c r="J209" s="10"/>
      <c r="L209" s="20"/>
    </row>
    <row r="210" spans="1:12" s="5" customFormat="1" x14ac:dyDescent="0.25">
      <c r="A210" s="6">
        <f t="shared" si="24"/>
        <v>41638</v>
      </c>
      <c r="B210" s="8" t="s">
        <v>2848</v>
      </c>
      <c r="C210" s="9">
        <v>112.85550000000001</v>
      </c>
      <c r="D210" s="9">
        <v>82788445.629999995</v>
      </c>
      <c r="E210" s="5">
        <f t="shared" si="25"/>
        <v>12</v>
      </c>
      <c r="F210" s="5" t="str">
        <f t="shared" si="27"/>
        <v/>
      </c>
      <c r="G210" s="18"/>
      <c r="H210" s="18"/>
      <c r="J210" s="10"/>
      <c r="L210" s="20"/>
    </row>
    <row r="211" spans="1:12" s="5" customFormat="1" x14ac:dyDescent="0.25">
      <c r="A211" s="6">
        <f t="shared" si="24"/>
        <v>41639</v>
      </c>
      <c r="B211" s="8" t="s">
        <v>2847</v>
      </c>
      <c r="C211" s="9">
        <v>113.2487</v>
      </c>
      <c r="D211" s="9">
        <v>83077341.930000007</v>
      </c>
      <c r="E211" s="5">
        <f t="shared" si="25"/>
        <v>12</v>
      </c>
      <c r="F211" s="5">
        <f t="shared" si="27"/>
        <v>113.2487</v>
      </c>
      <c r="G211" s="18"/>
      <c r="H211" s="18"/>
      <c r="J211" s="10"/>
      <c r="L211" s="20"/>
    </row>
    <row r="212" spans="1:12" s="5" customFormat="1" x14ac:dyDescent="0.25">
      <c r="A212" s="6">
        <f t="shared" si="24"/>
        <v>41641</v>
      </c>
      <c r="B212" s="8" t="s">
        <v>2846</v>
      </c>
      <c r="C212" s="9">
        <v>112.34699999999999</v>
      </c>
      <c r="D212" s="9">
        <v>82416860.989999995</v>
      </c>
      <c r="E212" s="5">
        <f t="shared" si="25"/>
        <v>1</v>
      </c>
      <c r="F212" s="5" t="str">
        <f t="shared" si="27"/>
        <v/>
      </c>
      <c r="G212" s="18"/>
      <c r="H212" s="18"/>
      <c r="J212" s="10"/>
      <c r="L212" s="20"/>
    </row>
    <row r="213" spans="1:12" s="5" customFormat="1" x14ac:dyDescent="0.25">
      <c r="A213" s="6">
        <f t="shared" si="24"/>
        <v>41642</v>
      </c>
      <c r="B213" s="8" t="s">
        <v>2845</v>
      </c>
      <c r="C213" s="9">
        <v>112.9572</v>
      </c>
      <c r="D213" s="9">
        <v>82864927.150000006</v>
      </c>
      <c r="E213" s="5">
        <f t="shared" si="25"/>
        <v>1</v>
      </c>
      <c r="F213" s="5" t="str">
        <f t="shared" si="27"/>
        <v/>
      </c>
      <c r="G213" s="18"/>
      <c r="H213" s="18"/>
      <c r="J213" s="10"/>
      <c r="L213" s="20"/>
    </row>
    <row r="214" spans="1:12" s="5" customFormat="1" x14ac:dyDescent="0.25">
      <c r="A214" s="6">
        <f t="shared" si="24"/>
        <v>41645</v>
      </c>
      <c r="B214" s="8" t="s">
        <v>2844</v>
      </c>
      <c r="C214" s="9">
        <v>112.70099999999999</v>
      </c>
      <c r="D214" s="9">
        <v>82678392.650000006</v>
      </c>
      <c r="E214" s="5">
        <f t="shared" si="25"/>
        <v>1</v>
      </c>
      <c r="F214" s="5" t="str">
        <f t="shared" si="27"/>
        <v/>
      </c>
      <c r="G214" s="18"/>
      <c r="H214" s="18"/>
      <c r="J214" s="10"/>
      <c r="L214" s="20"/>
    </row>
    <row r="215" spans="1:12" s="5" customFormat="1" x14ac:dyDescent="0.25">
      <c r="A215" s="6">
        <f t="shared" si="24"/>
        <v>41646</v>
      </c>
      <c r="B215" s="8" t="s">
        <v>2843</v>
      </c>
      <c r="C215" s="9">
        <v>113.5361</v>
      </c>
      <c r="D215" s="9">
        <v>83291464.530000001</v>
      </c>
      <c r="E215" s="5">
        <f t="shared" si="25"/>
        <v>1</v>
      </c>
      <c r="F215" s="5" t="str">
        <f t="shared" si="27"/>
        <v/>
      </c>
      <c r="G215" s="18"/>
      <c r="H215" s="18"/>
      <c r="J215" s="10"/>
      <c r="L215" s="20"/>
    </row>
    <row r="216" spans="1:12" s="5" customFormat="1" x14ac:dyDescent="0.25">
      <c r="A216" s="6">
        <f t="shared" si="24"/>
        <v>41647</v>
      </c>
      <c r="B216" s="8" t="s">
        <v>2842</v>
      </c>
      <c r="C216" s="9">
        <v>113.6507</v>
      </c>
      <c r="D216" s="9">
        <v>83376027.590000004</v>
      </c>
      <c r="E216" s="5">
        <f t="shared" si="25"/>
        <v>1</v>
      </c>
      <c r="F216" s="5" t="str">
        <f t="shared" si="27"/>
        <v/>
      </c>
      <c r="G216" s="18"/>
      <c r="H216" s="18"/>
      <c r="J216" s="10"/>
      <c r="L216" s="20"/>
    </row>
    <row r="217" spans="1:12" s="5" customFormat="1" x14ac:dyDescent="0.25">
      <c r="A217" s="6">
        <f t="shared" si="24"/>
        <v>41648</v>
      </c>
      <c r="B217" s="8" t="s">
        <v>2841</v>
      </c>
      <c r="C217" s="9">
        <v>113.17010000000001</v>
      </c>
      <c r="D217" s="9">
        <v>83023918.409999996</v>
      </c>
      <c r="E217" s="5">
        <f t="shared" si="25"/>
        <v>1</v>
      </c>
      <c r="F217" s="5" t="str">
        <f t="shared" si="27"/>
        <v/>
      </c>
      <c r="G217" s="18"/>
      <c r="H217" s="18"/>
      <c r="J217" s="10"/>
      <c r="L217" s="20"/>
    </row>
    <row r="218" spans="1:12" s="5" customFormat="1" x14ac:dyDescent="0.25">
      <c r="A218" s="6">
        <f t="shared" si="24"/>
        <v>41649</v>
      </c>
      <c r="B218" s="8" t="s">
        <v>2840</v>
      </c>
      <c r="C218" s="9">
        <v>113.6858</v>
      </c>
      <c r="D218" s="9">
        <v>83402722.359999999</v>
      </c>
      <c r="E218" s="5">
        <f t="shared" si="25"/>
        <v>1</v>
      </c>
      <c r="F218" s="5" t="str">
        <f t="shared" si="27"/>
        <v/>
      </c>
      <c r="G218" s="18"/>
      <c r="H218" s="18"/>
      <c r="J218" s="10"/>
      <c r="L218" s="20"/>
    </row>
    <row r="219" spans="1:12" s="5" customFormat="1" x14ac:dyDescent="0.25">
      <c r="A219" s="6">
        <f t="shared" si="24"/>
        <v>41652</v>
      </c>
      <c r="B219" s="8" t="s">
        <v>2839</v>
      </c>
      <c r="C219" s="9">
        <v>113.946</v>
      </c>
      <c r="D219" s="9">
        <v>83595060.980000004</v>
      </c>
      <c r="E219" s="5">
        <f t="shared" si="25"/>
        <v>1</v>
      </c>
      <c r="F219" s="5" t="str">
        <f t="shared" si="27"/>
        <v/>
      </c>
      <c r="G219" s="18"/>
      <c r="H219" s="18"/>
      <c r="J219" s="10"/>
      <c r="L219" s="20"/>
    </row>
    <row r="220" spans="1:12" s="5" customFormat="1" x14ac:dyDescent="0.25">
      <c r="A220" s="6">
        <f t="shared" si="24"/>
        <v>41653</v>
      </c>
      <c r="B220" s="8" t="s">
        <v>2838</v>
      </c>
      <c r="C220" s="9">
        <v>114.1332</v>
      </c>
      <c r="D220" s="9">
        <v>83732846.170000002</v>
      </c>
      <c r="E220" s="5">
        <f t="shared" si="25"/>
        <v>1</v>
      </c>
      <c r="F220" s="5" t="str">
        <f t="shared" si="27"/>
        <v/>
      </c>
      <c r="G220" s="18"/>
      <c r="H220" s="18"/>
      <c r="J220" s="10"/>
      <c r="L220" s="20"/>
    </row>
    <row r="221" spans="1:12" s="5" customFormat="1" x14ac:dyDescent="0.25">
      <c r="A221" s="6">
        <f t="shared" ref="A221:A284" si="28">+VALUE(B221)</f>
        <v>41654</v>
      </c>
      <c r="B221" s="8" t="s">
        <v>2837</v>
      </c>
      <c r="C221" s="9">
        <v>115.307</v>
      </c>
      <c r="D221" s="9">
        <v>84594461.540000007</v>
      </c>
      <c r="E221" s="5">
        <f t="shared" ref="E221:E284" si="29">+MONTH(B221)</f>
        <v>1</v>
      </c>
      <c r="F221" s="5" t="str">
        <f t="shared" si="27"/>
        <v/>
      </c>
      <c r="G221" s="18"/>
      <c r="H221" s="18"/>
      <c r="J221" s="10"/>
      <c r="L221" s="20"/>
    </row>
    <row r="222" spans="1:12" s="5" customFormat="1" x14ac:dyDescent="0.25">
      <c r="A222" s="6">
        <f t="shared" si="28"/>
        <v>41655</v>
      </c>
      <c r="B222" s="8" t="s">
        <v>2836</v>
      </c>
      <c r="C222" s="9">
        <v>115.18300000000001</v>
      </c>
      <c r="D222" s="9">
        <v>84503955.590000004</v>
      </c>
      <c r="E222" s="5">
        <f t="shared" si="29"/>
        <v>1</v>
      </c>
      <c r="F222" s="5" t="str">
        <f t="shared" ref="F222:F285" si="30">IF(OR(E223&gt;E222,AND(E222=12,E223=1)),C222,"")</f>
        <v/>
      </c>
      <c r="G222" s="18"/>
      <c r="H222" s="18"/>
      <c r="J222" s="10"/>
      <c r="L222" s="20"/>
    </row>
    <row r="223" spans="1:12" s="5" customFormat="1" x14ac:dyDescent="0.25">
      <c r="A223" s="6">
        <f t="shared" si="28"/>
        <v>41656</v>
      </c>
      <c r="B223" s="8" t="s">
        <v>2835</v>
      </c>
      <c r="C223" s="9">
        <v>115.8052</v>
      </c>
      <c r="D223" s="9">
        <v>84960936.129999995</v>
      </c>
      <c r="E223" s="5">
        <f t="shared" si="29"/>
        <v>1</v>
      </c>
      <c r="F223" s="5" t="str">
        <f t="shared" si="30"/>
        <v/>
      </c>
      <c r="G223" s="18"/>
      <c r="H223" s="18"/>
      <c r="J223" s="10"/>
      <c r="L223" s="20"/>
    </row>
    <row r="224" spans="1:12" s="5" customFormat="1" x14ac:dyDescent="0.25">
      <c r="A224" s="6">
        <f t="shared" si="28"/>
        <v>41659</v>
      </c>
      <c r="B224" s="8" t="s">
        <v>2834</v>
      </c>
      <c r="C224" s="9">
        <v>115.6996</v>
      </c>
      <c r="D224" s="9">
        <v>84884857.120000005</v>
      </c>
      <c r="E224" s="5">
        <f t="shared" si="29"/>
        <v>1</v>
      </c>
      <c r="F224" s="5" t="str">
        <f t="shared" si="30"/>
        <v/>
      </c>
      <c r="G224" s="18"/>
      <c r="H224" s="18"/>
      <c r="J224" s="10"/>
      <c r="L224" s="20"/>
    </row>
    <row r="225" spans="1:12" s="5" customFormat="1" x14ac:dyDescent="0.25">
      <c r="A225" s="6">
        <f t="shared" si="28"/>
        <v>41660</v>
      </c>
      <c r="B225" s="8" t="s">
        <v>2833</v>
      </c>
      <c r="C225" s="9">
        <v>115.81619999999999</v>
      </c>
      <c r="D225" s="9">
        <v>84970948.010000005</v>
      </c>
      <c r="E225" s="5">
        <f t="shared" si="29"/>
        <v>1</v>
      </c>
      <c r="F225" s="5" t="str">
        <f t="shared" si="30"/>
        <v/>
      </c>
      <c r="G225" s="18"/>
      <c r="H225" s="18"/>
      <c r="J225" s="10"/>
      <c r="L225" s="20"/>
    </row>
    <row r="226" spans="1:12" s="5" customFormat="1" x14ac:dyDescent="0.25">
      <c r="A226" s="6">
        <f t="shared" si="28"/>
        <v>41661</v>
      </c>
      <c r="B226" s="8" t="s">
        <v>2832</v>
      </c>
      <c r="C226" s="9">
        <v>115.9306</v>
      </c>
      <c r="D226" s="9">
        <v>85055294.189999998</v>
      </c>
      <c r="E226" s="5">
        <f t="shared" si="29"/>
        <v>1</v>
      </c>
      <c r="F226" s="5" t="str">
        <f t="shared" si="30"/>
        <v/>
      </c>
      <c r="G226" s="18"/>
      <c r="H226" s="18"/>
      <c r="J226" s="10"/>
      <c r="L226" s="20"/>
    </row>
    <row r="227" spans="1:12" s="5" customFormat="1" x14ac:dyDescent="0.25">
      <c r="A227" s="6">
        <f t="shared" si="28"/>
        <v>41662</v>
      </c>
      <c r="B227" s="8" t="s">
        <v>2831</v>
      </c>
      <c r="C227" s="9">
        <v>114.7717</v>
      </c>
      <c r="D227" s="9">
        <v>84205562.25</v>
      </c>
      <c r="E227" s="5">
        <f t="shared" si="29"/>
        <v>1</v>
      </c>
      <c r="F227" s="5" t="str">
        <f t="shared" si="30"/>
        <v/>
      </c>
      <c r="G227" s="18"/>
      <c r="H227" s="18"/>
      <c r="J227" s="10"/>
      <c r="L227" s="20"/>
    </row>
    <row r="228" spans="1:12" s="5" customFormat="1" x14ac:dyDescent="0.25">
      <c r="A228" s="6">
        <f t="shared" si="28"/>
        <v>41663</v>
      </c>
      <c r="B228" s="8" t="s">
        <v>2830</v>
      </c>
      <c r="C228" s="9">
        <v>112.0519</v>
      </c>
      <c r="D228" s="9">
        <v>82210598.280000001</v>
      </c>
      <c r="E228" s="5">
        <f t="shared" si="29"/>
        <v>1</v>
      </c>
      <c r="F228" s="5" t="str">
        <f t="shared" si="30"/>
        <v/>
      </c>
      <c r="G228" s="18"/>
      <c r="H228" s="18"/>
      <c r="J228" s="10"/>
      <c r="L228" s="20"/>
    </row>
    <row r="229" spans="1:12" s="5" customFormat="1" x14ac:dyDescent="0.25">
      <c r="A229" s="6">
        <f t="shared" si="28"/>
        <v>41666</v>
      </c>
      <c r="B229" s="8" t="s">
        <v>2829</v>
      </c>
      <c r="C229" s="9">
        <v>111.12909999999999</v>
      </c>
      <c r="D229" s="9">
        <v>81534922.980000004</v>
      </c>
      <c r="E229" s="5">
        <f t="shared" si="29"/>
        <v>1</v>
      </c>
      <c r="F229" s="5" t="str">
        <f t="shared" si="30"/>
        <v/>
      </c>
      <c r="G229" s="18"/>
      <c r="H229" s="18"/>
      <c r="J229" s="10"/>
      <c r="L229" s="20"/>
    </row>
    <row r="230" spans="1:12" s="5" customFormat="1" x14ac:dyDescent="0.25">
      <c r="A230" s="6">
        <f t="shared" si="28"/>
        <v>41667</v>
      </c>
      <c r="B230" s="8" t="s">
        <v>2828</v>
      </c>
      <c r="C230" s="9">
        <v>111.8044</v>
      </c>
      <c r="D230" s="9">
        <v>82030847.890000001</v>
      </c>
      <c r="E230" s="5">
        <f t="shared" si="29"/>
        <v>1</v>
      </c>
      <c r="F230" s="5" t="str">
        <f t="shared" si="30"/>
        <v/>
      </c>
      <c r="G230" s="18"/>
      <c r="H230" s="18"/>
      <c r="J230" s="10"/>
      <c r="L230" s="20"/>
    </row>
    <row r="231" spans="1:12" s="5" customFormat="1" x14ac:dyDescent="0.25">
      <c r="A231" s="6">
        <f t="shared" si="28"/>
        <v>41668</v>
      </c>
      <c r="B231" s="8" t="s">
        <v>2827</v>
      </c>
      <c r="C231" s="9">
        <v>111.20820000000001</v>
      </c>
      <c r="D231" s="9">
        <v>81593853.180000007</v>
      </c>
      <c r="E231" s="5">
        <f t="shared" si="29"/>
        <v>1</v>
      </c>
      <c r="F231" s="5" t="str">
        <f t="shared" si="30"/>
        <v/>
      </c>
      <c r="G231" s="18"/>
      <c r="H231" s="18"/>
      <c r="J231" s="10"/>
      <c r="L231" s="20"/>
    </row>
    <row r="232" spans="1:12" s="5" customFormat="1" x14ac:dyDescent="0.25">
      <c r="A232" s="6">
        <f t="shared" si="28"/>
        <v>41669</v>
      </c>
      <c r="B232" s="8" t="s">
        <v>2826</v>
      </c>
      <c r="C232" s="9">
        <v>111.5068</v>
      </c>
      <c r="D232" s="9">
        <v>81813425.879999995</v>
      </c>
      <c r="E232" s="5">
        <f t="shared" si="29"/>
        <v>1</v>
      </c>
      <c r="F232" s="5" t="str">
        <f t="shared" si="30"/>
        <v/>
      </c>
      <c r="G232" s="18"/>
      <c r="H232" s="18"/>
      <c r="J232" s="10"/>
      <c r="L232" s="20"/>
    </row>
    <row r="233" spans="1:12" s="5" customFormat="1" x14ac:dyDescent="0.25">
      <c r="A233" s="6">
        <f t="shared" si="28"/>
        <v>41670</v>
      </c>
      <c r="B233" s="8" t="s">
        <v>2825</v>
      </c>
      <c r="C233" s="9">
        <v>111.2184</v>
      </c>
      <c r="D233" s="9">
        <v>81602282.450000003</v>
      </c>
      <c r="E233" s="5">
        <f t="shared" si="29"/>
        <v>1</v>
      </c>
      <c r="F233" s="5">
        <f t="shared" si="30"/>
        <v>111.2184</v>
      </c>
      <c r="G233" s="18"/>
      <c r="H233" s="18"/>
      <c r="J233" s="10"/>
      <c r="L233" s="20"/>
    </row>
    <row r="234" spans="1:12" s="5" customFormat="1" x14ac:dyDescent="0.25">
      <c r="A234" s="6">
        <f t="shared" si="28"/>
        <v>41673</v>
      </c>
      <c r="B234" s="8" t="s">
        <v>2824</v>
      </c>
      <c r="C234" s="9">
        <v>109.7231</v>
      </c>
      <c r="D234" s="9">
        <v>80506561.989999995</v>
      </c>
      <c r="E234" s="5">
        <f t="shared" si="29"/>
        <v>2</v>
      </c>
      <c r="F234" s="5" t="str">
        <f t="shared" si="30"/>
        <v/>
      </c>
      <c r="G234" s="18"/>
      <c r="H234" s="18"/>
      <c r="J234" s="10"/>
      <c r="L234" s="20"/>
    </row>
    <row r="235" spans="1:12" s="5" customFormat="1" x14ac:dyDescent="0.25">
      <c r="A235" s="6">
        <f t="shared" si="28"/>
        <v>41674</v>
      </c>
      <c r="B235" s="8" t="s">
        <v>2823</v>
      </c>
      <c r="C235" s="9">
        <v>109.4704</v>
      </c>
      <c r="D235" s="9">
        <v>80321615.640000001</v>
      </c>
      <c r="E235" s="5">
        <f t="shared" si="29"/>
        <v>2</v>
      </c>
      <c r="F235" s="5" t="str">
        <f t="shared" si="30"/>
        <v/>
      </c>
      <c r="G235" s="18"/>
      <c r="H235" s="18"/>
      <c r="J235" s="10"/>
      <c r="L235" s="20"/>
    </row>
    <row r="236" spans="1:12" s="5" customFormat="1" x14ac:dyDescent="0.25">
      <c r="A236" s="6">
        <f t="shared" si="28"/>
        <v>41675</v>
      </c>
      <c r="B236" s="8" t="s">
        <v>2822</v>
      </c>
      <c r="C236" s="9">
        <v>109.63039999999999</v>
      </c>
      <c r="D236" s="9">
        <v>80439487.040000007</v>
      </c>
      <c r="E236" s="5">
        <f t="shared" si="29"/>
        <v>2</v>
      </c>
      <c r="F236" s="5" t="str">
        <f t="shared" si="30"/>
        <v/>
      </c>
      <c r="G236" s="18"/>
      <c r="H236" s="18"/>
      <c r="J236" s="10"/>
      <c r="L236" s="20"/>
    </row>
    <row r="237" spans="1:12" s="5" customFormat="1" x14ac:dyDescent="0.25">
      <c r="A237" s="6">
        <f t="shared" si="28"/>
        <v>41676</v>
      </c>
      <c r="B237" s="8" t="s">
        <v>2821</v>
      </c>
      <c r="C237" s="9">
        <v>111.2269</v>
      </c>
      <c r="D237" s="9">
        <v>81611418.969999999</v>
      </c>
      <c r="E237" s="5">
        <f t="shared" si="29"/>
        <v>2</v>
      </c>
      <c r="F237" s="5" t="str">
        <f t="shared" si="30"/>
        <v/>
      </c>
      <c r="G237" s="18"/>
      <c r="H237" s="18"/>
      <c r="J237" s="10"/>
      <c r="L237" s="20"/>
    </row>
    <row r="238" spans="1:12" s="5" customFormat="1" x14ac:dyDescent="0.25">
      <c r="A238" s="6">
        <f t="shared" si="28"/>
        <v>41677</v>
      </c>
      <c r="B238" s="8" t="s">
        <v>2820</v>
      </c>
      <c r="C238" s="9">
        <v>112.02849999999999</v>
      </c>
      <c r="D238" s="9">
        <v>82200103.780000001</v>
      </c>
      <c r="E238" s="5">
        <f t="shared" si="29"/>
        <v>2</v>
      </c>
      <c r="F238" s="5" t="str">
        <f t="shared" si="30"/>
        <v/>
      </c>
      <c r="G238" s="18"/>
      <c r="H238" s="18"/>
      <c r="J238" s="10"/>
      <c r="L238" s="20"/>
    </row>
    <row r="239" spans="1:12" s="5" customFormat="1" x14ac:dyDescent="0.25">
      <c r="A239" s="6">
        <f t="shared" si="28"/>
        <v>41680</v>
      </c>
      <c r="B239" s="8" t="s">
        <v>2819</v>
      </c>
      <c r="C239" s="9">
        <v>112.0998</v>
      </c>
      <c r="D239" s="9">
        <v>82253862.329999998</v>
      </c>
      <c r="E239" s="5">
        <f t="shared" si="29"/>
        <v>2</v>
      </c>
      <c r="F239" s="5" t="str">
        <f t="shared" si="30"/>
        <v/>
      </c>
      <c r="G239" s="18"/>
      <c r="H239" s="18"/>
      <c r="J239" s="10"/>
      <c r="L239" s="20"/>
    </row>
    <row r="240" spans="1:12" s="5" customFormat="1" x14ac:dyDescent="0.25">
      <c r="A240" s="6">
        <f t="shared" si="28"/>
        <v>41681</v>
      </c>
      <c r="B240" s="8" t="s">
        <v>2818</v>
      </c>
      <c r="C240" s="9">
        <v>113.56950000000001</v>
      </c>
      <c r="D240" s="9">
        <v>83332720.780000001</v>
      </c>
      <c r="E240" s="5">
        <f t="shared" si="29"/>
        <v>2</v>
      </c>
      <c r="F240" s="5" t="str">
        <f t="shared" si="30"/>
        <v/>
      </c>
      <c r="G240" s="18"/>
      <c r="H240" s="18"/>
      <c r="J240" s="10"/>
      <c r="L240" s="20"/>
    </row>
    <row r="241" spans="1:12" s="5" customFormat="1" x14ac:dyDescent="0.25">
      <c r="A241" s="6">
        <f t="shared" si="28"/>
        <v>41682</v>
      </c>
      <c r="B241" s="8" t="s">
        <v>2817</v>
      </c>
      <c r="C241" s="9">
        <v>114.45140000000001</v>
      </c>
      <c r="D241" s="9">
        <v>83980339.049999997</v>
      </c>
      <c r="E241" s="5">
        <f t="shared" si="29"/>
        <v>2</v>
      </c>
      <c r="F241" s="5" t="str">
        <f t="shared" si="30"/>
        <v/>
      </c>
      <c r="G241" s="18"/>
      <c r="H241" s="18"/>
      <c r="J241" s="10"/>
      <c r="L241" s="20"/>
    </row>
    <row r="242" spans="1:12" s="5" customFormat="1" x14ac:dyDescent="0.25">
      <c r="A242" s="6">
        <f t="shared" si="28"/>
        <v>41683</v>
      </c>
      <c r="B242" s="8" t="s">
        <v>2816</v>
      </c>
      <c r="C242" s="9">
        <v>114.2931</v>
      </c>
      <c r="D242" s="9">
        <v>83864700.209999993</v>
      </c>
      <c r="E242" s="5">
        <f t="shared" si="29"/>
        <v>2</v>
      </c>
      <c r="F242" s="5" t="str">
        <f t="shared" si="30"/>
        <v/>
      </c>
      <c r="G242" s="18"/>
      <c r="H242" s="18"/>
      <c r="J242" s="10"/>
      <c r="L242" s="20"/>
    </row>
    <row r="243" spans="1:12" s="5" customFormat="1" x14ac:dyDescent="0.25">
      <c r="A243" s="6">
        <f t="shared" si="28"/>
        <v>41684</v>
      </c>
      <c r="B243" s="8" t="s">
        <v>2815</v>
      </c>
      <c r="C243" s="9">
        <v>114.90479999999999</v>
      </c>
      <c r="D243" s="9">
        <v>84313984.010000005</v>
      </c>
      <c r="E243" s="5">
        <f t="shared" si="29"/>
        <v>2</v>
      </c>
      <c r="F243" s="5" t="str">
        <f t="shared" si="30"/>
        <v/>
      </c>
      <c r="G243" s="18"/>
      <c r="H243" s="18"/>
      <c r="J243" s="10"/>
      <c r="L243" s="20"/>
    </row>
    <row r="244" spans="1:12" s="5" customFormat="1" x14ac:dyDescent="0.25">
      <c r="A244" s="6">
        <f t="shared" si="28"/>
        <v>41687</v>
      </c>
      <c r="B244" s="8" t="s">
        <v>2814</v>
      </c>
      <c r="C244" s="9">
        <v>115.318</v>
      </c>
      <c r="D244" s="9">
        <v>84618717.75</v>
      </c>
      <c r="E244" s="5">
        <f t="shared" si="29"/>
        <v>2</v>
      </c>
      <c r="F244" s="5" t="str">
        <f t="shared" si="30"/>
        <v/>
      </c>
      <c r="G244" s="18"/>
      <c r="H244" s="18"/>
      <c r="J244" s="10"/>
      <c r="L244" s="20"/>
    </row>
    <row r="245" spans="1:12" s="5" customFormat="1" x14ac:dyDescent="0.25">
      <c r="A245" s="6">
        <f t="shared" si="28"/>
        <v>41688</v>
      </c>
      <c r="B245" s="8" t="s">
        <v>2813</v>
      </c>
      <c r="C245" s="9">
        <v>115.3497</v>
      </c>
      <c r="D245" s="9">
        <v>84642425.519999996</v>
      </c>
      <c r="E245" s="5">
        <f t="shared" si="29"/>
        <v>2</v>
      </c>
      <c r="F245" s="5" t="str">
        <f t="shared" si="30"/>
        <v/>
      </c>
      <c r="G245" s="18"/>
      <c r="H245" s="18"/>
      <c r="J245" s="10"/>
      <c r="L245" s="20"/>
    </row>
    <row r="246" spans="1:12" s="5" customFormat="1" x14ac:dyDescent="0.25">
      <c r="A246" s="6">
        <f t="shared" si="28"/>
        <v>41689</v>
      </c>
      <c r="B246" s="8" t="s">
        <v>2812</v>
      </c>
      <c r="C246" s="9">
        <v>115.5514</v>
      </c>
      <c r="D246" s="9">
        <v>84790948.769999996</v>
      </c>
      <c r="E246" s="5">
        <f t="shared" si="29"/>
        <v>2</v>
      </c>
      <c r="F246" s="5" t="str">
        <f t="shared" si="30"/>
        <v/>
      </c>
      <c r="G246" s="18"/>
      <c r="H246" s="18"/>
      <c r="J246" s="10"/>
      <c r="L246" s="20"/>
    </row>
    <row r="247" spans="1:12" s="5" customFormat="1" x14ac:dyDescent="0.25">
      <c r="A247" s="6">
        <f t="shared" si="28"/>
        <v>41690</v>
      </c>
      <c r="B247" s="8" t="s">
        <v>2811</v>
      </c>
      <c r="C247" s="9">
        <v>115.5038</v>
      </c>
      <c r="D247" s="9">
        <v>84756516</v>
      </c>
      <c r="E247" s="5">
        <f t="shared" si="29"/>
        <v>2</v>
      </c>
      <c r="F247" s="5" t="str">
        <f t="shared" si="30"/>
        <v/>
      </c>
      <c r="G247" s="18"/>
      <c r="H247" s="18"/>
      <c r="J247" s="10"/>
      <c r="L247" s="20"/>
    </row>
    <row r="248" spans="1:12" s="5" customFormat="1" x14ac:dyDescent="0.25">
      <c r="A248" s="6">
        <f t="shared" si="28"/>
        <v>41691</v>
      </c>
      <c r="B248" s="8" t="s">
        <v>2810</v>
      </c>
      <c r="C248" s="9">
        <v>115.9461</v>
      </c>
      <c r="D248" s="9">
        <v>85081565.209999993</v>
      </c>
      <c r="E248" s="5">
        <f t="shared" si="29"/>
        <v>2</v>
      </c>
      <c r="F248" s="5" t="str">
        <f t="shared" si="30"/>
        <v/>
      </c>
      <c r="G248" s="18"/>
      <c r="H248" s="18"/>
      <c r="J248" s="10"/>
      <c r="L248" s="20"/>
    </row>
    <row r="249" spans="1:12" s="5" customFormat="1" x14ac:dyDescent="0.25">
      <c r="A249" s="6">
        <f t="shared" si="28"/>
        <v>41694</v>
      </c>
      <c r="B249" s="8" t="s">
        <v>2809</v>
      </c>
      <c r="C249" s="9">
        <v>116.6559</v>
      </c>
      <c r="D249" s="9">
        <v>85603943.370000005</v>
      </c>
      <c r="E249" s="5">
        <f t="shared" si="29"/>
        <v>2</v>
      </c>
      <c r="F249" s="5" t="str">
        <f t="shared" si="30"/>
        <v/>
      </c>
      <c r="G249" s="18"/>
      <c r="H249" s="18"/>
      <c r="J249" s="10"/>
      <c r="L249" s="20"/>
    </row>
    <row r="250" spans="1:12" s="5" customFormat="1" x14ac:dyDescent="0.25">
      <c r="A250" s="6">
        <f t="shared" si="28"/>
        <v>41695</v>
      </c>
      <c r="B250" s="8" t="s">
        <v>2808</v>
      </c>
      <c r="C250" s="9">
        <v>116.6825</v>
      </c>
      <c r="D250" s="9">
        <v>85623973.420000002</v>
      </c>
      <c r="E250" s="5">
        <f t="shared" si="29"/>
        <v>2</v>
      </c>
      <c r="F250" s="5" t="str">
        <f t="shared" si="30"/>
        <v/>
      </c>
      <c r="G250" s="18"/>
      <c r="H250" s="18"/>
      <c r="J250" s="10"/>
      <c r="L250" s="20"/>
    </row>
    <row r="251" spans="1:12" s="5" customFormat="1" x14ac:dyDescent="0.25">
      <c r="A251" s="6">
        <f t="shared" si="28"/>
        <v>41696</v>
      </c>
      <c r="B251" s="8" t="s">
        <v>2807</v>
      </c>
      <c r="C251" s="9">
        <v>116.4676</v>
      </c>
      <c r="D251" s="9">
        <v>85466809.700000003</v>
      </c>
      <c r="E251" s="5">
        <f t="shared" si="29"/>
        <v>2</v>
      </c>
      <c r="F251" s="5" t="str">
        <f t="shared" si="30"/>
        <v/>
      </c>
      <c r="G251" s="18"/>
      <c r="H251" s="18"/>
      <c r="J251" s="10"/>
      <c r="L251" s="20"/>
    </row>
    <row r="252" spans="1:12" s="5" customFormat="1" x14ac:dyDescent="0.25">
      <c r="A252" s="6">
        <f t="shared" si="28"/>
        <v>41697</v>
      </c>
      <c r="B252" s="8" t="s">
        <v>2806</v>
      </c>
      <c r="C252" s="9">
        <v>116.3128</v>
      </c>
      <c r="D252" s="9">
        <v>85353709.579999998</v>
      </c>
      <c r="E252" s="5">
        <f t="shared" si="29"/>
        <v>2</v>
      </c>
      <c r="F252" s="5" t="str">
        <f t="shared" si="30"/>
        <v/>
      </c>
      <c r="G252" s="18"/>
      <c r="H252" s="18"/>
      <c r="J252" s="10"/>
      <c r="L252" s="20"/>
    </row>
    <row r="253" spans="1:12" s="5" customFormat="1" x14ac:dyDescent="0.25">
      <c r="A253" s="6">
        <f t="shared" si="28"/>
        <v>41698</v>
      </c>
      <c r="B253" s="8" t="s">
        <v>2805</v>
      </c>
      <c r="C253" s="9">
        <v>116.4873</v>
      </c>
      <c r="D253" s="9">
        <v>85482191.150000006</v>
      </c>
      <c r="E253" s="5">
        <f t="shared" si="29"/>
        <v>2</v>
      </c>
      <c r="F253" s="5">
        <f t="shared" si="30"/>
        <v>116.4873</v>
      </c>
      <c r="G253" s="18"/>
      <c r="H253" s="18"/>
      <c r="J253" s="10"/>
      <c r="L253" s="20"/>
    </row>
    <row r="254" spans="1:12" s="5" customFormat="1" x14ac:dyDescent="0.25">
      <c r="A254" s="6">
        <f t="shared" si="28"/>
        <v>41701</v>
      </c>
      <c r="B254" s="8" t="s">
        <v>2804</v>
      </c>
      <c r="C254" s="9">
        <v>113.878</v>
      </c>
      <c r="D254" s="9">
        <v>83568964.269999996</v>
      </c>
      <c r="E254" s="5">
        <f t="shared" si="29"/>
        <v>3</v>
      </c>
      <c r="F254" s="5" t="str">
        <f t="shared" si="30"/>
        <v/>
      </c>
      <c r="G254" s="18"/>
      <c r="H254" s="18"/>
      <c r="J254" s="10"/>
      <c r="L254" s="20"/>
    </row>
    <row r="255" spans="1:12" s="5" customFormat="1" x14ac:dyDescent="0.25">
      <c r="A255" s="6">
        <f t="shared" si="28"/>
        <v>41702</v>
      </c>
      <c r="B255" s="8" t="s">
        <v>2803</v>
      </c>
      <c r="C255" s="9">
        <v>116.19499999999999</v>
      </c>
      <c r="D255" s="9">
        <v>85269769.349999994</v>
      </c>
      <c r="E255" s="5">
        <f t="shared" si="29"/>
        <v>3</v>
      </c>
      <c r="F255" s="5" t="str">
        <f t="shared" si="30"/>
        <v/>
      </c>
      <c r="G255" s="18"/>
      <c r="H255" s="18"/>
      <c r="J255" s="10"/>
      <c r="L255" s="20"/>
    </row>
    <row r="256" spans="1:12" s="5" customFormat="1" x14ac:dyDescent="0.25">
      <c r="A256" s="6">
        <f t="shared" si="28"/>
        <v>41703</v>
      </c>
      <c r="B256" s="8" t="s">
        <v>2802</v>
      </c>
      <c r="C256" s="9">
        <v>116.18640000000001</v>
      </c>
      <c r="D256" s="9">
        <v>85263957.400000006</v>
      </c>
      <c r="E256" s="5">
        <f t="shared" si="29"/>
        <v>3</v>
      </c>
      <c r="F256" s="5" t="str">
        <f t="shared" si="30"/>
        <v/>
      </c>
      <c r="G256" s="18"/>
      <c r="H256" s="18"/>
      <c r="J256" s="10"/>
      <c r="L256" s="20"/>
    </row>
    <row r="257" spans="1:12" s="5" customFormat="1" x14ac:dyDescent="0.25">
      <c r="A257" s="6">
        <f t="shared" si="28"/>
        <v>41704</v>
      </c>
      <c r="B257" s="8" t="s">
        <v>2801</v>
      </c>
      <c r="C257" s="9">
        <v>116.27889999999999</v>
      </c>
      <c r="D257" s="9">
        <v>85332305.370000005</v>
      </c>
      <c r="E257" s="5">
        <f t="shared" si="29"/>
        <v>3</v>
      </c>
      <c r="F257" s="5" t="str">
        <f t="shared" si="30"/>
        <v/>
      </c>
      <c r="G257" s="18"/>
      <c r="H257" s="18"/>
      <c r="J257" s="10"/>
      <c r="L257" s="20"/>
    </row>
    <row r="258" spans="1:12" s="5" customFormat="1" x14ac:dyDescent="0.25">
      <c r="A258" s="6">
        <f t="shared" si="28"/>
        <v>41705</v>
      </c>
      <c r="B258" s="8" t="s">
        <v>2800</v>
      </c>
      <c r="C258" s="9">
        <v>114.8113</v>
      </c>
      <c r="D258" s="9">
        <v>84255835.599999994</v>
      </c>
      <c r="E258" s="5">
        <f t="shared" si="29"/>
        <v>3</v>
      </c>
      <c r="F258" s="5" t="str">
        <f t="shared" si="30"/>
        <v/>
      </c>
      <c r="G258" s="18"/>
      <c r="H258" s="18"/>
      <c r="J258" s="10"/>
      <c r="L258" s="20"/>
    </row>
    <row r="259" spans="1:12" s="5" customFormat="1" x14ac:dyDescent="0.25">
      <c r="A259" s="6">
        <f t="shared" si="28"/>
        <v>41708</v>
      </c>
      <c r="B259" s="8" t="s">
        <v>2799</v>
      </c>
      <c r="C259" s="9">
        <v>114.262</v>
      </c>
      <c r="D259" s="9">
        <v>83854230</v>
      </c>
      <c r="E259" s="5">
        <f t="shared" si="29"/>
        <v>3</v>
      </c>
      <c r="F259" s="5" t="str">
        <f t="shared" si="30"/>
        <v/>
      </c>
      <c r="G259" s="18"/>
      <c r="H259" s="18"/>
      <c r="J259" s="10"/>
      <c r="L259" s="20"/>
    </row>
    <row r="260" spans="1:12" s="5" customFormat="1" x14ac:dyDescent="0.25">
      <c r="A260" s="6">
        <f t="shared" si="28"/>
        <v>41709</v>
      </c>
      <c r="B260" s="8" t="s">
        <v>2798</v>
      </c>
      <c r="C260" s="9">
        <v>114.2676</v>
      </c>
      <c r="D260" s="9">
        <v>83858834.819999993</v>
      </c>
      <c r="E260" s="5">
        <f t="shared" si="29"/>
        <v>3</v>
      </c>
      <c r="F260" s="5" t="str">
        <f t="shared" si="30"/>
        <v/>
      </c>
      <c r="G260" s="18"/>
      <c r="H260" s="18"/>
      <c r="J260" s="10"/>
      <c r="L260" s="20"/>
    </row>
    <row r="261" spans="1:12" s="5" customFormat="1" x14ac:dyDescent="0.25">
      <c r="A261" s="6">
        <f t="shared" si="28"/>
        <v>41710</v>
      </c>
      <c r="B261" s="8" t="s">
        <v>2797</v>
      </c>
      <c r="C261" s="9">
        <v>113.1417</v>
      </c>
      <c r="D261" s="9">
        <v>83033047.700000003</v>
      </c>
      <c r="E261" s="5">
        <f t="shared" si="29"/>
        <v>3</v>
      </c>
      <c r="F261" s="5" t="str">
        <f t="shared" si="30"/>
        <v/>
      </c>
      <c r="G261" s="18"/>
      <c r="H261" s="18"/>
      <c r="J261" s="10"/>
      <c r="L261" s="20"/>
    </row>
    <row r="262" spans="1:12" s="5" customFormat="1" x14ac:dyDescent="0.25">
      <c r="A262" s="6">
        <f t="shared" si="28"/>
        <v>41711</v>
      </c>
      <c r="B262" s="8" t="s">
        <v>2796</v>
      </c>
      <c r="C262" s="9">
        <v>111.9378</v>
      </c>
      <c r="D262" s="9">
        <v>82150002.5</v>
      </c>
      <c r="E262" s="5">
        <f t="shared" si="29"/>
        <v>3</v>
      </c>
      <c r="F262" s="5" t="str">
        <f t="shared" si="30"/>
        <v/>
      </c>
      <c r="G262" s="18"/>
      <c r="H262" s="18"/>
      <c r="J262" s="10"/>
      <c r="L262" s="20"/>
    </row>
    <row r="263" spans="1:12" s="5" customFormat="1" x14ac:dyDescent="0.25">
      <c r="A263" s="6">
        <f t="shared" si="28"/>
        <v>41712</v>
      </c>
      <c r="B263" s="8" t="s">
        <v>2795</v>
      </c>
      <c r="C263" s="9">
        <v>111.1598</v>
      </c>
      <c r="D263" s="9">
        <v>81579573.739999995</v>
      </c>
      <c r="E263" s="5">
        <f t="shared" si="29"/>
        <v>3</v>
      </c>
      <c r="F263" s="5" t="str">
        <f t="shared" si="30"/>
        <v/>
      </c>
      <c r="G263" s="18"/>
      <c r="H263" s="18"/>
      <c r="J263" s="10"/>
      <c r="L263" s="20"/>
    </row>
    <row r="264" spans="1:12" s="5" customFormat="1" x14ac:dyDescent="0.25">
      <c r="A264" s="6">
        <f t="shared" si="28"/>
        <v>41715</v>
      </c>
      <c r="B264" s="8" t="s">
        <v>2794</v>
      </c>
      <c r="C264" s="9">
        <v>112.3439</v>
      </c>
      <c r="D264" s="9">
        <v>82450003.989999995</v>
      </c>
      <c r="E264" s="5">
        <f t="shared" si="29"/>
        <v>3</v>
      </c>
      <c r="F264" s="5" t="str">
        <f t="shared" si="30"/>
        <v/>
      </c>
      <c r="G264" s="18"/>
      <c r="H264" s="18"/>
      <c r="J264" s="10"/>
      <c r="L264" s="20"/>
    </row>
    <row r="265" spans="1:12" s="5" customFormat="1" x14ac:dyDescent="0.25">
      <c r="A265" s="6">
        <f t="shared" si="28"/>
        <v>41716</v>
      </c>
      <c r="B265" s="8" t="s">
        <v>2793</v>
      </c>
      <c r="C265" s="9">
        <v>113.072</v>
      </c>
      <c r="D265" s="9">
        <v>82984866.439999998</v>
      </c>
      <c r="E265" s="5">
        <f t="shared" si="29"/>
        <v>3</v>
      </c>
      <c r="F265" s="5" t="str">
        <f t="shared" si="30"/>
        <v/>
      </c>
      <c r="G265" s="18"/>
      <c r="H265" s="18"/>
      <c r="J265" s="10"/>
      <c r="L265" s="20"/>
    </row>
    <row r="266" spans="1:12" s="5" customFormat="1" x14ac:dyDescent="0.25">
      <c r="A266" s="6">
        <f t="shared" si="28"/>
        <v>41717</v>
      </c>
      <c r="B266" s="8" t="s">
        <v>2792</v>
      </c>
      <c r="C266" s="9">
        <v>112.9845</v>
      </c>
      <c r="D266" s="9">
        <v>82921115.900000006</v>
      </c>
      <c r="E266" s="5">
        <f t="shared" si="29"/>
        <v>3</v>
      </c>
      <c r="F266" s="5" t="str">
        <f t="shared" si="30"/>
        <v/>
      </c>
      <c r="G266" s="18"/>
      <c r="H266" s="18"/>
      <c r="J266" s="10"/>
      <c r="L266" s="20"/>
    </row>
    <row r="267" spans="1:12" s="5" customFormat="1" x14ac:dyDescent="0.25">
      <c r="A267" s="6">
        <f t="shared" si="28"/>
        <v>41718</v>
      </c>
      <c r="B267" s="8" t="s">
        <v>2791</v>
      </c>
      <c r="C267" s="9">
        <v>113.0411</v>
      </c>
      <c r="D267" s="9">
        <v>82963119.170000002</v>
      </c>
      <c r="E267" s="5">
        <f t="shared" si="29"/>
        <v>3</v>
      </c>
      <c r="F267" s="5" t="str">
        <f t="shared" si="30"/>
        <v/>
      </c>
      <c r="G267" s="18"/>
      <c r="H267" s="18"/>
      <c r="J267" s="10"/>
      <c r="L267" s="20"/>
    </row>
    <row r="268" spans="1:12" s="5" customFormat="1" x14ac:dyDescent="0.25">
      <c r="A268" s="6">
        <f t="shared" si="28"/>
        <v>41719</v>
      </c>
      <c r="B268" s="8" t="s">
        <v>2790</v>
      </c>
      <c r="C268" s="9">
        <v>113.2152</v>
      </c>
      <c r="D268" s="9">
        <v>83091406.640000001</v>
      </c>
      <c r="E268" s="5">
        <f t="shared" si="29"/>
        <v>3</v>
      </c>
      <c r="F268" s="5" t="str">
        <f t="shared" si="30"/>
        <v/>
      </c>
      <c r="G268" s="18"/>
      <c r="H268" s="18"/>
      <c r="J268" s="10"/>
      <c r="L268" s="20"/>
    </row>
    <row r="269" spans="1:12" s="5" customFormat="1" x14ac:dyDescent="0.25">
      <c r="A269" s="6">
        <f t="shared" si="28"/>
        <v>41722</v>
      </c>
      <c r="B269" s="8" t="s">
        <v>2789</v>
      </c>
      <c r="C269" s="9">
        <v>112.0587</v>
      </c>
      <c r="D269" s="9">
        <v>82244103.150000006</v>
      </c>
      <c r="E269" s="5">
        <f t="shared" si="29"/>
        <v>3</v>
      </c>
      <c r="F269" s="5" t="str">
        <f t="shared" si="30"/>
        <v/>
      </c>
      <c r="G269" s="18"/>
      <c r="H269" s="18"/>
      <c r="J269" s="10"/>
      <c r="L269" s="20"/>
    </row>
    <row r="270" spans="1:12" s="5" customFormat="1" x14ac:dyDescent="0.25">
      <c r="A270" s="6">
        <f t="shared" si="28"/>
        <v>41723</v>
      </c>
      <c r="B270" s="8" t="s">
        <v>2788</v>
      </c>
      <c r="C270" s="9">
        <v>113.5119</v>
      </c>
      <c r="D270" s="9">
        <v>105635637.11</v>
      </c>
      <c r="E270" s="5">
        <f t="shared" si="29"/>
        <v>3</v>
      </c>
      <c r="F270" s="5" t="str">
        <f t="shared" si="30"/>
        <v/>
      </c>
      <c r="G270" s="18"/>
      <c r="H270" s="18"/>
      <c r="J270" s="10"/>
      <c r="L270" s="20"/>
    </row>
    <row r="271" spans="1:12" s="5" customFormat="1" x14ac:dyDescent="0.25">
      <c r="A271" s="6">
        <f t="shared" si="28"/>
        <v>41724</v>
      </c>
      <c r="B271" s="8" t="s">
        <v>2787</v>
      </c>
      <c r="C271" s="9">
        <v>114.3125</v>
      </c>
      <c r="D271" s="9">
        <v>106381201.23999999</v>
      </c>
      <c r="E271" s="5">
        <f t="shared" si="29"/>
        <v>3</v>
      </c>
      <c r="F271" s="5" t="str">
        <f t="shared" si="30"/>
        <v/>
      </c>
      <c r="G271" s="18"/>
      <c r="H271" s="18"/>
      <c r="J271" s="10"/>
      <c r="L271" s="20"/>
    </row>
    <row r="272" spans="1:12" s="5" customFormat="1" x14ac:dyDescent="0.25">
      <c r="A272" s="6">
        <f t="shared" si="28"/>
        <v>41725</v>
      </c>
      <c r="B272" s="8" t="s">
        <v>2786</v>
      </c>
      <c r="C272" s="9">
        <v>114.5162</v>
      </c>
      <c r="D272" s="9">
        <v>106571193.43000001</v>
      </c>
      <c r="E272" s="5">
        <f t="shared" si="29"/>
        <v>3</v>
      </c>
      <c r="F272" s="5" t="str">
        <f t="shared" si="30"/>
        <v/>
      </c>
      <c r="G272" s="18"/>
      <c r="H272" s="18"/>
      <c r="J272" s="10"/>
      <c r="L272" s="20"/>
    </row>
    <row r="273" spans="1:12" s="5" customFormat="1" x14ac:dyDescent="0.25">
      <c r="A273" s="6">
        <f t="shared" si="28"/>
        <v>41726</v>
      </c>
      <c r="B273" s="8" t="s">
        <v>2785</v>
      </c>
      <c r="C273" s="9">
        <v>115.3754</v>
      </c>
      <c r="D273" s="9">
        <v>107371320.16</v>
      </c>
      <c r="E273" s="5">
        <f t="shared" si="29"/>
        <v>3</v>
      </c>
      <c r="F273" s="5" t="str">
        <f t="shared" si="30"/>
        <v/>
      </c>
      <c r="G273" s="18"/>
      <c r="H273" s="18"/>
      <c r="J273" s="10"/>
      <c r="L273" s="20"/>
    </row>
    <row r="274" spans="1:12" s="5" customFormat="1" x14ac:dyDescent="0.25">
      <c r="A274" s="6">
        <f t="shared" si="28"/>
        <v>41729</v>
      </c>
      <c r="B274" s="8" t="s">
        <v>2784</v>
      </c>
      <c r="C274" s="9">
        <v>115.53100000000001</v>
      </c>
      <c r="D274" s="9">
        <v>107517585.72</v>
      </c>
      <c r="E274" s="5">
        <f t="shared" si="29"/>
        <v>3</v>
      </c>
      <c r="F274" s="5">
        <f t="shared" si="30"/>
        <v>115.53100000000001</v>
      </c>
      <c r="G274" s="18"/>
      <c r="H274" s="18"/>
      <c r="J274" s="10"/>
      <c r="L274" s="20"/>
    </row>
    <row r="275" spans="1:12" s="5" customFormat="1" x14ac:dyDescent="0.25">
      <c r="A275" s="6">
        <f t="shared" si="28"/>
        <v>41730</v>
      </c>
      <c r="B275" s="8" t="s">
        <v>2783</v>
      </c>
      <c r="C275" s="9">
        <v>116.20059999999999</v>
      </c>
      <c r="D275" s="9">
        <v>108141331.58</v>
      </c>
      <c r="E275" s="5">
        <f t="shared" si="29"/>
        <v>4</v>
      </c>
      <c r="F275" s="5" t="str">
        <f t="shared" si="30"/>
        <v/>
      </c>
      <c r="G275" s="18"/>
      <c r="H275" s="18"/>
      <c r="J275" s="10"/>
      <c r="L275" s="20"/>
    </row>
    <row r="276" spans="1:12" s="5" customFormat="1" x14ac:dyDescent="0.25">
      <c r="A276" s="6">
        <f t="shared" si="28"/>
        <v>41731</v>
      </c>
      <c r="B276" s="8" t="s">
        <v>2782</v>
      </c>
      <c r="C276" s="9">
        <v>116.4062</v>
      </c>
      <c r="D276" s="9">
        <v>108333145.93000001</v>
      </c>
      <c r="E276" s="5">
        <f t="shared" si="29"/>
        <v>4</v>
      </c>
      <c r="F276" s="5" t="str">
        <f t="shared" si="30"/>
        <v/>
      </c>
      <c r="G276" s="18"/>
      <c r="H276" s="18"/>
      <c r="J276" s="10"/>
      <c r="L276" s="20"/>
    </row>
    <row r="277" spans="1:12" s="5" customFormat="1" x14ac:dyDescent="0.25">
      <c r="A277" s="6">
        <f t="shared" si="28"/>
        <v>41732</v>
      </c>
      <c r="B277" s="8" t="s">
        <v>2781</v>
      </c>
      <c r="C277" s="9">
        <v>116.559</v>
      </c>
      <c r="D277" s="9">
        <v>108475817.19</v>
      </c>
      <c r="E277" s="5">
        <f t="shared" si="29"/>
        <v>4</v>
      </c>
      <c r="F277" s="5" t="str">
        <f t="shared" si="30"/>
        <v/>
      </c>
      <c r="G277" s="18"/>
      <c r="H277" s="18"/>
      <c r="J277" s="10"/>
      <c r="L277" s="20"/>
    </row>
    <row r="278" spans="1:12" s="5" customFormat="1" x14ac:dyDescent="0.25">
      <c r="A278" s="6">
        <f t="shared" si="28"/>
        <v>41733</v>
      </c>
      <c r="B278" s="8" t="s">
        <v>2780</v>
      </c>
      <c r="C278" s="9">
        <v>117.2666</v>
      </c>
      <c r="D278" s="9">
        <v>109134872.27</v>
      </c>
      <c r="E278" s="5">
        <f t="shared" si="29"/>
        <v>4</v>
      </c>
      <c r="F278" s="5" t="str">
        <f t="shared" si="30"/>
        <v/>
      </c>
      <c r="G278" s="18"/>
      <c r="H278" s="18"/>
      <c r="J278" s="10"/>
      <c r="L278" s="20"/>
    </row>
    <row r="279" spans="1:12" s="5" customFormat="1" x14ac:dyDescent="0.25">
      <c r="A279" s="6">
        <f t="shared" si="28"/>
        <v>41736</v>
      </c>
      <c r="B279" s="8" t="s">
        <v>2779</v>
      </c>
      <c r="C279" s="9">
        <v>115.8402</v>
      </c>
      <c r="D279" s="9">
        <v>107808948.81</v>
      </c>
      <c r="E279" s="5">
        <f t="shared" si="29"/>
        <v>4</v>
      </c>
      <c r="F279" s="5" t="str">
        <f t="shared" si="30"/>
        <v/>
      </c>
      <c r="G279" s="18"/>
      <c r="H279" s="18"/>
      <c r="J279" s="10"/>
      <c r="L279" s="20"/>
    </row>
    <row r="280" spans="1:12" s="5" customFormat="1" x14ac:dyDescent="0.25">
      <c r="A280" s="6">
        <f t="shared" si="28"/>
        <v>41737</v>
      </c>
      <c r="B280" s="8" t="s">
        <v>2778</v>
      </c>
      <c r="C280" s="9">
        <v>115.6037</v>
      </c>
      <c r="D280" s="9">
        <v>107589256.98</v>
      </c>
      <c r="E280" s="5">
        <f t="shared" si="29"/>
        <v>4</v>
      </c>
      <c r="F280" s="5" t="str">
        <f t="shared" si="30"/>
        <v/>
      </c>
      <c r="G280" s="18"/>
      <c r="H280" s="18"/>
      <c r="J280" s="10"/>
      <c r="L280" s="20"/>
    </row>
    <row r="281" spans="1:12" s="5" customFormat="1" x14ac:dyDescent="0.25">
      <c r="A281" s="6">
        <f t="shared" si="28"/>
        <v>41738</v>
      </c>
      <c r="B281" s="8" t="s">
        <v>2777</v>
      </c>
      <c r="C281" s="9">
        <v>116.02760000000001</v>
      </c>
      <c r="D281" s="9">
        <v>107984362.78</v>
      </c>
      <c r="E281" s="5">
        <f t="shared" si="29"/>
        <v>4</v>
      </c>
      <c r="F281" s="5" t="str">
        <f t="shared" si="30"/>
        <v/>
      </c>
      <c r="G281" s="18"/>
      <c r="H281" s="18"/>
      <c r="J281" s="10"/>
      <c r="L281" s="20"/>
    </row>
    <row r="282" spans="1:12" s="5" customFormat="1" x14ac:dyDescent="0.25">
      <c r="A282" s="6">
        <f t="shared" si="28"/>
        <v>41739</v>
      </c>
      <c r="B282" s="8" t="s">
        <v>2776</v>
      </c>
      <c r="C282" s="9">
        <v>115.4496</v>
      </c>
      <c r="D282" s="9">
        <v>107446884.34</v>
      </c>
      <c r="E282" s="5">
        <f t="shared" si="29"/>
        <v>4</v>
      </c>
      <c r="F282" s="5" t="str">
        <f t="shared" si="30"/>
        <v/>
      </c>
      <c r="G282" s="18"/>
      <c r="H282" s="18"/>
      <c r="J282" s="10"/>
      <c r="L282" s="20"/>
    </row>
    <row r="283" spans="1:12" s="5" customFormat="1" x14ac:dyDescent="0.25">
      <c r="A283" s="6">
        <f t="shared" si="28"/>
        <v>41740</v>
      </c>
      <c r="B283" s="8" t="s">
        <v>2775</v>
      </c>
      <c r="C283" s="9">
        <v>113.90730000000001</v>
      </c>
      <c r="D283" s="9">
        <v>106012030.69</v>
      </c>
      <c r="E283" s="5">
        <f t="shared" si="29"/>
        <v>4</v>
      </c>
      <c r="F283" s="5" t="str">
        <f t="shared" si="30"/>
        <v/>
      </c>
      <c r="G283" s="18"/>
      <c r="H283" s="18"/>
      <c r="J283" s="10"/>
      <c r="L283" s="20"/>
    </row>
    <row r="284" spans="1:12" s="5" customFormat="1" x14ac:dyDescent="0.25">
      <c r="A284" s="6">
        <f t="shared" si="28"/>
        <v>41743</v>
      </c>
      <c r="B284" s="8" t="s">
        <v>2774</v>
      </c>
      <c r="C284" s="9">
        <v>114.5167</v>
      </c>
      <c r="D284" s="9">
        <v>106580688.94</v>
      </c>
      <c r="E284" s="5">
        <f t="shared" si="29"/>
        <v>4</v>
      </c>
      <c r="F284" s="5" t="str">
        <f t="shared" si="30"/>
        <v/>
      </c>
      <c r="G284" s="18"/>
      <c r="H284" s="18"/>
      <c r="J284" s="10"/>
      <c r="L284" s="20"/>
    </row>
    <row r="285" spans="1:12" s="5" customFormat="1" x14ac:dyDescent="0.25">
      <c r="A285" s="6">
        <f t="shared" ref="A285:A348" si="31">+VALUE(B285)</f>
        <v>41744</v>
      </c>
      <c r="B285" s="8" t="s">
        <v>2773</v>
      </c>
      <c r="C285" s="9">
        <v>113.4597</v>
      </c>
      <c r="D285" s="9">
        <v>105597400.55</v>
      </c>
      <c r="E285" s="5">
        <f t="shared" ref="E285:E348" si="32">+MONTH(B285)</f>
        <v>4</v>
      </c>
      <c r="F285" s="5" t="str">
        <f t="shared" si="30"/>
        <v/>
      </c>
      <c r="G285" s="18"/>
      <c r="H285" s="18"/>
      <c r="J285" s="10"/>
      <c r="L285" s="20"/>
    </row>
    <row r="286" spans="1:12" s="5" customFormat="1" x14ac:dyDescent="0.25">
      <c r="A286" s="6">
        <f t="shared" si="31"/>
        <v>41745</v>
      </c>
      <c r="B286" s="8" t="s">
        <v>2772</v>
      </c>
      <c r="C286" s="9">
        <v>114.8828</v>
      </c>
      <c r="D286" s="9">
        <v>106922364.34999999</v>
      </c>
      <c r="E286" s="5">
        <f t="shared" si="32"/>
        <v>4</v>
      </c>
      <c r="F286" s="5" t="str">
        <f t="shared" ref="F286:F349" si="33">IF(OR(E287&gt;E286,AND(E286=12,E287=1)),C286,"")</f>
        <v/>
      </c>
      <c r="G286" s="18"/>
      <c r="H286" s="18"/>
      <c r="J286" s="10"/>
      <c r="L286" s="20"/>
    </row>
    <row r="287" spans="1:12" s="5" customFormat="1" x14ac:dyDescent="0.25">
      <c r="A287" s="6">
        <f t="shared" si="31"/>
        <v>41746</v>
      </c>
      <c r="B287" s="8" t="s">
        <v>2771</v>
      </c>
      <c r="C287" s="9">
        <v>115.4187</v>
      </c>
      <c r="D287" s="9">
        <v>107421681.26000001</v>
      </c>
      <c r="E287" s="5">
        <f t="shared" si="32"/>
        <v>4</v>
      </c>
      <c r="F287" s="5" t="str">
        <f t="shared" si="33"/>
        <v/>
      </c>
      <c r="G287" s="18"/>
      <c r="H287" s="18"/>
      <c r="J287" s="10"/>
      <c r="L287" s="20"/>
    </row>
    <row r="288" spans="1:12" s="5" customFormat="1" x14ac:dyDescent="0.25">
      <c r="A288" s="6">
        <f t="shared" si="31"/>
        <v>41751</v>
      </c>
      <c r="B288" s="8" t="s">
        <v>2770</v>
      </c>
      <c r="C288" s="9">
        <v>116.9819</v>
      </c>
      <c r="D288" s="9">
        <v>108879086.56</v>
      </c>
      <c r="E288" s="5">
        <f t="shared" si="32"/>
        <v>4</v>
      </c>
      <c r="F288" s="5" t="str">
        <f t="shared" si="33"/>
        <v/>
      </c>
      <c r="G288" s="18"/>
      <c r="H288" s="18"/>
      <c r="J288" s="10"/>
      <c r="L288" s="20"/>
    </row>
    <row r="289" spans="1:12" s="5" customFormat="1" x14ac:dyDescent="0.25">
      <c r="A289" s="6">
        <f t="shared" si="31"/>
        <v>41752</v>
      </c>
      <c r="B289" s="8" t="s">
        <v>2769</v>
      </c>
      <c r="C289" s="9">
        <v>116.38590000000001</v>
      </c>
      <c r="D289" s="9">
        <v>108324836.29000001</v>
      </c>
      <c r="E289" s="5">
        <f t="shared" si="32"/>
        <v>4</v>
      </c>
      <c r="F289" s="5" t="str">
        <f t="shared" si="33"/>
        <v/>
      </c>
      <c r="G289" s="18"/>
      <c r="H289" s="18"/>
      <c r="J289" s="10"/>
      <c r="L289" s="20"/>
    </row>
    <row r="290" spans="1:12" s="5" customFormat="1" x14ac:dyDescent="0.25">
      <c r="A290" s="6">
        <f t="shared" si="31"/>
        <v>41753</v>
      </c>
      <c r="B290" s="8" t="s">
        <v>2768</v>
      </c>
      <c r="C290" s="9">
        <v>116.8094</v>
      </c>
      <c r="D290" s="9">
        <v>108719538.64</v>
      </c>
      <c r="E290" s="5">
        <f t="shared" si="32"/>
        <v>4</v>
      </c>
      <c r="F290" s="5" t="str">
        <f t="shared" si="33"/>
        <v/>
      </c>
      <c r="G290" s="18"/>
      <c r="H290" s="18"/>
      <c r="J290" s="10"/>
      <c r="L290" s="20"/>
    </row>
    <row r="291" spans="1:12" s="5" customFormat="1" x14ac:dyDescent="0.25">
      <c r="A291" s="6">
        <f t="shared" si="31"/>
        <v>41754</v>
      </c>
      <c r="B291" s="8" t="s">
        <v>2767</v>
      </c>
      <c r="C291" s="9">
        <v>115.9556</v>
      </c>
      <c r="D291" s="9">
        <v>107925335.37</v>
      </c>
      <c r="E291" s="5">
        <f t="shared" si="32"/>
        <v>4</v>
      </c>
      <c r="F291" s="5" t="str">
        <f t="shared" si="33"/>
        <v/>
      </c>
      <c r="G291" s="18"/>
      <c r="H291" s="18"/>
      <c r="J291" s="10"/>
      <c r="L291" s="20"/>
    </row>
    <row r="292" spans="1:12" s="5" customFormat="1" x14ac:dyDescent="0.25">
      <c r="A292" s="6">
        <f t="shared" si="31"/>
        <v>41757</v>
      </c>
      <c r="B292" s="8" t="s">
        <v>2766</v>
      </c>
      <c r="C292" s="9">
        <v>116.2304</v>
      </c>
      <c r="D292" s="9">
        <v>108182689.86</v>
      </c>
      <c r="E292" s="5">
        <f t="shared" si="32"/>
        <v>4</v>
      </c>
      <c r="F292" s="5" t="str">
        <f t="shared" si="33"/>
        <v/>
      </c>
      <c r="G292" s="18"/>
      <c r="H292" s="18"/>
      <c r="J292" s="10"/>
      <c r="L292" s="20"/>
    </row>
    <row r="293" spans="1:12" s="5" customFormat="1" x14ac:dyDescent="0.25">
      <c r="A293" s="6">
        <f t="shared" si="31"/>
        <v>41758</v>
      </c>
      <c r="B293" s="8" t="s">
        <v>2765</v>
      </c>
      <c r="C293" s="9">
        <v>117.64709999999999</v>
      </c>
      <c r="D293" s="9">
        <v>109501766.84</v>
      </c>
      <c r="E293" s="5">
        <f t="shared" si="32"/>
        <v>4</v>
      </c>
      <c r="F293" s="5" t="str">
        <f t="shared" si="33"/>
        <v/>
      </c>
      <c r="G293" s="18"/>
      <c r="H293" s="18"/>
      <c r="J293" s="10"/>
      <c r="L293" s="20"/>
    </row>
    <row r="294" spans="1:12" s="5" customFormat="1" x14ac:dyDescent="0.25">
      <c r="A294" s="6">
        <f t="shared" si="31"/>
        <v>41759</v>
      </c>
      <c r="B294" s="8" t="s">
        <v>2764</v>
      </c>
      <c r="C294" s="9">
        <v>117.70569999999999</v>
      </c>
      <c r="D294" s="9">
        <v>109556834.09</v>
      </c>
      <c r="E294" s="5">
        <f t="shared" si="32"/>
        <v>4</v>
      </c>
      <c r="F294" s="5">
        <f t="shared" si="33"/>
        <v>117.70569999999999</v>
      </c>
      <c r="G294" s="18"/>
      <c r="H294" s="18"/>
      <c r="J294" s="10"/>
      <c r="L294" s="20"/>
    </row>
    <row r="295" spans="1:12" s="5" customFormat="1" x14ac:dyDescent="0.25">
      <c r="A295" s="6">
        <f t="shared" si="31"/>
        <v>41761</v>
      </c>
      <c r="B295" s="8" t="s">
        <v>2763</v>
      </c>
      <c r="C295" s="9">
        <v>117.676</v>
      </c>
      <c r="D295" s="9">
        <v>109530159.56</v>
      </c>
      <c r="E295" s="5">
        <f t="shared" si="32"/>
        <v>5</v>
      </c>
      <c r="F295" s="5" t="str">
        <f t="shared" si="33"/>
        <v/>
      </c>
      <c r="G295" s="18"/>
      <c r="H295" s="18"/>
      <c r="J295" s="10"/>
      <c r="L295" s="20"/>
    </row>
    <row r="296" spans="1:12" s="5" customFormat="1" x14ac:dyDescent="0.25">
      <c r="A296" s="6">
        <f t="shared" si="31"/>
        <v>41764</v>
      </c>
      <c r="B296" s="8" t="s">
        <v>2762</v>
      </c>
      <c r="C296" s="9">
        <v>117.4692</v>
      </c>
      <c r="D296" s="9">
        <v>109339252.94</v>
      </c>
      <c r="E296" s="5">
        <f t="shared" si="32"/>
        <v>5</v>
      </c>
      <c r="F296" s="5" t="str">
        <f t="shared" si="33"/>
        <v/>
      </c>
      <c r="G296" s="18"/>
      <c r="H296" s="18"/>
      <c r="J296" s="10"/>
      <c r="L296" s="20"/>
    </row>
    <row r="297" spans="1:12" s="5" customFormat="1" x14ac:dyDescent="0.25">
      <c r="A297" s="6">
        <f t="shared" si="31"/>
        <v>41765</v>
      </c>
      <c r="B297" s="8" t="s">
        <v>2761</v>
      </c>
      <c r="C297" s="9">
        <v>117.1537</v>
      </c>
      <c r="D297" s="9">
        <v>109046076.25</v>
      </c>
      <c r="E297" s="5">
        <f t="shared" si="32"/>
        <v>5</v>
      </c>
      <c r="F297" s="5" t="str">
        <f t="shared" si="33"/>
        <v/>
      </c>
      <c r="G297" s="18"/>
      <c r="H297" s="18"/>
      <c r="J297" s="10"/>
      <c r="L297" s="20"/>
    </row>
    <row r="298" spans="1:12" s="5" customFormat="1" x14ac:dyDescent="0.25">
      <c r="A298" s="6">
        <f t="shared" si="31"/>
        <v>41766</v>
      </c>
      <c r="B298" s="8" t="s">
        <v>2760</v>
      </c>
      <c r="C298" s="9">
        <v>117.28879999999999</v>
      </c>
      <c r="D298" s="9">
        <v>109172358.16</v>
      </c>
      <c r="E298" s="5">
        <f t="shared" si="32"/>
        <v>5</v>
      </c>
      <c r="F298" s="5" t="str">
        <f t="shared" si="33"/>
        <v/>
      </c>
      <c r="G298" s="18"/>
      <c r="H298" s="18"/>
      <c r="J298" s="10"/>
      <c r="L298" s="20"/>
    </row>
    <row r="299" spans="1:12" s="5" customFormat="1" x14ac:dyDescent="0.25">
      <c r="A299" s="6">
        <f t="shared" si="31"/>
        <v>41767</v>
      </c>
      <c r="B299" s="8" t="s">
        <v>2759</v>
      </c>
      <c r="C299" s="9">
        <v>118.5778</v>
      </c>
      <c r="D299" s="9">
        <v>110372634.17</v>
      </c>
      <c r="E299" s="5">
        <f t="shared" si="32"/>
        <v>5</v>
      </c>
      <c r="F299" s="5" t="str">
        <f t="shared" si="33"/>
        <v/>
      </c>
      <c r="G299" s="18"/>
      <c r="H299" s="18"/>
      <c r="J299" s="10"/>
      <c r="L299" s="20"/>
    </row>
    <row r="300" spans="1:12" s="5" customFormat="1" x14ac:dyDescent="0.25">
      <c r="A300" s="6">
        <f t="shared" si="31"/>
        <v>41768</v>
      </c>
      <c r="B300" s="8" t="s">
        <v>2758</v>
      </c>
      <c r="C300" s="9">
        <v>118.2662</v>
      </c>
      <c r="D300" s="9">
        <v>108587102.69</v>
      </c>
      <c r="E300" s="5">
        <f t="shared" si="32"/>
        <v>5</v>
      </c>
      <c r="F300" s="5" t="str">
        <f t="shared" si="33"/>
        <v/>
      </c>
      <c r="G300" s="18"/>
      <c r="H300" s="18"/>
      <c r="J300" s="10"/>
      <c r="L300" s="20"/>
    </row>
    <row r="301" spans="1:12" s="5" customFormat="1" x14ac:dyDescent="0.25">
      <c r="A301" s="6">
        <f t="shared" si="31"/>
        <v>41771</v>
      </c>
      <c r="B301" s="8" t="s">
        <v>2757</v>
      </c>
      <c r="C301" s="9">
        <v>119.1662</v>
      </c>
      <c r="D301" s="9">
        <v>109414945.04000001</v>
      </c>
      <c r="E301" s="5">
        <f t="shared" si="32"/>
        <v>5</v>
      </c>
      <c r="F301" s="5" t="str">
        <f t="shared" si="33"/>
        <v/>
      </c>
      <c r="G301" s="18"/>
      <c r="H301" s="18"/>
      <c r="J301" s="10"/>
      <c r="L301" s="20"/>
    </row>
    <row r="302" spans="1:12" s="5" customFormat="1" x14ac:dyDescent="0.25">
      <c r="A302" s="6">
        <f t="shared" si="31"/>
        <v>41772</v>
      </c>
      <c r="B302" s="8" t="s">
        <v>2756</v>
      </c>
      <c r="C302" s="9">
        <v>119.5455</v>
      </c>
      <c r="D302" s="9">
        <v>109763689.79000001</v>
      </c>
      <c r="E302" s="5">
        <f t="shared" si="32"/>
        <v>5</v>
      </c>
      <c r="F302" s="5" t="str">
        <f t="shared" si="33"/>
        <v/>
      </c>
      <c r="G302" s="18"/>
      <c r="H302" s="18"/>
      <c r="J302" s="10"/>
      <c r="L302" s="20"/>
    </row>
    <row r="303" spans="1:12" s="5" customFormat="1" x14ac:dyDescent="0.25">
      <c r="A303" s="6">
        <f t="shared" si="31"/>
        <v>41773</v>
      </c>
      <c r="B303" s="8" t="s">
        <v>2755</v>
      </c>
      <c r="C303" s="9">
        <v>119.6</v>
      </c>
      <c r="D303" s="9">
        <v>109814302.33</v>
      </c>
      <c r="E303" s="5">
        <f t="shared" si="32"/>
        <v>5</v>
      </c>
      <c r="F303" s="5" t="str">
        <f t="shared" si="33"/>
        <v/>
      </c>
      <c r="G303" s="18"/>
      <c r="H303" s="18"/>
      <c r="J303" s="10"/>
      <c r="L303" s="20"/>
    </row>
    <row r="304" spans="1:12" s="5" customFormat="1" x14ac:dyDescent="0.25">
      <c r="A304" s="6">
        <f t="shared" si="31"/>
        <v>41774</v>
      </c>
      <c r="B304" s="8" t="s">
        <v>2754</v>
      </c>
      <c r="C304" s="9">
        <v>118.6789</v>
      </c>
      <c r="D304" s="9">
        <v>108969031.68000001</v>
      </c>
      <c r="E304" s="5">
        <f t="shared" si="32"/>
        <v>5</v>
      </c>
      <c r="F304" s="5" t="str">
        <f t="shared" si="33"/>
        <v/>
      </c>
      <c r="G304" s="18"/>
      <c r="H304" s="18"/>
      <c r="J304" s="10"/>
      <c r="L304" s="20"/>
    </row>
    <row r="305" spans="1:12" s="5" customFormat="1" x14ac:dyDescent="0.25">
      <c r="A305" s="6">
        <f t="shared" si="31"/>
        <v>41775</v>
      </c>
      <c r="B305" s="8" t="s">
        <v>2753</v>
      </c>
      <c r="C305" s="9">
        <v>119.0065</v>
      </c>
      <c r="D305" s="9">
        <v>109270295.51000001</v>
      </c>
      <c r="E305" s="5">
        <f t="shared" si="32"/>
        <v>5</v>
      </c>
      <c r="F305" s="5" t="str">
        <f t="shared" si="33"/>
        <v/>
      </c>
      <c r="G305" s="18"/>
      <c r="H305" s="18"/>
      <c r="J305" s="10"/>
      <c r="L305" s="20"/>
    </row>
    <row r="306" spans="1:12" s="5" customFormat="1" x14ac:dyDescent="0.25">
      <c r="A306" s="6">
        <f t="shared" si="31"/>
        <v>41778</v>
      </c>
      <c r="B306" s="8" t="s">
        <v>2752</v>
      </c>
      <c r="C306" s="9">
        <v>118.8759</v>
      </c>
      <c r="D306" s="9">
        <v>109151972.09</v>
      </c>
      <c r="E306" s="5">
        <f t="shared" si="32"/>
        <v>5</v>
      </c>
      <c r="F306" s="5" t="str">
        <f t="shared" si="33"/>
        <v/>
      </c>
      <c r="G306" s="18"/>
      <c r="H306" s="18"/>
      <c r="J306" s="10"/>
      <c r="L306" s="20"/>
    </row>
    <row r="307" spans="1:12" s="5" customFormat="1" x14ac:dyDescent="0.25">
      <c r="A307" s="6">
        <f t="shared" si="31"/>
        <v>41779</v>
      </c>
      <c r="B307" s="8" t="s">
        <v>2751</v>
      </c>
      <c r="C307" s="9">
        <v>118.7615</v>
      </c>
      <c r="D307" s="9">
        <v>109047394.67</v>
      </c>
      <c r="E307" s="5">
        <f t="shared" si="32"/>
        <v>5</v>
      </c>
      <c r="F307" s="5" t="str">
        <f t="shared" si="33"/>
        <v/>
      </c>
      <c r="G307" s="18"/>
      <c r="H307" s="18"/>
      <c r="J307" s="10"/>
      <c r="L307" s="20"/>
    </row>
    <row r="308" spans="1:12" s="5" customFormat="1" x14ac:dyDescent="0.25">
      <c r="A308" s="6">
        <f t="shared" si="31"/>
        <v>41780</v>
      </c>
      <c r="B308" s="8" t="s">
        <v>2750</v>
      </c>
      <c r="C308" s="9">
        <v>119.47020000000001</v>
      </c>
      <c r="D308" s="9">
        <v>109698662.41</v>
      </c>
      <c r="E308" s="5">
        <f t="shared" si="32"/>
        <v>5</v>
      </c>
      <c r="F308" s="5" t="str">
        <f t="shared" si="33"/>
        <v/>
      </c>
      <c r="G308" s="18"/>
      <c r="H308" s="18"/>
      <c r="J308" s="10"/>
      <c r="L308" s="20"/>
    </row>
    <row r="309" spans="1:12" s="5" customFormat="1" x14ac:dyDescent="0.25">
      <c r="A309" s="6">
        <f t="shared" si="31"/>
        <v>41781</v>
      </c>
      <c r="B309" s="8" t="s">
        <v>2749</v>
      </c>
      <c r="C309" s="9">
        <v>119.6485</v>
      </c>
      <c r="D309" s="9">
        <v>109862865.59</v>
      </c>
      <c r="E309" s="5">
        <f t="shared" si="32"/>
        <v>5</v>
      </c>
      <c r="F309" s="5" t="str">
        <f t="shared" si="33"/>
        <v/>
      </c>
      <c r="G309" s="18"/>
      <c r="H309" s="18"/>
      <c r="J309" s="10"/>
      <c r="L309" s="20"/>
    </row>
    <row r="310" spans="1:12" s="5" customFormat="1" x14ac:dyDescent="0.25">
      <c r="A310" s="6">
        <f t="shared" si="31"/>
        <v>41782</v>
      </c>
      <c r="B310" s="8" t="s">
        <v>2748</v>
      </c>
      <c r="C310" s="9">
        <v>119.9028</v>
      </c>
      <c r="D310" s="9">
        <v>110096911.48999999</v>
      </c>
      <c r="E310" s="5">
        <f t="shared" si="32"/>
        <v>5</v>
      </c>
      <c r="F310" s="5" t="str">
        <f t="shared" si="33"/>
        <v/>
      </c>
      <c r="G310" s="18"/>
      <c r="H310" s="18"/>
      <c r="J310" s="10"/>
      <c r="L310" s="20"/>
    </row>
    <row r="311" spans="1:12" s="5" customFormat="1" x14ac:dyDescent="0.25">
      <c r="A311" s="6">
        <f t="shared" si="31"/>
        <v>41785</v>
      </c>
      <c r="B311" s="8" t="s">
        <v>2747</v>
      </c>
      <c r="C311" s="9">
        <v>120.574</v>
      </c>
      <c r="D311" s="9">
        <v>110714713.79000001</v>
      </c>
      <c r="E311" s="5">
        <f t="shared" si="32"/>
        <v>5</v>
      </c>
      <c r="F311" s="5" t="str">
        <f t="shared" si="33"/>
        <v/>
      </c>
      <c r="G311" s="18"/>
      <c r="H311" s="18"/>
      <c r="J311" s="10"/>
      <c r="L311" s="20"/>
    </row>
    <row r="312" spans="1:12" s="5" customFormat="1" x14ac:dyDescent="0.25">
      <c r="A312" s="6">
        <f t="shared" si="31"/>
        <v>41786</v>
      </c>
      <c r="B312" s="8" t="s">
        <v>2746</v>
      </c>
      <c r="C312" s="9">
        <v>120.80710000000001</v>
      </c>
      <c r="D312" s="9">
        <v>110929278.63</v>
      </c>
      <c r="E312" s="5">
        <f t="shared" si="32"/>
        <v>5</v>
      </c>
      <c r="F312" s="5" t="str">
        <f t="shared" si="33"/>
        <v/>
      </c>
      <c r="G312" s="18"/>
      <c r="H312" s="18"/>
      <c r="J312" s="10"/>
      <c r="L312" s="20"/>
    </row>
    <row r="313" spans="1:12" s="5" customFormat="1" x14ac:dyDescent="0.25">
      <c r="A313" s="6">
        <f t="shared" si="31"/>
        <v>41787</v>
      </c>
      <c r="B313" s="8" t="s">
        <v>2745</v>
      </c>
      <c r="C313" s="9">
        <v>120.7285</v>
      </c>
      <c r="D313" s="9">
        <v>110857623.20999999</v>
      </c>
      <c r="E313" s="5">
        <f t="shared" si="32"/>
        <v>5</v>
      </c>
      <c r="F313" s="5" t="str">
        <f t="shared" si="33"/>
        <v/>
      </c>
      <c r="G313" s="18"/>
      <c r="H313" s="18"/>
      <c r="J313" s="10"/>
      <c r="L313" s="20"/>
    </row>
    <row r="314" spans="1:12" s="5" customFormat="1" x14ac:dyDescent="0.25">
      <c r="A314" s="6">
        <f t="shared" si="31"/>
        <v>41789</v>
      </c>
      <c r="B314" s="8" t="s">
        <v>2744</v>
      </c>
      <c r="C314" s="9">
        <v>120.7167</v>
      </c>
      <c r="D314" s="9">
        <v>110847814.78</v>
      </c>
      <c r="E314" s="5">
        <f t="shared" si="32"/>
        <v>5</v>
      </c>
      <c r="F314" s="5">
        <f t="shared" si="33"/>
        <v>120.7167</v>
      </c>
      <c r="G314" s="18"/>
      <c r="H314" s="18"/>
      <c r="J314" s="10"/>
      <c r="L314" s="20"/>
    </row>
    <row r="315" spans="1:12" s="5" customFormat="1" x14ac:dyDescent="0.25">
      <c r="A315" s="6">
        <f t="shared" si="31"/>
        <v>41792</v>
      </c>
      <c r="B315" s="8" t="s">
        <v>2743</v>
      </c>
      <c r="C315" s="9">
        <v>121.02760000000001</v>
      </c>
      <c r="D315" s="9">
        <v>111134896.84</v>
      </c>
      <c r="E315" s="5">
        <f t="shared" si="32"/>
        <v>6</v>
      </c>
      <c r="F315" s="5" t="str">
        <f t="shared" si="33"/>
        <v/>
      </c>
      <c r="G315" s="18"/>
      <c r="H315" s="18"/>
      <c r="J315" s="10"/>
      <c r="L315" s="20"/>
    </row>
    <row r="316" spans="1:12" s="5" customFormat="1" x14ac:dyDescent="0.25">
      <c r="A316" s="6">
        <f t="shared" si="31"/>
        <v>41793</v>
      </c>
      <c r="B316" s="8" t="s">
        <v>2742</v>
      </c>
      <c r="C316" s="9">
        <v>120.51779999999999</v>
      </c>
      <c r="D316" s="9">
        <v>110667248.09</v>
      </c>
      <c r="E316" s="5">
        <f t="shared" si="32"/>
        <v>6</v>
      </c>
      <c r="F316" s="5" t="str">
        <f t="shared" si="33"/>
        <v/>
      </c>
      <c r="G316" s="18"/>
      <c r="H316" s="18"/>
      <c r="J316" s="10"/>
      <c r="L316" s="20"/>
    </row>
    <row r="317" spans="1:12" s="5" customFormat="1" x14ac:dyDescent="0.25">
      <c r="A317" s="6">
        <f t="shared" si="31"/>
        <v>41794</v>
      </c>
      <c r="B317" s="8" t="s">
        <v>2741</v>
      </c>
      <c r="C317" s="9">
        <v>120.5455</v>
      </c>
      <c r="D317" s="9">
        <v>110693244.90000001</v>
      </c>
      <c r="E317" s="5">
        <f t="shared" si="32"/>
        <v>6</v>
      </c>
      <c r="F317" s="5" t="str">
        <f t="shared" si="33"/>
        <v/>
      </c>
      <c r="G317" s="18"/>
      <c r="H317" s="18"/>
      <c r="J317" s="10"/>
      <c r="L317" s="20"/>
    </row>
    <row r="318" spans="1:12" s="5" customFormat="1" x14ac:dyDescent="0.25">
      <c r="A318" s="6">
        <f t="shared" si="31"/>
        <v>41795</v>
      </c>
      <c r="B318" s="8" t="s">
        <v>2740</v>
      </c>
      <c r="C318" s="9">
        <v>121.0168</v>
      </c>
      <c r="D318" s="9">
        <v>111126537.33</v>
      </c>
      <c r="E318" s="5">
        <f t="shared" si="32"/>
        <v>6</v>
      </c>
      <c r="F318" s="5" t="str">
        <f t="shared" si="33"/>
        <v/>
      </c>
      <c r="G318" s="18"/>
      <c r="H318" s="18"/>
      <c r="J318" s="10"/>
      <c r="L318" s="20"/>
    </row>
    <row r="319" spans="1:12" s="5" customFormat="1" x14ac:dyDescent="0.25">
      <c r="A319" s="6">
        <f t="shared" si="31"/>
        <v>41796</v>
      </c>
      <c r="B319" s="8" t="s">
        <v>2739</v>
      </c>
      <c r="C319" s="9">
        <v>121.7723</v>
      </c>
      <c r="D319" s="9">
        <v>111820768.12</v>
      </c>
      <c r="E319" s="5">
        <f t="shared" si="32"/>
        <v>6</v>
      </c>
      <c r="F319" s="5" t="str">
        <f t="shared" si="33"/>
        <v/>
      </c>
      <c r="G319" s="18"/>
      <c r="H319" s="18"/>
      <c r="J319" s="10"/>
      <c r="L319" s="20"/>
    </row>
    <row r="320" spans="1:12" s="5" customFormat="1" x14ac:dyDescent="0.25">
      <c r="A320" s="6">
        <f t="shared" si="31"/>
        <v>41800</v>
      </c>
      <c r="B320" s="8" t="s">
        <v>2738</v>
      </c>
      <c r="C320" s="9">
        <v>122.6699</v>
      </c>
      <c r="D320" s="9">
        <v>112647061.39</v>
      </c>
      <c r="E320" s="5">
        <f t="shared" si="32"/>
        <v>6</v>
      </c>
      <c r="F320" s="5" t="str">
        <f t="shared" si="33"/>
        <v/>
      </c>
      <c r="G320" s="18"/>
      <c r="H320" s="18"/>
      <c r="J320" s="10"/>
      <c r="L320" s="20"/>
    </row>
    <row r="321" spans="1:12" s="5" customFormat="1" x14ac:dyDescent="0.25">
      <c r="A321" s="6">
        <f t="shared" si="31"/>
        <v>41801</v>
      </c>
      <c r="B321" s="8" t="s">
        <v>2737</v>
      </c>
      <c r="C321" s="9">
        <v>122.07850000000001</v>
      </c>
      <c r="D321" s="9">
        <v>112104568.22</v>
      </c>
      <c r="E321" s="5">
        <f t="shared" si="32"/>
        <v>6</v>
      </c>
      <c r="F321" s="5" t="str">
        <f t="shared" si="33"/>
        <v/>
      </c>
      <c r="G321" s="18"/>
      <c r="H321" s="18"/>
      <c r="J321" s="10"/>
      <c r="L321" s="20"/>
    </row>
    <row r="322" spans="1:12" s="5" customFormat="1" x14ac:dyDescent="0.25">
      <c r="A322" s="6">
        <f t="shared" si="31"/>
        <v>41802</v>
      </c>
      <c r="B322" s="8" t="s">
        <v>2736</v>
      </c>
      <c r="C322" s="9">
        <v>122.1211</v>
      </c>
      <c r="D322" s="9">
        <v>112144191.28</v>
      </c>
      <c r="E322" s="5">
        <f t="shared" si="32"/>
        <v>6</v>
      </c>
      <c r="F322" s="5" t="str">
        <f t="shared" si="33"/>
        <v/>
      </c>
      <c r="G322" s="18"/>
      <c r="H322" s="18"/>
      <c r="J322" s="10"/>
      <c r="L322" s="20"/>
    </row>
    <row r="323" spans="1:12" s="5" customFormat="1" x14ac:dyDescent="0.25">
      <c r="A323" s="6">
        <f t="shared" si="31"/>
        <v>41803</v>
      </c>
      <c r="B323" s="8" t="s">
        <v>2735</v>
      </c>
      <c r="C323" s="9">
        <v>121.94070000000001</v>
      </c>
      <c r="D323" s="9">
        <v>111979019.59999999</v>
      </c>
      <c r="E323" s="5">
        <f t="shared" si="32"/>
        <v>6</v>
      </c>
      <c r="F323" s="5" t="str">
        <f t="shared" si="33"/>
        <v/>
      </c>
      <c r="G323" s="18"/>
      <c r="H323" s="18"/>
      <c r="J323" s="10"/>
      <c r="L323" s="20"/>
    </row>
    <row r="324" spans="1:12" s="5" customFormat="1" x14ac:dyDescent="0.25">
      <c r="A324" s="6">
        <f t="shared" si="31"/>
        <v>41806</v>
      </c>
      <c r="B324" s="8" t="s">
        <v>2734</v>
      </c>
      <c r="C324" s="9">
        <v>121.4288</v>
      </c>
      <c r="D324" s="9">
        <v>111510542.66</v>
      </c>
      <c r="E324" s="5">
        <f t="shared" si="32"/>
        <v>6</v>
      </c>
      <c r="F324" s="5" t="str">
        <f t="shared" si="33"/>
        <v/>
      </c>
      <c r="G324" s="18"/>
      <c r="H324" s="18"/>
      <c r="J324" s="10"/>
      <c r="L324" s="20"/>
    </row>
    <row r="325" spans="1:12" s="5" customFormat="1" x14ac:dyDescent="0.25">
      <c r="A325" s="6">
        <f t="shared" si="31"/>
        <v>41807</v>
      </c>
      <c r="B325" s="8" t="s">
        <v>2733</v>
      </c>
      <c r="C325" s="9">
        <v>121.785</v>
      </c>
      <c r="D325" s="9">
        <v>111838123.36</v>
      </c>
      <c r="E325" s="5">
        <f t="shared" si="32"/>
        <v>6</v>
      </c>
      <c r="F325" s="5" t="str">
        <f t="shared" si="33"/>
        <v/>
      </c>
      <c r="G325" s="18"/>
      <c r="H325" s="18"/>
      <c r="J325" s="10"/>
      <c r="L325" s="20"/>
    </row>
    <row r="326" spans="1:12" s="5" customFormat="1" x14ac:dyDescent="0.25">
      <c r="A326" s="6">
        <f t="shared" si="31"/>
        <v>41808</v>
      </c>
      <c r="B326" s="8" t="s">
        <v>2732</v>
      </c>
      <c r="C326" s="9">
        <v>121.7021</v>
      </c>
      <c r="D326" s="9">
        <v>111762508.59999999</v>
      </c>
      <c r="E326" s="5">
        <f t="shared" si="32"/>
        <v>6</v>
      </c>
      <c r="F326" s="5" t="str">
        <f t="shared" si="33"/>
        <v/>
      </c>
      <c r="G326" s="18"/>
      <c r="H326" s="18"/>
      <c r="J326" s="10"/>
      <c r="L326" s="20"/>
    </row>
    <row r="327" spans="1:12" s="5" customFormat="1" x14ac:dyDescent="0.25">
      <c r="A327" s="6">
        <f t="shared" si="31"/>
        <v>41809</v>
      </c>
      <c r="B327" s="8" t="s">
        <v>2731</v>
      </c>
      <c r="C327" s="9">
        <v>122.3944</v>
      </c>
      <c r="D327" s="9">
        <v>112398792.14</v>
      </c>
      <c r="E327" s="5">
        <f t="shared" si="32"/>
        <v>6</v>
      </c>
      <c r="F327" s="5" t="str">
        <f t="shared" si="33"/>
        <v/>
      </c>
      <c r="G327" s="18"/>
      <c r="H327" s="18"/>
      <c r="J327" s="10"/>
      <c r="L327" s="20"/>
    </row>
    <row r="328" spans="1:12" s="5" customFormat="1" x14ac:dyDescent="0.25">
      <c r="A328" s="6">
        <f t="shared" si="31"/>
        <v>41810</v>
      </c>
      <c r="B328" s="8" t="s">
        <v>2730</v>
      </c>
      <c r="C328" s="9">
        <v>122.38460000000001</v>
      </c>
      <c r="D328" s="9">
        <v>112390343.56</v>
      </c>
      <c r="E328" s="5">
        <f t="shared" si="32"/>
        <v>6</v>
      </c>
      <c r="F328" s="5" t="str">
        <f t="shared" si="33"/>
        <v/>
      </c>
      <c r="G328" s="18"/>
      <c r="H328" s="18"/>
      <c r="J328" s="10"/>
      <c r="L328" s="20"/>
    </row>
    <row r="329" spans="1:12" s="5" customFormat="1" x14ac:dyDescent="0.25">
      <c r="A329" s="6">
        <f t="shared" si="31"/>
        <v>41814</v>
      </c>
      <c r="B329" s="8" t="s">
        <v>2729</v>
      </c>
      <c r="C329" s="9">
        <v>121.58629999999999</v>
      </c>
      <c r="D329" s="9">
        <v>111659334.33</v>
      </c>
      <c r="E329" s="5">
        <f t="shared" si="32"/>
        <v>6</v>
      </c>
      <c r="F329" s="5" t="str">
        <f t="shared" si="33"/>
        <v/>
      </c>
      <c r="G329" s="18"/>
      <c r="H329" s="18"/>
      <c r="J329" s="10"/>
      <c r="L329" s="20"/>
    </row>
    <row r="330" spans="1:12" s="5" customFormat="1" x14ac:dyDescent="0.25">
      <c r="A330" s="6">
        <f t="shared" si="31"/>
        <v>41815</v>
      </c>
      <c r="B330" s="8" t="s">
        <v>2728</v>
      </c>
      <c r="C330" s="9">
        <v>120.30929999999999</v>
      </c>
      <c r="D330" s="9">
        <v>110487068.56</v>
      </c>
      <c r="E330" s="5">
        <f t="shared" si="32"/>
        <v>6</v>
      </c>
      <c r="F330" s="5" t="str">
        <f t="shared" si="33"/>
        <v/>
      </c>
      <c r="G330" s="18"/>
      <c r="H330" s="18"/>
      <c r="J330" s="10"/>
      <c r="L330" s="20"/>
    </row>
    <row r="331" spans="1:12" s="5" customFormat="1" x14ac:dyDescent="0.25">
      <c r="A331" s="6">
        <f t="shared" si="31"/>
        <v>41816</v>
      </c>
      <c r="B331" s="8" t="s">
        <v>2727</v>
      </c>
      <c r="C331" s="9">
        <v>120.2265</v>
      </c>
      <c r="D331" s="9">
        <v>110411590.06</v>
      </c>
      <c r="E331" s="5">
        <f t="shared" si="32"/>
        <v>6</v>
      </c>
      <c r="F331" s="5" t="str">
        <f t="shared" si="33"/>
        <v/>
      </c>
      <c r="G331" s="18"/>
      <c r="H331" s="18"/>
      <c r="J331" s="10"/>
      <c r="L331" s="20"/>
    </row>
    <row r="332" spans="1:12" s="5" customFormat="1" x14ac:dyDescent="0.25">
      <c r="A332" s="6">
        <f t="shared" si="31"/>
        <v>41817</v>
      </c>
      <c r="B332" s="8" t="s">
        <v>2726</v>
      </c>
      <c r="C332" s="9">
        <v>120.27419999999999</v>
      </c>
      <c r="D332" s="9">
        <v>110455914.77</v>
      </c>
      <c r="E332" s="5">
        <f t="shared" si="32"/>
        <v>6</v>
      </c>
      <c r="F332" s="5" t="str">
        <f t="shared" si="33"/>
        <v/>
      </c>
      <c r="G332" s="18"/>
      <c r="H332" s="18"/>
      <c r="J332" s="10"/>
      <c r="L332" s="20"/>
    </row>
    <row r="333" spans="1:12" s="5" customFormat="1" x14ac:dyDescent="0.25">
      <c r="A333" s="6">
        <f t="shared" si="31"/>
        <v>41820</v>
      </c>
      <c r="B333" s="8" t="s">
        <v>2725</v>
      </c>
      <c r="C333" s="9">
        <v>120.2256</v>
      </c>
      <c r="D333" s="9">
        <v>110412847.8</v>
      </c>
      <c r="E333" s="5">
        <f t="shared" si="32"/>
        <v>6</v>
      </c>
      <c r="F333" s="5">
        <f t="shared" si="33"/>
        <v>120.2256</v>
      </c>
      <c r="G333" s="18"/>
      <c r="H333" s="18"/>
      <c r="J333" s="10"/>
      <c r="L333" s="20"/>
    </row>
    <row r="334" spans="1:12" s="5" customFormat="1" x14ac:dyDescent="0.25">
      <c r="A334" s="6">
        <f t="shared" si="31"/>
        <v>41821</v>
      </c>
      <c r="B334" s="8" t="s">
        <v>2724</v>
      </c>
      <c r="C334" s="9">
        <v>121.29300000000001</v>
      </c>
      <c r="D334" s="9">
        <v>111393630.48</v>
      </c>
      <c r="E334" s="5">
        <f t="shared" si="32"/>
        <v>7</v>
      </c>
      <c r="F334" s="5" t="str">
        <f t="shared" si="33"/>
        <v/>
      </c>
      <c r="G334" s="18"/>
      <c r="H334" s="18"/>
      <c r="J334" s="10"/>
      <c r="L334" s="20"/>
    </row>
    <row r="335" spans="1:12" s="5" customFormat="1" x14ac:dyDescent="0.25">
      <c r="A335" s="6">
        <f t="shared" si="31"/>
        <v>41822</v>
      </c>
      <c r="B335" s="8" t="s">
        <v>2723</v>
      </c>
      <c r="C335" s="9">
        <v>121.56180000000001</v>
      </c>
      <c r="D335" s="9">
        <v>111640965.98</v>
      </c>
      <c r="E335" s="5">
        <f t="shared" si="32"/>
        <v>7</v>
      </c>
      <c r="F335" s="5" t="str">
        <f t="shared" si="33"/>
        <v/>
      </c>
      <c r="G335" s="18"/>
      <c r="H335" s="18"/>
      <c r="J335" s="10"/>
      <c r="L335" s="20"/>
    </row>
    <row r="336" spans="1:12" s="5" customFormat="1" x14ac:dyDescent="0.25">
      <c r="A336" s="6">
        <f t="shared" si="31"/>
        <v>41823</v>
      </c>
      <c r="B336" s="8" t="s">
        <v>2722</v>
      </c>
      <c r="C336" s="9">
        <v>122.6927</v>
      </c>
      <c r="D336" s="9">
        <v>112680101.06999999</v>
      </c>
      <c r="E336" s="5">
        <f t="shared" si="32"/>
        <v>7</v>
      </c>
      <c r="F336" s="5" t="str">
        <f t="shared" si="33"/>
        <v/>
      </c>
      <c r="G336" s="18"/>
      <c r="H336" s="18"/>
      <c r="J336" s="10"/>
      <c r="L336" s="20"/>
    </row>
    <row r="337" spans="1:12" s="5" customFormat="1" x14ac:dyDescent="0.25">
      <c r="A337" s="6">
        <f t="shared" si="31"/>
        <v>41824</v>
      </c>
      <c r="B337" s="8" t="s">
        <v>2721</v>
      </c>
      <c r="C337" s="9">
        <v>122.36069999999999</v>
      </c>
      <c r="D337" s="9">
        <v>112375772.48999999</v>
      </c>
      <c r="E337" s="5">
        <f t="shared" si="32"/>
        <v>7</v>
      </c>
      <c r="F337" s="5" t="str">
        <f t="shared" si="33"/>
        <v/>
      </c>
      <c r="G337" s="18"/>
      <c r="H337" s="18"/>
      <c r="J337" s="10"/>
      <c r="L337" s="20"/>
    </row>
    <row r="338" spans="1:12" s="5" customFormat="1" x14ac:dyDescent="0.25">
      <c r="A338" s="6">
        <f t="shared" si="31"/>
        <v>41827</v>
      </c>
      <c r="B338" s="8" t="s">
        <v>2720</v>
      </c>
      <c r="C338" s="9">
        <v>121.2783</v>
      </c>
      <c r="D338" s="9">
        <v>111383201.77</v>
      </c>
      <c r="E338" s="5">
        <f t="shared" si="32"/>
        <v>7</v>
      </c>
      <c r="F338" s="5" t="str">
        <f t="shared" si="33"/>
        <v/>
      </c>
      <c r="G338" s="18"/>
      <c r="H338" s="18"/>
      <c r="J338" s="10"/>
      <c r="L338" s="20"/>
    </row>
    <row r="339" spans="1:12" s="5" customFormat="1" x14ac:dyDescent="0.25">
      <c r="A339" s="6">
        <f t="shared" si="31"/>
        <v>41828</v>
      </c>
      <c r="B339" s="8" t="s">
        <v>2719</v>
      </c>
      <c r="C339" s="9">
        <v>119.63120000000001</v>
      </c>
      <c r="D339" s="9">
        <v>109870988.93000001</v>
      </c>
      <c r="E339" s="5">
        <f t="shared" si="32"/>
        <v>7</v>
      </c>
      <c r="F339" s="5" t="str">
        <f t="shared" si="33"/>
        <v/>
      </c>
      <c r="G339" s="18"/>
      <c r="H339" s="18"/>
      <c r="J339" s="10"/>
      <c r="L339" s="20"/>
    </row>
    <row r="340" spans="1:12" s="5" customFormat="1" x14ac:dyDescent="0.25">
      <c r="A340" s="6">
        <f t="shared" si="31"/>
        <v>41829</v>
      </c>
      <c r="B340" s="8" t="s">
        <v>2718</v>
      </c>
      <c r="C340" s="9">
        <v>119.65600000000001</v>
      </c>
      <c r="D340" s="9">
        <v>109894296.68000001</v>
      </c>
      <c r="E340" s="5">
        <f t="shared" si="32"/>
        <v>7</v>
      </c>
      <c r="F340" s="5" t="str">
        <f t="shared" si="33"/>
        <v/>
      </c>
      <c r="G340" s="18"/>
      <c r="H340" s="18"/>
      <c r="J340" s="10"/>
      <c r="L340" s="20"/>
    </row>
    <row r="341" spans="1:12" s="5" customFormat="1" x14ac:dyDescent="0.25">
      <c r="A341" s="6">
        <f t="shared" si="31"/>
        <v>41830</v>
      </c>
      <c r="B341" s="8" t="s">
        <v>2717</v>
      </c>
      <c r="C341" s="9">
        <v>118.42100000000001</v>
      </c>
      <c r="D341" s="9">
        <v>108760608.89</v>
      </c>
      <c r="E341" s="5">
        <f t="shared" si="32"/>
        <v>7</v>
      </c>
      <c r="F341" s="5" t="str">
        <f t="shared" si="33"/>
        <v/>
      </c>
      <c r="G341" s="18"/>
      <c r="H341" s="18"/>
      <c r="J341" s="10"/>
      <c r="L341" s="20"/>
    </row>
    <row r="342" spans="1:12" s="5" customFormat="1" x14ac:dyDescent="0.25">
      <c r="A342" s="6">
        <f t="shared" si="31"/>
        <v>41831</v>
      </c>
      <c r="B342" s="8" t="s">
        <v>2716</v>
      </c>
      <c r="C342" s="9">
        <v>118.6079</v>
      </c>
      <c r="D342" s="9">
        <v>108932719.17</v>
      </c>
      <c r="E342" s="5">
        <f t="shared" si="32"/>
        <v>7</v>
      </c>
      <c r="F342" s="5" t="str">
        <f t="shared" si="33"/>
        <v/>
      </c>
      <c r="G342" s="18"/>
      <c r="H342" s="18"/>
      <c r="J342" s="10"/>
      <c r="L342" s="20"/>
    </row>
    <row r="343" spans="1:12" s="5" customFormat="1" x14ac:dyDescent="0.25">
      <c r="A343" s="6">
        <f t="shared" si="31"/>
        <v>41834</v>
      </c>
      <c r="B343" s="8" t="s">
        <v>2715</v>
      </c>
      <c r="C343" s="9">
        <v>119.6123</v>
      </c>
      <c r="D343" s="9">
        <v>109856745</v>
      </c>
      <c r="E343" s="5">
        <f t="shared" si="32"/>
        <v>7</v>
      </c>
      <c r="F343" s="5" t="str">
        <f t="shared" si="33"/>
        <v/>
      </c>
      <c r="G343" s="18"/>
      <c r="H343" s="18"/>
      <c r="J343" s="10"/>
      <c r="L343" s="20"/>
    </row>
    <row r="344" spans="1:12" s="5" customFormat="1" x14ac:dyDescent="0.25">
      <c r="A344" s="6">
        <f t="shared" si="31"/>
        <v>41835</v>
      </c>
      <c r="B344" s="8" t="s">
        <v>2714</v>
      </c>
      <c r="C344" s="9">
        <v>119.1867</v>
      </c>
      <c r="D344" s="9">
        <v>109466355.44</v>
      </c>
      <c r="E344" s="5">
        <f t="shared" si="32"/>
        <v>7</v>
      </c>
      <c r="F344" s="5" t="str">
        <f t="shared" si="33"/>
        <v/>
      </c>
      <c r="G344" s="18"/>
      <c r="H344" s="18"/>
      <c r="J344" s="10"/>
      <c r="L344" s="20"/>
    </row>
    <row r="345" spans="1:12" s="5" customFormat="1" x14ac:dyDescent="0.25">
      <c r="A345" s="6">
        <f t="shared" si="31"/>
        <v>41836</v>
      </c>
      <c r="B345" s="8" t="s">
        <v>2713</v>
      </c>
      <c r="C345" s="9">
        <v>120.79730000000001</v>
      </c>
      <c r="D345" s="9">
        <v>110946140.54000001</v>
      </c>
      <c r="E345" s="5">
        <f t="shared" si="32"/>
        <v>7</v>
      </c>
      <c r="F345" s="5" t="str">
        <f t="shared" si="33"/>
        <v/>
      </c>
      <c r="G345" s="18"/>
      <c r="H345" s="18"/>
      <c r="J345" s="10"/>
      <c r="L345" s="20"/>
    </row>
    <row r="346" spans="1:12" s="5" customFormat="1" x14ac:dyDescent="0.25">
      <c r="A346" s="6">
        <f t="shared" si="31"/>
        <v>41837</v>
      </c>
      <c r="B346" s="8" t="s">
        <v>2712</v>
      </c>
      <c r="C346" s="9">
        <v>119.6391</v>
      </c>
      <c r="D346" s="9">
        <v>109882831.87</v>
      </c>
      <c r="E346" s="5">
        <f t="shared" si="32"/>
        <v>7</v>
      </c>
      <c r="F346" s="5" t="str">
        <f t="shared" si="33"/>
        <v/>
      </c>
      <c r="G346" s="18"/>
      <c r="H346" s="18"/>
      <c r="J346" s="10"/>
      <c r="L346" s="20"/>
    </row>
    <row r="347" spans="1:12" s="5" customFormat="1" x14ac:dyDescent="0.25">
      <c r="A347" s="6">
        <f t="shared" si="31"/>
        <v>41838</v>
      </c>
      <c r="B347" s="8" t="s">
        <v>2711</v>
      </c>
      <c r="C347" s="9">
        <v>119.6301</v>
      </c>
      <c r="D347" s="9">
        <v>109875091.55</v>
      </c>
      <c r="E347" s="5">
        <f t="shared" si="32"/>
        <v>7</v>
      </c>
      <c r="F347" s="5" t="str">
        <f t="shared" si="33"/>
        <v/>
      </c>
      <c r="G347" s="18"/>
      <c r="H347" s="18"/>
      <c r="J347" s="10"/>
      <c r="L347" s="20"/>
    </row>
    <row r="348" spans="1:12" s="5" customFormat="1" x14ac:dyDescent="0.25">
      <c r="A348" s="6">
        <f t="shared" si="31"/>
        <v>41841</v>
      </c>
      <c r="B348" s="8" t="s">
        <v>2710</v>
      </c>
      <c r="C348" s="9">
        <v>119.0222</v>
      </c>
      <c r="D348" s="9">
        <v>109318314.78</v>
      </c>
      <c r="E348" s="5">
        <f t="shared" si="32"/>
        <v>7</v>
      </c>
      <c r="F348" s="5" t="str">
        <f t="shared" si="33"/>
        <v/>
      </c>
      <c r="G348" s="18"/>
      <c r="H348" s="18"/>
      <c r="J348" s="10"/>
      <c r="L348" s="20"/>
    </row>
    <row r="349" spans="1:12" s="5" customFormat="1" x14ac:dyDescent="0.25">
      <c r="A349" s="6">
        <f t="shared" ref="A349:A412" si="34">+VALUE(B349)</f>
        <v>41842</v>
      </c>
      <c r="B349" s="8" t="s">
        <v>2709</v>
      </c>
      <c r="C349" s="9">
        <v>120.58369999999999</v>
      </c>
      <c r="D349" s="9">
        <v>110753024.06999999</v>
      </c>
      <c r="E349" s="5">
        <f t="shared" ref="E349:E412" si="35">+MONTH(B349)</f>
        <v>7</v>
      </c>
      <c r="F349" s="5" t="str">
        <f t="shared" si="33"/>
        <v/>
      </c>
      <c r="G349" s="18"/>
      <c r="H349" s="18"/>
      <c r="J349" s="10"/>
      <c r="L349" s="20"/>
    </row>
    <row r="350" spans="1:12" s="5" customFormat="1" x14ac:dyDescent="0.25">
      <c r="A350" s="6">
        <f t="shared" si="34"/>
        <v>41843</v>
      </c>
      <c r="B350" s="8" t="s">
        <v>2708</v>
      </c>
      <c r="C350" s="9">
        <v>120.73399999999999</v>
      </c>
      <c r="D350" s="9">
        <v>110891589.88</v>
      </c>
      <c r="E350" s="5">
        <f t="shared" si="35"/>
        <v>7</v>
      </c>
      <c r="F350" s="5" t="str">
        <f t="shared" ref="F350:F413" si="36">IF(OR(E351&gt;E350,AND(E350=12,E351=1)),C350,"")</f>
        <v/>
      </c>
      <c r="G350" s="18"/>
      <c r="H350" s="18"/>
      <c r="J350" s="10"/>
      <c r="L350" s="20"/>
    </row>
    <row r="351" spans="1:12" s="5" customFormat="1" x14ac:dyDescent="0.25">
      <c r="A351" s="6">
        <f t="shared" si="34"/>
        <v>41844</v>
      </c>
      <c r="B351" s="8" t="s">
        <v>2707</v>
      </c>
      <c r="C351" s="9">
        <v>121.2238</v>
      </c>
      <c r="D351" s="9">
        <v>111341915.23999999</v>
      </c>
      <c r="E351" s="5">
        <f t="shared" si="35"/>
        <v>7</v>
      </c>
      <c r="F351" s="5" t="str">
        <f t="shared" si="36"/>
        <v/>
      </c>
      <c r="G351" s="18"/>
      <c r="H351" s="18"/>
      <c r="J351" s="10"/>
      <c r="L351" s="20"/>
    </row>
    <row r="352" spans="1:12" s="5" customFormat="1" x14ac:dyDescent="0.25">
      <c r="A352" s="6">
        <f t="shared" si="34"/>
        <v>41845</v>
      </c>
      <c r="B352" s="8" t="s">
        <v>2706</v>
      </c>
      <c r="C352" s="9">
        <v>120.387</v>
      </c>
      <c r="D352" s="9">
        <v>107594563.94</v>
      </c>
      <c r="E352" s="5">
        <f t="shared" si="35"/>
        <v>7</v>
      </c>
      <c r="F352" s="5" t="str">
        <f t="shared" si="36"/>
        <v/>
      </c>
      <c r="G352" s="18"/>
      <c r="H352" s="18"/>
      <c r="J352" s="10"/>
      <c r="L352" s="20"/>
    </row>
    <row r="353" spans="1:12" s="5" customFormat="1" x14ac:dyDescent="0.25">
      <c r="A353" s="6">
        <f t="shared" si="34"/>
        <v>41848</v>
      </c>
      <c r="B353" s="8" t="s">
        <v>2705</v>
      </c>
      <c r="C353" s="9">
        <v>120.1741</v>
      </c>
      <c r="D353" s="9">
        <v>107405810.94</v>
      </c>
      <c r="E353" s="5">
        <f t="shared" si="35"/>
        <v>7</v>
      </c>
      <c r="F353" s="5" t="str">
        <f t="shared" si="36"/>
        <v/>
      </c>
      <c r="G353" s="18"/>
      <c r="H353" s="18"/>
      <c r="J353" s="10"/>
      <c r="L353" s="20"/>
    </row>
    <row r="354" spans="1:12" s="5" customFormat="1" x14ac:dyDescent="0.25">
      <c r="A354" s="6">
        <f t="shared" si="34"/>
        <v>41849</v>
      </c>
      <c r="B354" s="8" t="s">
        <v>2704</v>
      </c>
      <c r="C354" s="9">
        <v>120.5022</v>
      </c>
      <c r="D354" s="9">
        <v>107699516.54000001</v>
      </c>
      <c r="E354" s="5">
        <f t="shared" si="35"/>
        <v>7</v>
      </c>
      <c r="F354" s="5" t="str">
        <f t="shared" si="36"/>
        <v/>
      </c>
      <c r="G354" s="18"/>
      <c r="H354" s="18"/>
      <c r="J354" s="10"/>
      <c r="L354" s="20"/>
    </row>
    <row r="355" spans="1:12" s="5" customFormat="1" x14ac:dyDescent="0.25">
      <c r="A355" s="6">
        <f t="shared" si="34"/>
        <v>41850</v>
      </c>
      <c r="B355" s="8" t="s">
        <v>2703</v>
      </c>
      <c r="C355" s="9">
        <v>119.8535</v>
      </c>
      <c r="D355" s="9">
        <v>107120224.48999999</v>
      </c>
      <c r="E355" s="5">
        <f t="shared" si="35"/>
        <v>7</v>
      </c>
      <c r="F355" s="5" t="str">
        <f t="shared" si="36"/>
        <v/>
      </c>
      <c r="G355" s="18"/>
      <c r="H355" s="18"/>
      <c r="J355" s="10"/>
      <c r="L355" s="20"/>
    </row>
    <row r="356" spans="1:12" s="5" customFormat="1" x14ac:dyDescent="0.25">
      <c r="A356" s="6">
        <f t="shared" si="34"/>
        <v>41851</v>
      </c>
      <c r="B356" s="8" t="s">
        <v>2702</v>
      </c>
      <c r="C356" s="9">
        <v>118.35</v>
      </c>
      <c r="D356" s="9">
        <v>105777047.79000001</v>
      </c>
      <c r="E356" s="5">
        <f t="shared" si="35"/>
        <v>7</v>
      </c>
      <c r="F356" s="5">
        <f t="shared" si="36"/>
        <v>118.35</v>
      </c>
      <c r="G356" s="18"/>
      <c r="H356" s="18"/>
      <c r="J356" s="10"/>
      <c r="L356" s="20"/>
    </row>
    <row r="357" spans="1:12" s="5" customFormat="1" x14ac:dyDescent="0.25">
      <c r="A357" s="6">
        <f t="shared" si="34"/>
        <v>41852</v>
      </c>
      <c r="B357" s="8" t="s">
        <v>2701</v>
      </c>
      <c r="C357" s="9">
        <v>116.9102</v>
      </c>
      <c r="D357" s="9">
        <v>104490703.17</v>
      </c>
      <c r="E357" s="5">
        <f t="shared" si="35"/>
        <v>8</v>
      </c>
      <c r="F357" s="5" t="str">
        <f t="shared" si="36"/>
        <v/>
      </c>
      <c r="G357" s="18"/>
      <c r="H357" s="18"/>
      <c r="J357" s="10"/>
      <c r="L357" s="20"/>
    </row>
    <row r="358" spans="1:12" s="5" customFormat="1" x14ac:dyDescent="0.25">
      <c r="A358" s="6">
        <f t="shared" si="34"/>
        <v>41855</v>
      </c>
      <c r="B358" s="8" t="s">
        <v>2700</v>
      </c>
      <c r="C358" s="9">
        <v>116.646</v>
      </c>
      <c r="D358" s="9">
        <v>104255942.84</v>
      </c>
      <c r="E358" s="5">
        <f t="shared" si="35"/>
        <v>8</v>
      </c>
      <c r="F358" s="5" t="str">
        <f t="shared" si="36"/>
        <v/>
      </c>
      <c r="G358" s="18"/>
      <c r="H358" s="18"/>
      <c r="J358" s="10"/>
      <c r="L358" s="20"/>
    </row>
    <row r="359" spans="1:12" s="5" customFormat="1" x14ac:dyDescent="0.25">
      <c r="A359" s="6">
        <f t="shared" si="34"/>
        <v>41856</v>
      </c>
      <c r="B359" s="8" t="s">
        <v>2699</v>
      </c>
      <c r="C359" s="9">
        <v>117.0322</v>
      </c>
      <c r="D359" s="9">
        <v>104601595.25</v>
      </c>
      <c r="E359" s="5">
        <f t="shared" si="35"/>
        <v>8</v>
      </c>
      <c r="F359" s="5" t="str">
        <f t="shared" si="36"/>
        <v/>
      </c>
      <c r="G359" s="18"/>
      <c r="H359" s="18"/>
      <c r="J359" s="10"/>
      <c r="L359" s="20"/>
    </row>
    <row r="360" spans="1:12" s="5" customFormat="1" x14ac:dyDescent="0.25">
      <c r="A360" s="6">
        <f t="shared" si="34"/>
        <v>41857</v>
      </c>
      <c r="B360" s="8" t="s">
        <v>2698</v>
      </c>
      <c r="C360" s="9">
        <v>116.143</v>
      </c>
      <c r="D360" s="9">
        <v>103807361.05</v>
      </c>
      <c r="E360" s="5">
        <f t="shared" si="35"/>
        <v>8</v>
      </c>
      <c r="F360" s="5" t="str">
        <f t="shared" si="36"/>
        <v/>
      </c>
      <c r="G360" s="18"/>
      <c r="H360" s="18"/>
      <c r="J360" s="10"/>
      <c r="L360" s="20"/>
    </row>
    <row r="361" spans="1:12" s="5" customFormat="1" x14ac:dyDescent="0.25">
      <c r="A361" s="6">
        <f t="shared" si="34"/>
        <v>41858</v>
      </c>
      <c r="B361" s="8" t="s">
        <v>2697</v>
      </c>
      <c r="C361" s="9">
        <v>115.3446</v>
      </c>
      <c r="D361" s="9">
        <v>103094200.86</v>
      </c>
      <c r="E361" s="5">
        <f t="shared" si="35"/>
        <v>8</v>
      </c>
      <c r="F361" s="5" t="str">
        <f t="shared" si="36"/>
        <v/>
      </c>
      <c r="G361" s="18"/>
      <c r="H361" s="18"/>
      <c r="J361" s="10"/>
      <c r="L361" s="20"/>
    </row>
    <row r="362" spans="1:12" s="5" customFormat="1" x14ac:dyDescent="0.25">
      <c r="A362" s="6">
        <f t="shared" si="34"/>
        <v>41859</v>
      </c>
      <c r="B362" s="8" t="s">
        <v>2696</v>
      </c>
      <c r="C362" s="9">
        <v>114.62430000000001</v>
      </c>
      <c r="D362" s="9">
        <v>102450888.06999999</v>
      </c>
      <c r="E362" s="5">
        <f t="shared" si="35"/>
        <v>8</v>
      </c>
      <c r="F362" s="5" t="str">
        <f t="shared" si="36"/>
        <v/>
      </c>
      <c r="G362" s="18"/>
      <c r="H362" s="18"/>
      <c r="J362" s="10"/>
      <c r="L362" s="20"/>
    </row>
    <row r="363" spans="1:12" s="5" customFormat="1" x14ac:dyDescent="0.25">
      <c r="A363" s="6">
        <f t="shared" si="34"/>
        <v>41862</v>
      </c>
      <c r="B363" s="8" t="s">
        <v>2695</v>
      </c>
      <c r="C363" s="9">
        <v>116.1371</v>
      </c>
      <c r="D363" s="9">
        <v>103804446.41</v>
      </c>
      <c r="E363" s="5">
        <f t="shared" si="35"/>
        <v>8</v>
      </c>
      <c r="F363" s="5" t="str">
        <f t="shared" si="36"/>
        <v/>
      </c>
      <c r="G363" s="18"/>
      <c r="H363" s="18"/>
      <c r="J363" s="10"/>
      <c r="L363" s="20"/>
    </row>
    <row r="364" spans="1:12" s="5" customFormat="1" x14ac:dyDescent="0.25">
      <c r="A364" s="6">
        <f t="shared" si="34"/>
        <v>41863</v>
      </c>
      <c r="B364" s="8" t="s">
        <v>2694</v>
      </c>
      <c r="C364" s="9">
        <v>115.89239999999999</v>
      </c>
      <c r="D364" s="9">
        <v>103586276.06999999</v>
      </c>
      <c r="E364" s="5">
        <f t="shared" si="35"/>
        <v>8</v>
      </c>
      <c r="F364" s="5" t="str">
        <f t="shared" si="36"/>
        <v/>
      </c>
      <c r="G364" s="18"/>
      <c r="H364" s="18"/>
      <c r="J364" s="10"/>
      <c r="L364" s="20"/>
    </row>
    <row r="365" spans="1:12" s="5" customFormat="1" x14ac:dyDescent="0.25">
      <c r="A365" s="6">
        <f t="shared" si="34"/>
        <v>41864</v>
      </c>
      <c r="B365" s="8" t="s">
        <v>2693</v>
      </c>
      <c r="C365" s="9">
        <v>116.45229999999999</v>
      </c>
      <c r="D365" s="9">
        <v>104087156.73999999</v>
      </c>
      <c r="E365" s="5">
        <f t="shared" si="35"/>
        <v>8</v>
      </c>
      <c r="F365" s="5" t="str">
        <f t="shared" si="36"/>
        <v/>
      </c>
      <c r="G365" s="18"/>
      <c r="H365" s="18"/>
      <c r="J365" s="10"/>
      <c r="L365" s="20"/>
    </row>
    <row r="366" spans="1:12" s="5" customFormat="1" x14ac:dyDescent="0.25">
      <c r="A366" s="6">
        <f t="shared" si="34"/>
        <v>41865</v>
      </c>
      <c r="B366" s="8" t="s">
        <v>2692</v>
      </c>
      <c r="C366" s="9">
        <v>116.7843</v>
      </c>
      <c r="D366" s="9">
        <v>104384353.13</v>
      </c>
      <c r="E366" s="5">
        <f t="shared" si="35"/>
        <v>8</v>
      </c>
      <c r="F366" s="5" t="str">
        <f t="shared" si="36"/>
        <v/>
      </c>
      <c r="G366" s="18"/>
      <c r="H366" s="18"/>
      <c r="J366" s="10"/>
      <c r="L366" s="20"/>
    </row>
    <row r="367" spans="1:12" s="5" customFormat="1" x14ac:dyDescent="0.25">
      <c r="A367" s="6">
        <f t="shared" si="34"/>
        <v>41869</v>
      </c>
      <c r="B367" s="8" t="s">
        <v>2691</v>
      </c>
      <c r="C367" s="9">
        <v>117.6931</v>
      </c>
      <c r="D367" s="9">
        <v>105198626.98999999</v>
      </c>
      <c r="E367" s="5">
        <f t="shared" si="35"/>
        <v>8</v>
      </c>
      <c r="F367" s="5" t="str">
        <f t="shared" si="36"/>
        <v/>
      </c>
      <c r="G367" s="18"/>
      <c r="H367" s="18"/>
      <c r="J367" s="10"/>
      <c r="L367" s="20"/>
    </row>
    <row r="368" spans="1:12" s="5" customFormat="1" x14ac:dyDescent="0.25">
      <c r="A368" s="6">
        <f t="shared" si="34"/>
        <v>41870</v>
      </c>
      <c r="B368" s="8" t="s">
        <v>2690</v>
      </c>
      <c r="C368" s="9">
        <v>118.3464</v>
      </c>
      <c r="D368" s="9">
        <v>105783046.87</v>
      </c>
      <c r="E368" s="5">
        <f t="shared" si="35"/>
        <v>8</v>
      </c>
      <c r="F368" s="5" t="str">
        <f t="shared" si="36"/>
        <v/>
      </c>
      <c r="G368" s="18"/>
      <c r="H368" s="18"/>
      <c r="J368" s="10"/>
      <c r="L368" s="20"/>
    </row>
    <row r="369" spans="1:12" s="5" customFormat="1" x14ac:dyDescent="0.25">
      <c r="A369" s="6">
        <f t="shared" si="34"/>
        <v>41871</v>
      </c>
      <c r="B369" s="8" t="s">
        <v>2689</v>
      </c>
      <c r="C369" s="9">
        <v>118.3539</v>
      </c>
      <c r="D369" s="9">
        <v>105790232.51000001</v>
      </c>
      <c r="E369" s="5">
        <f t="shared" si="35"/>
        <v>8</v>
      </c>
      <c r="F369" s="5" t="str">
        <f t="shared" si="36"/>
        <v/>
      </c>
      <c r="G369" s="18"/>
      <c r="H369" s="18"/>
      <c r="J369" s="10"/>
      <c r="L369" s="20"/>
    </row>
    <row r="370" spans="1:12" s="5" customFormat="1" x14ac:dyDescent="0.25">
      <c r="A370" s="6">
        <f t="shared" si="34"/>
        <v>41872</v>
      </c>
      <c r="B370" s="8" t="s">
        <v>2688</v>
      </c>
      <c r="C370" s="9">
        <v>119.1009</v>
      </c>
      <c r="D370" s="9">
        <v>106458470.68000001</v>
      </c>
      <c r="E370" s="5">
        <f t="shared" si="35"/>
        <v>8</v>
      </c>
      <c r="F370" s="5" t="str">
        <f t="shared" si="36"/>
        <v/>
      </c>
      <c r="G370" s="18"/>
      <c r="H370" s="18"/>
      <c r="J370" s="10"/>
      <c r="L370" s="20"/>
    </row>
    <row r="371" spans="1:12" s="5" customFormat="1" x14ac:dyDescent="0.25">
      <c r="A371" s="6">
        <f t="shared" si="34"/>
        <v>41873</v>
      </c>
      <c r="B371" s="8" t="s">
        <v>2687</v>
      </c>
      <c r="C371" s="9">
        <v>118.8242</v>
      </c>
      <c r="D371" s="9">
        <v>106211597.08</v>
      </c>
      <c r="E371" s="5">
        <f t="shared" si="35"/>
        <v>8</v>
      </c>
      <c r="F371" s="5" t="str">
        <f t="shared" si="36"/>
        <v/>
      </c>
      <c r="G371" s="18"/>
      <c r="H371" s="18"/>
      <c r="J371" s="10"/>
      <c r="L371" s="20"/>
    </row>
    <row r="372" spans="1:12" s="5" customFormat="1" x14ac:dyDescent="0.25">
      <c r="A372" s="6">
        <f t="shared" si="34"/>
        <v>41876</v>
      </c>
      <c r="B372" s="8" t="s">
        <v>2686</v>
      </c>
      <c r="C372" s="9">
        <v>120.1422</v>
      </c>
      <c r="D372" s="9">
        <v>107391178.84</v>
      </c>
      <c r="E372" s="5">
        <f t="shared" si="35"/>
        <v>8</v>
      </c>
      <c r="F372" s="5" t="str">
        <f t="shared" si="36"/>
        <v/>
      </c>
      <c r="G372" s="18"/>
      <c r="H372" s="18"/>
      <c r="J372" s="10"/>
      <c r="L372" s="20"/>
    </row>
    <row r="373" spans="1:12" s="5" customFormat="1" x14ac:dyDescent="0.25">
      <c r="A373" s="6">
        <f t="shared" si="34"/>
        <v>41877</v>
      </c>
      <c r="B373" s="8" t="s">
        <v>2685</v>
      </c>
      <c r="C373" s="9">
        <v>121.0184</v>
      </c>
      <c r="D373" s="9">
        <v>106160239.91</v>
      </c>
      <c r="E373" s="5">
        <f t="shared" si="35"/>
        <v>8</v>
      </c>
      <c r="F373" s="5" t="str">
        <f t="shared" si="36"/>
        <v/>
      </c>
      <c r="G373" s="18"/>
      <c r="H373" s="18"/>
      <c r="J373" s="10"/>
      <c r="L373" s="20"/>
    </row>
    <row r="374" spans="1:12" s="5" customFormat="1" x14ac:dyDescent="0.25">
      <c r="A374" s="6">
        <f t="shared" si="34"/>
        <v>41878</v>
      </c>
      <c r="B374" s="8" t="s">
        <v>2684</v>
      </c>
      <c r="C374" s="9">
        <v>121.14830000000001</v>
      </c>
      <c r="D374" s="9">
        <v>106274676.22</v>
      </c>
      <c r="E374" s="5">
        <f t="shared" si="35"/>
        <v>8</v>
      </c>
      <c r="F374" s="5" t="str">
        <f t="shared" si="36"/>
        <v/>
      </c>
      <c r="G374" s="18"/>
      <c r="H374" s="18"/>
      <c r="J374" s="10"/>
      <c r="L374" s="20"/>
    </row>
    <row r="375" spans="1:12" s="5" customFormat="1" x14ac:dyDescent="0.25">
      <c r="A375" s="6">
        <f t="shared" si="34"/>
        <v>41879</v>
      </c>
      <c r="B375" s="8" t="s">
        <v>2683</v>
      </c>
      <c r="C375" s="9">
        <v>120.3844</v>
      </c>
      <c r="D375" s="9">
        <v>105605026.47</v>
      </c>
      <c r="E375" s="5">
        <f t="shared" si="35"/>
        <v>8</v>
      </c>
      <c r="F375" s="5" t="str">
        <f t="shared" si="36"/>
        <v/>
      </c>
      <c r="G375" s="18"/>
      <c r="H375" s="18"/>
      <c r="J375" s="10"/>
      <c r="L375" s="20"/>
    </row>
    <row r="376" spans="1:12" s="5" customFormat="1" x14ac:dyDescent="0.25">
      <c r="A376" s="6">
        <f t="shared" si="34"/>
        <v>41880</v>
      </c>
      <c r="B376" s="8" t="s">
        <v>2682</v>
      </c>
      <c r="C376" s="9">
        <v>120.7411</v>
      </c>
      <c r="D376" s="9">
        <v>105918449.78</v>
      </c>
      <c r="E376" s="5">
        <f t="shared" si="35"/>
        <v>8</v>
      </c>
      <c r="F376" s="5">
        <f t="shared" si="36"/>
        <v>120.7411</v>
      </c>
      <c r="G376" s="18"/>
      <c r="H376" s="18"/>
      <c r="J376" s="10"/>
      <c r="L376" s="20"/>
    </row>
    <row r="377" spans="1:12" s="5" customFormat="1" x14ac:dyDescent="0.25">
      <c r="A377" s="6">
        <f t="shared" si="34"/>
        <v>41883</v>
      </c>
      <c r="B377" s="8" t="s">
        <v>2681</v>
      </c>
      <c r="C377" s="9">
        <v>121.017</v>
      </c>
      <c r="D377" s="9">
        <v>106161967.95</v>
      </c>
      <c r="E377" s="5">
        <f t="shared" si="35"/>
        <v>9</v>
      </c>
      <c r="F377" s="5" t="str">
        <f t="shared" si="36"/>
        <v/>
      </c>
      <c r="G377" s="18"/>
      <c r="H377" s="18"/>
      <c r="J377" s="10"/>
      <c r="L377" s="20"/>
    </row>
    <row r="378" spans="1:12" s="5" customFormat="1" x14ac:dyDescent="0.25">
      <c r="A378" s="6">
        <f t="shared" si="34"/>
        <v>41884</v>
      </c>
      <c r="B378" s="8" t="s">
        <v>2680</v>
      </c>
      <c r="C378" s="9">
        <v>120.9864</v>
      </c>
      <c r="D378" s="9">
        <v>106135640.87</v>
      </c>
      <c r="E378" s="5">
        <f t="shared" si="35"/>
        <v>9</v>
      </c>
      <c r="F378" s="5" t="str">
        <f t="shared" si="36"/>
        <v/>
      </c>
      <c r="G378" s="18"/>
      <c r="H378" s="18"/>
      <c r="J378" s="10"/>
      <c r="L378" s="20"/>
    </row>
    <row r="379" spans="1:12" s="5" customFormat="1" x14ac:dyDescent="0.25">
      <c r="A379" s="6">
        <f t="shared" si="34"/>
        <v>41885</v>
      </c>
      <c r="B379" s="8" t="s">
        <v>2679</v>
      </c>
      <c r="C379" s="9">
        <v>121.7954</v>
      </c>
      <c r="D379" s="9">
        <v>106845812.13</v>
      </c>
      <c r="E379" s="5">
        <f t="shared" si="35"/>
        <v>9</v>
      </c>
      <c r="F379" s="5" t="str">
        <f t="shared" si="36"/>
        <v/>
      </c>
      <c r="G379" s="18"/>
      <c r="H379" s="18"/>
      <c r="J379" s="10"/>
      <c r="L379" s="20"/>
    </row>
    <row r="380" spans="1:12" s="5" customFormat="1" x14ac:dyDescent="0.25">
      <c r="A380" s="6">
        <f t="shared" si="34"/>
        <v>41886</v>
      </c>
      <c r="B380" s="8" t="s">
        <v>2678</v>
      </c>
      <c r="C380" s="9">
        <v>123.1802</v>
      </c>
      <c r="D380" s="9">
        <v>108061070.28</v>
      </c>
      <c r="E380" s="5">
        <f t="shared" si="35"/>
        <v>9</v>
      </c>
      <c r="F380" s="5" t="str">
        <f t="shared" si="36"/>
        <v/>
      </c>
      <c r="G380" s="18"/>
      <c r="H380" s="18"/>
      <c r="J380" s="10"/>
      <c r="L380" s="20"/>
    </row>
    <row r="381" spans="1:12" s="5" customFormat="1" x14ac:dyDescent="0.25">
      <c r="A381" s="6">
        <f t="shared" si="34"/>
        <v>41887</v>
      </c>
      <c r="B381" s="8" t="s">
        <v>2677</v>
      </c>
      <c r="C381" s="9">
        <v>122.7016</v>
      </c>
      <c r="D381" s="9">
        <v>107641737.54000001</v>
      </c>
      <c r="E381" s="5">
        <f t="shared" si="35"/>
        <v>9</v>
      </c>
      <c r="F381" s="5" t="str">
        <f t="shared" si="36"/>
        <v/>
      </c>
      <c r="G381" s="18"/>
      <c r="H381" s="18"/>
      <c r="J381" s="10"/>
      <c r="L381" s="20"/>
    </row>
    <row r="382" spans="1:12" s="5" customFormat="1" x14ac:dyDescent="0.25">
      <c r="A382" s="6">
        <f t="shared" si="34"/>
        <v>41890</v>
      </c>
      <c r="B382" s="8" t="s">
        <v>2676</v>
      </c>
      <c r="C382" s="9">
        <v>122.2029</v>
      </c>
      <c r="D382" s="9">
        <v>107205712.13</v>
      </c>
      <c r="E382" s="5">
        <f t="shared" si="35"/>
        <v>9</v>
      </c>
      <c r="F382" s="5" t="str">
        <f t="shared" si="36"/>
        <v/>
      </c>
      <c r="G382" s="18"/>
      <c r="H382" s="18"/>
      <c r="J382" s="10"/>
      <c r="L382" s="20"/>
    </row>
    <row r="383" spans="1:12" s="5" customFormat="1" x14ac:dyDescent="0.25">
      <c r="A383" s="6">
        <f t="shared" si="34"/>
        <v>41891</v>
      </c>
      <c r="B383" s="8" t="s">
        <v>2675</v>
      </c>
      <c r="C383" s="9">
        <v>121.7443</v>
      </c>
      <c r="D383" s="9">
        <v>106803903.45999999</v>
      </c>
      <c r="E383" s="5">
        <f t="shared" si="35"/>
        <v>9</v>
      </c>
      <c r="F383" s="5" t="str">
        <f t="shared" si="36"/>
        <v/>
      </c>
      <c r="G383" s="18"/>
      <c r="H383" s="18"/>
      <c r="J383" s="10"/>
      <c r="L383" s="20"/>
    </row>
    <row r="384" spans="1:12" s="5" customFormat="1" x14ac:dyDescent="0.25">
      <c r="A384" s="6">
        <f t="shared" si="34"/>
        <v>41892</v>
      </c>
      <c r="B384" s="8" t="s">
        <v>2674</v>
      </c>
      <c r="C384" s="9">
        <v>121.7312</v>
      </c>
      <c r="D384" s="9">
        <v>89750493.189999998</v>
      </c>
      <c r="E384" s="5">
        <f t="shared" si="35"/>
        <v>9</v>
      </c>
      <c r="F384" s="5" t="str">
        <f t="shared" si="36"/>
        <v/>
      </c>
      <c r="G384" s="18"/>
      <c r="H384" s="18"/>
      <c r="J384" s="10"/>
      <c r="L384" s="20"/>
    </row>
    <row r="385" spans="1:12" s="5" customFormat="1" x14ac:dyDescent="0.25">
      <c r="A385" s="6">
        <f t="shared" si="34"/>
        <v>41893</v>
      </c>
      <c r="B385" s="8" t="s">
        <v>2673</v>
      </c>
      <c r="C385" s="9">
        <v>121.5715</v>
      </c>
      <c r="D385" s="9">
        <v>89633242.019999996</v>
      </c>
      <c r="E385" s="5">
        <f t="shared" si="35"/>
        <v>9</v>
      </c>
      <c r="F385" s="5" t="str">
        <f t="shared" si="36"/>
        <v/>
      </c>
      <c r="G385" s="18"/>
      <c r="H385" s="18"/>
      <c r="J385" s="10"/>
      <c r="L385" s="20"/>
    </row>
    <row r="386" spans="1:12" s="5" customFormat="1" x14ac:dyDescent="0.25">
      <c r="A386" s="6">
        <f t="shared" si="34"/>
        <v>41894</v>
      </c>
      <c r="B386" s="8" t="s">
        <v>2672</v>
      </c>
      <c r="C386" s="9">
        <v>121.53579999999999</v>
      </c>
      <c r="D386" s="9">
        <v>89607442.469999999</v>
      </c>
      <c r="E386" s="5">
        <f t="shared" si="35"/>
        <v>9</v>
      </c>
      <c r="F386" s="5" t="str">
        <f t="shared" si="36"/>
        <v/>
      </c>
      <c r="G386" s="18"/>
      <c r="H386" s="18"/>
      <c r="J386" s="10"/>
      <c r="L386" s="20"/>
    </row>
    <row r="387" spans="1:12" s="5" customFormat="1" x14ac:dyDescent="0.25">
      <c r="A387" s="6">
        <f t="shared" si="34"/>
        <v>41897</v>
      </c>
      <c r="B387" s="8" t="s">
        <v>2671</v>
      </c>
      <c r="C387" s="9">
        <v>121.43049999999999</v>
      </c>
      <c r="D387" s="9">
        <v>89531233.579999998</v>
      </c>
      <c r="E387" s="5">
        <f t="shared" si="35"/>
        <v>9</v>
      </c>
      <c r="F387" s="5" t="str">
        <f t="shared" si="36"/>
        <v/>
      </c>
      <c r="G387" s="18"/>
      <c r="H387" s="18"/>
      <c r="J387" s="10"/>
      <c r="L387" s="20"/>
    </row>
    <row r="388" spans="1:12" s="5" customFormat="1" x14ac:dyDescent="0.25">
      <c r="A388" s="6">
        <f t="shared" si="34"/>
        <v>41898</v>
      </c>
      <c r="B388" s="8" t="s">
        <v>2670</v>
      </c>
      <c r="C388" s="9">
        <v>121.0962</v>
      </c>
      <c r="D388" s="9">
        <v>89285234.969999999</v>
      </c>
      <c r="E388" s="5">
        <f t="shared" si="35"/>
        <v>9</v>
      </c>
      <c r="F388" s="5" t="str">
        <f t="shared" si="36"/>
        <v/>
      </c>
      <c r="G388" s="18"/>
      <c r="H388" s="18"/>
      <c r="J388" s="10"/>
      <c r="L388" s="20"/>
    </row>
    <row r="389" spans="1:12" s="5" customFormat="1" x14ac:dyDescent="0.25">
      <c r="A389" s="6">
        <f t="shared" si="34"/>
        <v>41899</v>
      </c>
      <c r="B389" s="8" t="s">
        <v>2669</v>
      </c>
      <c r="C389" s="9">
        <v>121.6161</v>
      </c>
      <c r="D389" s="9">
        <v>89669050.439999998</v>
      </c>
      <c r="E389" s="5">
        <f t="shared" si="35"/>
        <v>9</v>
      </c>
      <c r="F389" s="5" t="str">
        <f t="shared" si="36"/>
        <v/>
      </c>
      <c r="G389" s="18"/>
      <c r="H389" s="18"/>
      <c r="J389" s="10"/>
      <c r="L389" s="20"/>
    </row>
    <row r="390" spans="1:12" s="5" customFormat="1" x14ac:dyDescent="0.25">
      <c r="A390" s="6">
        <f t="shared" si="34"/>
        <v>41900</v>
      </c>
      <c r="B390" s="8" t="s">
        <v>2668</v>
      </c>
      <c r="C390" s="9">
        <v>122.8211</v>
      </c>
      <c r="D390" s="9">
        <v>90558043.459999993</v>
      </c>
      <c r="E390" s="5">
        <f t="shared" si="35"/>
        <v>9</v>
      </c>
      <c r="F390" s="5" t="str">
        <f t="shared" si="36"/>
        <v/>
      </c>
      <c r="G390" s="18"/>
      <c r="H390" s="18"/>
      <c r="J390" s="10"/>
      <c r="L390" s="20"/>
    </row>
    <row r="391" spans="1:12" s="5" customFormat="1" x14ac:dyDescent="0.25">
      <c r="A391" s="6">
        <f t="shared" si="34"/>
        <v>41901</v>
      </c>
      <c r="B391" s="8" t="s">
        <v>2667</v>
      </c>
      <c r="C391" s="9">
        <v>123.06789999999999</v>
      </c>
      <c r="D391" s="9">
        <v>90740491.409999996</v>
      </c>
      <c r="E391" s="5">
        <f t="shared" si="35"/>
        <v>9</v>
      </c>
      <c r="F391" s="5" t="str">
        <f t="shared" si="36"/>
        <v/>
      </c>
      <c r="G391" s="18"/>
      <c r="H391" s="18"/>
      <c r="J391" s="10"/>
      <c r="L391" s="20"/>
    </row>
    <row r="392" spans="1:12" s="5" customFormat="1" x14ac:dyDescent="0.25">
      <c r="A392" s="6">
        <f t="shared" si="34"/>
        <v>41904</v>
      </c>
      <c r="B392" s="8" t="s">
        <v>2666</v>
      </c>
      <c r="C392" s="9">
        <v>122.4353</v>
      </c>
      <c r="D392" s="9">
        <v>90275565.599999994</v>
      </c>
      <c r="E392" s="5">
        <f t="shared" si="35"/>
        <v>9</v>
      </c>
      <c r="F392" s="5" t="str">
        <f t="shared" si="36"/>
        <v/>
      </c>
      <c r="G392" s="18"/>
      <c r="H392" s="18"/>
      <c r="J392" s="10"/>
      <c r="L392" s="20"/>
    </row>
    <row r="393" spans="1:12" s="5" customFormat="1" x14ac:dyDescent="0.25">
      <c r="A393" s="6">
        <f t="shared" si="34"/>
        <v>41905</v>
      </c>
      <c r="B393" s="8" t="s">
        <v>2665</v>
      </c>
      <c r="C393" s="9">
        <v>120.77549999999999</v>
      </c>
      <c r="D393" s="9">
        <v>89052232.680000007</v>
      </c>
      <c r="E393" s="5">
        <f t="shared" si="35"/>
        <v>9</v>
      </c>
      <c r="F393" s="5" t="str">
        <f t="shared" si="36"/>
        <v/>
      </c>
      <c r="G393" s="18"/>
      <c r="H393" s="18"/>
      <c r="J393" s="10"/>
      <c r="L393" s="20"/>
    </row>
    <row r="394" spans="1:12" s="5" customFormat="1" x14ac:dyDescent="0.25">
      <c r="A394" s="6">
        <f t="shared" si="34"/>
        <v>41906</v>
      </c>
      <c r="B394" s="8" t="s">
        <v>2664</v>
      </c>
      <c r="C394" s="9">
        <v>121.6597</v>
      </c>
      <c r="D394" s="9">
        <v>89704652.829999998</v>
      </c>
      <c r="E394" s="5">
        <f t="shared" si="35"/>
        <v>9</v>
      </c>
      <c r="F394" s="5" t="str">
        <f t="shared" si="36"/>
        <v/>
      </c>
      <c r="G394" s="18"/>
      <c r="H394" s="18"/>
      <c r="J394" s="10"/>
      <c r="L394" s="20"/>
    </row>
    <row r="395" spans="1:12" s="5" customFormat="1" x14ac:dyDescent="0.25">
      <c r="A395" s="6">
        <f t="shared" si="34"/>
        <v>41907</v>
      </c>
      <c r="B395" s="8" t="s">
        <v>2663</v>
      </c>
      <c r="C395" s="9">
        <v>120.5937</v>
      </c>
      <c r="D395" s="9">
        <v>88919121.590000004</v>
      </c>
      <c r="E395" s="5">
        <f t="shared" si="35"/>
        <v>9</v>
      </c>
      <c r="F395" s="5" t="str">
        <f t="shared" si="36"/>
        <v/>
      </c>
      <c r="G395" s="18"/>
      <c r="H395" s="18"/>
      <c r="J395" s="10"/>
      <c r="L395" s="20"/>
    </row>
    <row r="396" spans="1:12" s="5" customFormat="1" x14ac:dyDescent="0.25">
      <c r="A396" s="6">
        <f t="shared" si="34"/>
        <v>41908</v>
      </c>
      <c r="B396" s="8" t="s">
        <v>2662</v>
      </c>
      <c r="C396" s="9">
        <v>120.9121</v>
      </c>
      <c r="D396" s="9">
        <v>89154381.150000006</v>
      </c>
      <c r="E396" s="5">
        <f t="shared" si="35"/>
        <v>9</v>
      </c>
      <c r="F396" s="5" t="str">
        <f t="shared" si="36"/>
        <v/>
      </c>
      <c r="G396" s="18"/>
      <c r="H396" s="18"/>
      <c r="J396" s="10"/>
      <c r="L396" s="20"/>
    </row>
    <row r="397" spans="1:12" s="5" customFormat="1" x14ac:dyDescent="0.25">
      <c r="A397" s="6">
        <f t="shared" si="34"/>
        <v>41911</v>
      </c>
      <c r="B397" s="8" t="s">
        <v>2661</v>
      </c>
      <c r="C397" s="9">
        <v>120.4508</v>
      </c>
      <c r="D397" s="9">
        <v>88815777.090000004</v>
      </c>
      <c r="E397" s="5">
        <f t="shared" si="35"/>
        <v>9</v>
      </c>
      <c r="F397" s="5" t="str">
        <f t="shared" si="36"/>
        <v/>
      </c>
      <c r="G397" s="18"/>
      <c r="H397" s="18"/>
      <c r="J397" s="10"/>
      <c r="L397" s="20"/>
    </row>
    <row r="398" spans="1:12" s="5" customFormat="1" x14ac:dyDescent="0.25">
      <c r="A398" s="6">
        <f t="shared" si="34"/>
        <v>41912</v>
      </c>
      <c r="B398" s="8" t="s">
        <v>2660</v>
      </c>
      <c r="C398" s="9">
        <v>121.1464</v>
      </c>
      <c r="D398" s="9">
        <v>89329127.079999998</v>
      </c>
      <c r="E398" s="5">
        <f t="shared" si="35"/>
        <v>9</v>
      </c>
      <c r="F398" s="5">
        <f t="shared" si="36"/>
        <v>121.1464</v>
      </c>
      <c r="G398" s="18"/>
      <c r="H398" s="18"/>
      <c r="J398" s="10"/>
      <c r="L398" s="20"/>
    </row>
    <row r="399" spans="1:12" s="5" customFormat="1" x14ac:dyDescent="0.25">
      <c r="A399" s="6">
        <f t="shared" si="34"/>
        <v>41913</v>
      </c>
      <c r="B399" s="8" t="s">
        <v>2659</v>
      </c>
      <c r="C399" s="9">
        <v>120.1378</v>
      </c>
      <c r="D399" s="9">
        <v>88585904.480000004</v>
      </c>
      <c r="E399" s="5">
        <f t="shared" si="35"/>
        <v>10</v>
      </c>
      <c r="F399" s="5" t="str">
        <f t="shared" si="36"/>
        <v/>
      </c>
      <c r="G399" s="18"/>
      <c r="H399" s="18"/>
      <c r="J399" s="10"/>
      <c r="L399" s="20"/>
    </row>
    <row r="400" spans="1:12" s="5" customFormat="1" x14ac:dyDescent="0.25">
      <c r="A400" s="6">
        <f t="shared" si="34"/>
        <v>41914</v>
      </c>
      <c r="B400" s="8" t="s">
        <v>2658</v>
      </c>
      <c r="C400" s="9">
        <v>117.2415</v>
      </c>
      <c r="D400" s="9">
        <v>86450684.769999996</v>
      </c>
      <c r="E400" s="5">
        <f t="shared" si="35"/>
        <v>10</v>
      </c>
      <c r="F400" s="5" t="str">
        <f t="shared" si="36"/>
        <v/>
      </c>
      <c r="G400" s="18"/>
      <c r="H400" s="18"/>
      <c r="J400" s="10"/>
      <c r="L400" s="20"/>
    </row>
    <row r="401" spans="1:12" s="5" customFormat="1" x14ac:dyDescent="0.25">
      <c r="A401" s="6">
        <f t="shared" si="34"/>
        <v>41915</v>
      </c>
      <c r="B401" s="8" t="s">
        <v>2657</v>
      </c>
      <c r="C401" s="9">
        <v>118.33110000000001</v>
      </c>
      <c r="D401" s="9">
        <v>87254654.040000007</v>
      </c>
      <c r="E401" s="5">
        <f t="shared" si="35"/>
        <v>10</v>
      </c>
      <c r="F401" s="5" t="str">
        <f t="shared" si="36"/>
        <v/>
      </c>
      <c r="G401" s="18"/>
      <c r="H401" s="18"/>
      <c r="J401" s="10"/>
      <c r="L401" s="20"/>
    </row>
    <row r="402" spans="1:12" s="5" customFormat="1" x14ac:dyDescent="0.25">
      <c r="A402" s="6">
        <f t="shared" si="34"/>
        <v>41918</v>
      </c>
      <c r="B402" s="8" t="s">
        <v>2656</v>
      </c>
      <c r="C402" s="9">
        <v>118.6033</v>
      </c>
      <c r="D402" s="9">
        <v>87456738.890000001</v>
      </c>
      <c r="E402" s="5">
        <f t="shared" si="35"/>
        <v>10</v>
      </c>
      <c r="F402" s="5" t="str">
        <f t="shared" si="36"/>
        <v/>
      </c>
      <c r="G402" s="18"/>
      <c r="H402" s="18"/>
      <c r="J402" s="10"/>
      <c r="L402" s="20"/>
    </row>
    <row r="403" spans="1:12" s="5" customFormat="1" x14ac:dyDescent="0.25">
      <c r="A403" s="6">
        <f t="shared" si="34"/>
        <v>41919</v>
      </c>
      <c r="B403" s="8" t="s">
        <v>2655</v>
      </c>
      <c r="C403" s="9">
        <v>116.83799999999999</v>
      </c>
      <c r="D403" s="9">
        <v>86155524.459999993</v>
      </c>
      <c r="E403" s="5">
        <f t="shared" si="35"/>
        <v>10</v>
      </c>
      <c r="F403" s="5" t="str">
        <f t="shared" si="36"/>
        <v/>
      </c>
      <c r="G403" s="18"/>
      <c r="H403" s="18"/>
      <c r="J403" s="10"/>
      <c r="L403" s="20"/>
    </row>
    <row r="404" spans="1:12" s="5" customFormat="1" x14ac:dyDescent="0.25">
      <c r="A404" s="6">
        <f t="shared" si="34"/>
        <v>41920</v>
      </c>
      <c r="B404" s="8" t="s">
        <v>2654</v>
      </c>
      <c r="C404" s="9">
        <v>115.8788</v>
      </c>
      <c r="D404" s="9">
        <v>85448678.640000001</v>
      </c>
      <c r="E404" s="5">
        <f t="shared" si="35"/>
        <v>10</v>
      </c>
      <c r="F404" s="5" t="str">
        <f t="shared" si="36"/>
        <v/>
      </c>
      <c r="G404" s="18"/>
      <c r="H404" s="18"/>
      <c r="J404" s="10"/>
      <c r="L404" s="20"/>
    </row>
    <row r="405" spans="1:12" s="5" customFormat="1" x14ac:dyDescent="0.25">
      <c r="A405" s="6">
        <f t="shared" si="34"/>
        <v>41921</v>
      </c>
      <c r="B405" s="8" t="s">
        <v>2653</v>
      </c>
      <c r="C405" s="9">
        <v>115.4268</v>
      </c>
      <c r="D405" s="9">
        <v>85115822.840000004</v>
      </c>
      <c r="E405" s="5">
        <f t="shared" si="35"/>
        <v>10</v>
      </c>
      <c r="F405" s="5" t="str">
        <f t="shared" si="36"/>
        <v/>
      </c>
      <c r="G405" s="18"/>
      <c r="H405" s="18"/>
      <c r="J405" s="10"/>
      <c r="L405" s="20"/>
    </row>
    <row r="406" spans="1:12" s="5" customFormat="1" x14ac:dyDescent="0.25">
      <c r="A406" s="6">
        <f t="shared" si="34"/>
        <v>41922</v>
      </c>
      <c r="B406" s="8" t="s">
        <v>2652</v>
      </c>
      <c r="C406" s="9">
        <v>113.60290000000001</v>
      </c>
      <c r="D406" s="9">
        <v>83771360.060000002</v>
      </c>
      <c r="E406" s="5">
        <f t="shared" si="35"/>
        <v>10</v>
      </c>
      <c r="F406" s="5" t="str">
        <f t="shared" si="36"/>
        <v/>
      </c>
      <c r="G406" s="18"/>
      <c r="H406" s="18"/>
      <c r="J406" s="10"/>
      <c r="L406" s="20"/>
    </row>
    <row r="407" spans="1:12" s="5" customFormat="1" x14ac:dyDescent="0.25">
      <c r="A407" s="6">
        <f t="shared" si="34"/>
        <v>41925</v>
      </c>
      <c r="B407" s="8" t="s">
        <v>2651</v>
      </c>
      <c r="C407" s="9">
        <v>113.6345</v>
      </c>
      <c r="D407" s="9">
        <v>83796048.849999994</v>
      </c>
      <c r="E407" s="5">
        <f t="shared" si="35"/>
        <v>10</v>
      </c>
      <c r="F407" s="5" t="str">
        <f t="shared" si="36"/>
        <v/>
      </c>
      <c r="G407" s="18"/>
      <c r="H407" s="18"/>
      <c r="J407" s="10"/>
      <c r="L407" s="20"/>
    </row>
    <row r="408" spans="1:12" s="5" customFormat="1" x14ac:dyDescent="0.25">
      <c r="A408" s="6">
        <f t="shared" si="34"/>
        <v>41926</v>
      </c>
      <c r="B408" s="8" t="s">
        <v>2650</v>
      </c>
      <c r="C408" s="9">
        <v>113.59520000000001</v>
      </c>
      <c r="D408" s="9">
        <v>83767480.079999998</v>
      </c>
      <c r="E408" s="5">
        <f t="shared" si="35"/>
        <v>10</v>
      </c>
      <c r="F408" s="5" t="str">
        <f t="shared" si="36"/>
        <v/>
      </c>
      <c r="G408" s="18"/>
      <c r="H408" s="18"/>
      <c r="J408" s="10"/>
      <c r="L408" s="20"/>
    </row>
    <row r="409" spans="1:12" s="5" customFormat="1" x14ac:dyDescent="0.25">
      <c r="A409" s="6">
        <f t="shared" si="34"/>
        <v>41927</v>
      </c>
      <c r="B409" s="8" t="s">
        <v>2649</v>
      </c>
      <c r="C409" s="9">
        <v>109.9897</v>
      </c>
      <c r="D409" s="9">
        <v>81109210.269999996</v>
      </c>
      <c r="E409" s="5">
        <f t="shared" si="35"/>
        <v>10</v>
      </c>
      <c r="F409" s="5" t="str">
        <f t="shared" si="36"/>
        <v/>
      </c>
      <c r="G409" s="18"/>
      <c r="H409" s="18"/>
      <c r="J409" s="10"/>
      <c r="L409" s="20"/>
    </row>
    <row r="410" spans="1:12" s="5" customFormat="1" x14ac:dyDescent="0.25">
      <c r="A410" s="6">
        <f t="shared" si="34"/>
        <v>41928</v>
      </c>
      <c r="B410" s="8" t="s">
        <v>2648</v>
      </c>
      <c r="C410" s="9">
        <v>109.49850000000001</v>
      </c>
      <c r="D410" s="9">
        <v>80747379.939999998</v>
      </c>
      <c r="E410" s="5">
        <f t="shared" si="35"/>
        <v>10</v>
      </c>
      <c r="F410" s="5" t="str">
        <f t="shared" si="36"/>
        <v/>
      </c>
      <c r="G410" s="18"/>
      <c r="H410" s="18"/>
      <c r="J410" s="10"/>
      <c r="L410" s="20"/>
    </row>
    <row r="411" spans="1:12" s="5" customFormat="1" x14ac:dyDescent="0.25">
      <c r="A411" s="6">
        <f t="shared" si="34"/>
        <v>41929</v>
      </c>
      <c r="B411" s="8" t="s">
        <v>2647</v>
      </c>
      <c r="C411" s="9">
        <v>112.53449999999999</v>
      </c>
      <c r="D411" s="9">
        <v>82986684.799999997</v>
      </c>
      <c r="E411" s="5">
        <f t="shared" si="35"/>
        <v>10</v>
      </c>
      <c r="F411" s="5" t="str">
        <f t="shared" si="36"/>
        <v/>
      </c>
      <c r="G411" s="18"/>
      <c r="H411" s="18"/>
      <c r="J411" s="10"/>
      <c r="L411" s="20"/>
    </row>
    <row r="412" spans="1:12" s="5" customFormat="1" x14ac:dyDescent="0.25">
      <c r="A412" s="6">
        <f t="shared" si="34"/>
        <v>41932</v>
      </c>
      <c r="B412" s="8" t="s">
        <v>2646</v>
      </c>
      <c r="C412" s="9">
        <v>111.90949999999999</v>
      </c>
      <c r="D412" s="9">
        <v>82527157.689999998</v>
      </c>
      <c r="E412" s="5">
        <f t="shared" si="35"/>
        <v>10</v>
      </c>
      <c r="F412" s="5" t="str">
        <f t="shared" si="36"/>
        <v/>
      </c>
      <c r="G412" s="18"/>
      <c r="H412" s="18"/>
      <c r="J412" s="10"/>
      <c r="L412" s="20"/>
    </row>
    <row r="413" spans="1:12" s="5" customFormat="1" x14ac:dyDescent="0.25">
      <c r="A413" s="6">
        <f t="shared" ref="A413:A476" si="37">+VALUE(B413)</f>
        <v>41933</v>
      </c>
      <c r="B413" s="8" t="s">
        <v>2645</v>
      </c>
      <c r="C413" s="9">
        <v>114.2474</v>
      </c>
      <c r="D413" s="9">
        <v>84251668.829999998</v>
      </c>
      <c r="E413" s="5">
        <f t="shared" ref="E413:E476" si="38">+MONTH(B413)</f>
        <v>10</v>
      </c>
      <c r="F413" s="5" t="str">
        <f t="shared" si="36"/>
        <v/>
      </c>
      <c r="G413" s="18"/>
      <c r="H413" s="18"/>
      <c r="J413" s="10"/>
      <c r="L413" s="20"/>
    </row>
    <row r="414" spans="1:12" s="5" customFormat="1" x14ac:dyDescent="0.25">
      <c r="A414" s="6">
        <f t="shared" si="37"/>
        <v>41934</v>
      </c>
      <c r="B414" s="8" t="s">
        <v>2644</v>
      </c>
      <c r="C414" s="9">
        <v>115.0544</v>
      </c>
      <c r="D414" s="9">
        <v>84847277.349999994</v>
      </c>
      <c r="E414" s="5">
        <f t="shared" si="38"/>
        <v>10</v>
      </c>
      <c r="F414" s="5" t="str">
        <f t="shared" ref="F414:F477" si="39">IF(OR(E415&gt;E414,AND(E414=12,E415=1)),C414,"")</f>
        <v/>
      </c>
      <c r="G414" s="18"/>
      <c r="H414" s="18"/>
      <c r="J414" s="10"/>
      <c r="L414" s="20"/>
    </row>
    <row r="415" spans="1:12" s="5" customFormat="1" x14ac:dyDescent="0.25">
      <c r="A415" s="6">
        <f t="shared" si="37"/>
        <v>41935</v>
      </c>
      <c r="B415" s="8" t="s">
        <v>2643</v>
      </c>
      <c r="C415" s="9">
        <v>115.8862</v>
      </c>
      <c r="D415" s="9">
        <v>85461148.819999993</v>
      </c>
      <c r="E415" s="5">
        <f t="shared" si="38"/>
        <v>10</v>
      </c>
      <c r="F415" s="5" t="str">
        <f t="shared" si="39"/>
        <v/>
      </c>
      <c r="G415" s="18"/>
      <c r="H415" s="18"/>
      <c r="J415" s="10"/>
      <c r="L415" s="20"/>
    </row>
    <row r="416" spans="1:12" s="5" customFormat="1" x14ac:dyDescent="0.25">
      <c r="A416" s="6">
        <f t="shared" si="37"/>
        <v>41936</v>
      </c>
      <c r="B416" s="8" t="s">
        <v>2642</v>
      </c>
      <c r="C416" s="9">
        <v>115.4932</v>
      </c>
      <c r="D416" s="9">
        <v>85171754.25</v>
      </c>
      <c r="E416" s="5">
        <f t="shared" si="38"/>
        <v>10</v>
      </c>
      <c r="F416" s="5" t="str">
        <f t="shared" si="39"/>
        <v/>
      </c>
      <c r="G416" s="18"/>
      <c r="H416" s="18"/>
      <c r="J416" s="10"/>
      <c r="L416" s="20"/>
    </row>
    <row r="417" spans="1:12" s="5" customFormat="1" x14ac:dyDescent="0.25">
      <c r="A417" s="6">
        <f t="shared" si="37"/>
        <v>41939</v>
      </c>
      <c r="B417" s="8" t="s">
        <v>2641</v>
      </c>
      <c r="C417" s="9">
        <v>114.78019999999999</v>
      </c>
      <c r="D417" s="9">
        <v>84647340.159999996</v>
      </c>
      <c r="E417" s="5">
        <f t="shared" si="38"/>
        <v>10</v>
      </c>
      <c r="F417" s="5" t="str">
        <f t="shared" si="39"/>
        <v/>
      </c>
      <c r="G417" s="18"/>
      <c r="H417" s="18"/>
      <c r="J417" s="10"/>
      <c r="L417" s="20"/>
    </row>
    <row r="418" spans="1:12" s="5" customFormat="1" x14ac:dyDescent="0.25">
      <c r="A418" s="6">
        <f t="shared" si="37"/>
        <v>41940</v>
      </c>
      <c r="B418" s="8" t="s">
        <v>2640</v>
      </c>
      <c r="C418" s="9">
        <v>115.8574</v>
      </c>
      <c r="D418" s="9">
        <v>85442196.290000007</v>
      </c>
      <c r="E418" s="5">
        <f t="shared" si="38"/>
        <v>10</v>
      </c>
      <c r="F418" s="5" t="str">
        <f t="shared" si="39"/>
        <v/>
      </c>
      <c r="G418" s="18"/>
      <c r="H418" s="18"/>
      <c r="J418" s="10"/>
      <c r="L418" s="20"/>
    </row>
    <row r="419" spans="1:12" s="5" customFormat="1" x14ac:dyDescent="0.25">
      <c r="A419" s="6">
        <f t="shared" si="37"/>
        <v>41941</v>
      </c>
      <c r="B419" s="8" t="s">
        <v>2639</v>
      </c>
      <c r="C419" s="9">
        <v>116.0899</v>
      </c>
      <c r="D419" s="9">
        <v>85614153.959999993</v>
      </c>
      <c r="E419" s="5">
        <f t="shared" si="38"/>
        <v>10</v>
      </c>
      <c r="F419" s="5" t="str">
        <f t="shared" si="39"/>
        <v/>
      </c>
      <c r="G419" s="18"/>
      <c r="H419" s="18"/>
      <c r="J419" s="10"/>
      <c r="L419" s="20"/>
    </row>
    <row r="420" spans="1:12" s="5" customFormat="1" x14ac:dyDescent="0.25">
      <c r="A420" s="6">
        <f t="shared" si="37"/>
        <v>41942</v>
      </c>
      <c r="B420" s="8" t="s">
        <v>2638</v>
      </c>
      <c r="C420" s="9">
        <v>116.76179999999999</v>
      </c>
      <c r="D420" s="9">
        <v>86110141.5</v>
      </c>
      <c r="E420" s="5">
        <f t="shared" si="38"/>
        <v>10</v>
      </c>
      <c r="F420" s="5" t="str">
        <f t="shared" si="39"/>
        <v/>
      </c>
      <c r="G420" s="18"/>
      <c r="H420" s="18"/>
      <c r="J420" s="10"/>
      <c r="L420" s="20"/>
    </row>
    <row r="421" spans="1:12" s="5" customFormat="1" x14ac:dyDescent="0.25">
      <c r="A421" s="6">
        <f t="shared" si="37"/>
        <v>41943</v>
      </c>
      <c r="B421" s="8" t="s">
        <v>2637</v>
      </c>
      <c r="C421" s="9">
        <v>118.88420000000001</v>
      </c>
      <c r="D421" s="9">
        <v>87675834.310000002</v>
      </c>
      <c r="E421" s="5">
        <f t="shared" si="38"/>
        <v>10</v>
      </c>
      <c r="F421" s="5">
        <f t="shared" si="39"/>
        <v>118.88420000000001</v>
      </c>
      <c r="G421" s="18"/>
      <c r="H421" s="18"/>
      <c r="J421" s="10"/>
      <c r="L421" s="20"/>
    </row>
    <row r="422" spans="1:12" s="5" customFormat="1" x14ac:dyDescent="0.25">
      <c r="A422" s="6">
        <f t="shared" si="37"/>
        <v>41946</v>
      </c>
      <c r="B422" s="8" t="s">
        <v>2636</v>
      </c>
      <c r="C422" s="9">
        <v>117.92400000000001</v>
      </c>
      <c r="D422" s="9">
        <v>86969169.329999998</v>
      </c>
      <c r="E422" s="5">
        <f t="shared" si="38"/>
        <v>11</v>
      </c>
      <c r="F422" s="5" t="str">
        <f t="shared" si="39"/>
        <v/>
      </c>
      <c r="G422" s="18"/>
      <c r="H422" s="18"/>
      <c r="J422" s="10"/>
      <c r="L422" s="20"/>
    </row>
    <row r="423" spans="1:12" s="5" customFormat="1" x14ac:dyDescent="0.25">
      <c r="A423" s="6">
        <f t="shared" si="37"/>
        <v>41947</v>
      </c>
      <c r="B423" s="8" t="s">
        <v>2635</v>
      </c>
      <c r="C423" s="9">
        <v>116.6797</v>
      </c>
      <c r="D423" s="9">
        <v>86051966.909999996</v>
      </c>
      <c r="E423" s="5">
        <f t="shared" si="38"/>
        <v>11</v>
      </c>
      <c r="F423" s="5" t="str">
        <f t="shared" si="39"/>
        <v/>
      </c>
      <c r="G423" s="18"/>
      <c r="H423" s="18"/>
      <c r="J423" s="10"/>
      <c r="L423" s="20"/>
    </row>
    <row r="424" spans="1:12" s="5" customFormat="1" x14ac:dyDescent="0.25">
      <c r="A424" s="6">
        <f t="shared" si="37"/>
        <v>41948</v>
      </c>
      <c r="B424" s="8" t="s">
        <v>2634</v>
      </c>
      <c r="C424" s="9">
        <v>118.6331</v>
      </c>
      <c r="D424" s="9">
        <v>87493093.010000005</v>
      </c>
      <c r="E424" s="5">
        <f t="shared" si="38"/>
        <v>11</v>
      </c>
      <c r="F424" s="5" t="str">
        <f t="shared" si="39"/>
        <v/>
      </c>
      <c r="G424" s="18"/>
      <c r="H424" s="18"/>
      <c r="J424" s="10"/>
      <c r="L424" s="20"/>
    </row>
    <row r="425" spans="1:12" s="5" customFormat="1" x14ac:dyDescent="0.25">
      <c r="A425" s="6">
        <f t="shared" si="37"/>
        <v>41949</v>
      </c>
      <c r="B425" s="8" t="s">
        <v>2633</v>
      </c>
      <c r="C425" s="9">
        <v>118.9871</v>
      </c>
      <c r="D425" s="9">
        <v>87754641.670000002</v>
      </c>
      <c r="E425" s="5">
        <f t="shared" si="38"/>
        <v>11</v>
      </c>
      <c r="F425" s="5" t="str">
        <f t="shared" si="39"/>
        <v/>
      </c>
      <c r="G425" s="18"/>
      <c r="H425" s="18"/>
      <c r="J425" s="10"/>
      <c r="L425" s="20"/>
    </row>
    <row r="426" spans="1:12" s="5" customFormat="1" x14ac:dyDescent="0.25">
      <c r="A426" s="6">
        <f t="shared" si="37"/>
        <v>41950</v>
      </c>
      <c r="B426" s="8" t="s">
        <v>2632</v>
      </c>
      <c r="C426" s="9">
        <v>118.4053</v>
      </c>
      <c r="D426" s="9">
        <v>87326013.140000001</v>
      </c>
      <c r="E426" s="5">
        <f t="shared" si="38"/>
        <v>11</v>
      </c>
      <c r="F426" s="5" t="str">
        <f t="shared" si="39"/>
        <v/>
      </c>
      <c r="G426" s="18"/>
      <c r="H426" s="18"/>
      <c r="J426" s="10"/>
      <c r="L426" s="20"/>
    </row>
    <row r="427" spans="1:12" s="5" customFormat="1" x14ac:dyDescent="0.25">
      <c r="A427" s="6">
        <f t="shared" si="37"/>
        <v>41953</v>
      </c>
      <c r="B427" s="8" t="s">
        <v>2631</v>
      </c>
      <c r="C427" s="9">
        <v>119.2445</v>
      </c>
      <c r="D427" s="9">
        <v>87946397.870000005</v>
      </c>
      <c r="E427" s="5">
        <f t="shared" si="38"/>
        <v>11</v>
      </c>
      <c r="F427" s="5" t="str">
        <f t="shared" si="39"/>
        <v/>
      </c>
      <c r="G427" s="18"/>
      <c r="H427" s="18"/>
      <c r="J427" s="10"/>
      <c r="L427" s="20"/>
    </row>
    <row r="428" spans="1:12" s="5" customFormat="1" x14ac:dyDescent="0.25">
      <c r="A428" s="6">
        <f t="shared" si="37"/>
        <v>41954</v>
      </c>
      <c r="B428" s="8" t="s">
        <v>2630</v>
      </c>
      <c r="C428" s="9">
        <v>119.6889</v>
      </c>
      <c r="D428" s="9">
        <v>88274611.049999997</v>
      </c>
      <c r="E428" s="5">
        <f t="shared" si="38"/>
        <v>11</v>
      </c>
      <c r="F428" s="5" t="str">
        <f t="shared" si="39"/>
        <v/>
      </c>
      <c r="G428" s="18"/>
      <c r="H428" s="18"/>
      <c r="J428" s="10"/>
      <c r="L428" s="20"/>
    </row>
    <row r="429" spans="1:12" s="5" customFormat="1" x14ac:dyDescent="0.25">
      <c r="A429" s="6">
        <f t="shared" si="37"/>
        <v>41955</v>
      </c>
      <c r="B429" s="8" t="s">
        <v>2629</v>
      </c>
      <c r="C429" s="9">
        <v>118.34139999999999</v>
      </c>
      <c r="D429" s="9">
        <v>87281289</v>
      </c>
      <c r="E429" s="5">
        <f t="shared" si="38"/>
        <v>11</v>
      </c>
      <c r="F429" s="5" t="str">
        <f t="shared" si="39"/>
        <v/>
      </c>
      <c r="G429" s="18"/>
      <c r="H429" s="18"/>
      <c r="J429" s="10"/>
      <c r="L429" s="20"/>
    </row>
    <row r="430" spans="1:12" s="5" customFormat="1" x14ac:dyDescent="0.25">
      <c r="A430" s="6">
        <f t="shared" si="37"/>
        <v>41956</v>
      </c>
      <c r="B430" s="8" t="s">
        <v>2628</v>
      </c>
      <c r="C430" s="9">
        <v>118.6412</v>
      </c>
      <c r="D430" s="9">
        <v>87502847.489999995</v>
      </c>
      <c r="E430" s="5">
        <f t="shared" si="38"/>
        <v>11</v>
      </c>
      <c r="F430" s="5" t="str">
        <f t="shared" si="39"/>
        <v/>
      </c>
      <c r="G430" s="18"/>
      <c r="H430" s="18"/>
      <c r="J430" s="10"/>
      <c r="L430" s="20"/>
    </row>
    <row r="431" spans="1:12" s="5" customFormat="1" x14ac:dyDescent="0.25">
      <c r="A431" s="6">
        <f t="shared" si="37"/>
        <v>41957</v>
      </c>
      <c r="B431" s="8" t="s">
        <v>2627</v>
      </c>
      <c r="C431" s="9">
        <v>118.5547</v>
      </c>
      <c r="D431" s="9">
        <v>87439568.560000002</v>
      </c>
      <c r="E431" s="5">
        <f t="shared" si="38"/>
        <v>11</v>
      </c>
      <c r="F431" s="5" t="str">
        <f t="shared" si="39"/>
        <v/>
      </c>
      <c r="G431" s="18"/>
      <c r="H431" s="18"/>
      <c r="J431" s="10"/>
      <c r="L431" s="20"/>
    </row>
    <row r="432" spans="1:12" s="5" customFormat="1" x14ac:dyDescent="0.25">
      <c r="A432" s="6">
        <f t="shared" si="37"/>
        <v>41960</v>
      </c>
      <c r="B432" s="8" t="s">
        <v>2626</v>
      </c>
      <c r="C432" s="9">
        <v>119.1283</v>
      </c>
      <c r="D432" s="9">
        <v>87864058.640000001</v>
      </c>
      <c r="E432" s="5">
        <f t="shared" si="38"/>
        <v>11</v>
      </c>
      <c r="F432" s="5" t="str">
        <f t="shared" si="39"/>
        <v/>
      </c>
      <c r="G432" s="18"/>
      <c r="H432" s="18"/>
      <c r="J432" s="10"/>
      <c r="L432" s="20"/>
    </row>
    <row r="433" spans="1:12" s="5" customFormat="1" x14ac:dyDescent="0.25">
      <c r="A433" s="6">
        <f t="shared" si="37"/>
        <v>41961</v>
      </c>
      <c r="B433" s="8" t="s">
        <v>2625</v>
      </c>
      <c r="C433" s="9">
        <v>119.8471</v>
      </c>
      <c r="D433" s="9">
        <v>88394664.790000007</v>
      </c>
      <c r="E433" s="5">
        <f t="shared" si="38"/>
        <v>11</v>
      </c>
      <c r="F433" s="5" t="str">
        <f t="shared" si="39"/>
        <v/>
      </c>
      <c r="G433" s="18"/>
      <c r="H433" s="18"/>
      <c r="J433" s="10"/>
      <c r="L433" s="20"/>
    </row>
    <row r="434" spans="1:12" s="5" customFormat="1" x14ac:dyDescent="0.25">
      <c r="A434" s="6">
        <f t="shared" si="37"/>
        <v>41962</v>
      </c>
      <c r="B434" s="8" t="s">
        <v>2624</v>
      </c>
      <c r="C434" s="9">
        <v>119.8236</v>
      </c>
      <c r="D434" s="9">
        <v>88377832.689999998</v>
      </c>
      <c r="E434" s="5">
        <f t="shared" si="38"/>
        <v>11</v>
      </c>
      <c r="F434" s="5" t="str">
        <f t="shared" si="39"/>
        <v/>
      </c>
      <c r="G434" s="18"/>
      <c r="H434" s="18"/>
      <c r="J434" s="10"/>
      <c r="L434" s="20"/>
    </row>
    <row r="435" spans="1:12" s="5" customFormat="1" x14ac:dyDescent="0.25">
      <c r="A435" s="6">
        <f t="shared" si="37"/>
        <v>41963</v>
      </c>
      <c r="B435" s="8" t="s">
        <v>2623</v>
      </c>
      <c r="C435" s="9">
        <v>119.5471</v>
      </c>
      <c r="D435" s="9">
        <v>88174375.189999998</v>
      </c>
      <c r="E435" s="5">
        <f t="shared" si="38"/>
        <v>11</v>
      </c>
      <c r="F435" s="5" t="str">
        <f t="shared" si="39"/>
        <v/>
      </c>
      <c r="G435" s="18"/>
      <c r="H435" s="18"/>
      <c r="J435" s="10"/>
      <c r="L435" s="20"/>
    </row>
    <row r="436" spans="1:12" s="5" customFormat="1" x14ac:dyDescent="0.25">
      <c r="A436" s="6">
        <f t="shared" si="37"/>
        <v>41964</v>
      </c>
      <c r="B436" s="8" t="s">
        <v>2622</v>
      </c>
      <c r="C436" s="9">
        <v>122.0247</v>
      </c>
      <c r="D436" s="9">
        <v>90002256.700000003</v>
      </c>
      <c r="E436" s="5">
        <f t="shared" si="38"/>
        <v>11</v>
      </c>
      <c r="F436" s="5" t="str">
        <f t="shared" si="39"/>
        <v/>
      </c>
      <c r="G436" s="18"/>
      <c r="H436" s="18"/>
      <c r="J436" s="10"/>
      <c r="L436" s="20"/>
    </row>
    <row r="437" spans="1:12" s="5" customFormat="1" x14ac:dyDescent="0.25">
      <c r="A437" s="6">
        <f t="shared" si="37"/>
        <v>41967</v>
      </c>
      <c r="B437" s="8" t="s">
        <v>2621</v>
      </c>
      <c r="C437" s="9">
        <v>122.1705</v>
      </c>
      <c r="D437" s="9">
        <v>90111213.079999998</v>
      </c>
      <c r="E437" s="5">
        <f t="shared" si="38"/>
        <v>11</v>
      </c>
      <c r="F437" s="5" t="str">
        <f t="shared" si="39"/>
        <v/>
      </c>
      <c r="G437" s="18"/>
      <c r="H437" s="18"/>
      <c r="J437" s="10"/>
      <c r="L437" s="20"/>
    </row>
    <row r="438" spans="1:12" s="5" customFormat="1" x14ac:dyDescent="0.25">
      <c r="A438" s="6">
        <f t="shared" si="37"/>
        <v>41968</v>
      </c>
      <c r="B438" s="8" t="s">
        <v>2620</v>
      </c>
      <c r="C438" s="9">
        <v>122.3655</v>
      </c>
      <c r="D438" s="9">
        <v>84504446.25</v>
      </c>
      <c r="E438" s="5">
        <f t="shared" si="38"/>
        <v>11</v>
      </c>
      <c r="F438" s="5" t="str">
        <f t="shared" si="39"/>
        <v/>
      </c>
      <c r="G438" s="18"/>
      <c r="H438" s="18"/>
      <c r="J438" s="10"/>
      <c r="L438" s="20"/>
    </row>
    <row r="439" spans="1:12" s="5" customFormat="1" x14ac:dyDescent="0.25">
      <c r="A439" s="6">
        <f t="shared" si="37"/>
        <v>41969</v>
      </c>
      <c r="B439" s="8" t="s">
        <v>2619</v>
      </c>
      <c r="C439" s="9">
        <v>122.3733</v>
      </c>
      <c r="D439" s="9">
        <v>84510266.519999996</v>
      </c>
      <c r="E439" s="5">
        <f t="shared" si="38"/>
        <v>11</v>
      </c>
      <c r="F439" s="5" t="str">
        <f t="shared" si="39"/>
        <v/>
      </c>
      <c r="G439" s="18"/>
      <c r="H439" s="18"/>
      <c r="J439" s="10"/>
      <c r="L439" s="20"/>
    </row>
    <row r="440" spans="1:12" s="5" customFormat="1" x14ac:dyDescent="0.25">
      <c r="A440" s="6">
        <f t="shared" si="37"/>
        <v>41970</v>
      </c>
      <c r="B440" s="8" t="s">
        <v>2618</v>
      </c>
      <c r="C440" s="9">
        <v>122.7269</v>
      </c>
      <c r="D440" s="9">
        <v>84754966.409999996</v>
      </c>
      <c r="E440" s="5">
        <f t="shared" si="38"/>
        <v>11</v>
      </c>
      <c r="F440" s="5" t="str">
        <f t="shared" si="39"/>
        <v/>
      </c>
      <c r="G440" s="18"/>
      <c r="H440" s="18"/>
      <c r="J440" s="10"/>
      <c r="L440" s="20"/>
    </row>
    <row r="441" spans="1:12" s="5" customFormat="1" x14ac:dyDescent="0.25">
      <c r="A441" s="6">
        <f t="shared" si="37"/>
        <v>41971</v>
      </c>
      <c r="B441" s="8" t="s">
        <v>2617</v>
      </c>
      <c r="C441" s="9">
        <v>122.64190000000001</v>
      </c>
      <c r="D441" s="9">
        <v>84696742.659999996</v>
      </c>
      <c r="E441" s="5">
        <f t="shared" si="38"/>
        <v>11</v>
      </c>
      <c r="F441" s="5">
        <f t="shared" si="39"/>
        <v>122.64190000000001</v>
      </c>
      <c r="G441" s="18"/>
      <c r="H441" s="18"/>
      <c r="J441" s="10"/>
      <c r="L441" s="20"/>
    </row>
    <row r="442" spans="1:12" s="5" customFormat="1" x14ac:dyDescent="0.25">
      <c r="A442" s="6">
        <f t="shared" si="37"/>
        <v>41974</v>
      </c>
      <c r="B442" s="8" t="s">
        <v>2616</v>
      </c>
      <c r="C442" s="9">
        <v>122.0502</v>
      </c>
      <c r="D442" s="9">
        <v>84289613.730000004</v>
      </c>
      <c r="E442" s="5">
        <f t="shared" si="38"/>
        <v>12</v>
      </c>
      <c r="F442" s="5" t="str">
        <f t="shared" si="39"/>
        <v/>
      </c>
      <c r="G442" s="18"/>
      <c r="H442" s="18"/>
      <c r="J442" s="10"/>
      <c r="L442" s="20"/>
    </row>
    <row r="443" spans="1:12" s="5" customFormat="1" x14ac:dyDescent="0.25">
      <c r="A443" s="6">
        <f t="shared" si="37"/>
        <v>41975</v>
      </c>
      <c r="B443" s="8" t="s">
        <v>2615</v>
      </c>
      <c r="C443" s="9">
        <v>122.7133</v>
      </c>
      <c r="D443" s="9">
        <v>84748040.400000006</v>
      </c>
      <c r="E443" s="5">
        <f t="shared" si="38"/>
        <v>12</v>
      </c>
      <c r="F443" s="5" t="str">
        <f t="shared" si="39"/>
        <v/>
      </c>
      <c r="G443" s="18"/>
      <c r="H443" s="18"/>
      <c r="J443" s="10"/>
      <c r="L443" s="20"/>
    </row>
    <row r="444" spans="1:12" s="5" customFormat="1" x14ac:dyDescent="0.25">
      <c r="A444" s="6">
        <f t="shared" si="37"/>
        <v>41976</v>
      </c>
      <c r="B444" s="8" t="s">
        <v>2614</v>
      </c>
      <c r="C444" s="9">
        <v>123.3629</v>
      </c>
      <c r="D444" s="9">
        <v>85197166.719999999</v>
      </c>
      <c r="E444" s="5">
        <f t="shared" si="38"/>
        <v>12</v>
      </c>
      <c r="F444" s="5" t="str">
        <f t="shared" si="39"/>
        <v/>
      </c>
      <c r="G444" s="18"/>
      <c r="H444" s="18"/>
      <c r="J444" s="10"/>
      <c r="L444" s="20"/>
    </row>
    <row r="445" spans="1:12" s="5" customFormat="1" x14ac:dyDescent="0.25">
      <c r="A445" s="6">
        <f t="shared" si="37"/>
        <v>41977</v>
      </c>
      <c r="B445" s="8" t="s">
        <v>2613</v>
      </c>
      <c r="C445" s="9">
        <v>121.72669999999999</v>
      </c>
      <c r="D445" s="9">
        <v>84067692.180000007</v>
      </c>
      <c r="E445" s="5">
        <f t="shared" si="38"/>
        <v>12</v>
      </c>
      <c r="F445" s="5" t="str">
        <f t="shared" si="39"/>
        <v/>
      </c>
      <c r="G445" s="18"/>
      <c r="H445" s="18"/>
      <c r="J445" s="10"/>
      <c r="L445" s="20"/>
    </row>
    <row r="446" spans="1:12" s="5" customFormat="1" x14ac:dyDescent="0.25">
      <c r="A446" s="6">
        <f t="shared" si="37"/>
        <v>41978</v>
      </c>
      <c r="B446" s="8" t="s">
        <v>2612</v>
      </c>
      <c r="C446" s="9">
        <v>123.8818</v>
      </c>
      <c r="D446" s="9">
        <v>85556501.659999996</v>
      </c>
      <c r="E446" s="5">
        <f t="shared" si="38"/>
        <v>12</v>
      </c>
      <c r="F446" s="5" t="str">
        <f t="shared" si="39"/>
        <v/>
      </c>
      <c r="G446" s="18"/>
      <c r="H446" s="18"/>
      <c r="J446" s="10"/>
      <c r="L446" s="20"/>
    </row>
    <row r="447" spans="1:12" s="5" customFormat="1" x14ac:dyDescent="0.25">
      <c r="A447" s="6">
        <f t="shared" si="37"/>
        <v>41981</v>
      </c>
      <c r="B447" s="8" t="s">
        <v>2611</v>
      </c>
      <c r="C447" s="9">
        <v>122.99209999999999</v>
      </c>
      <c r="D447" s="9">
        <v>84943566.159999996</v>
      </c>
      <c r="E447" s="5">
        <f t="shared" si="38"/>
        <v>12</v>
      </c>
      <c r="F447" s="5" t="str">
        <f t="shared" si="39"/>
        <v/>
      </c>
      <c r="G447" s="18"/>
      <c r="H447" s="18"/>
      <c r="J447" s="10"/>
      <c r="L447" s="20"/>
    </row>
    <row r="448" spans="1:12" s="5" customFormat="1" x14ac:dyDescent="0.25">
      <c r="A448" s="6">
        <f t="shared" si="37"/>
        <v>41982</v>
      </c>
      <c r="B448" s="8" t="s">
        <v>2610</v>
      </c>
      <c r="C448" s="9">
        <v>120.1688</v>
      </c>
      <c r="D448" s="9">
        <v>82994218.359999999</v>
      </c>
      <c r="E448" s="5">
        <f t="shared" si="38"/>
        <v>12</v>
      </c>
      <c r="F448" s="5" t="str">
        <f t="shared" si="39"/>
        <v/>
      </c>
      <c r="G448" s="18"/>
      <c r="H448" s="18"/>
      <c r="J448" s="10"/>
      <c r="L448" s="20"/>
    </row>
    <row r="449" spans="1:12" s="5" customFormat="1" x14ac:dyDescent="0.25">
      <c r="A449" s="6">
        <f t="shared" si="37"/>
        <v>41983</v>
      </c>
      <c r="B449" s="8" t="s">
        <v>2609</v>
      </c>
      <c r="C449" s="9">
        <v>119.70010000000001</v>
      </c>
      <c r="D449" s="9">
        <v>82671009.019999996</v>
      </c>
      <c r="E449" s="5">
        <f t="shared" si="38"/>
        <v>12</v>
      </c>
      <c r="F449" s="5" t="str">
        <f t="shared" si="39"/>
        <v/>
      </c>
      <c r="G449" s="18"/>
      <c r="H449" s="18"/>
      <c r="J449" s="10"/>
      <c r="L449" s="20"/>
    </row>
    <row r="450" spans="1:12" s="5" customFormat="1" x14ac:dyDescent="0.25">
      <c r="A450" s="6">
        <f t="shared" si="37"/>
        <v>41984</v>
      </c>
      <c r="B450" s="8" t="s">
        <v>2608</v>
      </c>
      <c r="C450" s="9">
        <v>119.7406</v>
      </c>
      <c r="D450" s="9">
        <v>82699453.370000005</v>
      </c>
      <c r="E450" s="5">
        <f t="shared" si="38"/>
        <v>12</v>
      </c>
      <c r="F450" s="5" t="str">
        <f t="shared" si="39"/>
        <v/>
      </c>
      <c r="G450" s="18"/>
      <c r="H450" s="18"/>
      <c r="J450" s="10"/>
      <c r="L450" s="20"/>
    </row>
    <row r="451" spans="1:12" s="5" customFormat="1" x14ac:dyDescent="0.25">
      <c r="A451" s="6">
        <f t="shared" si="37"/>
        <v>41985</v>
      </c>
      <c r="B451" s="8" t="s">
        <v>2607</v>
      </c>
      <c r="C451" s="9">
        <v>116.58150000000001</v>
      </c>
      <c r="D451" s="9">
        <v>80518084.189999998</v>
      </c>
      <c r="E451" s="5">
        <f t="shared" si="38"/>
        <v>12</v>
      </c>
      <c r="F451" s="5" t="str">
        <f t="shared" si="39"/>
        <v/>
      </c>
      <c r="G451" s="18"/>
      <c r="H451" s="18"/>
      <c r="J451" s="10"/>
      <c r="L451" s="20"/>
    </row>
    <row r="452" spans="1:12" s="5" customFormat="1" x14ac:dyDescent="0.25">
      <c r="A452" s="6">
        <f t="shared" si="37"/>
        <v>41988</v>
      </c>
      <c r="B452" s="8" t="s">
        <v>2606</v>
      </c>
      <c r="C452" s="9">
        <v>114.0014</v>
      </c>
      <c r="D452" s="9">
        <v>78737504.840000004</v>
      </c>
      <c r="E452" s="5">
        <f t="shared" si="38"/>
        <v>12</v>
      </c>
      <c r="F452" s="5" t="str">
        <f t="shared" si="39"/>
        <v/>
      </c>
      <c r="G452" s="18"/>
      <c r="H452" s="18"/>
      <c r="J452" s="10"/>
      <c r="L452" s="20"/>
    </row>
    <row r="453" spans="1:12" s="5" customFormat="1" x14ac:dyDescent="0.25">
      <c r="A453" s="6">
        <f t="shared" si="37"/>
        <v>41989</v>
      </c>
      <c r="B453" s="8" t="s">
        <v>2605</v>
      </c>
      <c r="C453" s="9">
        <v>116.03279999999999</v>
      </c>
      <c r="D453" s="9">
        <v>78614298.140000001</v>
      </c>
      <c r="E453" s="5">
        <f t="shared" si="38"/>
        <v>12</v>
      </c>
      <c r="F453" s="5" t="str">
        <f t="shared" si="39"/>
        <v/>
      </c>
      <c r="G453" s="18"/>
      <c r="H453" s="18"/>
      <c r="J453" s="10"/>
      <c r="L453" s="20"/>
    </row>
    <row r="454" spans="1:12" s="5" customFormat="1" x14ac:dyDescent="0.25">
      <c r="A454" s="6">
        <f t="shared" si="37"/>
        <v>41990</v>
      </c>
      <c r="B454" s="8" t="s">
        <v>2604</v>
      </c>
      <c r="C454" s="9">
        <v>116.2213</v>
      </c>
      <c r="D454" s="9">
        <v>78742456.75</v>
      </c>
      <c r="E454" s="5">
        <f t="shared" si="38"/>
        <v>12</v>
      </c>
      <c r="F454" s="5" t="str">
        <f t="shared" si="39"/>
        <v/>
      </c>
      <c r="G454" s="18"/>
      <c r="H454" s="18"/>
      <c r="J454" s="10"/>
      <c r="L454" s="20"/>
    </row>
    <row r="455" spans="1:12" s="5" customFormat="1" x14ac:dyDescent="0.25">
      <c r="A455" s="6">
        <f t="shared" si="37"/>
        <v>41991</v>
      </c>
      <c r="B455" s="8" t="s">
        <v>2603</v>
      </c>
      <c r="C455" s="9">
        <v>119.6417</v>
      </c>
      <c r="D455" s="9">
        <v>81060271.980000004</v>
      </c>
      <c r="E455" s="5">
        <f t="shared" si="38"/>
        <v>12</v>
      </c>
      <c r="F455" s="5" t="str">
        <f t="shared" si="39"/>
        <v/>
      </c>
      <c r="G455" s="18"/>
      <c r="H455" s="18"/>
      <c r="J455" s="10"/>
      <c r="L455" s="20"/>
    </row>
    <row r="456" spans="1:12" s="5" customFormat="1" x14ac:dyDescent="0.25">
      <c r="A456" s="6">
        <f t="shared" si="37"/>
        <v>41992</v>
      </c>
      <c r="B456" s="8" t="s">
        <v>2602</v>
      </c>
      <c r="C456" s="9">
        <v>120.1176</v>
      </c>
      <c r="D456" s="9">
        <v>81383168.549999997</v>
      </c>
      <c r="E456" s="5">
        <f t="shared" si="38"/>
        <v>12</v>
      </c>
      <c r="F456" s="5" t="str">
        <f t="shared" si="39"/>
        <v/>
      </c>
      <c r="G456" s="18"/>
      <c r="H456" s="18"/>
      <c r="J456" s="10"/>
      <c r="L456" s="20"/>
    </row>
    <row r="457" spans="1:12" s="5" customFormat="1" x14ac:dyDescent="0.25">
      <c r="A457" s="6">
        <f t="shared" si="37"/>
        <v>41995</v>
      </c>
      <c r="B457" s="8" t="s">
        <v>2601</v>
      </c>
      <c r="C457" s="9">
        <v>120.71250000000001</v>
      </c>
      <c r="D457" s="9">
        <v>81787668.540000007</v>
      </c>
      <c r="E457" s="5">
        <f t="shared" si="38"/>
        <v>12</v>
      </c>
      <c r="F457" s="5" t="str">
        <f t="shared" si="39"/>
        <v/>
      </c>
      <c r="G457" s="18"/>
      <c r="H457" s="18"/>
      <c r="J457" s="10"/>
      <c r="L457" s="20"/>
    </row>
    <row r="458" spans="1:12" s="5" customFormat="1" x14ac:dyDescent="0.25">
      <c r="A458" s="6">
        <f t="shared" si="37"/>
        <v>41996</v>
      </c>
      <c r="B458" s="8" t="s">
        <v>2600</v>
      </c>
      <c r="C458" s="9">
        <v>121.47069999999999</v>
      </c>
      <c r="D458" s="9">
        <v>82301862.260000005</v>
      </c>
      <c r="E458" s="5">
        <f t="shared" si="38"/>
        <v>12</v>
      </c>
      <c r="F458" s="5" t="str">
        <f t="shared" si="39"/>
        <v/>
      </c>
      <c r="G458" s="18"/>
      <c r="H458" s="18"/>
      <c r="J458" s="10"/>
      <c r="L458" s="20"/>
    </row>
    <row r="459" spans="1:12" s="5" customFormat="1" x14ac:dyDescent="0.25">
      <c r="A459" s="6">
        <f t="shared" si="37"/>
        <v>41997</v>
      </c>
      <c r="B459" s="8" t="s">
        <v>2599</v>
      </c>
      <c r="C459" s="9">
        <v>121.42</v>
      </c>
      <c r="D459" s="9">
        <v>82267980.810000002</v>
      </c>
      <c r="E459" s="5">
        <f t="shared" si="38"/>
        <v>12</v>
      </c>
      <c r="F459" s="5" t="str">
        <f t="shared" si="39"/>
        <v/>
      </c>
      <c r="G459" s="18"/>
      <c r="H459" s="18"/>
      <c r="J459" s="10"/>
      <c r="L459" s="20"/>
    </row>
    <row r="460" spans="1:12" s="5" customFormat="1" x14ac:dyDescent="0.25">
      <c r="A460" s="6">
        <f t="shared" si="37"/>
        <v>42002</v>
      </c>
      <c r="B460" s="8" t="s">
        <v>2598</v>
      </c>
      <c r="C460" s="9">
        <v>121.58150000000001</v>
      </c>
      <c r="D460" s="9">
        <v>82379791.969999999</v>
      </c>
      <c r="E460" s="5">
        <f t="shared" si="38"/>
        <v>12</v>
      </c>
      <c r="F460" s="5" t="str">
        <f t="shared" si="39"/>
        <v/>
      </c>
      <c r="G460" s="18"/>
      <c r="H460" s="18"/>
      <c r="J460" s="10"/>
      <c r="L460" s="20"/>
    </row>
    <row r="461" spans="1:12" s="5" customFormat="1" x14ac:dyDescent="0.25">
      <c r="A461" s="6">
        <f t="shared" si="37"/>
        <v>42003</v>
      </c>
      <c r="B461" s="8" t="s">
        <v>2597</v>
      </c>
      <c r="C461" s="9">
        <v>120.37269999999999</v>
      </c>
      <c r="D461" s="9">
        <v>81561269.969999999</v>
      </c>
      <c r="E461" s="5">
        <f t="shared" si="38"/>
        <v>12</v>
      </c>
      <c r="F461" s="5" t="str">
        <f t="shared" si="39"/>
        <v/>
      </c>
      <c r="G461" s="18"/>
      <c r="H461" s="18"/>
      <c r="J461" s="10"/>
      <c r="L461" s="20"/>
    </row>
    <row r="462" spans="1:12" s="5" customFormat="1" x14ac:dyDescent="0.25">
      <c r="A462" s="6">
        <f t="shared" si="37"/>
        <v>42004</v>
      </c>
      <c r="B462" s="8" t="s">
        <v>2596</v>
      </c>
      <c r="C462" s="9">
        <v>120.8866</v>
      </c>
      <c r="D462" s="9">
        <v>81909971.909999996</v>
      </c>
      <c r="E462" s="5">
        <f t="shared" si="38"/>
        <v>12</v>
      </c>
      <c r="F462" s="5">
        <f t="shared" si="39"/>
        <v>120.8866</v>
      </c>
      <c r="G462" s="18"/>
      <c r="H462" s="18"/>
      <c r="J462" s="10"/>
      <c r="L462" s="20"/>
    </row>
    <row r="463" spans="1:12" s="5" customFormat="1" x14ac:dyDescent="0.25">
      <c r="A463" s="6">
        <f t="shared" si="37"/>
        <v>42006</v>
      </c>
      <c r="B463" s="8" t="s">
        <v>2595</v>
      </c>
      <c r="C463" s="9">
        <v>120.43219999999999</v>
      </c>
      <c r="D463" s="9">
        <v>81602967.680000007</v>
      </c>
      <c r="E463" s="5">
        <f t="shared" si="38"/>
        <v>1</v>
      </c>
      <c r="F463" s="5" t="str">
        <f t="shared" si="39"/>
        <v/>
      </c>
      <c r="G463" s="18"/>
      <c r="H463" s="18"/>
      <c r="J463" s="10"/>
      <c r="L463" s="20"/>
    </row>
    <row r="464" spans="1:12" s="5" customFormat="1" x14ac:dyDescent="0.25">
      <c r="A464" s="6">
        <f t="shared" si="37"/>
        <v>42009</v>
      </c>
      <c r="B464" s="8" t="s">
        <v>2594</v>
      </c>
      <c r="C464" s="9">
        <v>117.7424</v>
      </c>
      <c r="D464" s="9">
        <v>79781832.890000001</v>
      </c>
      <c r="E464" s="5">
        <f t="shared" si="38"/>
        <v>1</v>
      </c>
      <c r="F464" s="5" t="str">
        <f t="shared" si="39"/>
        <v/>
      </c>
      <c r="G464" s="18"/>
      <c r="H464" s="18"/>
      <c r="J464" s="10"/>
      <c r="L464" s="20"/>
    </row>
    <row r="465" spans="1:12" s="5" customFormat="1" x14ac:dyDescent="0.25">
      <c r="A465" s="6">
        <f t="shared" si="37"/>
        <v>42010</v>
      </c>
      <c r="B465" s="8" t="s">
        <v>2593</v>
      </c>
      <c r="C465" s="9">
        <v>116.94499999999999</v>
      </c>
      <c r="D465" s="9">
        <v>79241987.459999993</v>
      </c>
      <c r="E465" s="5">
        <f t="shared" si="38"/>
        <v>1</v>
      </c>
      <c r="F465" s="5" t="str">
        <f t="shared" si="39"/>
        <v/>
      </c>
      <c r="G465" s="18"/>
      <c r="H465" s="18"/>
      <c r="J465" s="10"/>
      <c r="L465" s="20"/>
    </row>
    <row r="466" spans="1:12" s="5" customFormat="1" x14ac:dyDescent="0.25">
      <c r="A466" s="6">
        <f t="shared" si="37"/>
        <v>42011</v>
      </c>
      <c r="B466" s="8" t="s">
        <v>2592</v>
      </c>
      <c r="C466" s="9">
        <v>117.52119999999999</v>
      </c>
      <c r="D466" s="9">
        <v>79632864.189999998</v>
      </c>
      <c r="E466" s="5">
        <f t="shared" si="38"/>
        <v>1</v>
      </c>
      <c r="F466" s="5" t="str">
        <f t="shared" si="39"/>
        <v/>
      </c>
      <c r="G466" s="18"/>
      <c r="H466" s="18"/>
      <c r="J466" s="10"/>
      <c r="L466" s="20"/>
    </row>
    <row r="467" spans="1:12" s="5" customFormat="1" x14ac:dyDescent="0.25">
      <c r="A467" s="6">
        <f t="shared" si="37"/>
        <v>42012</v>
      </c>
      <c r="B467" s="8" t="s">
        <v>2591</v>
      </c>
      <c r="C467" s="9">
        <v>120.81059999999999</v>
      </c>
      <c r="D467" s="9">
        <v>81862243.609999999</v>
      </c>
      <c r="E467" s="5">
        <f t="shared" si="38"/>
        <v>1</v>
      </c>
      <c r="F467" s="5" t="str">
        <f t="shared" si="39"/>
        <v/>
      </c>
      <c r="G467" s="18"/>
      <c r="H467" s="18"/>
      <c r="J467" s="10"/>
      <c r="L467" s="20"/>
    </row>
    <row r="468" spans="1:12" s="5" customFormat="1" x14ac:dyDescent="0.25">
      <c r="A468" s="6">
        <f t="shared" si="37"/>
        <v>42013</v>
      </c>
      <c r="B468" s="8" t="s">
        <v>2590</v>
      </c>
      <c r="C468" s="9">
        <v>119.16759999999999</v>
      </c>
      <c r="D468" s="9">
        <v>80749383.079999998</v>
      </c>
      <c r="E468" s="5">
        <f t="shared" si="38"/>
        <v>1</v>
      </c>
      <c r="F468" s="5" t="str">
        <f t="shared" si="39"/>
        <v/>
      </c>
      <c r="G468" s="18"/>
      <c r="H468" s="18"/>
      <c r="J468" s="10"/>
      <c r="L468" s="20"/>
    </row>
    <row r="469" spans="1:12" s="5" customFormat="1" x14ac:dyDescent="0.25">
      <c r="A469" s="6">
        <f t="shared" si="37"/>
        <v>42016</v>
      </c>
      <c r="B469" s="8" t="s">
        <v>2589</v>
      </c>
      <c r="C469" s="9">
        <v>119.8468</v>
      </c>
      <c r="D469" s="9">
        <v>81211081.469999999</v>
      </c>
      <c r="E469" s="5">
        <f t="shared" si="38"/>
        <v>1</v>
      </c>
      <c r="F469" s="5" t="str">
        <f t="shared" si="39"/>
        <v/>
      </c>
      <c r="G469" s="18"/>
      <c r="H469" s="18"/>
      <c r="J469" s="10"/>
      <c r="L469" s="20"/>
    </row>
    <row r="470" spans="1:12" s="5" customFormat="1" x14ac:dyDescent="0.25">
      <c r="A470" s="6">
        <f t="shared" si="37"/>
        <v>42017</v>
      </c>
      <c r="B470" s="8" t="s">
        <v>2588</v>
      </c>
      <c r="C470" s="9">
        <v>121.5475</v>
      </c>
      <c r="D470" s="9">
        <v>82363985.120000005</v>
      </c>
      <c r="E470" s="5">
        <f t="shared" si="38"/>
        <v>1</v>
      </c>
      <c r="F470" s="5" t="str">
        <f t="shared" si="39"/>
        <v/>
      </c>
      <c r="G470" s="18"/>
      <c r="H470" s="18"/>
      <c r="J470" s="10"/>
      <c r="L470" s="20"/>
    </row>
    <row r="471" spans="1:12" s="5" customFormat="1" x14ac:dyDescent="0.25">
      <c r="A471" s="6">
        <f t="shared" si="37"/>
        <v>42018</v>
      </c>
      <c r="B471" s="8" t="s">
        <v>2587</v>
      </c>
      <c r="C471" s="9">
        <v>119.6657</v>
      </c>
      <c r="D471" s="9">
        <v>81089321.280000001</v>
      </c>
      <c r="E471" s="5">
        <f t="shared" si="38"/>
        <v>1</v>
      </c>
      <c r="F471" s="5" t="str">
        <f t="shared" si="39"/>
        <v/>
      </c>
      <c r="G471" s="18"/>
      <c r="H471" s="18"/>
      <c r="J471" s="10"/>
      <c r="L471" s="20"/>
    </row>
    <row r="472" spans="1:12" s="5" customFormat="1" x14ac:dyDescent="0.25">
      <c r="A472" s="6">
        <f t="shared" si="37"/>
        <v>42019</v>
      </c>
      <c r="B472" s="8" t="s">
        <v>2586</v>
      </c>
      <c r="C472" s="9">
        <v>122.79179999999999</v>
      </c>
      <c r="D472" s="9">
        <v>83208130.870000005</v>
      </c>
      <c r="E472" s="5">
        <f t="shared" si="38"/>
        <v>1</v>
      </c>
      <c r="F472" s="5" t="str">
        <f t="shared" si="39"/>
        <v/>
      </c>
      <c r="G472" s="18"/>
      <c r="H472" s="18"/>
      <c r="J472" s="10"/>
      <c r="L472" s="20"/>
    </row>
    <row r="473" spans="1:12" s="5" customFormat="1" x14ac:dyDescent="0.25">
      <c r="A473" s="6">
        <f t="shared" si="37"/>
        <v>42020</v>
      </c>
      <c r="B473" s="8" t="s">
        <v>2585</v>
      </c>
      <c r="C473" s="9">
        <v>124.1815</v>
      </c>
      <c r="D473" s="9">
        <v>84150323.480000004</v>
      </c>
      <c r="E473" s="5">
        <f t="shared" si="38"/>
        <v>1</v>
      </c>
      <c r="F473" s="5" t="str">
        <f t="shared" si="39"/>
        <v/>
      </c>
      <c r="G473" s="18"/>
      <c r="H473" s="18"/>
      <c r="J473" s="10"/>
      <c r="L473" s="20"/>
    </row>
    <row r="474" spans="1:12" s="5" customFormat="1" x14ac:dyDescent="0.25">
      <c r="A474" s="6">
        <f t="shared" si="37"/>
        <v>42023</v>
      </c>
      <c r="B474" s="8" t="s">
        <v>2584</v>
      </c>
      <c r="C474" s="9">
        <v>124.44889999999999</v>
      </c>
      <c r="D474" s="9">
        <v>84332997.900000006</v>
      </c>
      <c r="E474" s="5">
        <f t="shared" si="38"/>
        <v>1</v>
      </c>
      <c r="F474" s="5" t="str">
        <f t="shared" si="39"/>
        <v/>
      </c>
      <c r="G474" s="18"/>
      <c r="H474" s="18"/>
      <c r="J474" s="10"/>
      <c r="L474" s="20"/>
    </row>
    <row r="475" spans="1:12" s="5" customFormat="1" x14ac:dyDescent="0.25">
      <c r="A475" s="6">
        <f t="shared" si="37"/>
        <v>42024</v>
      </c>
      <c r="B475" s="8" t="s">
        <v>2583</v>
      </c>
      <c r="C475" s="9">
        <v>125.4348</v>
      </c>
      <c r="D475" s="9">
        <v>85001597.180000007</v>
      </c>
      <c r="E475" s="5">
        <f t="shared" si="38"/>
        <v>1</v>
      </c>
      <c r="F475" s="5" t="str">
        <f t="shared" si="39"/>
        <v/>
      </c>
      <c r="G475" s="18"/>
      <c r="H475" s="18"/>
      <c r="J475" s="10"/>
      <c r="L475" s="20"/>
    </row>
    <row r="476" spans="1:12" s="5" customFormat="1" x14ac:dyDescent="0.25">
      <c r="A476" s="6">
        <f t="shared" si="37"/>
        <v>42025</v>
      </c>
      <c r="B476" s="8" t="s">
        <v>2582</v>
      </c>
      <c r="C476" s="9">
        <v>126.1895</v>
      </c>
      <c r="D476" s="9">
        <v>85513528.310000002</v>
      </c>
      <c r="E476" s="5">
        <f t="shared" si="38"/>
        <v>1</v>
      </c>
      <c r="F476" s="5" t="str">
        <f t="shared" si="39"/>
        <v/>
      </c>
      <c r="G476" s="18"/>
      <c r="H476" s="18"/>
      <c r="J476" s="10"/>
      <c r="L476" s="20"/>
    </row>
    <row r="477" spans="1:12" s="5" customFormat="1" x14ac:dyDescent="0.25">
      <c r="A477" s="6">
        <f t="shared" ref="A477:A540" si="40">+VALUE(B477)</f>
        <v>42026</v>
      </c>
      <c r="B477" s="8" t="s">
        <v>2581</v>
      </c>
      <c r="C477" s="9">
        <v>128.3057</v>
      </c>
      <c r="D477" s="9">
        <v>86948057.680000007</v>
      </c>
      <c r="E477" s="5">
        <f t="shared" ref="E477:E540" si="41">+MONTH(B477)</f>
        <v>1</v>
      </c>
      <c r="F477" s="5" t="str">
        <f t="shared" si="39"/>
        <v/>
      </c>
      <c r="G477" s="18"/>
      <c r="H477" s="18"/>
      <c r="J477" s="10"/>
      <c r="L477" s="20"/>
    </row>
    <row r="478" spans="1:12" s="5" customFormat="1" x14ac:dyDescent="0.25">
      <c r="A478" s="6">
        <f t="shared" si="40"/>
        <v>42027</v>
      </c>
      <c r="B478" s="8" t="s">
        <v>2580</v>
      </c>
      <c r="C478" s="9">
        <v>130.53800000000001</v>
      </c>
      <c r="D478" s="9">
        <v>88461301.319999993</v>
      </c>
      <c r="E478" s="5">
        <f t="shared" si="41"/>
        <v>1</v>
      </c>
      <c r="F478" s="5" t="str">
        <f t="shared" ref="F478:F541" si="42">IF(OR(E479&gt;E478,AND(E478=12,E479=1)),C478,"")</f>
        <v/>
      </c>
      <c r="G478" s="18"/>
      <c r="H478" s="18"/>
      <c r="J478" s="10"/>
      <c r="L478" s="20"/>
    </row>
    <row r="479" spans="1:12" s="5" customFormat="1" x14ac:dyDescent="0.25">
      <c r="A479" s="6">
        <f t="shared" si="40"/>
        <v>42030</v>
      </c>
      <c r="B479" s="8" t="s">
        <v>2579</v>
      </c>
      <c r="C479" s="9">
        <v>131.2433</v>
      </c>
      <c r="D479" s="9">
        <v>88940822.290000007</v>
      </c>
      <c r="E479" s="5">
        <f t="shared" si="41"/>
        <v>1</v>
      </c>
      <c r="F479" s="5" t="str">
        <f t="shared" si="42"/>
        <v/>
      </c>
      <c r="G479" s="18"/>
      <c r="H479" s="18"/>
      <c r="J479" s="10"/>
      <c r="L479" s="20"/>
    </row>
    <row r="480" spans="1:12" s="5" customFormat="1" x14ac:dyDescent="0.25">
      <c r="A480" s="6">
        <f t="shared" si="40"/>
        <v>42031</v>
      </c>
      <c r="B480" s="8" t="s">
        <v>2578</v>
      </c>
      <c r="C480" s="9">
        <v>129.9359</v>
      </c>
      <c r="D480" s="9">
        <v>88055362.920000002</v>
      </c>
      <c r="E480" s="5">
        <f t="shared" si="41"/>
        <v>1</v>
      </c>
      <c r="F480" s="5" t="str">
        <f t="shared" si="42"/>
        <v/>
      </c>
      <c r="G480" s="18"/>
      <c r="H480" s="18"/>
      <c r="J480" s="10"/>
      <c r="L480" s="20"/>
    </row>
    <row r="481" spans="1:12" s="5" customFormat="1" x14ac:dyDescent="0.25">
      <c r="A481" s="6">
        <f t="shared" si="40"/>
        <v>42032</v>
      </c>
      <c r="B481" s="8" t="s">
        <v>2577</v>
      </c>
      <c r="C481" s="9">
        <v>130.1053</v>
      </c>
      <c r="D481" s="9">
        <v>88170679.620000005</v>
      </c>
      <c r="E481" s="5">
        <f t="shared" si="41"/>
        <v>1</v>
      </c>
      <c r="F481" s="5" t="str">
        <f t="shared" si="42"/>
        <v/>
      </c>
      <c r="G481" s="18"/>
      <c r="H481" s="18"/>
      <c r="J481" s="10"/>
      <c r="L481" s="20"/>
    </row>
    <row r="482" spans="1:12" s="5" customFormat="1" x14ac:dyDescent="0.25">
      <c r="A482" s="6">
        <f t="shared" si="40"/>
        <v>42033</v>
      </c>
      <c r="B482" s="8" t="s">
        <v>2576</v>
      </c>
      <c r="C482" s="9">
        <v>129.98929999999999</v>
      </c>
      <c r="D482" s="9">
        <v>88092521.400000006</v>
      </c>
      <c r="E482" s="5">
        <f t="shared" si="41"/>
        <v>1</v>
      </c>
      <c r="F482" s="5" t="str">
        <f t="shared" si="42"/>
        <v/>
      </c>
      <c r="G482" s="18"/>
      <c r="H482" s="18"/>
      <c r="J482" s="10"/>
      <c r="L482" s="20"/>
    </row>
    <row r="483" spans="1:12" s="5" customFormat="1" x14ac:dyDescent="0.25">
      <c r="A483" s="6">
        <f t="shared" si="40"/>
        <v>42034</v>
      </c>
      <c r="B483" s="8" t="s">
        <v>2575</v>
      </c>
      <c r="C483" s="9">
        <v>129.3903</v>
      </c>
      <c r="D483" s="9">
        <v>87687122.959999993</v>
      </c>
      <c r="E483" s="5">
        <f t="shared" si="41"/>
        <v>1</v>
      </c>
      <c r="F483" s="5">
        <f t="shared" si="42"/>
        <v>129.3903</v>
      </c>
      <c r="G483" s="18"/>
      <c r="H483" s="18"/>
      <c r="J483" s="10"/>
      <c r="L483" s="20"/>
    </row>
    <row r="484" spans="1:12" s="5" customFormat="1" x14ac:dyDescent="0.25">
      <c r="A484" s="6">
        <f t="shared" si="40"/>
        <v>42037</v>
      </c>
      <c r="B484" s="8" t="s">
        <v>2574</v>
      </c>
      <c r="C484" s="9">
        <v>129.50139999999999</v>
      </c>
      <c r="D484" s="9">
        <v>87763970.689999998</v>
      </c>
      <c r="E484" s="5">
        <f t="shared" si="41"/>
        <v>2</v>
      </c>
      <c r="F484" s="5" t="str">
        <f t="shared" si="42"/>
        <v/>
      </c>
      <c r="G484" s="18"/>
      <c r="H484" s="18"/>
      <c r="J484" s="10"/>
      <c r="L484" s="20"/>
    </row>
    <row r="485" spans="1:12" s="5" customFormat="1" x14ac:dyDescent="0.25">
      <c r="A485" s="6">
        <f t="shared" si="40"/>
        <v>42038</v>
      </c>
      <c r="B485" s="8" t="s">
        <v>2573</v>
      </c>
      <c r="C485" s="9">
        <v>130.55690000000001</v>
      </c>
      <c r="D485" s="9">
        <v>88479813.959999993</v>
      </c>
      <c r="E485" s="5">
        <f t="shared" si="41"/>
        <v>2</v>
      </c>
      <c r="F485" s="5" t="str">
        <f t="shared" si="42"/>
        <v/>
      </c>
      <c r="G485" s="18"/>
      <c r="H485" s="18"/>
      <c r="J485" s="10"/>
      <c r="L485" s="20"/>
    </row>
    <row r="486" spans="1:12" s="5" customFormat="1" x14ac:dyDescent="0.25">
      <c r="A486" s="6">
        <f t="shared" si="40"/>
        <v>42039</v>
      </c>
      <c r="B486" s="8" t="s">
        <v>2572</v>
      </c>
      <c r="C486" s="9">
        <v>131.2003</v>
      </c>
      <c r="D486" s="9">
        <v>88916333.5</v>
      </c>
      <c r="E486" s="5">
        <f t="shared" si="41"/>
        <v>2</v>
      </c>
      <c r="F486" s="5" t="str">
        <f t="shared" si="42"/>
        <v/>
      </c>
      <c r="G486" s="18"/>
      <c r="H486" s="18"/>
      <c r="J486" s="10"/>
      <c r="L486" s="20"/>
    </row>
    <row r="487" spans="1:12" s="5" customFormat="1" x14ac:dyDescent="0.25">
      <c r="A487" s="6">
        <f t="shared" si="40"/>
        <v>42040</v>
      </c>
      <c r="B487" s="8" t="s">
        <v>2571</v>
      </c>
      <c r="C487" s="9">
        <v>131.35919999999999</v>
      </c>
      <c r="D487" s="9">
        <v>89024541.430000007</v>
      </c>
      <c r="E487" s="5">
        <f t="shared" si="41"/>
        <v>2</v>
      </c>
      <c r="F487" s="5" t="str">
        <f t="shared" si="42"/>
        <v/>
      </c>
      <c r="G487" s="18"/>
      <c r="H487" s="18"/>
      <c r="J487" s="10"/>
      <c r="L487" s="20"/>
    </row>
    <row r="488" spans="1:12" s="5" customFormat="1" x14ac:dyDescent="0.25">
      <c r="A488" s="6">
        <f t="shared" si="40"/>
        <v>42041</v>
      </c>
      <c r="B488" s="8" t="s">
        <v>2570</v>
      </c>
      <c r="C488" s="9">
        <v>131.64230000000001</v>
      </c>
      <c r="D488" s="9">
        <v>89216971.599999994</v>
      </c>
      <c r="E488" s="5">
        <f t="shared" si="41"/>
        <v>2</v>
      </c>
      <c r="F488" s="5" t="str">
        <f t="shared" si="42"/>
        <v/>
      </c>
      <c r="G488" s="18"/>
      <c r="H488" s="18"/>
      <c r="J488" s="10"/>
      <c r="L488" s="20"/>
    </row>
    <row r="489" spans="1:12" s="5" customFormat="1" x14ac:dyDescent="0.25">
      <c r="A489" s="6">
        <f t="shared" si="40"/>
        <v>42044</v>
      </c>
      <c r="B489" s="8" t="s">
        <v>2569</v>
      </c>
      <c r="C489" s="9">
        <v>130.6704</v>
      </c>
      <c r="D489" s="9">
        <v>88559791.129999995</v>
      </c>
      <c r="E489" s="5">
        <f t="shared" si="41"/>
        <v>2</v>
      </c>
      <c r="F489" s="5" t="str">
        <f t="shared" si="42"/>
        <v/>
      </c>
      <c r="G489" s="18"/>
      <c r="H489" s="18"/>
      <c r="J489" s="10"/>
      <c r="L489" s="20"/>
    </row>
    <row r="490" spans="1:12" s="5" customFormat="1" x14ac:dyDescent="0.25">
      <c r="A490" s="6">
        <f t="shared" si="40"/>
        <v>42045</v>
      </c>
      <c r="B490" s="8" t="s">
        <v>2568</v>
      </c>
      <c r="C490" s="9">
        <v>131.50659999999999</v>
      </c>
      <c r="D490" s="9">
        <v>89127072.269999996</v>
      </c>
      <c r="E490" s="5">
        <f t="shared" si="41"/>
        <v>2</v>
      </c>
      <c r="F490" s="5" t="str">
        <f t="shared" si="42"/>
        <v/>
      </c>
      <c r="G490" s="18"/>
      <c r="H490" s="18"/>
      <c r="J490" s="10"/>
      <c r="L490" s="20"/>
    </row>
    <row r="491" spans="1:12" s="5" customFormat="1" x14ac:dyDescent="0.25">
      <c r="A491" s="6">
        <f t="shared" si="40"/>
        <v>42046</v>
      </c>
      <c r="B491" s="8" t="s">
        <v>2567</v>
      </c>
      <c r="C491" s="9">
        <v>131.1858</v>
      </c>
      <c r="D491" s="9">
        <v>88910178.480000004</v>
      </c>
      <c r="E491" s="5">
        <f t="shared" si="41"/>
        <v>2</v>
      </c>
      <c r="F491" s="5" t="str">
        <f t="shared" si="42"/>
        <v/>
      </c>
      <c r="G491" s="18"/>
      <c r="H491" s="18"/>
      <c r="J491" s="10"/>
      <c r="L491" s="20"/>
    </row>
    <row r="492" spans="1:12" s="5" customFormat="1" x14ac:dyDescent="0.25">
      <c r="A492" s="6">
        <f t="shared" si="40"/>
        <v>42047</v>
      </c>
      <c r="B492" s="8" t="s">
        <v>2566</v>
      </c>
      <c r="C492" s="9">
        <v>132.21629999999999</v>
      </c>
      <c r="D492" s="9">
        <v>89609082.400000006</v>
      </c>
      <c r="E492" s="5">
        <f t="shared" si="41"/>
        <v>2</v>
      </c>
      <c r="F492" s="5" t="str">
        <f t="shared" si="42"/>
        <v/>
      </c>
      <c r="G492" s="18"/>
      <c r="H492" s="18"/>
      <c r="J492" s="10"/>
      <c r="L492" s="20"/>
    </row>
    <row r="493" spans="1:12" s="5" customFormat="1" x14ac:dyDescent="0.25">
      <c r="A493" s="6">
        <f t="shared" si="40"/>
        <v>42048</v>
      </c>
      <c r="B493" s="8" t="s">
        <v>2565</v>
      </c>
      <c r="C493" s="9">
        <v>133.01130000000001</v>
      </c>
      <c r="D493" s="9">
        <v>90148442.489999995</v>
      </c>
      <c r="E493" s="5">
        <f t="shared" si="41"/>
        <v>2</v>
      </c>
      <c r="F493" s="5" t="str">
        <f t="shared" si="42"/>
        <v/>
      </c>
      <c r="G493" s="18"/>
      <c r="H493" s="18"/>
      <c r="J493" s="10"/>
      <c r="L493" s="20"/>
    </row>
    <row r="494" spans="1:12" s="5" customFormat="1" x14ac:dyDescent="0.25">
      <c r="A494" s="6">
        <f t="shared" si="40"/>
        <v>42051</v>
      </c>
      <c r="B494" s="8" t="s">
        <v>2564</v>
      </c>
      <c r="C494" s="9">
        <v>132.82660000000001</v>
      </c>
      <c r="D494" s="9">
        <v>90024788.530000001</v>
      </c>
      <c r="E494" s="5">
        <f t="shared" si="41"/>
        <v>2</v>
      </c>
      <c r="F494" s="5" t="str">
        <f t="shared" si="42"/>
        <v/>
      </c>
      <c r="G494" s="18"/>
      <c r="H494" s="18"/>
      <c r="J494" s="10"/>
      <c r="L494" s="20"/>
    </row>
    <row r="495" spans="1:12" s="5" customFormat="1" x14ac:dyDescent="0.25">
      <c r="A495" s="6">
        <f t="shared" si="40"/>
        <v>42052</v>
      </c>
      <c r="B495" s="8" t="s">
        <v>2563</v>
      </c>
      <c r="C495" s="9">
        <v>132.9957</v>
      </c>
      <c r="D495" s="9">
        <v>87636741.840000004</v>
      </c>
      <c r="E495" s="5">
        <f t="shared" si="41"/>
        <v>2</v>
      </c>
      <c r="F495" s="5" t="str">
        <f t="shared" si="42"/>
        <v/>
      </c>
      <c r="G495" s="18"/>
      <c r="H495" s="18"/>
      <c r="J495" s="10"/>
      <c r="L495" s="20"/>
    </row>
    <row r="496" spans="1:12" s="5" customFormat="1" x14ac:dyDescent="0.25">
      <c r="A496" s="6">
        <f t="shared" si="40"/>
        <v>42053</v>
      </c>
      <c r="B496" s="8" t="s">
        <v>2562</v>
      </c>
      <c r="C496" s="9">
        <v>134.17089999999999</v>
      </c>
      <c r="D496" s="9">
        <v>88411671.689999998</v>
      </c>
      <c r="E496" s="5">
        <f t="shared" si="41"/>
        <v>2</v>
      </c>
      <c r="F496" s="5" t="str">
        <f t="shared" si="42"/>
        <v/>
      </c>
      <c r="G496" s="18"/>
      <c r="H496" s="18"/>
      <c r="J496" s="10"/>
      <c r="L496" s="20"/>
    </row>
    <row r="497" spans="1:12" s="5" customFormat="1" x14ac:dyDescent="0.25">
      <c r="A497" s="6">
        <f t="shared" si="40"/>
        <v>42054</v>
      </c>
      <c r="B497" s="8" t="s">
        <v>2561</v>
      </c>
      <c r="C497" s="9">
        <v>134.59889999999999</v>
      </c>
      <c r="D497" s="9">
        <v>88694235.5</v>
      </c>
      <c r="E497" s="5">
        <f t="shared" si="41"/>
        <v>2</v>
      </c>
      <c r="F497" s="5" t="str">
        <f t="shared" si="42"/>
        <v/>
      </c>
      <c r="G497" s="18"/>
      <c r="H497" s="18"/>
      <c r="J497" s="10"/>
      <c r="L497" s="20"/>
    </row>
    <row r="498" spans="1:12" s="5" customFormat="1" x14ac:dyDescent="0.25">
      <c r="A498" s="6">
        <f t="shared" si="40"/>
        <v>42055</v>
      </c>
      <c r="B498" s="8" t="s">
        <v>2560</v>
      </c>
      <c r="C498" s="9">
        <v>134.90719999999999</v>
      </c>
      <c r="D498" s="9">
        <v>88897895.859999999</v>
      </c>
      <c r="E498" s="5">
        <f t="shared" si="41"/>
        <v>2</v>
      </c>
      <c r="F498" s="5" t="str">
        <f t="shared" si="42"/>
        <v/>
      </c>
      <c r="G498" s="18"/>
      <c r="H498" s="18"/>
      <c r="J498" s="10"/>
      <c r="L498" s="20"/>
    </row>
    <row r="499" spans="1:12" s="5" customFormat="1" x14ac:dyDescent="0.25">
      <c r="A499" s="6">
        <f t="shared" si="40"/>
        <v>42058</v>
      </c>
      <c r="B499" s="8" t="s">
        <v>2559</v>
      </c>
      <c r="C499" s="9">
        <v>135.89189999999999</v>
      </c>
      <c r="D499" s="9">
        <v>89548334.400000006</v>
      </c>
      <c r="E499" s="5">
        <f t="shared" si="41"/>
        <v>2</v>
      </c>
      <c r="F499" s="5" t="str">
        <f t="shared" si="42"/>
        <v/>
      </c>
      <c r="G499" s="18"/>
      <c r="H499" s="18"/>
      <c r="J499" s="10"/>
      <c r="L499" s="20"/>
    </row>
    <row r="500" spans="1:12" s="5" customFormat="1" x14ac:dyDescent="0.25">
      <c r="A500" s="6">
        <f t="shared" si="40"/>
        <v>42059</v>
      </c>
      <c r="B500" s="8" t="s">
        <v>2558</v>
      </c>
      <c r="C500" s="9">
        <v>136.66839999999999</v>
      </c>
      <c r="D500" s="9">
        <v>90060479.700000003</v>
      </c>
      <c r="E500" s="5">
        <f t="shared" si="41"/>
        <v>2</v>
      </c>
      <c r="F500" s="5" t="str">
        <f t="shared" si="42"/>
        <v/>
      </c>
      <c r="G500" s="18"/>
      <c r="H500" s="18"/>
      <c r="J500" s="10"/>
      <c r="L500" s="20"/>
    </row>
    <row r="501" spans="1:12" s="5" customFormat="1" x14ac:dyDescent="0.25">
      <c r="A501" s="6">
        <f t="shared" si="40"/>
        <v>42060</v>
      </c>
      <c r="B501" s="8" t="s">
        <v>2557</v>
      </c>
      <c r="C501" s="9">
        <v>136.49270000000001</v>
      </c>
      <c r="D501" s="9">
        <v>89945266.950000003</v>
      </c>
      <c r="E501" s="5">
        <f t="shared" si="41"/>
        <v>2</v>
      </c>
      <c r="F501" s="5" t="str">
        <f t="shared" si="42"/>
        <v/>
      </c>
      <c r="G501" s="18"/>
      <c r="H501" s="18"/>
      <c r="J501" s="10"/>
      <c r="L501" s="20"/>
    </row>
    <row r="502" spans="1:12" s="5" customFormat="1" x14ac:dyDescent="0.25">
      <c r="A502" s="6">
        <f t="shared" si="40"/>
        <v>42061</v>
      </c>
      <c r="B502" s="8" t="s">
        <v>2556</v>
      </c>
      <c r="C502" s="9">
        <v>137.90129999999999</v>
      </c>
      <c r="D502" s="9">
        <v>90874007.329999998</v>
      </c>
      <c r="E502" s="5">
        <f t="shared" si="41"/>
        <v>2</v>
      </c>
      <c r="F502" s="5" t="str">
        <f t="shared" si="42"/>
        <v/>
      </c>
      <c r="G502" s="18"/>
      <c r="H502" s="18"/>
      <c r="J502" s="10"/>
      <c r="L502" s="20"/>
    </row>
    <row r="503" spans="1:12" s="5" customFormat="1" x14ac:dyDescent="0.25">
      <c r="A503" s="6">
        <f t="shared" si="40"/>
        <v>42062</v>
      </c>
      <c r="B503" s="8" t="s">
        <v>2555</v>
      </c>
      <c r="C503" s="9">
        <v>138.4333</v>
      </c>
      <c r="D503" s="9">
        <v>91225121.519999996</v>
      </c>
      <c r="E503" s="5">
        <f t="shared" si="41"/>
        <v>2</v>
      </c>
      <c r="F503" s="5">
        <f t="shared" si="42"/>
        <v>138.4333</v>
      </c>
      <c r="G503" s="18"/>
      <c r="H503" s="18"/>
      <c r="J503" s="10"/>
      <c r="L503" s="20"/>
    </row>
    <row r="504" spans="1:12" s="5" customFormat="1" x14ac:dyDescent="0.25">
      <c r="A504" s="6">
        <f t="shared" si="40"/>
        <v>42065</v>
      </c>
      <c r="B504" s="8" t="s">
        <v>2554</v>
      </c>
      <c r="C504" s="9">
        <v>138.10939999999999</v>
      </c>
      <c r="D504" s="9">
        <v>91013212.989999995</v>
      </c>
      <c r="E504" s="5">
        <f t="shared" si="41"/>
        <v>3</v>
      </c>
      <c r="F504" s="5" t="str">
        <f t="shared" si="42"/>
        <v/>
      </c>
      <c r="G504" s="18"/>
      <c r="H504" s="18"/>
      <c r="J504" s="10"/>
      <c r="L504" s="20"/>
    </row>
    <row r="505" spans="1:12" s="5" customFormat="1" x14ac:dyDescent="0.25">
      <c r="A505" s="6">
        <f t="shared" si="40"/>
        <v>42066</v>
      </c>
      <c r="B505" s="8" t="s">
        <v>2553</v>
      </c>
      <c r="C505" s="9">
        <v>136.9057</v>
      </c>
      <c r="D505" s="9">
        <v>90220491.680000007</v>
      </c>
      <c r="E505" s="5">
        <f t="shared" si="41"/>
        <v>3</v>
      </c>
      <c r="F505" s="5" t="str">
        <f t="shared" si="42"/>
        <v/>
      </c>
      <c r="G505" s="18"/>
      <c r="H505" s="18"/>
      <c r="J505" s="10"/>
      <c r="L505" s="20"/>
    </row>
    <row r="506" spans="1:12" s="5" customFormat="1" x14ac:dyDescent="0.25">
      <c r="A506" s="6">
        <f t="shared" si="40"/>
        <v>42067</v>
      </c>
      <c r="B506" s="8" t="s">
        <v>2552</v>
      </c>
      <c r="C506" s="9">
        <v>137.93969999999999</v>
      </c>
      <c r="D506" s="9">
        <v>90902441.640000001</v>
      </c>
      <c r="E506" s="5">
        <f t="shared" si="41"/>
        <v>3</v>
      </c>
      <c r="F506" s="5" t="str">
        <f t="shared" si="42"/>
        <v/>
      </c>
      <c r="G506" s="18"/>
      <c r="H506" s="18"/>
      <c r="J506" s="10"/>
      <c r="L506" s="20"/>
    </row>
    <row r="507" spans="1:12" s="5" customFormat="1" x14ac:dyDescent="0.25">
      <c r="A507" s="6">
        <f t="shared" si="40"/>
        <v>42068</v>
      </c>
      <c r="B507" s="8" t="s">
        <v>2551</v>
      </c>
      <c r="C507" s="9">
        <v>139.20609999999999</v>
      </c>
      <c r="D507" s="9">
        <v>91737481</v>
      </c>
      <c r="E507" s="5">
        <f t="shared" si="41"/>
        <v>3</v>
      </c>
      <c r="F507" s="5" t="str">
        <f t="shared" si="42"/>
        <v/>
      </c>
      <c r="G507" s="18"/>
      <c r="H507" s="18"/>
      <c r="J507" s="10"/>
      <c r="L507" s="20"/>
    </row>
    <row r="508" spans="1:12" s="5" customFormat="1" x14ac:dyDescent="0.25">
      <c r="A508" s="6">
        <f t="shared" si="40"/>
        <v>42069</v>
      </c>
      <c r="B508" s="8" t="s">
        <v>2550</v>
      </c>
      <c r="C508" s="9">
        <v>139.35300000000001</v>
      </c>
      <c r="D508" s="9">
        <v>91834817.060000002</v>
      </c>
      <c r="E508" s="5">
        <f t="shared" si="41"/>
        <v>3</v>
      </c>
      <c r="F508" s="5" t="str">
        <f t="shared" si="42"/>
        <v/>
      </c>
      <c r="G508" s="18"/>
      <c r="H508" s="18"/>
      <c r="J508" s="10"/>
      <c r="L508" s="20"/>
    </row>
    <row r="509" spans="1:12" s="5" customFormat="1" x14ac:dyDescent="0.25">
      <c r="A509" s="6">
        <f t="shared" si="40"/>
        <v>42072</v>
      </c>
      <c r="B509" s="8" t="s">
        <v>2549</v>
      </c>
      <c r="C509" s="9">
        <v>138.99809999999999</v>
      </c>
      <c r="D509" s="9">
        <v>92601151.739999995</v>
      </c>
      <c r="E509" s="5">
        <f t="shared" si="41"/>
        <v>3</v>
      </c>
      <c r="F509" s="5" t="str">
        <f t="shared" si="42"/>
        <v/>
      </c>
      <c r="G509" s="18"/>
      <c r="H509" s="18"/>
      <c r="J509" s="10"/>
      <c r="L509" s="20"/>
    </row>
    <row r="510" spans="1:12" s="5" customFormat="1" x14ac:dyDescent="0.25">
      <c r="A510" s="6">
        <f t="shared" si="40"/>
        <v>42073</v>
      </c>
      <c r="B510" s="8" t="s">
        <v>2548</v>
      </c>
      <c r="C510" s="9">
        <v>137.7664</v>
      </c>
      <c r="D510" s="9">
        <v>91781113.890000001</v>
      </c>
      <c r="E510" s="5">
        <f t="shared" si="41"/>
        <v>3</v>
      </c>
      <c r="F510" s="5" t="str">
        <f t="shared" si="42"/>
        <v/>
      </c>
      <c r="G510" s="18"/>
      <c r="H510" s="18"/>
      <c r="J510" s="10"/>
      <c r="L510" s="20"/>
    </row>
    <row r="511" spans="1:12" s="5" customFormat="1" x14ac:dyDescent="0.25">
      <c r="A511" s="6">
        <f t="shared" si="40"/>
        <v>42074</v>
      </c>
      <c r="B511" s="8" t="s">
        <v>2547</v>
      </c>
      <c r="C511" s="9">
        <v>139.8227</v>
      </c>
      <c r="D511" s="9">
        <v>93151544.430000007</v>
      </c>
      <c r="E511" s="5">
        <f t="shared" si="41"/>
        <v>3</v>
      </c>
      <c r="F511" s="5" t="str">
        <f t="shared" si="42"/>
        <v/>
      </c>
      <c r="G511" s="18"/>
      <c r="H511" s="18"/>
      <c r="J511" s="10"/>
      <c r="L511" s="20"/>
    </row>
    <row r="512" spans="1:12" s="5" customFormat="1" x14ac:dyDescent="0.25">
      <c r="A512" s="6">
        <f t="shared" si="40"/>
        <v>42075</v>
      </c>
      <c r="B512" s="8" t="s">
        <v>2546</v>
      </c>
      <c r="C512" s="9">
        <v>139.8278</v>
      </c>
      <c r="D512" s="9">
        <v>93155448.590000004</v>
      </c>
      <c r="E512" s="5">
        <f t="shared" si="41"/>
        <v>3</v>
      </c>
      <c r="F512" s="5" t="str">
        <f t="shared" si="42"/>
        <v/>
      </c>
      <c r="G512" s="18"/>
      <c r="H512" s="18"/>
      <c r="J512" s="10"/>
      <c r="L512" s="20"/>
    </row>
    <row r="513" spans="1:12" s="5" customFormat="1" x14ac:dyDescent="0.25">
      <c r="A513" s="6">
        <f t="shared" si="40"/>
        <v>42076</v>
      </c>
      <c r="B513" s="8" t="s">
        <v>2545</v>
      </c>
      <c r="C513" s="9">
        <v>140.26929999999999</v>
      </c>
      <c r="D513" s="9">
        <v>93450115.659999996</v>
      </c>
      <c r="E513" s="5">
        <f t="shared" si="41"/>
        <v>3</v>
      </c>
      <c r="F513" s="5" t="str">
        <f t="shared" si="42"/>
        <v/>
      </c>
      <c r="G513" s="18"/>
      <c r="H513" s="18"/>
      <c r="J513" s="10"/>
      <c r="L513" s="20"/>
    </row>
    <row r="514" spans="1:12" s="5" customFormat="1" x14ac:dyDescent="0.25">
      <c r="A514" s="6">
        <f t="shared" si="40"/>
        <v>42079</v>
      </c>
      <c r="B514" s="8" t="s">
        <v>2544</v>
      </c>
      <c r="C514" s="9">
        <v>141.53210000000001</v>
      </c>
      <c r="D514" s="9">
        <v>94293077.659999996</v>
      </c>
      <c r="E514" s="5">
        <f t="shared" si="41"/>
        <v>3</v>
      </c>
      <c r="F514" s="5" t="str">
        <f t="shared" si="42"/>
        <v/>
      </c>
      <c r="G514" s="18"/>
      <c r="H514" s="18"/>
      <c r="J514" s="10"/>
      <c r="L514" s="20"/>
    </row>
    <row r="515" spans="1:12" s="5" customFormat="1" x14ac:dyDescent="0.25">
      <c r="A515" s="6">
        <f t="shared" si="40"/>
        <v>42080</v>
      </c>
      <c r="B515" s="8" t="s">
        <v>2543</v>
      </c>
      <c r="C515" s="9">
        <v>140.52510000000001</v>
      </c>
      <c r="D515" s="9">
        <v>93622732.489999995</v>
      </c>
      <c r="E515" s="5">
        <f t="shared" si="41"/>
        <v>3</v>
      </c>
      <c r="F515" s="5" t="str">
        <f t="shared" si="42"/>
        <v/>
      </c>
      <c r="G515" s="18"/>
      <c r="H515" s="18"/>
      <c r="J515" s="10"/>
      <c r="L515" s="20"/>
    </row>
    <row r="516" spans="1:12" s="5" customFormat="1" x14ac:dyDescent="0.25">
      <c r="A516" s="6">
        <f t="shared" si="40"/>
        <v>42081</v>
      </c>
      <c r="B516" s="8" t="s">
        <v>2542</v>
      </c>
      <c r="C516" s="9">
        <v>140.99260000000001</v>
      </c>
      <c r="D516" s="9">
        <v>93934732.599999994</v>
      </c>
      <c r="E516" s="5">
        <f t="shared" si="41"/>
        <v>3</v>
      </c>
      <c r="F516" s="5" t="str">
        <f t="shared" si="42"/>
        <v/>
      </c>
      <c r="G516" s="18"/>
      <c r="H516" s="18"/>
      <c r="J516" s="10"/>
      <c r="L516" s="20"/>
    </row>
    <row r="517" spans="1:12" s="5" customFormat="1" x14ac:dyDescent="0.25">
      <c r="A517" s="6">
        <f t="shared" si="40"/>
        <v>42082</v>
      </c>
      <c r="B517" s="8" t="s">
        <v>2541</v>
      </c>
      <c r="C517" s="9">
        <v>141.83179999999999</v>
      </c>
      <c r="D517" s="9">
        <v>94494315.319999993</v>
      </c>
      <c r="E517" s="5">
        <f t="shared" si="41"/>
        <v>3</v>
      </c>
      <c r="F517" s="5" t="str">
        <f t="shared" si="42"/>
        <v/>
      </c>
      <c r="G517" s="18"/>
      <c r="H517" s="18"/>
      <c r="J517" s="10"/>
      <c r="L517" s="20"/>
    </row>
    <row r="518" spans="1:12" s="5" customFormat="1" x14ac:dyDescent="0.25">
      <c r="A518" s="6">
        <f t="shared" si="40"/>
        <v>42083</v>
      </c>
      <c r="B518" s="8" t="s">
        <v>2540</v>
      </c>
      <c r="C518" s="9">
        <v>142.99189999999999</v>
      </c>
      <c r="D518" s="9">
        <v>95267782.510000005</v>
      </c>
      <c r="E518" s="5">
        <f t="shared" si="41"/>
        <v>3</v>
      </c>
      <c r="F518" s="5" t="str">
        <f t="shared" si="42"/>
        <v/>
      </c>
      <c r="G518" s="18"/>
      <c r="H518" s="18"/>
      <c r="J518" s="10"/>
      <c r="L518" s="20"/>
    </row>
    <row r="519" spans="1:12" s="5" customFormat="1" x14ac:dyDescent="0.25">
      <c r="A519" s="6">
        <f t="shared" si="40"/>
        <v>42086</v>
      </c>
      <c r="B519" s="8" t="s">
        <v>2539</v>
      </c>
      <c r="C519" s="9">
        <v>142.03540000000001</v>
      </c>
      <c r="D519" s="9">
        <v>94632144.409999996</v>
      </c>
      <c r="E519" s="5">
        <f t="shared" si="41"/>
        <v>3</v>
      </c>
      <c r="F519" s="5" t="str">
        <f t="shared" si="42"/>
        <v/>
      </c>
      <c r="G519" s="18"/>
      <c r="H519" s="18"/>
      <c r="J519" s="10"/>
      <c r="L519" s="20"/>
    </row>
    <row r="520" spans="1:12" s="5" customFormat="1" x14ac:dyDescent="0.25">
      <c r="A520" s="6">
        <f t="shared" si="40"/>
        <v>42087</v>
      </c>
      <c r="B520" s="8" t="s">
        <v>2538</v>
      </c>
      <c r="C520" s="9">
        <v>142.4881</v>
      </c>
      <c r="D520" s="9">
        <v>94934339.989999995</v>
      </c>
      <c r="E520" s="5">
        <f t="shared" si="41"/>
        <v>3</v>
      </c>
      <c r="F520" s="5" t="str">
        <f t="shared" si="42"/>
        <v/>
      </c>
      <c r="G520" s="18"/>
      <c r="H520" s="18"/>
      <c r="J520" s="10"/>
      <c r="L520" s="20"/>
    </row>
    <row r="521" spans="1:12" s="5" customFormat="1" x14ac:dyDescent="0.25">
      <c r="A521" s="6">
        <f t="shared" si="40"/>
        <v>42088</v>
      </c>
      <c r="B521" s="8" t="s">
        <v>2537</v>
      </c>
      <c r="C521" s="9">
        <v>140.87909999999999</v>
      </c>
      <c r="D521" s="9">
        <v>93862890.930000007</v>
      </c>
      <c r="E521" s="5">
        <f t="shared" si="41"/>
        <v>3</v>
      </c>
      <c r="F521" s="5" t="str">
        <f t="shared" si="42"/>
        <v/>
      </c>
      <c r="G521" s="18"/>
      <c r="H521" s="18"/>
      <c r="J521" s="10"/>
      <c r="L521" s="20"/>
    </row>
    <row r="522" spans="1:12" s="5" customFormat="1" x14ac:dyDescent="0.25">
      <c r="A522" s="6">
        <f t="shared" si="40"/>
        <v>42089</v>
      </c>
      <c r="B522" s="8" t="s">
        <v>2536</v>
      </c>
      <c r="C522" s="9">
        <v>139.71950000000001</v>
      </c>
      <c r="D522" s="9">
        <v>93090810.340000004</v>
      </c>
      <c r="E522" s="5">
        <f t="shared" si="41"/>
        <v>3</v>
      </c>
      <c r="F522" s="5" t="str">
        <f t="shared" si="42"/>
        <v/>
      </c>
      <c r="G522" s="18"/>
      <c r="H522" s="18"/>
      <c r="J522" s="10"/>
      <c r="L522" s="20"/>
    </row>
    <row r="523" spans="1:12" s="5" customFormat="1" x14ac:dyDescent="0.25">
      <c r="A523" s="6">
        <f t="shared" si="40"/>
        <v>42090</v>
      </c>
      <c r="B523" s="8" t="s">
        <v>2535</v>
      </c>
      <c r="C523" s="9">
        <v>140.09200000000001</v>
      </c>
      <c r="D523" s="9">
        <v>93339527.079999998</v>
      </c>
      <c r="E523" s="5">
        <f t="shared" si="41"/>
        <v>3</v>
      </c>
      <c r="F523" s="5" t="str">
        <f t="shared" si="42"/>
        <v/>
      </c>
      <c r="G523" s="18"/>
      <c r="H523" s="18"/>
      <c r="J523" s="10"/>
      <c r="L523" s="20"/>
    </row>
    <row r="524" spans="1:12" s="5" customFormat="1" x14ac:dyDescent="0.25">
      <c r="A524" s="6">
        <f t="shared" si="40"/>
        <v>42093</v>
      </c>
      <c r="B524" s="8" t="s">
        <v>2534</v>
      </c>
      <c r="C524" s="9">
        <v>141.63069999999999</v>
      </c>
      <c r="D524" s="9">
        <v>94366359.920000002</v>
      </c>
      <c r="E524" s="5">
        <f t="shared" si="41"/>
        <v>3</v>
      </c>
      <c r="F524" s="5" t="str">
        <f t="shared" si="42"/>
        <v/>
      </c>
      <c r="G524" s="18"/>
      <c r="H524" s="18"/>
      <c r="J524" s="10"/>
      <c r="L524" s="20"/>
    </row>
    <row r="525" spans="1:12" s="5" customFormat="1" x14ac:dyDescent="0.25">
      <c r="A525" s="6">
        <f t="shared" si="40"/>
        <v>42094</v>
      </c>
      <c r="B525" s="8" t="s">
        <v>2533</v>
      </c>
      <c r="C525" s="9">
        <v>140.74469999999999</v>
      </c>
      <c r="D525" s="9">
        <v>93776560.549999997</v>
      </c>
      <c r="E525" s="5">
        <f t="shared" si="41"/>
        <v>3</v>
      </c>
      <c r="F525" s="5">
        <f t="shared" si="42"/>
        <v>140.74469999999999</v>
      </c>
      <c r="G525" s="18"/>
      <c r="H525" s="18"/>
      <c r="J525" s="10"/>
      <c r="L525" s="20"/>
    </row>
    <row r="526" spans="1:12" s="5" customFormat="1" x14ac:dyDescent="0.25">
      <c r="A526" s="6">
        <f t="shared" si="40"/>
        <v>42095</v>
      </c>
      <c r="B526" s="8" t="s">
        <v>2532</v>
      </c>
      <c r="C526" s="9">
        <v>141.1883</v>
      </c>
      <c r="D526" s="9">
        <v>94072670.459999993</v>
      </c>
      <c r="E526" s="5">
        <f t="shared" si="41"/>
        <v>4</v>
      </c>
      <c r="F526" s="5" t="str">
        <f t="shared" si="42"/>
        <v/>
      </c>
      <c r="G526" s="18"/>
      <c r="H526" s="18"/>
      <c r="J526" s="10"/>
      <c r="L526" s="20"/>
    </row>
    <row r="527" spans="1:12" s="5" customFormat="1" x14ac:dyDescent="0.25">
      <c r="A527" s="6">
        <f t="shared" si="40"/>
        <v>42096</v>
      </c>
      <c r="B527" s="8" t="s">
        <v>2531</v>
      </c>
      <c r="C527" s="9">
        <v>140.99629999999999</v>
      </c>
      <c r="D527" s="9">
        <v>93945326.730000004</v>
      </c>
      <c r="E527" s="5">
        <f t="shared" si="41"/>
        <v>4</v>
      </c>
      <c r="F527" s="5" t="str">
        <f t="shared" si="42"/>
        <v/>
      </c>
      <c r="G527" s="18"/>
      <c r="H527" s="18"/>
      <c r="J527" s="10"/>
      <c r="L527" s="20"/>
    </row>
    <row r="528" spans="1:12" s="5" customFormat="1" x14ac:dyDescent="0.25">
      <c r="A528" s="6">
        <f t="shared" si="40"/>
        <v>42101</v>
      </c>
      <c r="B528" s="8" t="s">
        <v>2530</v>
      </c>
      <c r="C528" s="9">
        <v>143.35849999999999</v>
      </c>
      <c r="D528" s="9">
        <v>95521992.150000006</v>
      </c>
      <c r="E528" s="5">
        <f t="shared" si="41"/>
        <v>4</v>
      </c>
      <c r="F528" s="5" t="str">
        <f t="shared" si="42"/>
        <v/>
      </c>
      <c r="G528" s="18"/>
      <c r="H528" s="18"/>
      <c r="J528" s="10"/>
      <c r="L528" s="20"/>
    </row>
    <row r="529" spans="1:12" s="5" customFormat="1" x14ac:dyDescent="0.25">
      <c r="A529" s="6">
        <f t="shared" si="40"/>
        <v>42102</v>
      </c>
      <c r="B529" s="8" t="s">
        <v>2529</v>
      </c>
      <c r="C529" s="9">
        <v>143.4896</v>
      </c>
      <c r="D529" s="9">
        <v>95609863.709999993</v>
      </c>
      <c r="E529" s="5">
        <f t="shared" si="41"/>
        <v>4</v>
      </c>
      <c r="F529" s="5" t="str">
        <f t="shared" si="42"/>
        <v/>
      </c>
      <c r="G529" s="18"/>
      <c r="H529" s="18"/>
      <c r="J529" s="10"/>
      <c r="L529" s="20"/>
    </row>
    <row r="530" spans="1:12" s="5" customFormat="1" x14ac:dyDescent="0.25">
      <c r="A530" s="6">
        <f t="shared" si="40"/>
        <v>42103</v>
      </c>
      <c r="B530" s="8" t="s">
        <v>2528</v>
      </c>
      <c r="C530" s="9">
        <v>145.11349999999999</v>
      </c>
      <c r="D530" s="9">
        <v>96692461.239999995</v>
      </c>
      <c r="E530" s="5">
        <f t="shared" si="41"/>
        <v>4</v>
      </c>
      <c r="F530" s="5" t="str">
        <f t="shared" si="42"/>
        <v/>
      </c>
      <c r="G530" s="18"/>
      <c r="H530" s="18"/>
      <c r="J530" s="10"/>
      <c r="L530" s="20"/>
    </row>
    <row r="531" spans="1:12" s="5" customFormat="1" x14ac:dyDescent="0.25">
      <c r="A531" s="6">
        <f t="shared" si="40"/>
        <v>42104</v>
      </c>
      <c r="B531" s="8" t="s">
        <v>2527</v>
      </c>
      <c r="C531" s="9">
        <v>146.48089999999999</v>
      </c>
      <c r="D531" s="9">
        <v>97604178.739999995</v>
      </c>
      <c r="E531" s="5">
        <f t="shared" si="41"/>
        <v>4</v>
      </c>
      <c r="F531" s="5" t="str">
        <f t="shared" si="42"/>
        <v/>
      </c>
      <c r="G531" s="18"/>
      <c r="H531" s="18"/>
      <c r="J531" s="10"/>
      <c r="L531" s="20"/>
    </row>
    <row r="532" spans="1:12" s="5" customFormat="1" x14ac:dyDescent="0.25">
      <c r="A532" s="6">
        <f t="shared" si="40"/>
        <v>42107</v>
      </c>
      <c r="B532" s="8" t="s">
        <v>2526</v>
      </c>
      <c r="C532" s="9">
        <v>146.7276</v>
      </c>
      <c r="D532" s="9">
        <v>97770264.180000007</v>
      </c>
      <c r="E532" s="5">
        <f t="shared" si="41"/>
        <v>4</v>
      </c>
      <c r="F532" s="5" t="str">
        <f t="shared" si="42"/>
        <v/>
      </c>
      <c r="G532" s="18"/>
      <c r="H532" s="18"/>
      <c r="J532" s="10"/>
      <c r="L532" s="20"/>
    </row>
    <row r="533" spans="1:12" s="5" customFormat="1" x14ac:dyDescent="0.25">
      <c r="A533" s="6">
        <f t="shared" si="40"/>
        <v>42108</v>
      </c>
      <c r="B533" s="8" t="s">
        <v>2525</v>
      </c>
      <c r="C533" s="9">
        <v>146.07679999999999</v>
      </c>
      <c r="D533" s="9">
        <v>97337114.780000001</v>
      </c>
      <c r="E533" s="5">
        <f t="shared" si="41"/>
        <v>4</v>
      </c>
      <c r="F533" s="5" t="str">
        <f t="shared" si="42"/>
        <v/>
      </c>
      <c r="G533" s="18"/>
      <c r="H533" s="18"/>
      <c r="J533" s="10"/>
      <c r="L533" s="20"/>
    </row>
    <row r="534" spans="1:12" s="5" customFormat="1" x14ac:dyDescent="0.25">
      <c r="A534" s="6">
        <f t="shared" si="40"/>
        <v>42109</v>
      </c>
      <c r="B534" s="8" t="s">
        <v>2524</v>
      </c>
      <c r="C534" s="9">
        <v>146.94120000000001</v>
      </c>
      <c r="D534" s="9">
        <v>97913682.310000002</v>
      </c>
      <c r="E534" s="5">
        <f t="shared" si="41"/>
        <v>4</v>
      </c>
      <c r="F534" s="5" t="str">
        <f t="shared" si="42"/>
        <v/>
      </c>
      <c r="G534" s="18"/>
      <c r="H534" s="18"/>
      <c r="J534" s="10"/>
      <c r="L534" s="20"/>
    </row>
    <row r="535" spans="1:12" s="5" customFormat="1" x14ac:dyDescent="0.25">
      <c r="A535" s="6">
        <f t="shared" si="40"/>
        <v>42110</v>
      </c>
      <c r="B535" s="8" t="s">
        <v>2523</v>
      </c>
      <c r="C535" s="9">
        <v>145.8792</v>
      </c>
      <c r="D535" s="9">
        <v>94724647.459999993</v>
      </c>
      <c r="E535" s="5">
        <f t="shared" si="41"/>
        <v>4</v>
      </c>
      <c r="F535" s="5" t="str">
        <f t="shared" si="42"/>
        <v/>
      </c>
      <c r="G535" s="18"/>
      <c r="H535" s="18"/>
      <c r="J535" s="10"/>
      <c r="L535" s="20"/>
    </row>
    <row r="536" spans="1:12" s="5" customFormat="1" x14ac:dyDescent="0.25">
      <c r="A536" s="6">
        <f t="shared" si="40"/>
        <v>42111</v>
      </c>
      <c r="B536" s="8" t="s">
        <v>2522</v>
      </c>
      <c r="C536" s="9">
        <v>143.34559999999999</v>
      </c>
      <c r="D536" s="9">
        <v>93080064.150000006</v>
      </c>
      <c r="E536" s="5">
        <f t="shared" si="41"/>
        <v>4</v>
      </c>
      <c r="F536" s="5" t="str">
        <f t="shared" si="42"/>
        <v/>
      </c>
      <c r="G536" s="18"/>
      <c r="H536" s="18"/>
      <c r="J536" s="10"/>
      <c r="L536" s="20"/>
    </row>
    <row r="537" spans="1:12" s="5" customFormat="1" x14ac:dyDescent="0.25">
      <c r="A537" s="6">
        <f t="shared" si="40"/>
        <v>42114</v>
      </c>
      <c r="B537" s="8" t="s">
        <v>2521</v>
      </c>
      <c r="C537" s="9">
        <v>144.56979999999999</v>
      </c>
      <c r="D537" s="9">
        <v>93876576.120000005</v>
      </c>
      <c r="E537" s="5">
        <f t="shared" si="41"/>
        <v>4</v>
      </c>
      <c r="F537" s="5" t="str">
        <f t="shared" si="42"/>
        <v/>
      </c>
      <c r="G537" s="18"/>
      <c r="H537" s="18"/>
      <c r="J537" s="10"/>
      <c r="L537" s="20"/>
    </row>
    <row r="538" spans="1:12" s="5" customFormat="1" x14ac:dyDescent="0.25">
      <c r="A538" s="6">
        <f t="shared" si="40"/>
        <v>42115</v>
      </c>
      <c r="B538" s="8" t="s">
        <v>2520</v>
      </c>
      <c r="C538" s="9">
        <v>145.39869999999999</v>
      </c>
      <c r="D538" s="9">
        <v>94415346.379999995</v>
      </c>
      <c r="E538" s="5">
        <f t="shared" si="41"/>
        <v>4</v>
      </c>
      <c r="F538" s="5" t="str">
        <f t="shared" si="42"/>
        <v/>
      </c>
      <c r="G538" s="18"/>
      <c r="H538" s="18"/>
      <c r="J538" s="10"/>
      <c r="L538" s="20"/>
    </row>
    <row r="539" spans="1:12" s="5" customFormat="1" x14ac:dyDescent="0.25">
      <c r="A539" s="6">
        <f t="shared" si="40"/>
        <v>42116</v>
      </c>
      <c r="B539" s="8" t="s">
        <v>2519</v>
      </c>
      <c r="C539" s="9">
        <v>145.36429999999999</v>
      </c>
      <c r="D539" s="9">
        <v>94393602.700000003</v>
      </c>
      <c r="E539" s="5">
        <f t="shared" si="41"/>
        <v>4</v>
      </c>
      <c r="F539" s="5" t="str">
        <f t="shared" si="42"/>
        <v/>
      </c>
      <c r="G539" s="18"/>
      <c r="H539" s="18"/>
      <c r="J539" s="10"/>
      <c r="L539" s="20"/>
    </row>
    <row r="540" spans="1:12" s="5" customFormat="1" x14ac:dyDescent="0.25">
      <c r="A540" s="6">
        <f t="shared" si="40"/>
        <v>42117</v>
      </c>
      <c r="B540" s="8" t="s">
        <v>2518</v>
      </c>
      <c r="C540" s="9">
        <v>144.8357</v>
      </c>
      <c r="D540" s="9">
        <v>94050879.549999997</v>
      </c>
      <c r="E540" s="5">
        <f t="shared" si="41"/>
        <v>4</v>
      </c>
      <c r="F540" s="5" t="str">
        <f t="shared" si="42"/>
        <v/>
      </c>
      <c r="G540" s="18"/>
      <c r="H540" s="18"/>
      <c r="J540" s="10"/>
      <c r="L540" s="20"/>
    </row>
    <row r="541" spans="1:12" s="5" customFormat="1" x14ac:dyDescent="0.25">
      <c r="A541" s="6">
        <f t="shared" ref="A541:A604" si="43">+VALUE(B541)</f>
        <v>42118</v>
      </c>
      <c r="B541" s="8" t="s">
        <v>2517</v>
      </c>
      <c r="C541" s="9">
        <v>145.32149999999999</v>
      </c>
      <c r="D541" s="9">
        <v>94366886.760000005</v>
      </c>
      <c r="E541" s="5">
        <f t="shared" ref="E541:E604" si="44">+MONTH(B541)</f>
        <v>4</v>
      </c>
      <c r="F541" s="5" t="str">
        <f t="shared" si="42"/>
        <v/>
      </c>
      <c r="G541" s="18"/>
      <c r="H541" s="18"/>
      <c r="J541" s="10"/>
      <c r="L541" s="20"/>
    </row>
    <row r="542" spans="1:12" s="5" customFormat="1" x14ac:dyDescent="0.25">
      <c r="A542" s="6">
        <f t="shared" si="43"/>
        <v>42121</v>
      </c>
      <c r="B542" s="8" t="s">
        <v>2516</v>
      </c>
      <c r="C542" s="9">
        <v>146.7637</v>
      </c>
      <c r="D542" s="9">
        <v>95305043.640000001</v>
      </c>
      <c r="E542" s="5">
        <f t="shared" si="44"/>
        <v>4</v>
      </c>
      <c r="F542" s="5" t="str">
        <f t="shared" ref="F542:F605" si="45">IF(OR(E543&gt;E542,AND(E542=12,E543=1)),C542,"")</f>
        <v/>
      </c>
      <c r="G542" s="18"/>
      <c r="H542" s="18"/>
      <c r="J542" s="10"/>
      <c r="L542" s="20"/>
    </row>
    <row r="543" spans="1:12" s="5" customFormat="1" x14ac:dyDescent="0.25">
      <c r="A543" s="6">
        <f t="shared" si="43"/>
        <v>42122</v>
      </c>
      <c r="B543" s="8" t="s">
        <v>2515</v>
      </c>
      <c r="C543" s="9">
        <v>144.5959</v>
      </c>
      <c r="D543" s="9">
        <v>93897825.099999994</v>
      </c>
      <c r="E543" s="5">
        <f t="shared" si="44"/>
        <v>4</v>
      </c>
      <c r="F543" s="5" t="str">
        <f t="shared" si="45"/>
        <v/>
      </c>
      <c r="G543" s="18"/>
      <c r="H543" s="18"/>
      <c r="J543" s="10"/>
      <c r="L543" s="20"/>
    </row>
    <row r="544" spans="1:12" s="5" customFormat="1" x14ac:dyDescent="0.25">
      <c r="A544" s="6">
        <f t="shared" si="43"/>
        <v>42123</v>
      </c>
      <c r="B544" s="8" t="s">
        <v>2514</v>
      </c>
      <c r="C544" s="9">
        <v>141.46209999999999</v>
      </c>
      <c r="D544" s="9">
        <v>91863375.609999999</v>
      </c>
      <c r="E544" s="5">
        <f t="shared" si="44"/>
        <v>4</v>
      </c>
      <c r="F544" s="5" t="str">
        <f t="shared" si="45"/>
        <v/>
      </c>
      <c r="G544" s="18"/>
      <c r="H544" s="18"/>
      <c r="J544" s="10"/>
      <c r="L544" s="20"/>
    </row>
    <row r="545" spans="1:12" s="5" customFormat="1" x14ac:dyDescent="0.25">
      <c r="A545" s="6">
        <f t="shared" si="43"/>
        <v>42124</v>
      </c>
      <c r="B545" s="8" t="s">
        <v>2513</v>
      </c>
      <c r="C545" s="9">
        <v>141.0052</v>
      </c>
      <c r="D545" s="9">
        <v>91567153.439999998</v>
      </c>
      <c r="E545" s="5">
        <f t="shared" si="44"/>
        <v>4</v>
      </c>
      <c r="F545" s="5">
        <f t="shared" si="45"/>
        <v>141.0052</v>
      </c>
      <c r="G545" s="18"/>
      <c r="H545" s="18"/>
      <c r="J545" s="10"/>
      <c r="L545" s="20"/>
    </row>
    <row r="546" spans="1:12" s="5" customFormat="1" x14ac:dyDescent="0.25">
      <c r="A546" s="6">
        <f t="shared" si="43"/>
        <v>42128</v>
      </c>
      <c r="B546" s="8" t="s">
        <v>2512</v>
      </c>
      <c r="C546" s="9">
        <v>141.4528</v>
      </c>
      <c r="D546" s="9">
        <v>91859990.890000001</v>
      </c>
      <c r="E546" s="5">
        <f t="shared" si="44"/>
        <v>5</v>
      </c>
      <c r="F546" s="5" t="str">
        <f t="shared" si="45"/>
        <v/>
      </c>
      <c r="G546" s="18"/>
      <c r="H546" s="18"/>
      <c r="J546" s="10"/>
      <c r="L546" s="20"/>
    </row>
    <row r="547" spans="1:12" s="5" customFormat="1" x14ac:dyDescent="0.25">
      <c r="A547" s="6">
        <f t="shared" si="43"/>
        <v>42129</v>
      </c>
      <c r="B547" s="8" t="s">
        <v>2511</v>
      </c>
      <c r="C547" s="9">
        <v>139.434</v>
      </c>
      <c r="D547" s="9">
        <v>90549495.760000005</v>
      </c>
      <c r="E547" s="5">
        <f t="shared" si="44"/>
        <v>5</v>
      </c>
      <c r="F547" s="5" t="str">
        <f t="shared" si="45"/>
        <v/>
      </c>
      <c r="G547" s="18"/>
      <c r="H547" s="18"/>
      <c r="J547" s="10"/>
      <c r="L547" s="20"/>
    </row>
    <row r="548" spans="1:12" s="5" customFormat="1" x14ac:dyDescent="0.25">
      <c r="A548" s="6">
        <f t="shared" si="43"/>
        <v>42130</v>
      </c>
      <c r="B548" s="8" t="s">
        <v>2510</v>
      </c>
      <c r="C548" s="9">
        <v>138.6232</v>
      </c>
      <c r="D548" s="9">
        <v>90023461.510000005</v>
      </c>
      <c r="E548" s="5">
        <f t="shared" si="44"/>
        <v>5</v>
      </c>
      <c r="F548" s="5" t="str">
        <f t="shared" si="45"/>
        <v/>
      </c>
      <c r="G548" s="18"/>
      <c r="H548" s="18"/>
      <c r="J548" s="10"/>
      <c r="L548" s="20"/>
    </row>
    <row r="549" spans="1:12" s="5" customFormat="1" x14ac:dyDescent="0.25">
      <c r="A549" s="6">
        <f t="shared" si="43"/>
        <v>42131</v>
      </c>
      <c r="B549" s="8" t="s">
        <v>2509</v>
      </c>
      <c r="C549" s="9">
        <v>138.8485</v>
      </c>
      <c r="D549" s="9">
        <v>90170286.930000007</v>
      </c>
      <c r="E549" s="5">
        <f t="shared" si="44"/>
        <v>5</v>
      </c>
      <c r="F549" s="5" t="str">
        <f t="shared" si="45"/>
        <v/>
      </c>
      <c r="G549" s="18"/>
      <c r="H549" s="18"/>
      <c r="J549" s="10"/>
      <c r="L549" s="20"/>
    </row>
    <row r="550" spans="1:12" s="5" customFormat="1" x14ac:dyDescent="0.25">
      <c r="A550" s="6">
        <f t="shared" si="43"/>
        <v>42132</v>
      </c>
      <c r="B550" s="8" t="s">
        <v>2508</v>
      </c>
      <c r="C550" s="9">
        <v>142.87950000000001</v>
      </c>
      <c r="D550" s="9">
        <v>92788618.140000001</v>
      </c>
      <c r="E550" s="5">
        <f t="shared" si="44"/>
        <v>5</v>
      </c>
      <c r="F550" s="5" t="str">
        <f t="shared" si="45"/>
        <v/>
      </c>
      <c r="G550" s="18"/>
      <c r="H550" s="18"/>
      <c r="J550" s="10"/>
      <c r="L550" s="20"/>
    </row>
    <row r="551" spans="1:12" s="5" customFormat="1" x14ac:dyDescent="0.25">
      <c r="A551" s="6">
        <f t="shared" si="43"/>
        <v>42135</v>
      </c>
      <c r="B551" s="8" t="s">
        <v>2507</v>
      </c>
      <c r="C551" s="9">
        <v>143.45099999999999</v>
      </c>
      <c r="D551" s="9">
        <v>93161301.650000006</v>
      </c>
      <c r="E551" s="5">
        <f t="shared" si="44"/>
        <v>5</v>
      </c>
      <c r="F551" s="5" t="str">
        <f t="shared" si="45"/>
        <v/>
      </c>
      <c r="G551" s="18"/>
      <c r="H551" s="18"/>
      <c r="J551" s="10"/>
      <c r="L551" s="20"/>
    </row>
    <row r="552" spans="1:12" s="5" customFormat="1" x14ac:dyDescent="0.25">
      <c r="A552" s="6">
        <f t="shared" si="43"/>
        <v>42136</v>
      </c>
      <c r="B552" s="8" t="s">
        <v>2506</v>
      </c>
      <c r="C552" s="9">
        <v>141.6063</v>
      </c>
      <c r="D552" s="9">
        <v>91963859.200000003</v>
      </c>
      <c r="E552" s="5">
        <f t="shared" si="44"/>
        <v>5</v>
      </c>
      <c r="F552" s="5" t="str">
        <f t="shared" si="45"/>
        <v/>
      </c>
      <c r="G552" s="18"/>
      <c r="H552" s="18"/>
      <c r="J552" s="10"/>
      <c r="L552" s="20"/>
    </row>
    <row r="553" spans="1:12" s="5" customFormat="1" x14ac:dyDescent="0.25">
      <c r="A553" s="6">
        <f t="shared" si="43"/>
        <v>42137</v>
      </c>
      <c r="B553" s="8" t="s">
        <v>2505</v>
      </c>
      <c r="C553" s="9">
        <v>141.40440000000001</v>
      </c>
      <c r="D553" s="9">
        <v>91833278.829999998</v>
      </c>
      <c r="E553" s="5">
        <f t="shared" si="44"/>
        <v>5</v>
      </c>
      <c r="F553" s="5" t="str">
        <f t="shared" si="45"/>
        <v/>
      </c>
      <c r="G553" s="18"/>
      <c r="H553" s="18"/>
      <c r="J553" s="10"/>
      <c r="L553" s="20"/>
    </row>
    <row r="554" spans="1:12" s="5" customFormat="1" x14ac:dyDescent="0.25">
      <c r="A554" s="6">
        <f t="shared" si="43"/>
        <v>42138</v>
      </c>
      <c r="B554" s="8" t="s">
        <v>2504</v>
      </c>
      <c r="C554" s="9">
        <v>142.40809999999999</v>
      </c>
      <c r="D554" s="9">
        <v>92485628.200000003</v>
      </c>
      <c r="E554" s="5">
        <f t="shared" si="44"/>
        <v>5</v>
      </c>
      <c r="F554" s="5" t="str">
        <f t="shared" si="45"/>
        <v/>
      </c>
      <c r="G554" s="18"/>
      <c r="H554" s="18"/>
      <c r="J554" s="10"/>
      <c r="L554" s="20"/>
    </row>
    <row r="555" spans="1:12" s="5" customFormat="1" x14ac:dyDescent="0.25">
      <c r="A555" s="6">
        <f t="shared" si="43"/>
        <v>42139</v>
      </c>
      <c r="B555" s="8" t="s">
        <v>2503</v>
      </c>
      <c r="C555" s="9">
        <v>141.84280000000001</v>
      </c>
      <c r="D555" s="9">
        <v>92119029.879999995</v>
      </c>
      <c r="E555" s="5">
        <f t="shared" si="44"/>
        <v>5</v>
      </c>
      <c r="F555" s="5" t="str">
        <f t="shared" si="45"/>
        <v/>
      </c>
      <c r="G555" s="18"/>
      <c r="H555" s="18"/>
      <c r="J555" s="10"/>
      <c r="L555" s="20"/>
    </row>
    <row r="556" spans="1:12" s="5" customFormat="1" x14ac:dyDescent="0.25">
      <c r="A556" s="6">
        <f t="shared" si="43"/>
        <v>42142</v>
      </c>
      <c r="B556" s="8" t="s">
        <v>2502</v>
      </c>
      <c r="C556" s="9">
        <v>142.5205</v>
      </c>
      <c r="D556" s="9">
        <v>92560775.310000002</v>
      </c>
      <c r="E556" s="5">
        <f t="shared" si="44"/>
        <v>5</v>
      </c>
      <c r="F556" s="5" t="str">
        <f t="shared" si="45"/>
        <v/>
      </c>
      <c r="G556" s="18"/>
      <c r="H556" s="18"/>
      <c r="J556" s="10"/>
      <c r="L556" s="20"/>
    </row>
    <row r="557" spans="1:12" s="5" customFormat="1" x14ac:dyDescent="0.25">
      <c r="A557" s="6">
        <f t="shared" si="43"/>
        <v>42143</v>
      </c>
      <c r="B557" s="8" t="s">
        <v>2501</v>
      </c>
      <c r="C557" s="9">
        <v>144.9332</v>
      </c>
      <c r="D557" s="9">
        <v>94128234.609999999</v>
      </c>
      <c r="E557" s="5">
        <f t="shared" si="44"/>
        <v>5</v>
      </c>
      <c r="F557" s="5" t="str">
        <f t="shared" si="45"/>
        <v/>
      </c>
      <c r="G557" s="18"/>
      <c r="H557" s="18"/>
      <c r="J557" s="10"/>
      <c r="L557" s="20"/>
    </row>
    <row r="558" spans="1:12" s="5" customFormat="1" x14ac:dyDescent="0.25">
      <c r="A558" s="6">
        <f t="shared" si="43"/>
        <v>42144</v>
      </c>
      <c r="B558" s="8" t="s">
        <v>2500</v>
      </c>
      <c r="C558" s="9">
        <v>145.56479999999999</v>
      </c>
      <c r="D558" s="9">
        <v>94538933.969999999</v>
      </c>
      <c r="E558" s="5">
        <f t="shared" si="44"/>
        <v>5</v>
      </c>
      <c r="F558" s="5" t="str">
        <f t="shared" si="45"/>
        <v/>
      </c>
      <c r="G558" s="18"/>
      <c r="H558" s="18"/>
      <c r="J558" s="10"/>
      <c r="L558" s="20"/>
    </row>
    <row r="559" spans="1:12" s="5" customFormat="1" x14ac:dyDescent="0.25">
      <c r="A559" s="6">
        <f t="shared" si="43"/>
        <v>42145</v>
      </c>
      <c r="B559" s="8" t="s">
        <v>2499</v>
      </c>
      <c r="C559" s="9">
        <v>146.15479999999999</v>
      </c>
      <c r="D559" s="9">
        <v>94922711.900000006</v>
      </c>
      <c r="E559" s="5">
        <f t="shared" si="44"/>
        <v>5</v>
      </c>
      <c r="F559" s="5" t="str">
        <f t="shared" si="45"/>
        <v/>
      </c>
      <c r="G559" s="18"/>
      <c r="H559" s="18"/>
      <c r="J559" s="10"/>
      <c r="L559" s="20"/>
    </row>
    <row r="560" spans="1:12" s="5" customFormat="1" x14ac:dyDescent="0.25">
      <c r="A560" s="6">
        <f t="shared" si="43"/>
        <v>42146</v>
      </c>
      <c r="B560" s="8" t="s">
        <v>2498</v>
      </c>
      <c r="C560" s="9">
        <v>146.15539999999999</v>
      </c>
      <c r="D560" s="9">
        <v>94923640.129999995</v>
      </c>
      <c r="E560" s="5">
        <f t="shared" si="44"/>
        <v>5</v>
      </c>
      <c r="F560" s="5" t="str">
        <f t="shared" si="45"/>
        <v/>
      </c>
      <c r="G560" s="18"/>
      <c r="H560" s="18"/>
      <c r="J560" s="10"/>
      <c r="L560" s="20"/>
    </row>
    <row r="561" spans="1:12" s="5" customFormat="1" x14ac:dyDescent="0.25">
      <c r="A561" s="6">
        <f t="shared" si="43"/>
        <v>42149</v>
      </c>
      <c r="B561" s="8" t="s">
        <v>2497</v>
      </c>
      <c r="C561" s="9">
        <v>145.6978</v>
      </c>
      <c r="D561" s="9">
        <v>94923640.129999995</v>
      </c>
      <c r="E561" s="5">
        <f t="shared" si="44"/>
        <v>5</v>
      </c>
      <c r="F561" s="5" t="str">
        <f t="shared" si="45"/>
        <v/>
      </c>
      <c r="G561" s="18"/>
      <c r="H561" s="18"/>
      <c r="J561" s="10"/>
      <c r="L561" s="20"/>
    </row>
    <row r="562" spans="1:12" s="5" customFormat="1" x14ac:dyDescent="0.25">
      <c r="A562" s="6">
        <f t="shared" si="43"/>
        <v>42150</v>
      </c>
      <c r="B562" s="8" t="s">
        <v>2496</v>
      </c>
      <c r="C562" s="9">
        <v>144.691</v>
      </c>
      <c r="D562" s="9">
        <v>91004766.159999996</v>
      </c>
      <c r="E562" s="5">
        <f t="shared" si="44"/>
        <v>5</v>
      </c>
      <c r="F562" s="5" t="str">
        <f t="shared" si="45"/>
        <v/>
      </c>
      <c r="G562" s="18"/>
      <c r="H562" s="18"/>
      <c r="J562" s="10"/>
      <c r="L562" s="20"/>
    </row>
    <row r="563" spans="1:12" s="5" customFormat="1" x14ac:dyDescent="0.25">
      <c r="A563" s="6">
        <f t="shared" si="43"/>
        <v>42151</v>
      </c>
      <c r="B563" s="8" t="s">
        <v>2495</v>
      </c>
      <c r="C563" s="9">
        <v>146.5992</v>
      </c>
      <c r="D563" s="9">
        <v>92205458.709999993</v>
      </c>
      <c r="E563" s="5">
        <f t="shared" si="44"/>
        <v>5</v>
      </c>
      <c r="F563" s="5" t="str">
        <f t="shared" si="45"/>
        <v/>
      </c>
      <c r="G563" s="18"/>
      <c r="H563" s="18"/>
      <c r="J563" s="10"/>
      <c r="L563" s="20"/>
    </row>
    <row r="564" spans="1:12" s="5" customFormat="1" x14ac:dyDescent="0.25">
      <c r="A564" s="6">
        <f t="shared" si="43"/>
        <v>42152</v>
      </c>
      <c r="B564" s="8" t="s">
        <v>2494</v>
      </c>
      <c r="C564" s="9">
        <v>145.92740000000001</v>
      </c>
      <c r="D564" s="9">
        <v>91783421.450000003</v>
      </c>
      <c r="E564" s="5">
        <f t="shared" si="44"/>
        <v>5</v>
      </c>
      <c r="F564" s="5" t="str">
        <f t="shared" si="45"/>
        <v/>
      </c>
      <c r="G564" s="18"/>
      <c r="H564" s="18"/>
      <c r="J564" s="10"/>
      <c r="L564" s="20"/>
    </row>
    <row r="565" spans="1:12" s="5" customFormat="1" x14ac:dyDescent="0.25">
      <c r="A565" s="6">
        <f t="shared" si="43"/>
        <v>42153</v>
      </c>
      <c r="B565" s="8" t="s">
        <v>2493</v>
      </c>
      <c r="C565" s="9">
        <v>143.4288</v>
      </c>
      <c r="D565" s="9">
        <v>90212437.849999994</v>
      </c>
      <c r="E565" s="5">
        <f t="shared" si="44"/>
        <v>5</v>
      </c>
      <c r="F565" s="5">
        <f t="shared" si="45"/>
        <v>143.4288</v>
      </c>
      <c r="G565" s="18"/>
      <c r="H565" s="18"/>
      <c r="J565" s="10"/>
      <c r="L565" s="20"/>
    </row>
    <row r="566" spans="1:12" s="5" customFormat="1" x14ac:dyDescent="0.25">
      <c r="A566" s="6">
        <f t="shared" si="43"/>
        <v>42156</v>
      </c>
      <c r="B566" s="8" t="s">
        <v>2492</v>
      </c>
      <c r="C566" s="9">
        <v>143.6875</v>
      </c>
      <c r="D566" s="9">
        <v>90376701.810000002</v>
      </c>
      <c r="E566" s="5">
        <f t="shared" si="44"/>
        <v>6</v>
      </c>
      <c r="F566" s="5" t="str">
        <f t="shared" si="45"/>
        <v/>
      </c>
      <c r="G566" s="18"/>
      <c r="H566" s="18"/>
      <c r="J566" s="10"/>
      <c r="L566" s="20"/>
    </row>
    <row r="567" spans="1:12" s="5" customFormat="1" x14ac:dyDescent="0.25">
      <c r="A567" s="6">
        <f t="shared" si="43"/>
        <v>42157</v>
      </c>
      <c r="B567" s="8" t="s">
        <v>2491</v>
      </c>
      <c r="C567" s="9">
        <v>142.2236</v>
      </c>
      <c r="D567" s="9">
        <v>89456512.040000007</v>
      </c>
      <c r="E567" s="5">
        <f t="shared" si="44"/>
        <v>6</v>
      </c>
      <c r="F567" s="5" t="str">
        <f t="shared" si="45"/>
        <v/>
      </c>
      <c r="G567" s="18"/>
      <c r="H567" s="18"/>
      <c r="J567" s="10"/>
      <c r="L567" s="20"/>
    </row>
    <row r="568" spans="1:12" s="5" customFormat="1" x14ac:dyDescent="0.25">
      <c r="A568" s="6">
        <f t="shared" si="43"/>
        <v>42158</v>
      </c>
      <c r="B568" s="8" t="s">
        <v>2490</v>
      </c>
      <c r="C568" s="9">
        <v>142.03829999999999</v>
      </c>
      <c r="D568" s="9">
        <v>89340448.150000006</v>
      </c>
      <c r="E568" s="5">
        <f t="shared" si="44"/>
        <v>6</v>
      </c>
      <c r="F568" s="5" t="str">
        <f t="shared" si="45"/>
        <v/>
      </c>
      <c r="G568" s="18"/>
      <c r="H568" s="18"/>
      <c r="J568" s="10"/>
      <c r="L568" s="20"/>
    </row>
    <row r="569" spans="1:12" s="5" customFormat="1" x14ac:dyDescent="0.25">
      <c r="A569" s="6">
        <f t="shared" si="43"/>
        <v>42159</v>
      </c>
      <c r="B569" s="8" t="s">
        <v>2489</v>
      </c>
      <c r="C569" s="9">
        <v>140.90170000000001</v>
      </c>
      <c r="D569" s="9">
        <v>88626077.680000007</v>
      </c>
      <c r="E569" s="5">
        <f t="shared" si="44"/>
        <v>6</v>
      </c>
      <c r="F569" s="5" t="str">
        <f t="shared" si="45"/>
        <v/>
      </c>
      <c r="G569" s="18"/>
      <c r="H569" s="18"/>
      <c r="J569" s="10"/>
      <c r="L569" s="20"/>
    </row>
    <row r="570" spans="1:12" s="5" customFormat="1" x14ac:dyDescent="0.25">
      <c r="A570" s="6">
        <f t="shared" si="43"/>
        <v>42160</v>
      </c>
      <c r="B570" s="8" t="s">
        <v>2488</v>
      </c>
      <c r="C570" s="9">
        <v>139.59979999999999</v>
      </c>
      <c r="D570" s="9">
        <v>87807692.549999997</v>
      </c>
      <c r="E570" s="5">
        <f t="shared" si="44"/>
        <v>6</v>
      </c>
      <c r="F570" s="5" t="str">
        <f t="shared" si="45"/>
        <v/>
      </c>
      <c r="G570" s="18"/>
      <c r="H570" s="18"/>
      <c r="J570" s="10"/>
      <c r="L570" s="20"/>
    </row>
    <row r="571" spans="1:12" s="5" customFormat="1" x14ac:dyDescent="0.25">
      <c r="A571" s="6">
        <f t="shared" si="43"/>
        <v>42163</v>
      </c>
      <c r="B571" s="8" t="s">
        <v>2487</v>
      </c>
      <c r="C571" s="9">
        <v>138.34030000000001</v>
      </c>
      <c r="D571" s="9">
        <v>87017004.469999999</v>
      </c>
      <c r="E571" s="5">
        <f t="shared" si="44"/>
        <v>6</v>
      </c>
      <c r="F571" s="5" t="str">
        <f t="shared" si="45"/>
        <v/>
      </c>
      <c r="G571" s="18"/>
      <c r="H571" s="18"/>
      <c r="J571" s="10"/>
      <c r="L571" s="20"/>
    </row>
    <row r="572" spans="1:12" s="5" customFormat="1" x14ac:dyDescent="0.25">
      <c r="A572" s="6">
        <f t="shared" si="43"/>
        <v>42164</v>
      </c>
      <c r="B572" s="8" t="s">
        <v>2486</v>
      </c>
      <c r="C572" s="9">
        <v>137.7903</v>
      </c>
      <c r="D572" s="9">
        <v>88049462.879999995</v>
      </c>
      <c r="E572" s="5">
        <f t="shared" si="44"/>
        <v>6</v>
      </c>
      <c r="F572" s="5" t="str">
        <f t="shared" si="45"/>
        <v/>
      </c>
      <c r="G572" s="18"/>
      <c r="H572" s="18"/>
      <c r="J572" s="10"/>
      <c r="L572" s="20"/>
    </row>
    <row r="573" spans="1:12" s="5" customFormat="1" x14ac:dyDescent="0.25">
      <c r="A573" s="6">
        <f t="shared" si="43"/>
        <v>42165</v>
      </c>
      <c r="B573" s="8" t="s">
        <v>2485</v>
      </c>
      <c r="C573" s="9">
        <v>140.2851</v>
      </c>
      <c r="D573" s="9">
        <v>89644104.579999998</v>
      </c>
      <c r="E573" s="5">
        <f t="shared" si="44"/>
        <v>6</v>
      </c>
      <c r="F573" s="5" t="str">
        <f t="shared" si="45"/>
        <v/>
      </c>
      <c r="G573" s="18"/>
      <c r="H573" s="18"/>
      <c r="J573" s="10"/>
      <c r="L573" s="20"/>
    </row>
    <row r="574" spans="1:12" s="5" customFormat="1" x14ac:dyDescent="0.25">
      <c r="A574" s="6">
        <f t="shared" si="43"/>
        <v>42166</v>
      </c>
      <c r="B574" s="8" t="s">
        <v>2484</v>
      </c>
      <c r="C574" s="9">
        <v>141.1369</v>
      </c>
      <c r="D574" s="9">
        <v>90188909.989999995</v>
      </c>
      <c r="E574" s="5">
        <f t="shared" si="44"/>
        <v>6</v>
      </c>
      <c r="F574" s="5" t="str">
        <f t="shared" si="45"/>
        <v/>
      </c>
      <c r="G574" s="18"/>
      <c r="H574" s="18"/>
      <c r="J574" s="10"/>
      <c r="L574" s="20"/>
    </row>
    <row r="575" spans="1:12" s="5" customFormat="1" x14ac:dyDescent="0.25">
      <c r="A575" s="6">
        <f t="shared" si="43"/>
        <v>42167</v>
      </c>
      <c r="B575" s="8" t="s">
        <v>2483</v>
      </c>
      <c r="C575" s="9">
        <v>139.8433</v>
      </c>
      <c r="D575" s="9">
        <v>89362825.930000007</v>
      </c>
      <c r="E575" s="5">
        <f t="shared" si="44"/>
        <v>6</v>
      </c>
      <c r="F575" s="5" t="str">
        <f t="shared" si="45"/>
        <v/>
      </c>
      <c r="G575" s="18"/>
      <c r="H575" s="18"/>
      <c r="J575" s="10"/>
      <c r="L575" s="20"/>
    </row>
    <row r="576" spans="1:12" s="5" customFormat="1" x14ac:dyDescent="0.25">
      <c r="A576" s="6">
        <f t="shared" si="43"/>
        <v>42170</v>
      </c>
      <c r="B576" s="8" t="s">
        <v>2482</v>
      </c>
      <c r="C576" s="9">
        <v>137.5573</v>
      </c>
      <c r="D576" s="9">
        <v>87903549.299999997</v>
      </c>
      <c r="E576" s="5">
        <f t="shared" si="44"/>
        <v>6</v>
      </c>
      <c r="F576" s="5" t="str">
        <f t="shared" si="45"/>
        <v/>
      </c>
      <c r="G576" s="18"/>
      <c r="H576" s="18"/>
      <c r="J576" s="10"/>
      <c r="L576" s="20"/>
    </row>
    <row r="577" spans="1:12" s="5" customFormat="1" x14ac:dyDescent="0.25">
      <c r="A577" s="6">
        <f t="shared" si="43"/>
        <v>42171</v>
      </c>
      <c r="B577" s="8" t="s">
        <v>2481</v>
      </c>
      <c r="C577" s="9">
        <v>138.44630000000001</v>
      </c>
      <c r="D577" s="9">
        <v>88472107.040000007</v>
      </c>
      <c r="E577" s="5">
        <f t="shared" si="44"/>
        <v>6</v>
      </c>
      <c r="F577" s="5" t="str">
        <f t="shared" si="45"/>
        <v/>
      </c>
      <c r="G577" s="18"/>
      <c r="H577" s="18"/>
      <c r="J577" s="10"/>
      <c r="L577" s="20"/>
    </row>
    <row r="578" spans="1:12" s="5" customFormat="1" x14ac:dyDescent="0.25">
      <c r="A578" s="6">
        <f t="shared" si="43"/>
        <v>42172</v>
      </c>
      <c r="B578" s="8" t="s">
        <v>2480</v>
      </c>
      <c r="C578" s="9">
        <v>137.83449999999999</v>
      </c>
      <c r="D578" s="9">
        <v>88081649.090000004</v>
      </c>
      <c r="E578" s="5">
        <f t="shared" si="44"/>
        <v>6</v>
      </c>
      <c r="F578" s="5" t="str">
        <f t="shared" si="45"/>
        <v/>
      </c>
      <c r="G578" s="18"/>
      <c r="H578" s="18"/>
      <c r="J578" s="10"/>
      <c r="L578" s="20"/>
    </row>
    <row r="579" spans="1:12" s="5" customFormat="1" x14ac:dyDescent="0.25">
      <c r="A579" s="6">
        <f t="shared" si="43"/>
        <v>42173</v>
      </c>
      <c r="B579" s="8" t="s">
        <v>2479</v>
      </c>
      <c r="C579" s="9">
        <v>138.01609999999999</v>
      </c>
      <c r="D579" s="9">
        <v>88198233.560000002</v>
      </c>
      <c r="E579" s="5">
        <f t="shared" si="44"/>
        <v>6</v>
      </c>
      <c r="F579" s="5" t="str">
        <f t="shared" si="45"/>
        <v/>
      </c>
      <c r="G579" s="18"/>
      <c r="H579" s="18"/>
      <c r="J579" s="10"/>
      <c r="L579" s="20"/>
    </row>
    <row r="580" spans="1:12" s="5" customFormat="1" x14ac:dyDescent="0.25">
      <c r="A580" s="6">
        <f t="shared" si="43"/>
        <v>42174</v>
      </c>
      <c r="B580" s="8" t="s">
        <v>2478</v>
      </c>
      <c r="C580" s="9">
        <v>138.51070000000001</v>
      </c>
      <c r="D580" s="9">
        <v>88514812.189999998</v>
      </c>
      <c r="E580" s="5">
        <f t="shared" si="44"/>
        <v>6</v>
      </c>
      <c r="F580" s="5" t="str">
        <f t="shared" si="45"/>
        <v/>
      </c>
      <c r="G580" s="18"/>
      <c r="H580" s="18"/>
      <c r="J580" s="10"/>
      <c r="L580" s="20"/>
    </row>
    <row r="581" spans="1:12" s="5" customFormat="1" x14ac:dyDescent="0.25">
      <c r="A581" s="6">
        <f t="shared" si="43"/>
        <v>42177</v>
      </c>
      <c r="B581" s="8" t="s">
        <v>2477</v>
      </c>
      <c r="C581" s="9">
        <v>141.63480000000001</v>
      </c>
      <c r="D581" s="9">
        <v>90512744.909999996</v>
      </c>
      <c r="E581" s="5">
        <f t="shared" si="44"/>
        <v>6</v>
      </c>
      <c r="F581" s="5" t="str">
        <f t="shared" si="45"/>
        <v/>
      </c>
      <c r="G581" s="18"/>
      <c r="H581" s="18"/>
      <c r="J581" s="10"/>
      <c r="L581" s="20"/>
    </row>
    <row r="582" spans="1:12" s="5" customFormat="1" x14ac:dyDescent="0.25">
      <c r="A582" s="6">
        <f t="shared" si="43"/>
        <v>42179</v>
      </c>
      <c r="B582" s="8" t="s">
        <v>2476</v>
      </c>
      <c r="C582" s="9">
        <v>142.74510000000001</v>
      </c>
      <c r="D582" s="9">
        <v>91223289.099999994</v>
      </c>
      <c r="E582" s="5">
        <f t="shared" si="44"/>
        <v>6</v>
      </c>
      <c r="F582" s="5" t="str">
        <f t="shared" si="45"/>
        <v/>
      </c>
      <c r="G582" s="18"/>
      <c r="H582" s="18"/>
      <c r="J582" s="10"/>
      <c r="L582" s="20"/>
    </row>
    <row r="583" spans="1:12" s="5" customFormat="1" x14ac:dyDescent="0.25">
      <c r="A583" s="6">
        <f t="shared" si="43"/>
        <v>42180</v>
      </c>
      <c r="B583" s="8" t="s">
        <v>2475</v>
      </c>
      <c r="C583" s="9">
        <v>142.4263</v>
      </c>
      <c r="D583" s="9">
        <v>91020079.269999996</v>
      </c>
      <c r="E583" s="5">
        <f t="shared" si="44"/>
        <v>6</v>
      </c>
      <c r="F583" s="5" t="str">
        <f t="shared" si="45"/>
        <v/>
      </c>
      <c r="G583" s="18"/>
      <c r="H583" s="18"/>
      <c r="J583" s="10"/>
      <c r="L583" s="20"/>
    </row>
    <row r="584" spans="1:12" s="5" customFormat="1" x14ac:dyDescent="0.25">
      <c r="A584" s="6">
        <f t="shared" si="43"/>
        <v>42181</v>
      </c>
      <c r="B584" s="8" t="s">
        <v>2474</v>
      </c>
      <c r="C584" s="9">
        <v>142.59200000000001</v>
      </c>
      <c r="D584" s="9">
        <v>91126475.75</v>
      </c>
      <c r="E584" s="5">
        <f t="shared" si="44"/>
        <v>6</v>
      </c>
      <c r="F584" s="5" t="str">
        <f t="shared" si="45"/>
        <v/>
      </c>
      <c r="G584" s="18"/>
      <c r="H584" s="18"/>
      <c r="J584" s="10"/>
      <c r="L584" s="20"/>
    </row>
    <row r="585" spans="1:12" s="5" customFormat="1" x14ac:dyDescent="0.25">
      <c r="A585" s="6">
        <f t="shared" si="43"/>
        <v>42184</v>
      </c>
      <c r="B585" s="8" t="s">
        <v>2473</v>
      </c>
      <c r="C585" s="9">
        <v>138.75210000000001</v>
      </c>
      <c r="D585" s="9">
        <v>88674064.849999994</v>
      </c>
      <c r="E585" s="5">
        <f t="shared" si="44"/>
        <v>6</v>
      </c>
      <c r="F585" s="5" t="str">
        <f t="shared" si="45"/>
        <v/>
      </c>
      <c r="G585" s="18"/>
      <c r="H585" s="18"/>
      <c r="J585" s="10"/>
      <c r="L585" s="20"/>
    </row>
    <row r="586" spans="1:12" s="5" customFormat="1" x14ac:dyDescent="0.25">
      <c r="A586" s="6">
        <f t="shared" si="43"/>
        <v>42185</v>
      </c>
      <c r="B586" s="8" t="s">
        <v>2472</v>
      </c>
      <c r="C586" s="9">
        <v>137.00470000000001</v>
      </c>
      <c r="D586" s="9">
        <v>87557876.629999995</v>
      </c>
      <c r="E586" s="5">
        <f t="shared" si="44"/>
        <v>6</v>
      </c>
      <c r="F586" s="5">
        <f t="shared" si="45"/>
        <v>137.00470000000001</v>
      </c>
      <c r="G586" s="18"/>
      <c r="H586" s="18"/>
      <c r="J586" s="10"/>
      <c r="L586" s="20"/>
    </row>
    <row r="587" spans="1:12" s="5" customFormat="1" x14ac:dyDescent="0.25">
      <c r="A587" s="6">
        <f t="shared" si="43"/>
        <v>42186</v>
      </c>
      <c r="B587" s="8" t="s">
        <v>2471</v>
      </c>
      <c r="C587" s="9">
        <v>139.0866</v>
      </c>
      <c r="D587" s="9">
        <v>88888885.310000002</v>
      </c>
      <c r="E587" s="5">
        <f t="shared" si="44"/>
        <v>7</v>
      </c>
      <c r="F587" s="5" t="str">
        <f t="shared" si="45"/>
        <v/>
      </c>
      <c r="G587" s="18"/>
      <c r="H587" s="18"/>
      <c r="J587" s="10"/>
      <c r="L587" s="20"/>
    </row>
    <row r="588" spans="1:12" s="5" customFormat="1" x14ac:dyDescent="0.25">
      <c r="A588" s="6">
        <f t="shared" si="43"/>
        <v>42187</v>
      </c>
      <c r="B588" s="8" t="s">
        <v>2470</v>
      </c>
      <c r="C588" s="9">
        <v>138.53630000000001</v>
      </c>
      <c r="D588" s="9">
        <v>88537684.170000002</v>
      </c>
      <c r="E588" s="5">
        <f t="shared" si="44"/>
        <v>7</v>
      </c>
      <c r="F588" s="5" t="str">
        <f t="shared" si="45"/>
        <v/>
      </c>
      <c r="G588" s="18"/>
      <c r="H588" s="18"/>
      <c r="J588" s="10"/>
      <c r="L588" s="20"/>
    </row>
    <row r="589" spans="1:12" s="5" customFormat="1" x14ac:dyDescent="0.25">
      <c r="A589" s="6">
        <f t="shared" si="43"/>
        <v>42188</v>
      </c>
      <c r="B589" s="8" t="s">
        <v>2469</v>
      </c>
      <c r="C589" s="9">
        <v>137.8092</v>
      </c>
      <c r="D589" s="9">
        <v>88073476.340000004</v>
      </c>
      <c r="E589" s="5">
        <f t="shared" si="44"/>
        <v>7</v>
      </c>
      <c r="F589" s="5" t="str">
        <f t="shared" si="45"/>
        <v/>
      </c>
      <c r="G589" s="18"/>
      <c r="H589" s="18"/>
      <c r="J589" s="10"/>
      <c r="L589" s="20"/>
    </row>
    <row r="590" spans="1:12" s="5" customFormat="1" x14ac:dyDescent="0.25">
      <c r="A590" s="6">
        <f t="shared" si="43"/>
        <v>42191</v>
      </c>
      <c r="B590" s="8" t="s">
        <v>2468</v>
      </c>
      <c r="C590" s="9">
        <v>136.11709999999999</v>
      </c>
      <c r="D590" s="9">
        <v>86993557.060000002</v>
      </c>
      <c r="E590" s="5">
        <f t="shared" si="44"/>
        <v>7</v>
      </c>
      <c r="F590" s="5" t="str">
        <f t="shared" si="45"/>
        <v/>
      </c>
      <c r="G590" s="18"/>
      <c r="H590" s="18"/>
      <c r="J590" s="10"/>
      <c r="L590" s="20"/>
    </row>
    <row r="591" spans="1:12" s="5" customFormat="1" x14ac:dyDescent="0.25">
      <c r="A591" s="6">
        <f t="shared" si="43"/>
        <v>42192</v>
      </c>
      <c r="B591" s="8" t="s">
        <v>2467</v>
      </c>
      <c r="C591" s="9">
        <v>133.9984</v>
      </c>
      <c r="D591" s="9">
        <v>85639957.450000003</v>
      </c>
      <c r="E591" s="5">
        <f t="shared" si="44"/>
        <v>7</v>
      </c>
      <c r="F591" s="5" t="str">
        <f t="shared" si="45"/>
        <v/>
      </c>
      <c r="G591" s="18"/>
      <c r="H591" s="18"/>
      <c r="J591" s="10"/>
      <c r="L591" s="20"/>
    </row>
    <row r="592" spans="1:12" s="5" customFormat="1" x14ac:dyDescent="0.25">
      <c r="A592" s="6">
        <f t="shared" si="43"/>
        <v>42193</v>
      </c>
      <c r="B592" s="8" t="s">
        <v>2466</v>
      </c>
      <c r="C592" s="9">
        <v>134.04339999999999</v>
      </c>
      <c r="D592" s="9">
        <v>85669219.120000005</v>
      </c>
      <c r="E592" s="5">
        <f t="shared" si="44"/>
        <v>7</v>
      </c>
      <c r="F592" s="5" t="str">
        <f t="shared" si="45"/>
        <v/>
      </c>
      <c r="G592" s="18"/>
      <c r="H592" s="18"/>
      <c r="J592" s="10"/>
      <c r="L592" s="20"/>
    </row>
    <row r="593" spans="1:12" s="5" customFormat="1" x14ac:dyDescent="0.25">
      <c r="A593" s="6">
        <f t="shared" si="43"/>
        <v>42194</v>
      </c>
      <c r="B593" s="8" t="s">
        <v>2465</v>
      </c>
      <c r="C593" s="9">
        <v>136.99160000000001</v>
      </c>
      <c r="D593" s="9">
        <v>87553899.950000003</v>
      </c>
      <c r="E593" s="5">
        <f t="shared" si="44"/>
        <v>7</v>
      </c>
      <c r="F593" s="5" t="str">
        <f t="shared" si="45"/>
        <v/>
      </c>
      <c r="G593" s="18"/>
      <c r="H593" s="18"/>
      <c r="J593" s="10"/>
      <c r="L593" s="20"/>
    </row>
    <row r="594" spans="1:12" s="5" customFormat="1" x14ac:dyDescent="0.25">
      <c r="A594" s="6">
        <f t="shared" si="43"/>
        <v>42195</v>
      </c>
      <c r="B594" s="8" t="s">
        <v>2464</v>
      </c>
      <c r="C594" s="9">
        <v>139.7629</v>
      </c>
      <c r="D594" s="9">
        <v>89325585.599999994</v>
      </c>
      <c r="E594" s="5">
        <f t="shared" si="44"/>
        <v>7</v>
      </c>
      <c r="F594" s="5" t="str">
        <f t="shared" si="45"/>
        <v/>
      </c>
      <c r="G594" s="18"/>
      <c r="H594" s="18"/>
      <c r="J594" s="10"/>
      <c r="L594" s="20"/>
    </row>
    <row r="595" spans="1:12" s="5" customFormat="1" x14ac:dyDescent="0.25">
      <c r="A595" s="6">
        <f t="shared" si="43"/>
        <v>42198</v>
      </c>
      <c r="B595" s="8" t="s">
        <v>2463</v>
      </c>
      <c r="C595" s="9">
        <v>142.5187</v>
      </c>
      <c r="D595" s="9">
        <v>91088455.359999999</v>
      </c>
      <c r="E595" s="5">
        <f t="shared" si="44"/>
        <v>7</v>
      </c>
      <c r="F595" s="5" t="str">
        <f t="shared" si="45"/>
        <v/>
      </c>
      <c r="G595" s="18"/>
      <c r="H595" s="18"/>
      <c r="J595" s="10"/>
      <c r="L595" s="20"/>
    </row>
    <row r="596" spans="1:12" s="5" customFormat="1" x14ac:dyDescent="0.25">
      <c r="A596" s="6">
        <f t="shared" si="43"/>
        <v>42199</v>
      </c>
      <c r="B596" s="8" t="s">
        <v>2462</v>
      </c>
      <c r="C596" s="9">
        <v>143.17840000000001</v>
      </c>
      <c r="D596" s="9">
        <v>91510585.780000001</v>
      </c>
      <c r="E596" s="5">
        <f t="shared" si="44"/>
        <v>7</v>
      </c>
      <c r="F596" s="5" t="str">
        <f t="shared" si="45"/>
        <v/>
      </c>
      <c r="G596" s="18"/>
      <c r="H596" s="18"/>
      <c r="J596" s="10"/>
      <c r="L596" s="20"/>
    </row>
    <row r="597" spans="1:12" s="5" customFormat="1" x14ac:dyDescent="0.25">
      <c r="A597" s="6">
        <f t="shared" si="43"/>
        <v>42200</v>
      </c>
      <c r="B597" s="8" t="s">
        <v>2461</v>
      </c>
      <c r="C597" s="9">
        <v>143.8006</v>
      </c>
      <c r="D597" s="9">
        <v>91908761.040000007</v>
      </c>
      <c r="E597" s="5">
        <f t="shared" si="44"/>
        <v>7</v>
      </c>
      <c r="F597" s="5" t="str">
        <f t="shared" si="45"/>
        <v/>
      </c>
      <c r="G597" s="18"/>
      <c r="H597" s="18"/>
      <c r="J597" s="10"/>
      <c r="L597" s="20"/>
    </row>
    <row r="598" spans="1:12" s="5" customFormat="1" x14ac:dyDescent="0.25">
      <c r="A598" s="6">
        <f t="shared" si="43"/>
        <v>42201</v>
      </c>
      <c r="B598" s="8" t="s">
        <v>2460</v>
      </c>
      <c r="C598" s="9">
        <v>145.7518</v>
      </c>
      <c r="D598" s="9">
        <v>94322402.769999996</v>
      </c>
      <c r="E598" s="5">
        <f t="shared" si="44"/>
        <v>7</v>
      </c>
      <c r="F598" s="5" t="str">
        <f t="shared" si="45"/>
        <v/>
      </c>
      <c r="G598" s="18"/>
      <c r="H598" s="18"/>
      <c r="J598" s="10"/>
      <c r="L598" s="20"/>
    </row>
    <row r="599" spans="1:12" s="5" customFormat="1" x14ac:dyDescent="0.25">
      <c r="A599" s="6">
        <f t="shared" si="43"/>
        <v>42202</v>
      </c>
      <c r="B599" s="8" t="s">
        <v>2459</v>
      </c>
      <c r="C599" s="9">
        <v>145.8391</v>
      </c>
      <c r="D599" s="9">
        <v>94379455.620000005</v>
      </c>
      <c r="E599" s="5">
        <f t="shared" si="44"/>
        <v>7</v>
      </c>
      <c r="F599" s="5" t="str">
        <f t="shared" si="45"/>
        <v/>
      </c>
      <c r="G599" s="18"/>
      <c r="H599" s="18"/>
      <c r="J599" s="10"/>
      <c r="L599" s="20"/>
    </row>
    <row r="600" spans="1:12" s="5" customFormat="1" x14ac:dyDescent="0.25">
      <c r="A600" s="6">
        <f t="shared" si="43"/>
        <v>42205</v>
      </c>
      <c r="B600" s="8" t="s">
        <v>2458</v>
      </c>
      <c r="C600" s="9">
        <v>146.24109999999999</v>
      </c>
      <c r="D600" s="9">
        <v>94641177.780000001</v>
      </c>
      <c r="E600" s="5">
        <f t="shared" si="44"/>
        <v>7</v>
      </c>
      <c r="F600" s="5" t="str">
        <f t="shared" si="45"/>
        <v/>
      </c>
      <c r="G600" s="18"/>
      <c r="H600" s="18"/>
      <c r="J600" s="10"/>
      <c r="L600" s="20"/>
    </row>
    <row r="601" spans="1:12" s="5" customFormat="1" x14ac:dyDescent="0.25">
      <c r="A601" s="6">
        <f t="shared" si="43"/>
        <v>42206</v>
      </c>
      <c r="B601" s="8" t="s">
        <v>2457</v>
      </c>
      <c r="C601" s="9">
        <v>144.74590000000001</v>
      </c>
      <c r="D601" s="9">
        <v>93674036.469999999</v>
      </c>
      <c r="E601" s="5">
        <f t="shared" si="44"/>
        <v>7</v>
      </c>
      <c r="F601" s="5" t="str">
        <f t="shared" si="45"/>
        <v/>
      </c>
      <c r="G601" s="18"/>
      <c r="H601" s="18"/>
      <c r="J601" s="10"/>
      <c r="L601" s="20"/>
    </row>
    <row r="602" spans="1:12" s="5" customFormat="1" x14ac:dyDescent="0.25">
      <c r="A602" s="6">
        <f t="shared" si="43"/>
        <v>42207</v>
      </c>
      <c r="B602" s="8" t="s">
        <v>2456</v>
      </c>
      <c r="C602" s="9">
        <v>143.887</v>
      </c>
      <c r="D602" s="9">
        <v>93118728.640000001</v>
      </c>
      <c r="E602" s="5">
        <f t="shared" si="44"/>
        <v>7</v>
      </c>
      <c r="F602" s="5" t="str">
        <f t="shared" si="45"/>
        <v/>
      </c>
      <c r="G602" s="18"/>
      <c r="H602" s="18"/>
      <c r="J602" s="10"/>
      <c r="L602" s="20"/>
    </row>
    <row r="603" spans="1:12" s="5" customFormat="1" x14ac:dyDescent="0.25">
      <c r="A603" s="6">
        <f t="shared" si="43"/>
        <v>42208</v>
      </c>
      <c r="B603" s="8" t="s">
        <v>2455</v>
      </c>
      <c r="C603" s="9">
        <v>143.14599999999999</v>
      </c>
      <c r="D603" s="9">
        <v>92639680.939999998</v>
      </c>
      <c r="E603" s="5">
        <f t="shared" si="44"/>
        <v>7</v>
      </c>
      <c r="F603" s="5" t="str">
        <f t="shared" si="45"/>
        <v/>
      </c>
      <c r="G603" s="18"/>
      <c r="H603" s="18"/>
      <c r="J603" s="10"/>
      <c r="L603" s="20"/>
    </row>
    <row r="604" spans="1:12" s="5" customFormat="1" x14ac:dyDescent="0.25">
      <c r="A604" s="6">
        <f t="shared" si="43"/>
        <v>42209</v>
      </c>
      <c r="B604" s="8" t="s">
        <v>2454</v>
      </c>
      <c r="C604" s="9">
        <v>141.9025</v>
      </c>
      <c r="D604" s="9">
        <v>91835439.870000005</v>
      </c>
      <c r="E604" s="5">
        <f t="shared" si="44"/>
        <v>7</v>
      </c>
      <c r="F604" s="5" t="str">
        <f t="shared" si="45"/>
        <v/>
      </c>
      <c r="G604" s="18"/>
      <c r="H604" s="18"/>
      <c r="J604" s="10"/>
      <c r="L604" s="20"/>
    </row>
    <row r="605" spans="1:12" s="5" customFormat="1" x14ac:dyDescent="0.25">
      <c r="A605" s="6">
        <f t="shared" ref="A605:A668" si="46">+VALUE(B605)</f>
        <v>42212</v>
      </c>
      <c r="B605" s="8" t="s">
        <v>2453</v>
      </c>
      <c r="C605" s="9">
        <v>138.76150000000001</v>
      </c>
      <c r="D605" s="9">
        <v>87848470.989999995</v>
      </c>
      <c r="E605" s="5">
        <f t="shared" ref="E605:E668" si="47">+MONTH(B605)</f>
        <v>7</v>
      </c>
      <c r="F605" s="5" t="str">
        <f t="shared" si="45"/>
        <v/>
      </c>
      <c r="G605" s="18"/>
      <c r="H605" s="18"/>
      <c r="J605" s="10"/>
      <c r="L605" s="20"/>
    </row>
    <row r="606" spans="1:12" s="5" customFormat="1" x14ac:dyDescent="0.25">
      <c r="A606" s="6">
        <f t="shared" si="46"/>
        <v>42213</v>
      </c>
      <c r="B606" s="8" t="s">
        <v>2452</v>
      </c>
      <c r="C606" s="9">
        <v>140.2414</v>
      </c>
      <c r="D606" s="9">
        <v>88785886.25</v>
      </c>
      <c r="E606" s="5">
        <f t="shared" si="47"/>
        <v>7</v>
      </c>
      <c r="F606" s="5" t="str">
        <f t="shared" ref="F606:F669" si="48">IF(OR(E607&gt;E606,AND(E606=12,E607=1)),C606,"")</f>
        <v/>
      </c>
      <c r="G606" s="18"/>
      <c r="H606" s="18"/>
      <c r="J606" s="10"/>
      <c r="L606" s="20"/>
    </row>
    <row r="607" spans="1:12" s="5" customFormat="1" x14ac:dyDescent="0.25">
      <c r="A607" s="6">
        <f t="shared" si="46"/>
        <v>42214</v>
      </c>
      <c r="B607" s="8" t="s">
        <v>2451</v>
      </c>
      <c r="C607" s="9">
        <v>141.6722</v>
      </c>
      <c r="D607" s="9">
        <v>89692172.439999998</v>
      </c>
      <c r="E607" s="5">
        <f t="shared" si="47"/>
        <v>7</v>
      </c>
      <c r="F607" s="5" t="str">
        <f t="shared" si="48"/>
        <v/>
      </c>
      <c r="G607" s="18"/>
      <c r="H607" s="18"/>
      <c r="J607" s="10"/>
      <c r="L607" s="20"/>
    </row>
    <row r="608" spans="1:12" s="5" customFormat="1" x14ac:dyDescent="0.25">
      <c r="A608" s="6">
        <f t="shared" si="46"/>
        <v>42215</v>
      </c>
      <c r="B608" s="8" t="s">
        <v>2450</v>
      </c>
      <c r="C608" s="9">
        <v>142.48159999999999</v>
      </c>
      <c r="D608" s="9">
        <v>90205103.489999995</v>
      </c>
      <c r="E608" s="5">
        <f t="shared" si="47"/>
        <v>7</v>
      </c>
      <c r="F608" s="5" t="str">
        <f t="shared" si="48"/>
        <v/>
      </c>
      <c r="G608" s="18"/>
      <c r="H608" s="18"/>
      <c r="J608" s="10"/>
      <c r="L608" s="20"/>
    </row>
    <row r="609" spans="1:12" s="5" customFormat="1" x14ac:dyDescent="0.25">
      <c r="A609" s="6">
        <f t="shared" si="46"/>
        <v>42216</v>
      </c>
      <c r="B609" s="8" t="s">
        <v>2449</v>
      </c>
      <c r="C609" s="9">
        <v>142.5247</v>
      </c>
      <c r="D609" s="9">
        <v>90232920.549999997</v>
      </c>
      <c r="E609" s="5">
        <f t="shared" si="47"/>
        <v>7</v>
      </c>
      <c r="F609" s="5">
        <f t="shared" si="48"/>
        <v>142.5247</v>
      </c>
      <c r="G609" s="18"/>
      <c r="H609" s="18"/>
      <c r="J609" s="10"/>
      <c r="L609" s="20"/>
    </row>
    <row r="610" spans="1:12" s="5" customFormat="1" x14ac:dyDescent="0.25">
      <c r="A610" s="6">
        <f t="shared" si="46"/>
        <v>42219</v>
      </c>
      <c r="B610" s="8" t="s">
        <v>2448</v>
      </c>
      <c r="C610" s="9">
        <v>143.64279999999999</v>
      </c>
      <c r="D610" s="9">
        <v>90942319.060000002</v>
      </c>
      <c r="E610" s="5">
        <f t="shared" si="47"/>
        <v>8</v>
      </c>
      <c r="F610" s="5" t="str">
        <f t="shared" si="48"/>
        <v/>
      </c>
      <c r="G610" s="18"/>
      <c r="H610" s="18"/>
      <c r="J610" s="10"/>
      <c r="L610" s="20"/>
    </row>
    <row r="611" spans="1:12" s="5" customFormat="1" x14ac:dyDescent="0.25">
      <c r="A611" s="6">
        <f t="shared" si="46"/>
        <v>42220</v>
      </c>
      <c r="B611" s="8" t="s">
        <v>2447</v>
      </c>
      <c r="C611" s="9">
        <v>143.39080000000001</v>
      </c>
      <c r="D611" s="9">
        <v>90783263.290000007</v>
      </c>
      <c r="E611" s="5">
        <f t="shared" si="47"/>
        <v>8</v>
      </c>
      <c r="F611" s="5" t="str">
        <f t="shared" si="48"/>
        <v/>
      </c>
      <c r="G611" s="18"/>
      <c r="H611" s="18"/>
      <c r="J611" s="10"/>
      <c r="L611" s="20"/>
    </row>
    <row r="612" spans="1:12" s="5" customFormat="1" x14ac:dyDescent="0.25">
      <c r="A612" s="6">
        <f t="shared" si="46"/>
        <v>42221</v>
      </c>
      <c r="B612" s="8" t="s">
        <v>2446</v>
      </c>
      <c r="C612" s="9">
        <v>145.2567</v>
      </c>
      <c r="D612" s="9">
        <v>91965135.469999999</v>
      </c>
      <c r="E612" s="5">
        <f t="shared" si="47"/>
        <v>8</v>
      </c>
      <c r="F612" s="5" t="str">
        <f t="shared" si="48"/>
        <v/>
      </c>
      <c r="G612" s="18"/>
      <c r="H612" s="18"/>
      <c r="J612" s="10"/>
      <c r="L612" s="20"/>
    </row>
    <row r="613" spans="1:12" s="5" customFormat="1" x14ac:dyDescent="0.25">
      <c r="A613" s="6">
        <f t="shared" si="46"/>
        <v>42222</v>
      </c>
      <c r="B613" s="8" t="s">
        <v>2445</v>
      </c>
      <c r="C613" s="9">
        <v>144.1756</v>
      </c>
      <c r="D613" s="9">
        <v>91281154.140000001</v>
      </c>
      <c r="E613" s="5">
        <f t="shared" si="47"/>
        <v>8</v>
      </c>
      <c r="F613" s="5" t="str">
        <f t="shared" si="48"/>
        <v/>
      </c>
      <c r="G613" s="18"/>
      <c r="H613" s="18"/>
      <c r="J613" s="10"/>
      <c r="L613" s="20"/>
    </row>
    <row r="614" spans="1:12" s="5" customFormat="1" x14ac:dyDescent="0.25">
      <c r="A614" s="6">
        <f t="shared" si="46"/>
        <v>42223</v>
      </c>
      <c r="B614" s="8" t="s">
        <v>2444</v>
      </c>
      <c r="C614" s="9">
        <v>142.88409999999999</v>
      </c>
      <c r="D614" s="9">
        <v>90463960.609999999</v>
      </c>
      <c r="E614" s="5">
        <f t="shared" si="47"/>
        <v>8</v>
      </c>
      <c r="F614" s="5" t="str">
        <f t="shared" si="48"/>
        <v/>
      </c>
      <c r="G614" s="18"/>
      <c r="H614" s="18"/>
      <c r="J614" s="10"/>
      <c r="L614" s="20"/>
    </row>
    <row r="615" spans="1:12" s="5" customFormat="1" x14ac:dyDescent="0.25">
      <c r="A615" s="6">
        <f t="shared" si="46"/>
        <v>42226</v>
      </c>
      <c r="B615" s="8" t="s">
        <v>2443</v>
      </c>
      <c r="C615" s="9">
        <v>143.86750000000001</v>
      </c>
      <c r="D615" s="9">
        <v>91088092.5</v>
      </c>
      <c r="E615" s="5">
        <f t="shared" si="47"/>
        <v>8</v>
      </c>
      <c r="F615" s="5" t="str">
        <f t="shared" si="48"/>
        <v/>
      </c>
      <c r="G615" s="18"/>
      <c r="H615" s="18"/>
      <c r="J615" s="10"/>
      <c r="L615" s="20"/>
    </row>
    <row r="616" spans="1:12" s="5" customFormat="1" x14ac:dyDescent="0.25">
      <c r="A616" s="6">
        <f t="shared" si="46"/>
        <v>42227</v>
      </c>
      <c r="B616" s="8" t="s">
        <v>2442</v>
      </c>
      <c r="C616" s="9">
        <v>141.62379999999999</v>
      </c>
      <c r="D616" s="9">
        <v>89668068.769999996</v>
      </c>
      <c r="E616" s="5">
        <f t="shared" si="47"/>
        <v>8</v>
      </c>
      <c r="F616" s="5" t="str">
        <f t="shared" si="48"/>
        <v/>
      </c>
      <c r="G616" s="18"/>
      <c r="H616" s="18"/>
      <c r="J616" s="10"/>
      <c r="L616" s="20"/>
    </row>
    <row r="617" spans="1:12" s="5" customFormat="1" x14ac:dyDescent="0.25">
      <c r="A617" s="6">
        <f t="shared" si="46"/>
        <v>42228</v>
      </c>
      <c r="B617" s="8" t="s">
        <v>2441</v>
      </c>
      <c r="C617" s="9">
        <v>137.79329999999999</v>
      </c>
      <c r="D617" s="9">
        <v>87243324.150000006</v>
      </c>
      <c r="E617" s="5">
        <f t="shared" si="47"/>
        <v>8</v>
      </c>
      <c r="F617" s="5" t="str">
        <f t="shared" si="48"/>
        <v/>
      </c>
      <c r="G617" s="18"/>
      <c r="H617" s="18"/>
      <c r="J617" s="10"/>
      <c r="L617" s="20"/>
    </row>
    <row r="618" spans="1:12" s="5" customFormat="1" x14ac:dyDescent="0.25">
      <c r="A618" s="6">
        <f t="shared" si="46"/>
        <v>42229</v>
      </c>
      <c r="B618" s="8" t="s">
        <v>2440</v>
      </c>
      <c r="C618" s="9">
        <v>139.3331</v>
      </c>
      <c r="D618" s="9">
        <v>88218693.230000004</v>
      </c>
      <c r="E618" s="5">
        <f t="shared" si="47"/>
        <v>8</v>
      </c>
      <c r="F618" s="5" t="str">
        <f t="shared" si="48"/>
        <v/>
      </c>
      <c r="G618" s="18"/>
      <c r="H618" s="18"/>
      <c r="J618" s="10"/>
      <c r="L618" s="20"/>
    </row>
    <row r="619" spans="1:12" s="5" customFormat="1" x14ac:dyDescent="0.25">
      <c r="A619" s="6">
        <f t="shared" si="46"/>
        <v>42230</v>
      </c>
      <c r="B619" s="8" t="s">
        <v>2439</v>
      </c>
      <c r="C619" s="9">
        <v>139.1686</v>
      </c>
      <c r="D619" s="9">
        <v>88115030.140000001</v>
      </c>
      <c r="E619" s="5">
        <f t="shared" si="47"/>
        <v>8</v>
      </c>
      <c r="F619" s="5" t="str">
        <f t="shared" si="48"/>
        <v/>
      </c>
      <c r="G619" s="18"/>
      <c r="H619" s="18"/>
      <c r="J619" s="10"/>
      <c r="L619" s="20"/>
    </row>
    <row r="620" spans="1:12" s="5" customFormat="1" x14ac:dyDescent="0.25">
      <c r="A620" s="6">
        <f t="shared" si="46"/>
        <v>42233</v>
      </c>
      <c r="B620" s="8" t="s">
        <v>2438</v>
      </c>
      <c r="C620" s="9">
        <v>139.53540000000001</v>
      </c>
      <c r="D620" s="9">
        <v>88348759.75</v>
      </c>
      <c r="E620" s="5">
        <f t="shared" si="47"/>
        <v>8</v>
      </c>
      <c r="F620" s="5" t="str">
        <f t="shared" si="48"/>
        <v/>
      </c>
      <c r="G620" s="18"/>
      <c r="H620" s="18"/>
      <c r="J620" s="10"/>
      <c r="L620" s="20"/>
    </row>
    <row r="621" spans="1:12" s="5" customFormat="1" x14ac:dyDescent="0.25">
      <c r="A621" s="6">
        <f t="shared" si="46"/>
        <v>42234</v>
      </c>
      <c r="B621" s="8" t="s">
        <v>2437</v>
      </c>
      <c r="C621" s="9">
        <v>139.84739999999999</v>
      </c>
      <c r="D621" s="9">
        <v>88546789.680000007</v>
      </c>
      <c r="E621" s="5">
        <f t="shared" si="47"/>
        <v>8</v>
      </c>
      <c r="F621" s="5" t="str">
        <f t="shared" si="48"/>
        <v/>
      </c>
      <c r="G621" s="18"/>
      <c r="H621" s="18"/>
      <c r="J621" s="10"/>
      <c r="L621" s="20"/>
    </row>
    <row r="622" spans="1:12" s="5" customFormat="1" x14ac:dyDescent="0.25">
      <c r="A622" s="6">
        <f t="shared" si="46"/>
        <v>42235</v>
      </c>
      <c r="B622" s="8" t="s">
        <v>2436</v>
      </c>
      <c r="C622" s="9">
        <v>137.38650000000001</v>
      </c>
      <c r="D622" s="9">
        <v>86989160.079999998</v>
      </c>
      <c r="E622" s="5">
        <f t="shared" si="47"/>
        <v>8</v>
      </c>
      <c r="F622" s="5" t="str">
        <f t="shared" si="48"/>
        <v/>
      </c>
      <c r="G622" s="18"/>
      <c r="H622" s="18"/>
      <c r="J622" s="10"/>
      <c r="L622" s="20"/>
    </row>
    <row r="623" spans="1:12" s="5" customFormat="1" x14ac:dyDescent="0.25">
      <c r="A623" s="6">
        <f t="shared" si="46"/>
        <v>42236</v>
      </c>
      <c r="B623" s="8" t="s">
        <v>2435</v>
      </c>
      <c r="C623" s="9">
        <v>134.58170000000001</v>
      </c>
      <c r="D623" s="9">
        <v>85213731.379999995</v>
      </c>
      <c r="E623" s="5">
        <f t="shared" si="47"/>
        <v>8</v>
      </c>
      <c r="F623" s="5" t="str">
        <f t="shared" si="48"/>
        <v/>
      </c>
      <c r="G623" s="18"/>
      <c r="H623" s="18"/>
      <c r="J623" s="10"/>
      <c r="L623" s="20"/>
    </row>
    <row r="624" spans="1:12" s="5" customFormat="1" x14ac:dyDescent="0.25">
      <c r="A624" s="6">
        <f t="shared" si="46"/>
        <v>42237</v>
      </c>
      <c r="B624" s="8" t="s">
        <v>2434</v>
      </c>
      <c r="C624" s="9">
        <v>130.1908</v>
      </c>
      <c r="D624" s="9">
        <v>82434028.319999993</v>
      </c>
      <c r="E624" s="5">
        <f t="shared" si="47"/>
        <v>8</v>
      </c>
      <c r="F624" s="5" t="str">
        <f t="shared" si="48"/>
        <v/>
      </c>
      <c r="G624" s="18"/>
      <c r="H624" s="18"/>
      <c r="J624" s="10"/>
      <c r="L624" s="20"/>
    </row>
    <row r="625" spans="1:12" s="5" customFormat="1" x14ac:dyDescent="0.25">
      <c r="A625" s="6">
        <f t="shared" si="46"/>
        <v>42240</v>
      </c>
      <c r="B625" s="8" t="s">
        <v>2433</v>
      </c>
      <c r="C625" s="9">
        <v>123.2204</v>
      </c>
      <c r="D625" s="9">
        <v>78021855.480000004</v>
      </c>
      <c r="E625" s="5">
        <f t="shared" si="47"/>
        <v>8</v>
      </c>
      <c r="F625" s="5" t="str">
        <f t="shared" si="48"/>
        <v/>
      </c>
      <c r="G625" s="18"/>
      <c r="H625" s="18"/>
      <c r="J625" s="10"/>
      <c r="L625" s="20"/>
    </row>
    <row r="626" spans="1:12" s="5" customFormat="1" x14ac:dyDescent="0.25">
      <c r="A626" s="6">
        <f t="shared" si="46"/>
        <v>42241</v>
      </c>
      <c r="B626" s="8" t="s">
        <v>2432</v>
      </c>
      <c r="C626" s="9">
        <v>128.39689999999999</v>
      </c>
      <c r="D626" s="9">
        <v>81299999.890000001</v>
      </c>
      <c r="E626" s="5">
        <f t="shared" si="47"/>
        <v>8</v>
      </c>
      <c r="F626" s="5" t="str">
        <f t="shared" si="48"/>
        <v/>
      </c>
      <c r="G626" s="18"/>
      <c r="H626" s="18"/>
      <c r="J626" s="10"/>
      <c r="L626" s="20"/>
    </row>
    <row r="627" spans="1:12" s="5" customFormat="1" x14ac:dyDescent="0.25">
      <c r="A627" s="6">
        <f t="shared" si="46"/>
        <v>42242</v>
      </c>
      <c r="B627" s="8" t="s">
        <v>2431</v>
      </c>
      <c r="C627" s="9">
        <v>126.1602</v>
      </c>
      <c r="D627" s="9">
        <v>79884195.780000001</v>
      </c>
      <c r="E627" s="5">
        <f t="shared" si="47"/>
        <v>8</v>
      </c>
      <c r="F627" s="5" t="str">
        <f t="shared" si="48"/>
        <v/>
      </c>
      <c r="G627" s="18"/>
      <c r="H627" s="18"/>
      <c r="J627" s="10"/>
      <c r="L627" s="20"/>
    </row>
    <row r="628" spans="1:12" s="5" customFormat="1" x14ac:dyDescent="0.25">
      <c r="A628" s="6">
        <f t="shared" si="46"/>
        <v>42243</v>
      </c>
      <c r="B628" s="8" t="s">
        <v>2430</v>
      </c>
      <c r="C628" s="9">
        <v>130.56299999999999</v>
      </c>
      <c r="D628" s="9">
        <v>82672470.590000004</v>
      </c>
      <c r="E628" s="5">
        <f t="shared" si="47"/>
        <v>8</v>
      </c>
      <c r="F628" s="5" t="str">
        <f t="shared" si="48"/>
        <v/>
      </c>
      <c r="G628" s="18"/>
      <c r="H628" s="18"/>
      <c r="J628" s="10"/>
      <c r="L628" s="20"/>
    </row>
    <row r="629" spans="1:12" s="5" customFormat="1" x14ac:dyDescent="0.25">
      <c r="A629" s="6">
        <f t="shared" si="46"/>
        <v>42244</v>
      </c>
      <c r="B629" s="8" t="s">
        <v>2429</v>
      </c>
      <c r="C629" s="9">
        <v>130.9265</v>
      </c>
      <c r="D629" s="9">
        <v>82903079.519999996</v>
      </c>
      <c r="E629" s="5">
        <f t="shared" si="47"/>
        <v>8</v>
      </c>
      <c r="F629" s="5" t="str">
        <f t="shared" si="48"/>
        <v/>
      </c>
      <c r="G629" s="18"/>
      <c r="H629" s="18"/>
      <c r="J629" s="10"/>
      <c r="L629" s="20"/>
    </row>
    <row r="630" spans="1:12" s="5" customFormat="1" x14ac:dyDescent="0.25">
      <c r="A630" s="6">
        <f t="shared" si="46"/>
        <v>42247</v>
      </c>
      <c r="B630" s="8" t="s">
        <v>2428</v>
      </c>
      <c r="C630" s="9">
        <v>130.7457</v>
      </c>
      <c r="D630" s="9">
        <v>82789964.290000007</v>
      </c>
      <c r="E630" s="5">
        <f t="shared" si="47"/>
        <v>8</v>
      </c>
      <c r="F630" s="5">
        <f t="shared" si="48"/>
        <v>130.7457</v>
      </c>
      <c r="G630" s="18"/>
      <c r="H630" s="18"/>
      <c r="J630" s="10"/>
      <c r="L630" s="20"/>
    </row>
    <row r="631" spans="1:12" s="5" customFormat="1" x14ac:dyDescent="0.25">
      <c r="A631" s="6">
        <f t="shared" si="46"/>
        <v>42248</v>
      </c>
      <c r="B631" s="8" t="s">
        <v>2427</v>
      </c>
      <c r="C631" s="9">
        <v>127.1763</v>
      </c>
      <c r="D631" s="9">
        <v>80530251.280000001</v>
      </c>
      <c r="E631" s="5">
        <f t="shared" si="47"/>
        <v>9</v>
      </c>
      <c r="F631" s="5" t="str">
        <f t="shared" si="48"/>
        <v/>
      </c>
      <c r="G631" s="18"/>
      <c r="H631" s="18"/>
      <c r="J631" s="10"/>
      <c r="L631" s="20"/>
    </row>
    <row r="632" spans="1:12" s="5" customFormat="1" x14ac:dyDescent="0.25">
      <c r="A632" s="6">
        <f t="shared" si="46"/>
        <v>42249</v>
      </c>
      <c r="B632" s="8" t="s">
        <v>2426</v>
      </c>
      <c r="C632" s="9">
        <v>127.5273</v>
      </c>
      <c r="D632" s="9">
        <v>80753011.819999993</v>
      </c>
      <c r="E632" s="5">
        <f t="shared" si="47"/>
        <v>9</v>
      </c>
      <c r="F632" s="5" t="str">
        <f t="shared" si="48"/>
        <v/>
      </c>
      <c r="G632" s="18"/>
      <c r="H632" s="18"/>
      <c r="J632" s="10"/>
      <c r="L632" s="20"/>
    </row>
    <row r="633" spans="1:12" s="5" customFormat="1" x14ac:dyDescent="0.25">
      <c r="A633" s="6">
        <f t="shared" si="46"/>
        <v>42250</v>
      </c>
      <c r="B633" s="8" t="s">
        <v>2425</v>
      </c>
      <c r="C633" s="9">
        <v>130.56270000000001</v>
      </c>
      <c r="D633" s="9">
        <v>82675472.900000006</v>
      </c>
      <c r="E633" s="5">
        <f t="shared" si="47"/>
        <v>9</v>
      </c>
      <c r="F633" s="5" t="str">
        <f t="shared" si="48"/>
        <v/>
      </c>
      <c r="G633" s="18"/>
      <c r="H633" s="18"/>
      <c r="J633" s="10"/>
      <c r="L633" s="20"/>
    </row>
    <row r="634" spans="1:12" s="5" customFormat="1" x14ac:dyDescent="0.25">
      <c r="A634" s="6">
        <f t="shared" si="46"/>
        <v>42251</v>
      </c>
      <c r="B634" s="8" t="s">
        <v>2424</v>
      </c>
      <c r="C634" s="9">
        <v>127.2773</v>
      </c>
      <c r="D634" s="9">
        <v>80595580.640000001</v>
      </c>
      <c r="E634" s="5">
        <f t="shared" si="47"/>
        <v>9</v>
      </c>
      <c r="F634" s="5" t="str">
        <f t="shared" si="48"/>
        <v/>
      </c>
      <c r="G634" s="18"/>
      <c r="H634" s="18"/>
      <c r="J634" s="10"/>
      <c r="L634" s="20"/>
    </row>
    <row r="635" spans="1:12" s="5" customFormat="1" x14ac:dyDescent="0.25">
      <c r="A635" s="6">
        <f t="shared" si="46"/>
        <v>42254</v>
      </c>
      <c r="B635" s="8" t="s">
        <v>2423</v>
      </c>
      <c r="C635" s="9">
        <v>127.8798</v>
      </c>
      <c r="D635" s="9">
        <v>80978479.459999993</v>
      </c>
      <c r="E635" s="5">
        <f t="shared" si="47"/>
        <v>9</v>
      </c>
      <c r="F635" s="5" t="str">
        <f t="shared" si="48"/>
        <v/>
      </c>
      <c r="G635" s="18"/>
      <c r="H635" s="18"/>
      <c r="J635" s="10"/>
      <c r="L635" s="20"/>
    </row>
    <row r="636" spans="1:12" s="5" customFormat="1" x14ac:dyDescent="0.25">
      <c r="A636" s="6">
        <f t="shared" si="46"/>
        <v>42255</v>
      </c>
      <c r="B636" s="8" t="s">
        <v>2422</v>
      </c>
      <c r="C636" s="9">
        <v>129.3819</v>
      </c>
      <c r="D636" s="9">
        <v>81930052.560000002</v>
      </c>
      <c r="E636" s="5">
        <f t="shared" si="47"/>
        <v>9</v>
      </c>
      <c r="F636" s="5" t="str">
        <f t="shared" si="48"/>
        <v/>
      </c>
      <c r="G636" s="18"/>
      <c r="H636" s="18"/>
      <c r="J636" s="10"/>
      <c r="L636" s="20"/>
    </row>
    <row r="637" spans="1:12" s="5" customFormat="1" x14ac:dyDescent="0.25">
      <c r="A637" s="6">
        <f t="shared" si="46"/>
        <v>42256</v>
      </c>
      <c r="B637" s="8" t="s">
        <v>2421</v>
      </c>
      <c r="C637" s="9">
        <v>131.1011</v>
      </c>
      <c r="D637" s="9">
        <v>83019220.430000007</v>
      </c>
      <c r="E637" s="5">
        <f t="shared" si="47"/>
        <v>9</v>
      </c>
      <c r="F637" s="5" t="str">
        <f t="shared" si="48"/>
        <v/>
      </c>
      <c r="G637" s="18"/>
      <c r="H637" s="18"/>
      <c r="J637" s="10"/>
      <c r="L637" s="20"/>
    </row>
    <row r="638" spans="1:12" s="5" customFormat="1" x14ac:dyDescent="0.25">
      <c r="A638" s="6">
        <f t="shared" si="46"/>
        <v>42257</v>
      </c>
      <c r="B638" s="8" t="s">
        <v>2420</v>
      </c>
      <c r="C638" s="9">
        <v>129.53649999999999</v>
      </c>
      <c r="D638" s="9">
        <v>82028857.239999995</v>
      </c>
      <c r="E638" s="5">
        <f t="shared" si="47"/>
        <v>9</v>
      </c>
      <c r="F638" s="5" t="str">
        <f t="shared" si="48"/>
        <v/>
      </c>
      <c r="G638" s="18"/>
      <c r="H638" s="18"/>
      <c r="J638" s="10"/>
      <c r="L638" s="20"/>
    </row>
    <row r="639" spans="1:12" s="5" customFormat="1" x14ac:dyDescent="0.25">
      <c r="A639" s="6">
        <f t="shared" si="46"/>
        <v>42258</v>
      </c>
      <c r="B639" s="8" t="s">
        <v>2419</v>
      </c>
      <c r="C639" s="9">
        <v>128.23150000000001</v>
      </c>
      <c r="D639" s="9">
        <v>81202939.170000002</v>
      </c>
      <c r="E639" s="5">
        <f t="shared" si="47"/>
        <v>9</v>
      </c>
      <c r="F639" s="5" t="str">
        <f t="shared" si="48"/>
        <v/>
      </c>
      <c r="G639" s="18"/>
      <c r="H639" s="18"/>
      <c r="J639" s="10"/>
      <c r="L639" s="20"/>
    </row>
    <row r="640" spans="1:12" s="5" customFormat="1" x14ac:dyDescent="0.25">
      <c r="A640" s="6">
        <f t="shared" si="46"/>
        <v>42261</v>
      </c>
      <c r="B640" s="8" t="s">
        <v>2418</v>
      </c>
      <c r="C640" s="9">
        <v>127.4524</v>
      </c>
      <c r="D640" s="9">
        <v>80710940.739999995</v>
      </c>
      <c r="E640" s="5">
        <f t="shared" si="47"/>
        <v>9</v>
      </c>
      <c r="F640" s="5" t="str">
        <f t="shared" si="48"/>
        <v/>
      </c>
      <c r="G640" s="18"/>
      <c r="H640" s="18"/>
      <c r="J640" s="10"/>
      <c r="L640" s="20"/>
    </row>
    <row r="641" spans="1:12" s="5" customFormat="1" x14ac:dyDescent="0.25">
      <c r="A641" s="6">
        <f t="shared" si="46"/>
        <v>42262</v>
      </c>
      <c r="B641" s="8" t="s">
        <v>2417</v>
      </c>
      <c r="C641" s="9">
        <v>128.46260000000001</v>
      </c>
      <c r="D641" s="9">
        <v>81351104</v>
      </c>
      <c r="E641" s="5">
        <f t="shared" si="47"/>
        <v>9</v>
      </c>
      <c r="F641" s="5" t="str">
        <f t="shared" si="48"/>
        <v/>
      </c>
      <c r="G641" s="18"/>
      <c r="H641" s="18"/>
      <c r="J641" s="10"/>
      <c r="L641" s="20"/>
    </row>
    <row r="642" spans="1:12" s="5" customFormat="1" x14ac:dyDescent="0.25">
      <c r="A642" s="6">
        <f t="shared" si="46"/>
        <v>42263</v>
      </c>
      <c r="B642" s="8" t="s">
        <v>2416</v>
      </c>
      <c r="C642" s="9">
        <v>130.4255</v>
      </c>
      <c r="D642" s="9">
        <v>82594562.040000007</v>
      </c>
      <c r="E642" s="5">
        <f t="shared" si="47"/>
        <v>9</v>
      </c>
      <c r="F642" s="5" t="str">
        <f t="shared" si="48"/>
        <v/>
      </c>
      <c r="G642" s="18"/>
      <c r="H642" s="18"/>
      <c r="J642" s="10"/>
      <c r="L642" s="20"/>
    </row>
    <row r="643" spans="1:12" s="5" customFormat="1" x14ac:dyDescent="0.25">
      <c r="A643" s="6">
        <f t="shared" si="46"/>
        <v>42264</v>
      </c>
      <c r="B643" s="8" t="s">
        <v>2415</v>
      </c>
      <c r="C643" s="9">
        <v>130.1849</v>
      </c>
      <c r="D643" s="9">
        <v>82442692.030000001</v>
      </c>
      <c r="E643" s="5">
        <f t="shared" si="47"/>
        <v>9</v>
      </c>
      <c r="F643" s="5" t="str">
        <f t="shared" si="48"/>
        <v/>
      </c>
      <c r="G643" s="18"/>
      <c r="H643" s="18"/>
      <c r="J643" s="10"/>
      <c r="L643" s="20"/>
    </row>
    <row r="644" spans="1:12" s="5" customFormat="1" x14ac:dyDescent="0.25">
      <c r="A644" s="6">
        <f t="shared" si="46"/>
        <v>42265</v>
      </c>
      <c r="B644" s="8" t="s">
        <v>2414</v>
      </c>
      <c r="C644" s="9">
        <v>127.8595</v>
      </c>
      <c r="D644" s="9">
        <v>80970576.379999995</v>
      </c>
      <c r="E644" s="5">
        <f t="shared" si="47"/>
        <v>9</v>
      </c>
      <c r="F644" s="5" t="str">
        <f t="shared" si="48"/>
        <v/>
      </c>
      <c r="G644" s="18"/>
      <c r="H644" s="18"/>
      <c r="J644" s="10"/>
      <c r="L644" s="20"/>
    </row>
    <row r="645" spans="1:12" s="5" customFormat="1" x14ac:dyDescent="0.25">
      <c r="A645" s="6">
        <f t="shared" si="46"/>
        <v>42268</v>
      </c>
      <c r="B645" s="8" t="s">
        <v>2413</v>
      </c>
      <c r="C645" s="9">
        <v>128.98759999999999</v>
      </c>
      <c r="D645" s="9">
        <v>81686320.629999995</v>
      </c>
      <c r="E645" s="5">
        <f t="shared" si="47"/>
        <v>9</v>
      </c>
      <c r="F645" s="5" t="str">
        <f t="shared" si="48"/>
        <v/>
      </c>
      <c r="G645" s="18"/>
      <c r="H645" s="18"/>
      <c r="J645" s="10"/>
      <c r="L645" s="20"/>
    </row>
    <row r="646" spans="1:12" s="5" customFormat="1" x14ac:dyDescent="0.25">
      <c r="A646" s="6">
        <f t="shared" si="46"/>
        <v>42269</v>
      </c>
      <c r="B646" s="8" t="s">
        <v>2412</v>
      </c>
      <c r="C646" s="9">
        <v>124.96040000000001</v>
      </c>
      <c r="D646" s="9">
        <v>79136426.459999993</v>
      </c>
      <c r="E646" s="5">
        <f t="shared" si="47"/>
        <v>9</v>
      </c>
      <c r="F646" s="5" t="str">
        <f t="shared" si="48"/>
        <v/>
      </c>
      <c r="G646" s="18"/>
      <c r="H646" s="18"/>
      <c r="J646" s="10"/>
      <c r="L646" s="20"/>
    </row>
    <row r="647" spans="1:12" s="5" customFormat="1" x14ac:dyDescent="0.25">
      <c r="A647" s="6">
        <f t="shared" si="46"/>
        <v>42270</v>
      </c>
      <c r="B647" s="8" t="s">
        <v>2411</v>
      </c>
      <c r="C647" s="9">
        <v>125.06659999999999</v>
      </c>
      <c r="D647" s="9">
        <v>79204111.730000004</v>
      </c>
      <c r="E647" s="5">
        <f t="shared" si="47"/>
        <v>9</v>
      </c>
      <c r="F647" s="5" t="str">
        <f t="shared" si="48"/>
        <v/>
      </c>
      <c r="G647" s="18"/>
      <c r="H647" s="18"/>
      <c r="J647" s="10"/>
      <c r="L647" s="20"/>
    </row>
    <row r="648" spans="1:12" s="5" customFormat="1" x14ac:dyDescent="0.25">
      <c r="A648" s="6">
        <f t="shared" si="46"/>
        <v>42271</v>
      </c>
      <c r="B648" s="8" t="s">
        <v>2410</v>
      </c>
      <c r="C648" s="9">
        <v>122.42140000000001</v>
      </c>
      <c r="D648" s="9">
        <v>77529363.930000007</v>
      </c>
      <c r="E648" s="5">
        <f t="shared" si="47"/>
        <v>9</v>
      </c>
      <c r="F648" s="5" t="str">
        <f t="shared" si="48"/>
        <v/>
      </c>
      <c r="G648" s="18"/>
      <c r="H648" s="18"/>
      <c r="J648" s="10"/>
      <c r="L648" s="20"/>
    </row>
    <row r="649" spans="1:12" s="5" customFormat="1" x14ac:dyDescent="0.25">
      <c r="A649" s="6">
        <f t="shared" si="46"/>
        <v>42272</v>
      </c>
      <c r="B649" s="8" t="s">
        <v>2409</v>
      </c>
      <c r="C649" s="9">
        <v>125.9006</v>
      </c>
      <c r="D649" s="9">
        <v>79733168.859999999</v>
      </c>
      <c r="E649" s="5">
        <f t="shared" si="47"/>
        <v>9</v>
      </c>
      <c r="F649" s="5" t="str">
        <f t="shared" si="48"/>
        <v/>
      </c>
      <c r="G649" s="18"/>
      <c r="H649" s="18"/>
      <c r="J649" s="10"/>
      <c r="L649" s="20"/>
    </row>
    <row r="650" spans="1:12" s="5" customFormat="1" x14ac:dyDescent="0.25">
      <c r="A650" s="6">
        <f t="shared" si="46"/>
        <v>42275</v>
      </c>
      <c r="B650" s="8" t="s">
        <v>2408</v>
      </c>
      <c r="C650" s="9">
        <v>123.1452</v>
      </c>
      <c r="D650" s="9">
        <v>77989527.090000004</v>
      </c>
      <c r="E650" s="5">
        <f t="shared" si="47"/>
        <v>9</v>
      </c>
      <c r="F650" s="5" t="str">
        <f t="shared" si="48"/>
        <v/>
      </c>
      <c r="G650" s="18"/>
      <c r="H650" s="18"/>
      <c r="J650" s="10"/>
      <c r="L650" s="20"/>
    </row>
    <row r="651" spans="1:12" s="5" customFormat="1" x14ac:dyDescent="0.25">
      <c r="A651" s="6">
        <f t="shared" si="46"/>
        <v>42276</v>
      </c>
      <c r="B651" s="8" t="s">
        <v>2407</v>
      </c>
      <c r="C651" s="9">
        <v>122.29859999999999</v>
      </c>
      <c r="D651" s="9">
        <v>77453763.719999999</v>
      </c>
      <c r="E651" s="5">
        <f t="shared" si="47"/>
        <v>9</v>
      </c>
      <c r="F651" s="5" t="str">
        <f t="shared" si="48"/>
        <v/>
      </c>
      <c r="G651" s="18"/>
      <c r="H651" s="18"/>
      <c r="J651" s="10"/>
      <c r="L651" s="20"/>
    </row>
    <row r="652" spans="1:12" s="5" customFormat="1" x14ac:dyDescent="0.25">
      <c r="A652" s="6">
        <f t="shared" si="46"/>
        <v>42277</v>
      </c>
      <c r="B652" s="8" t="s">
        <v>2406</v>
      </c>
      <c r="C652" s="9">
        <v>125.376</v>
      </c>
      <c r="D652" s="9">
        <v>79403132.129999995</v>
      </c>
      <c r="E652" s="5">
        <f t="shared" si="47"/>
        <v>9</v>
      </c>
      <c r="F652" s="5">
        <f t="shared" si="48"/>
        <v>125.376</v>
      </c>
      <c r="G652" s="18"/>
      <c r="H652" s="18"/>
      <c r="J652" s="10"/>
      <c r="L652" s="20"/>
    </row>
    <row r="653" spans="1:12" s="5" customFormat="1" x14ac:dyDescent="0.25">
      <c r="A653" s="6">
        <f t="shared" si="46"/>
        <v>42278</v>
      </c>
      <c r="B653" s="8" t="s">
        <v>2405</v>
      </c>
      <c r="C653" s="9">
        <v>124.8372</v>
      </c>
      <c r="D653" s="9">
        <v>79062354.209999993</v>
      </c>
      <c r="E653" s="5">
        <f t="shared" si="47"/>
        <v>10</v>
      </c>
      <c r="F653" s="5" t="str">
        <f t="shared" si="48"/>
        <v/>
      </c>
      <c r="G653" s="18"/>
      <c r="H653" s="18"/>
      <c r="J653" s="10"/>
      <c r="L653" s="20"/>
    </row>
    <row r="654" spans="1:12" s="5" customFormat="1" x14ac:dyDescent="0.25">
      <c r="A654" s="6">
        <f t="shared" si="46"/>
        <v>42279</v>
      </c>
      <c r="B654" s="8" t="s">
        <v>2404</v>
      </c>
      <c r="C654" s="9">
        <v>125.4221</v>
      </c>
      <c r="D654" s="9">
        <v>79433220.730000004</v>
      </c>
      <c r="E654" s="5">
        <f t="shared" si="47"/>
        <v>10</v>
      </c>
      <c r="F654" s="5" t="str">
        <f t="shared" si="48"/>
        <v/>
      </c>
      <c r="G654" s="18"/>
      <c r="H654" s="18"/>
      <c r="J654" s="10"/>
      <c r="L654" s="20"/>
    </row>
    <row r="655" spans="1:12" s="5" customFormat="1" x14ac:dyDescent="0.25">
      <c r="A655" s="6">
        <f t="shared" si="46"/>
        <v>42282</v>
      </c>
      <c r="B655" s="8" t="s">
        <v>2403</v>
      </c>
      <c r="C655" s="9">
        <v>129.20050000000001</v>
      </c>
      <c r="D655" s="9">
        <v>81827586.849999994</v>
      </c>
      <c r="E655" s="5">
        <f t="shared" si="47"/>
        <v>10</v>
      </c>
      <c r="F655" s="5" t="str">
        <f t="shared" si="48"/>
        <v/>
      </c>
      <c r="G655" s="18"/>
      <c r="H655" s="18"/>
      <c r="J655" s="10"/>
      <c r="L655" s="20"/>
    </row>
    <row r="656" spans="1:12" s="5" customFormat="1" x14ac:dyDescent="0.25">
      <c r="A656" s="6">
        <f t="shared" si="46"/>
        <v>42283</v>
      </c>
      <c r="B656" s="8" t="s">
        <v>2402</v>
      </c>
      <c r="C656" s="9">
        <v>129.94999999999999</v>
      </c>
      <c r="D656" s="9">
        <v>82302686.379999995</v>
      </c>
      <c r="E656" s="5">
        <f t="shared" si="47"/>
        <v>10</v>
      </c>
      <c r="F656" s="5" t="str">
        <f t="shared" si="48"/>
        <v/>
      </c>
      <c r="G656" s="18"/>
      <c r="H656" s="18"/>
      <c r="J656" s="10"/>
      <c r="L656" s="20"/>
    </row>
    <row r="657" spans="1:12" s="5" customFormat="1" x14ac:dyDescent="0.25">
      <c r="A657" s="6">
        <f t="shared" si="46"/>
        <v>42284</v>
      </c>
      <c r="B657" s="8" t="s">
        <v>2401</v>
      </c>
      <c r="C657" s="9">
        <v>130.13489999999999</v>
      </c>
      <c r="D657" s="9">
        <v>82420251.180000007</v>
      </c>
      <c r="E657" s="5">
        <f t="shared" si="47"/>
        <v>10</v>
      </c>
      <c r="F657" s="5" t="str">
        <f t="shared" si="48"/>
        <v/>
      </c>
      <c r="G657" s="18"/>
      <c r="H657" s="18"/>
      <c r="J657" s="10"/>
      <c r="L657" s="20"/>
    </row>
    <row r="658" spans="1:12" s="5" customFormat="1" x14ac:dyDescent="0.25">
      <c r="A658" s="6">
        <f t="shared" si="46"/>
        <v>42285</v>
      </c>
      <c r="B658" s="8" t="s">
        <v>2400</v>
      </c>
      <c r="C658" s="9">
        <v>130.39940000000001</v>
      </c>
      <c r="D658" s="9">
        <v>82588250.129999995</v>
      </c>
      <c r="E658" s="5">
        <f t="shared" si="47"/>
        <v>10</v>
      </c>
      <c r="F658" s="5" t="str">
        <f t="shared" si="48"/>
        <v/>
      </c>
      <c r="G658" s="18"/>
      <c r="H658" s="18"/>
      <c r="J658" s="10"/>
      <c r="L658" s="20"/>
    </row>
    <row r="659" spans="1:12" s="5" customFormat="1" x14ac:dyDescent="0.25">
      <c r="A659" s="6">
        <f t="shared" si="46"/>
        <v>42286</v>
      </c>
      <c r="B659" s="8" t="s">
        <v>2399</v>
      </c>
      <c r="C659" s="9">
        <v>130.83150000000001</v>
      </c>
      <c r="D659" s="9">
        <v>82862395.780000001</v>
      </c>
      <c r="E659" s="5">
        <f t="shared" si="47"/>
        <v>10</v>
      </c>
      <c r="F659" s="5" t="str">
        <f t="shared" si="48"/>
        <v/>
      </c>
      <c r="G659" s="18"/>
      <c r="H659" s="18"/>
      <c r="J659" s="10"/>
      <c r="L659" s="20"/>
    </row>
    <row r="660" spans="1:12" s="5" customFormat="1" x14ac:dyDescent="0.25">
      <c r="A660" s="6">
        <f t="shared" si="46"/>
        <v>42289</v>
      </c>
      <c r="B660" s="8" t="s">
        <v>2398</v>
      </c>
      <c r="C660" s="9">
        <v>130.46119999999999</v>
      </c>
      <c r="D660" s="9">
        <v>82629248.959999993</v>
      </c>
      <c r="E660" s="5">
        <f t="shared" si="47"/>
        <v>10</v>
      </c>
      <c r="F660" s="5" t="str">
        <f t="shared" si="48"/>
        <v/>
      </c>
      <c r="G660" s="18"/>
      <c r="H660" s="18"/>
      <c r="J660" s="10"/>
      <c r="L660" s="20"/>
    </row>
    <row r="661" spans="1:12" s="5" customFormat="1" x14ac:dyDescent="0.25">
      <c r="A661" s="6">
        <f t="shared" si="46"/>
        <v>42290</v>
      </c>
      <c r="B661" s="8" t="s">
        <v>2397</v>
      </c>
      <c r="C661" s="9">
        <v>129.27500000000001</v>
      </c>
      <c r="D661" s="9">
        <v>81878369.430000007</v>
      </c>
      <c r="E661" s="5">
        <f t="shared" si="47"/>
        <v>10</v>
      </c>
      <c r="F661" s="5" t="str">
        <f t="shared" si="48"/>
        <v/>
      </c>
      <c r="G661" s="18"/>
      <c r="H661" s="18"/>
      <c r="J661" s="10"/>
      <c r="L661" s="20"/>
    </row>
    <row r="662" spans="1:12" s="5" customFormat="1" x14ac:dyDescent="0.25">
      <c r="A662" s="6">
        <f t="shared" si="46"/>
        <v>42291</v>
      </c>
      <c r="B662" s="8" t="s">
        <v>2396</v>
      </c>
      <c r="C662" s="9">
        <v>128.31469999999999</v>
      </c>
      <c r="D662" s="9">
        <v>81270599.760000005</v>
      </c>
      <c r="E662" s="5">
        <f t="shared" si="47"/>
        <v>10</v>
      </c>
      <c r="F662" s="5" t="str">
        <f t="shared" si="48"/>
        <v/>
      </c>
      <c r="G662" s="18"/>
      <c r="H662" s="18"/>
      <c r="J662" s="10"/>
      <c r="L662" s="20"/>
    </row>
    <row r="663" spans="1:12" s="5" customFormat="1" x14ac:dyDescent="0.25">
      <c r="A663" s="6">
        <f t="shared" si="46"/>
        <v>42292</v>
      </c>
      <c r="B663" s="8" t="s">
        <v>2395</v>
      </c>
      <c r="C663" s="9">
        <v>130.18299999999999</v>
      </c>
      <c r="D663" s="9">
        <v>82454420.049999997</v>
      </c>
      <c r="E663" s="5">
        <f t="shared" si="47"/>
        <v>10</v>
      </c>
      <c r="F663" s="5" t="str">
        <f t="shared" si="48"/>
        <v/>
      </c>
      <c r="G663" s="18"/>
      <c r="H663" s="18"/>
      <c r="J663" s="10"/>
      <c r="L663" s="20"/>
    </row>
    <row r="664" spans="1:12" s="5" customFormat="1" x14ac:dyDescent="0.25">
      <c r="A664" s="6">
        <f t="shared" si="46"/>
        <v>42293</v>
      </c>
      <c r="B664" s="8" t="s">
        <v>2394</v>
      </c>
      <c r="C664" s="9">
        <v>130.97030000000001</v>
      </c>
      <c r="D664" s="9">
        <v>82953567.810000002</v>
      </c>
      <c r="E664" s="5">
        <f t="shared" si="47"/>
        <v>10</v>
      </c>
      <c r="F664" s="5" t="str">
        <f t="shared" si="48"/>
        <v/>
      </c>
      <c r="G664" s="18"/>
      <c r="H664" s="18"/>
      <c r="J664" s="10"/>
      <c r="L664" s="20"/>
    </row>
    <row r="665" spans="1:12" s="5" customFormat="1" x14ac:dyDescent="0.25">
      <c r="A665" s="6">
        <f t="shared" si="46"/>
        <v>42296</v>
      </c>
      <c r="B665" s="8" t="s">
        <v>2393</v>
      </c>
      <c r="C665" s="9">
        <v>131.35980000000001</v>
      </c>
      <c r="D665" s="9">
        <v>83201612.700000003</v>
      </c>
      <c r="E665" s="5">
        <f t="shared" si="47"/>
        <v>10</v>
      </c>
      <c r="F665" s="5" t="str">
        <f t="shared" si="48"/>
        <v/>
      </c>
      <c r="G665" s="18"/>
      <c r="H665" s="18"/>
      <c r="J665" s="10"/>
      <c r="L665" s="20"/>
    </row>
    <row r="666" spans="1:12" s="5" customFormat="1" x14ac:dyDescent="0.25">
      <c r="A666" s="6">
        <f t="shared" si="46"/>
        <v>42297</v>
      </c>
      <c r="B666" s="8" t="s">
        <v>2392</v>
      </c>
      <c r="C666" s="9">
        <v>130.7989</v>
      </c>
      <c r="D666" s="9">
        <v>82846787.200000003</v>
      </c>
      <c r="E666" s="5">
        <f t="shared" si="47"/>
        <v>10</v>
      </c>
      <c r="F666" s="5" t="str">
        <f t="shared" si="48"/>
        <v/>
      </c>
      <c r="G666" s="18"/>
      <c r="H666" s="18"/>
      <c r="J666" s="10"/>
      <c r="L666" s="20"/>
    </row>
    <row r="667" spans="1:12" s="5" customFormat="1" x14ac:dyDescent="0.25">
      <c r="A667" s="6">
        <f t="shared" si="46"/>
        <v>42298</v>
      </c>
      <c r="B667" s="8" t="s">
        <v>2391</v>
      </c>
      <c r="C667" s="9">
        <v>130.78139999999999</v>
      </c>
      <c r="D667" s="9">
        <v>82836174.079999998</v>
      </c>
      <c r="E667" s="5">
        <f t="shared" si="47"/>
        <v>10</v>
      </c>
      <c r="F667" s="5" t="str">
        <f t="shared" si="48"/>
        <v/>
      </c>
      <c r="G667" s="18"/>
      <c r="H667" s="18"/>
      <c r="J667" s="10"/>
      <c r="L667" s="20"/>
    </row>
    <row r="668" spans="1:12" s="5" customFormat="1" x14ac:dyDescent="0.25">
      <c r="A668" s="6">
        <f t="shared" si="46"/>
        <v>42299</v>
      </c>
      <c r="B668" s="8" t="s">
        <v>2390</v>
      </c>
      <c r="C668" s="9">
        <v>133.49119999999999</v>
      </c>
      <c r="D668" s="9">
        <v>84553016.090000004</v>
      </c>
      <c r="E668" s="5">
        <f t="shared" si="47"/>
        <v>10</v>
      </c>
      <c r="F668" s="5" t="str">
        <f t="shared" si="48"/>
        <v/>
      </c>
      <c r="G668" s="18"/>
      <c r="H668" s="18"/>
      <c r="J668" s="10"/>
      <c r="L668" s="20"/>
    </row>
    <row r="669" spans="1:12" s="5" customFormat="1" x14ac:dyDescent="0.25">
      <c r="A669" s="6">
        <f t="shared" ref="A669:A732" si="49">+VALUE(B669)</f>
        <v>42300</v>
      </c>
      <c r="B669" s="8" t="s">
        <v>2389</v>
      </c>
      <c r="C669" s="9">
        <v>136.15049999999999</v>
      </c>
      <c r="D669" s="9">
        <v>87327057.069999993</v>
      </c>
      <c r="E669" s="5">
        <f t="shared" ref="E669:E732" si="50">+MONTH(B669)</f>
        <v>10</v>
      </c>
      <c r="F669" s="5" t="str">
        <f t="shared" si="48"/>
        <v/>
      </c>
      <c r="G669" s="18"/>
      <c r="H669" s="18"/>
      <c r="J669" s="10"/>
      <c r="L669" s="20"/>
    </row>
    <row r="670" spans="1:12" s="5" customFormat="1" x14ac:dyDescent="0.25">
      <c r="A670" s="6">
        <f t="shared" si="49"/>
        <v>42303</v>
      </c>
      <c r="B670" s="8" t="s">
        <v>2388</v>
      </c>
      <c r="C670" s="9">
        <v>135.62010000000001</v>
      </c>
      <c r="D670" s="9">
        <v>86988297.540000007</v>
      </c>
      <c r="E670" s="5">
        <f t="shared" si="50"/>
        <v>10</v>
      </c>
      <c r="F670" s="5" t="str">
        <f t="shared" ref="F670:F733" si="51">IF(OR(E671&gt;E670,AND(E670=12,E671=1)),C670,"")</f>
        <v/>
      </c>
      <c r="G670" s="18"/>
      <c r="H670" s="18"/>
      <c r="J670" s="10"/>
      <c r="L670" s="20"/>
    </row>
    <row r="671" spans="1:12" s="5" customFormat="1" x14ac:dyDescent="0.25">
      <c r="A671" s="6">
        <f t="shared" si="49"/>
        <v>42304</v>
      </c>
      <c r="B671" s="8" t="s">
        <v>2387</v>
      </c>
      <c r="C671" s="9">
        <v>134.1704</v>
      </c>
      <c r="D671" s="9">
        <v>86058950.359999999</v>
      </c>
      <c r="E671" s="5">
        <f t="shared" si="50"/>
        <v>10</v>
      </c>
      <c r="F671" s="5" t="str">
        <f t="shared" si="51"/>
        <v/>
      </c>
      <c r="G671" s="18"/>
      <c r="H671" s="18"/>
      <c r="J671" s="10"/>
      <c r="L671" s="20"/>
    </row>
    <row r="672" spans="1:12" s="5" customFormat="1" x14ac:dyDescent="0.25">
      <c r="A672" s="6">
        <f t="shared" si="49"/>
        <v>42305</v>
      </c>
      <c r="B672" s="8" t="s">
        <v>2386</v>
      </c>
      <c r="C672" s="9">
        <v>135.59119999999999</v>
      </c>
      <c r="D672" s="9">
        <v>86970738.920000002</v>
      </c>
      <c r="E672" s="5">
        <f t="shared" si="50"/>
        <v>10</v>
      </c>
      <c r="F672" s="5" t="str">
        <f t="shared" si="51"/>
        <v/>
      </c>
      <c r="G672" s="18"/>
      <c r="H672" s="18"/>
      <c r="J672" s="10"/>
      <c r="L672" s="20"/>
    </row>
    <row r="673" spans="1:12" s="5" customFormat="1" x14ac:dyDescent="0.25">
      <c r="A673" s="6">
        <f t="shared" si="49"/>
        <v>42306</v>
      </c>
      <c r="B673" s="8" t="s">
        <v>2385</v>
      </c>
      <c r="C673" s="9">
        <v>135.5675</v>
      </c>
      <c r="D673" s="9">
        <v>86956045.5</v>
      </c>
      <c r="E673" s="5">
        <f t="shared" si="50"/>
        <v>10</v>
      </c>
      <c r="F673" s="5" t="str">
        <f t="shared" si="51"/>
        <v/>
      </c>
      <c r="G673" s="18"/>
      <c r="H673" s="18"/>
      <c r="J673" s="10"/>
      <c r="L673" s="20"/>
    </row>
    <row r="674" spans="1:12" s="5" customFormat="1" x14ac:dyDescent="0.25">
      <c r="A674" s="6">
        <f t="shared" si="49"/>
        <v>42307</v>
      </c>
      <c r="B674" s="8" t="s">
        <v>2384</v>
      </c>
      <c r="C674" s="9">
        <v>135.4804</v>
      </c>
      <c r="D674" s="9">
        <v>86900653.079999998</v>
      </c>
      <c r="E674" s="5">
        <f t="shared" si="50"/>
        <v>10</v>
      </c>
      <c r="F674" s="5">
        <f t="shared" si="51"/>
        <v>135.4804</v>
      </c>
      <c r="G674" s="18"/>
      <c r="H674" s="18"/>
      <c r="J674" s="10"/>
      <c r="L674" s="20"/>
    </row>
    <row r="675" spans="1:12" s="5" customFormat="1" x14ac:dyDescent="0.25">
      <c r="A675" s="6">
        <f t="shared" si="49"/>
        <v>42310</v>
      </c>
      <c r="B675" s="8" t="s">
        <v>2383</v>
      </c>
      <c r="C675" s="9">
        <v>135.94229999999999</v>
      </c>
      <c r="D675" s="9">
        <v>87198365.659999996</v>
      </c>
      <c r="E675" s="5">
        <f t="shared" si="50"/>
        <v>11</v>
      </c>
      <c r="F675" s="5" t="str">
        <f t="shared" si="51"/>
        <v/>
      </c>
      <c r="G675" s="18"/>
      <c r="H675" s="18"/>
      <c r="J675" s="10"/>
      <c r="L675" s="20"/>
    </row>
    <row r="676" spans="1:12" s="5" customFormat="1" x14ac:dyDescent="0.25">
      <c r="A676" s="6">
        <f t="shared" si="49"/>
        <v>42311</v>
      </c>
      <c r="B676" s="8" t="s">
        <v>2382</v>
      </c>
      <c r="C676" s="9">
        <v>136.5361</v>
      </c>
      <c r="D676" s="9">
        <v>87579714.560000002</v>
      </c>
      <c r="E676" s="5">
        <f t="shared" si="50"/>
        <v>11</v>
      </c>
      <c r="F676" s="5" t="str">
        <f t="shared" si="51"/>
        <v/>
      </c>
      <c r="G676" s="18"/>
      <c r="H676" s="18"/>
      <c r="J676" s="10"/>
      <c r="L676" s="20"/>
    </row>
    <row r="677" spans="1:12" s="5" customFormat="1" x14ac:dyDescent="0.25">
      <c r="A677" s="6">
        <f t="shared" si="49"/>
        <v>42312</v>
      </c>
      <c r="B677" s="8" t="s">
        <v>2381</v>
      </c>
      <c r="C677" s="9">
        <v>137.22630000000001</v>
      </c>
      <c r="D677" s="9">
        <v>88022910.239999995</v>
      </c>
      <c r="E677" s="5">
        <f t="shared" si="50"/>
        <v>11</v>
      </c>
      <c r="F677" s="5" t="str">
        <f t="shared" si="51"/>
        <v/>
      </c>
      <c r="G677" s="18"/>
      <c r="H677" s="18"/>
      <c r="J677" s="10"/>
      <c r="L677" s="20"/>
    </row>
    <row r="678" spans="1:12" s="5" customFormat="1" x14ac:dyDescent="0.25">
      <c r="A678" s="6">
        <f t="shared" si="49"/>
        <v>42313</v>
      </c>
      <c r="B678" s="8" t="s">
        <v>2380</v>
      </c>
      <c r="C678" s="9">
        <v>136.714</v>
      </c>
      <c r="D678" s="9">
        <v>87694787.159999996</v>
      </c>
      <c r="E678" s="5">
        <f t="shared" si="50"/>
        <v>11</v>
      </c>
      <c r="F678" s="5" t="str">
        <f t="shared" si="51"/>
        <v/>
      </c>
      <c r="G678" s="18"/>
      <c r="H678" s="18"/>
      <c r="J678" s="10"/>
      <c r="L678" s="20"/>
    </row>
    <row r="679" spans="1:12" s="5" customFormat="1" x14ac:dyDescent="0.25">
      <c r="A679" s="6">
        <f t="shared" si="49"/>
        <v>42314</v>
      </c>
      <c r="B679" s="8" t="s">
        <v>2379</v>
      </c>
      <c r="C679" s="9">
        <v>137.1403</v>
      </c>
      <c r="D679" s="9">
        <v>89340129.170000002</v>
      </c>
      <c r="E679" s="5">
        <f t="shared" si="50"/>
        <v>11</v>
      </c>
      <c r="F679" s="5" t="str">
        <f t="shared" si="51"/>
        <v/>
      </c>
      <c r="G679" s="18"/>
      <c r="H679" s="18"/>
      <c r="J679" s="10"/>
      <c r="L679" s="20"/>
    </row>
    <row r="680" spans="1:12" s="5" customFormat="1" x14ac:dyDescent="0.25">
      <c r="A680" s="6">
        <f t="shared" si="49"/>
        <v>42317</v>
      </c>
      <c r="B680" s="8" t="s">
        <v>2378</v>
      </c>
      <c r="C680" s="9">
        <v>135.67240000000001</v>
      </c>
      <c r="D680" s="9">
        <v>88385327.109999999</v>
      </c>
      <c r="E680" s="5">
        <f t="shared" si="50"/>
        <v>11</v>
      </c>
      <c r="F680" s="5" t="str">
        <f t="shared" si="51"/>
        <v/>
      </c>
      <c r="G680" s="18"/>
      <c r="H680" s="18"/>
      <c r="J680" s="10"/>
      <c r="L680" s="20"/>
    </row>
    <row r="681" spans="1:12" s="5" customFormat="1" x14ac:dyDescent="0.25">
      <c r="A681" s="6">
        <f t="shared" si="49"/>
        <v>42318</v>
      </c>
      <c r="B681" s="8" t="s">
        <v>2377</v>
      </c>
      <c r="C681" s="9">
        <v>135.81460000000001</v>
      </c>
      <c r="D681" s="9">
        <v>88478437.140000001</v>
      </c>
      <c r="E681" s="5">
        <f t="shared" si="50"/>
        <v>11</v>
      </c>
      <c r="F681" s="5" t="str">
        <f t="shared" si="51"/>
        <v/>
      </c>
      <c r="G681" s="18"/>
      <c r="H681" s="18"/>
      <c r="J681" s="10"/>
      <c r="L681" s="20"/>
    </row>
    <row r="682" spans="1:12" s="5" customFormat="1" x14ac:dyDescent="0.25">
      <c r="A682" s="6">
        <f t="shared" si="49"/>
        <v>42319</v>
      </c>
      <c r="B682" s="8" t="s">
        <v>2376</v>
      </c>
      <c r="C682" s="9">
        <v>136.6943</v>
      </c>
      <c r="D682" s="9">
        <v>89051960.230000004</v>
      </c>
      <c r="E682" s="5">
        <f t="shared" si="50"/>
        <v>11</v>
      </c>
      <c r="F682" s="5" t="str">
        <f t="shared" si="51"/>
        <v/>
      </c>
      <c r="G682" s="18"/>
      <c r="H682" s="18"/>
      <c r="J682" s="10"/>
      <c r="L682" s="20"/>
    </row>
    <row r="683" spans="1:12" s="5" customFormat="1" x14ac:dyDescent="0.25">
      <c r="A683" s="6">
        <f t="shared" si="49"/>
        <v>42320</v>
      </c>
      <c r="B683" s="8" t="s">
        <v>2375</v>
      </c>
      <c r="C683" s="9">
        <v>134.5412</v>
      </c>
      <c r="D683" s="9">
        <v>87649791.980000004</v>
      </c>
      <c r="E683" s="5">
        <f t="shared" si="50"/>
        <v>11</v>
      </c>
      <c r="F683" s="5" t="str">
        <f t="shared" si="51"/>
        <v/>
      </c>
      <c r="G683" s="18"/>
      <c r="H683" s="18"/>
      <c r="J683" s="10"/>
      <c r="L683" s="20"/>
    </row>
    <row r="684" spans="1:12" s="5" customFormat="1" x14ac:dyDescent="0.25">
      <c r="A684" s="6">
        <f t="shared" si="49"/>
        <v>42321</v>
      </c>
      <c r="B684" s="8" t="s">
        <v>2374</v>
      </c>
      <c r="C684" s="9">
        <v>133.45230000000001</v>
      </c>
      <c r="D684" s="9">
        <v>86940893.890000001</v>
      </c>
      <c r="E684" s="5">
        <f t="shared" si="50"/>
        <v>11</v>
      </c>
      <c r="F684" s="5" t="str">
        <f t="shared" si="51"/>
        <v/>
      </c>
      <c r="G684" s="18"/>
      <c r="H684" s="18"/>
      <c r="J684" s="10"/>
      <c r="L684" s="20"/>
    </row>
    <row r="685" spans="1:12" s="5" customFormat="1" x14ac:dyDescent="0.25">
      <c r="A685" s="6">
        <f t="shared" si="49"/>
        <v>42324</v>
      </c>
      <c r="B685" s="8" t="s">
        <v>2373</v>
      </c>
      <c r="C685" s="9">
        <v>133.85579999999999</v>
      </c>
      <c r="D685" s="9">
        <v>87205195.599999994</v>
      </c>
      <c r="E685" s="5">
        <f t="shared" si="50"/>
        <v>11</v>
      </c>
      <c r="F685" s="5" t="str">
        <f t="shared" si="51"/>
        <v/>
      </c>
      <c r="G685" s="18"/>
      <c r="H685" s="18"/>
      <c r="J685" s="10"/>
      <c r="L685" s="20"/>
    </row>
    <row r="686" spans="1:12" s="5" customFormat="1" x14ac:dyDescent="0.25">
      <c r="A686" s="6">
        <f t="shared" si="49"/>
        <v>42325</v>
      </c>
      <c r="B686" s="8" t="s">
        <v>2372</v>
      </c>
      <c r="C686" s="9">
        <v>137.19489999999999</v>
      </c>
      <c r="D686" s="9">
        <v>89381024.879999995</v>
      </c>
      <c r="E686" s="5">
        <f t="shared" si="50"/>
        <v>11</v>
      </c>
      <c r="F686" s="5" t="str">
        <f t="shared" si="51"/>
        <v/>
      </c>
      <c r="G686" s="18"/>
      <c r="H686" s="18"/>
      <c r="J686" s="10"/>
      <c r="L686" s="20"/>
    </row>
    <row r="687" spans="1:12" s="5" customFormat="1" x14ac:dyDescent="0.25">
      <c r="A687" s="6">
        <f t="shared" si="49"/>
        <v>42326</v>
      </c>
      <c r="B687" s="8" t="s">
        <v>2371</v>
      </c>
      <c r="C687" s="9">
        <v>137.02099999999999</v>
      </c>
      <c r="D687" s="9">
        <v>89268196.040000007</v>
      </c>
      <c r="E687" s="5">
        <f t="shared" si="50"/>
        <v>11</v>
      </c>
      <c r="F687" s="5" t="str">
        <f t="shared" si="51"/>
        <v/>
      </c>
      <c r="G687" s="18"/>
      <c r="H687" s="18"/>
      <c r="J687" s="10"/>
      <c r="L687" s="20"/>
    </row>
    <row r="688" spans="1:12" s="5" customFormat="1" x14ac:dyDescent="0.25">
      <c r="A688" s="6">
        <f t="shared" si="49"/>
        <v>42327</v>
      </c>
      <c r="B688" s="8" t="s">
        <v>2370</v>
      </c>
      <c r="C688" s="9">
        <v>137.64959999999999</v>
      </c>
      <c r="D688" s="9">
        <v>89678182.859999999</v>
      </c>
      <c r="E688" s="5">
        <f t="shared" si="50"/>
        <v>11</v>
      </c>
      <c r="F688" s="5" t="str">
        <f t="shared" si="51"/>
        <v/>
      </c>
      <c r="G688" s="18"/>
      <c r="H688" s="18"/>
      <c r="J688" s="10"/>
      <c r="L688" s="20"/>
    </row>
    <row r="689" spans="1:12" s="5" customFormat="1" x14ac:dyDescent="0.25">
      <c r="A689" s="6">
        <f t="shared" si="49"/>
        <v>42328</v>
      </c>
      <c r="B689" s="8" t="s">
        <v>2369</v>
      </c>
      <c r="C689" s="9">
        <v>137.94999999999999</v>
      </c>
      <c r="D689" s="9">
        <v>89874369.739999995</v>
      </c>
      <c r="E689" s="5">
        <f t="shared" si="50"/>
        <v>11</v>
      </c>
      <c r="F689" s="5" t="str">
        <f t="shared" si="51"/>
        <v/>
      </c>
      <c r="G689" s="18"/>
      <c r="H689" s="18"/>
      <c r="J689" s="10"/>
      <c r="L689" s="20"/>
    </row>
    <row r="690" spans="1:12" s="5" customFormat="1" x14ac:dyDescent="0.25">
      <c r="A690" s="6">
        <f t="shared" si="49"/>
        <v>42331</v>
      </c>
      <c r="B690" s="8" t="s">
        <v>2368</v>
      </c>
      <c r="C690" s="9">
        <v>137.4426</v>
      </c>
      <c r="D690" s="9">
        <v>89545271.569999993</v>
      </c>
      <c r="E690" s="5">
        <f t="shared" si="50"/>
        <v>11</v>
      </c>
      <c r="F690" s="5" t="str">
        <f t="shared" si="51"/>
        <v/>
      </c>
      <c r="G690" s="18"/>
      <c r="H690" s="18"/>
      <c r="J690" s="10"/>
      <c r="L690" s="20"/>
    </row>
    <row r="691" spans="1:12" s="5" customFormat="1" x14ac:dyDescent="0.25">
      <c r="A691" s="6">
        <f t="shared" si="49"/>
        <v>42332</v>
      </c>
      <c r="B691" s="8" t="s">
        <v>2367</v>
      </c>
      <c r="C691" s="9">
        <v>135.727</v>
      </c>
      <c r="D691" s="9">
        <v>88428029.530000001</v>
      </c>
      <c r="E691" s="5">
        <f t="shared" si="50"/>
        <v>11</v>
      </c>
      <c r="F691" s="5" t="str">
        <f t="shared" si="51"/>
        <v/>
      </c>
      <c r="G691" s="18"/>
      <c r="H691" s="18"/>
      <c r="J691" s="10"/>
      <c r="L691" s="20"/>
    </row>
    <row r="692" spans="1:12" s="5" customFormat="1" x14ac:dyDescent="0.25">
      <c r="A692" s="6">
        <f t="shared" si="49"/>
        <v>42333</v>
      </c>
      <c r="B692" s="8" t="s">
        <v>2366</v>
      </c>
      <c r="C692" s="9">
        <v>137.60650000000001</v>
      </c>
      <c r="D692" s="9">
        <v>89653066.069999993</v>
      </c>
      <c r="E692" s="5">
        <f t="shared" si="50"/>
        <v>11</v>
      </c>
      <c r="F692" s="5" t="str">
        <f t="shared" si="51"/>
        <v/>
      </c>
      <c r="G692" s="18"/>
      <c r="H692" s="18"/>
      <c r="J692" s="10"/>
      <c r="L692" s="20"/>
    </row>
    <row r="693" spans="1:12" s="5" customFormat="1" x14ac:dyDescent="0.25">
      <c r="A693" s="6">
        <f t="shared" si="49"/>
        <v>42334</v>
      </c>
      <c r="B693" s="8" t="s">
        <v>2365</v>
      </c>
      <c r="C693" s="9">
        <v>138.899</v>
      </c>
      <c r="D693" s="9">
        <v>90495603.459999993</v>
      </c>
      <c r="E693" s="5">
        <f t="shared" si="50"/>
        <v>11</v>
      </c>
      <c r="F693" s="5" t="str">
        <f t="shared" si="51"/>
        <v/>
      </c>
      <c r="G693" s="18"/>
      <c r="H693" s="18"/>
      <c r="J693" s="10"/>
      <c r="L693" s="20"/>
    </row>
    <row r="694" spans="1:12" s="5" customFormat="1" x14ac:dyDescent="0.25">
      <c r="A694" s="6">
        <f t="shared" si="49"/>
        <v>42335</v>
      </c>
      <c r="B694" s="8" t="s">
        <v>2364</v>
      </c>
      <c r="C694" s="9">
        <v>138.65219999999999</v>
      </c>
      <c r="D694" s="9">
        <v>90335304.609999999</v>
      </c>
      <c r="E694" s="5">
        <f t="shared" si="50"/>
        <v>11</v>
      </c>
      <c r="F694" s="5" t="str">
        <f t="shared" si="51"/>
        <v/>
      </c>
      <c r="G694" s="18"/>
      <c r="H694" s="18"/>
      <c r="J694" s="10"/>
      <c r="L694" s="20"/>
    </row>
    <row r="695" spans="1:12" s="5" customFormat="1" x14ac:dyDescent="0.25">
      <c r="A695" s="6">
        <f t="shared" si="49"/>
        <v>42338</v>
      </c>
      <c r="B695" s="8" t="s">
        <v>2363</v>
      </c>
      <c r="C695" s="9">
        <v>139.28020000000001</v>
      </c>
      <c r="D695" s="9">
        <v>90745881.810000002</v>
      </c>
      <c r="E695" s="5">
        <f t="shared" si="50"/>
        <v>11</v>
      </c>
      <c r="F695" s="5">
        <f t="shared" si="51"/>
        <v>139.28020000000001</v>
      </c>
      <c r="G695" s="18"/>
      <c r="H695" s="18"/>
      <c r="J695" s="10"/>
      <c r="L695" s="20"/>
    </row>
    <row r="696" spans="1:12" s="5" customFormat="1" x14ac:dyDescent="0.25">
      <c r="A696" s="6">
        <f t="shared" si="49"/>
        <v>42339</v>
      </c>
      <c r="B696" s="8" t="s">
        <v>2362</v>
      </c>
      <c r="C696" s="9">
        <v>138.85499999999999</v>
      </c>
      <c r="D696" s="9">
        <v>90469378.060000002</v>
      </c>
      <c r="E696" s="5">
        <f t="shared" si="50"/>
        <v>12</v>
      </c>
      <c r="F696" s="5" t="str">
        <f t="shared" si="51"/>
        <v/>
      </c>
      <c r="G696" s="18"/>
      <c r="H696" s="18"/>
      <c r="J696" s="10"/>
      <c r="L696" s="20"/>
    </row>
    <row r="697" spans="1:12" s="5" customFormat="1" x14ac:dyDescent="0.25">
      <c r="A697" s="6">
        <f t="shared" si="49"/>
        <v>42340</v>
      </c>
      <c r="B697" s="8" t="s">
        <v>2361</v>
      </c>
      <c r="C697" s="9">
        <v>138.83279999999999</v>
      </c>
      <c r="D697" s="9">
        <v>90455371.75</v>
      </c>
      <c r="E697" s="5">
        <f t="shared" si="50"/>
        <v>12</v>
      </c>
      <c r="F697" s="5" t="str">
        <f t="shared" si="51"/>
        <v/>
      </c>
      <c r="G697" s="18"/>
      <c r="H697" s="18"/>
      <c r="J697" s="10"/>
      <c r="L697" s="20"/>
    </row>
    <row r="698" spans="1:12" s="5" customFormat="1" x14ac:dyDescent="0.25">
      <c r="A698" s="6">
        <f t="shared" si="49"/>
        <v>42341</v>
      </c>
      <c r="B698" s="8" t="s">
        <v>2360</v>
      </c>
      <c r="C698" s="9">
        <v>134.46610000000001</v>
      </c>
      <c r="D698" s="9">
        <v>87610830.109999999</v>
      </c>
      <c r="E698" s="5">
        <f t="shared" si="50"/>
        <v>12</v>
      </c>
      <c r="F698" s="5" t="str">
        <f t="shared" si="51"/>
        <v/>
      </c>
      <c r="G698" s="18"/>
      <c r="H698" s="18"/>
      <c r="J698" s="10"/>
      <c r="L698" s="20"/>
    </row>
    <row r="699" spans="1:12" s="5" customFormat="1" x14ac:dyDescent="0.25">
      <c r="A699" s="6">
        <f t="shared" si="49"/>
        <v>42342</v>
      </c>
      <c r="B699" s="8" t="s">
        <v>2359</v>
      </c>
      <c r="C699" s="9">
        <v>133.91679999999999</v>
      </c>
      <c r="D699" s="9">
        <v>87253418.049999997</v>
      </c>
      <c r="E699" s="5">
        <f t="shared" si="50"/>
        <v>12</v>
      </c>
      <c r="F699" s="5" t="str">
        <f t="shared" si="51"/>
        <v/>
      </c>
      <c r="G699" s="18"/>
      <c r="H699" s="18"/>
      <c r="J699" s="10"/>
      <c r="L699" s="20"/>
    </row>
    <row r="700" spans="1:12" s="5" customFormat="1" x14ac:dyDescent="0.25">
      <c r="A700" s="6">
        <f t="shared" si="49"/>
        <v>42345</v>
      </c>
      <c r="B700" s="8" t="s">
        <v>2358</v>
      </c>
      <c r="C700" s="9">
        <v>134.6037</v>
      </c>
      <c r="D700" s="9">
        <v>87702376.909999996</v>
      </c>
      <c r="E700" s="5">
        <f t="shared" si="50"/>
        <v>12</v>
      </c>
      <c r="F700" s="5" t="str">
        <f t="shared" si="51"/>
        <v/>
      </c>
      <c r="G700" s="18"/>
      <c r="H700" s="18"/>
      <c r="J700" s="10"/>
      <c r="L700" s="20"/>
    </row>
    <row r="701" spans="1:12" s="5" customFormat="1" x14ac:dyDescent="0.25">
      <c r="A701" s="6">
        <f t="shared" si="49"/>
        <v>42346</v>
      </c>
      <c r="B701" s="8" t="s">
        <v>2357</v>
      </c>
      <c r="C701" s="9">
        <v>132.17230000000001</v>
      </c>
      <c r="D701" s="9">
        <v>86118632.799999997</v>
      </c>
      <c r="E701" s="5">
        <f t="shared" si="50"/>
        <v>12</v>
      </c>
      <c r="F701" s="5" t="str">
        <f t="shared" si="51"/>
        <v/>
      </c>
      <c r="G701" s="18"/>
      <c r="H701" s="18"/>
      <c r="J701" s="10"/>
      <c r="L701" s="20"/>
    </row>
    <row r="702" spans="1:12" s="5" customFormat="1" x14ac:dyDescent="0.25">
      <c r="A702" s="6">
        <f t="shared" si="49"/>
        <v>42347</v>
      </c>
      <c r="B702" s="8" t="s">
        <v>2356</v>
      </c>
      <c r="C702" s="9">
        <v>131.60830000000001</v>
      </c>
      <c r="D702" s="9">
        <v>85751626.120000005</v>
      </c>
      <c r="E702" s="5">
        <f t="shared" si="50"/>
        <v>12</v>
      </c>
      <c r="F702" s="5" t="str">
        <f t="shared" si="51"/>
        <v/>
      </c>
      <c r="G702" s="18"/>
      <c r="H702" s="18"/>
      <c r="J702" s="10"/>
      <c r="L702" s="20"/>
    </row>
    <row r="703" spans="1:12" s="5" customFormat="1" x14ac:dyDescent="0.25">
      <c r="A703" s="6">
        <f t="shared" si="49"/>
        <v>42348</v>
      </c>
      <c r="B703" s="8" t="s">
        <v>2355</v>
      </c>
      <c r="C703" s="9">
        <v>131.26669999999999</v>
      </c>
      <c r="D703" s="9">
        <v>85529521.890000001</v>
      </c>
      <c r="E703" s="5">
        <f t="shared" si="50"/>
        <v>12</v>
      </c>
      <c r="F703" s="5" t="str">
        <f t="shared" si="51"/>
        <v/>
      </c>
      <c r="G703" s="18"/>
      <c r="H703" s="18"/>
      <c r="J703" s="10"/>
      <c r="L703" s="20"/>
    </row>
    <row r="704" spans="1:12" s="5" customFormat="1" x14ac:dyDescent="0.25">
      <c r="A704" s="6">
        <f t="shared" si="49"/>
        <v>42349</v>
      </c>
      <c r="B704" s="8" t="s">
        <v>2354</v>
      </c>
      <c r="C704" s="9">
        <v>128.5822</v>
      </c>
      <c r="D704" s="9">
        <v>83780854.870000005</v>
      </c>
      <c r="E704" s="5">
        <f t="shared" si="50"/>
        <v>12</v>
      </c>
      <c r="F704" s="5" t="str">
        <f t="shared" si="51"/>
        <v/>
      </c>
      <c r="G704" s="18"/>
      <c r="H704" s="18"/>
      <c r="J704" s="10"/>
      <c r="L704" s="20"/>
    </row>
    <row r="705" spans="1:12" s="5" customFormat="1" x14ac:dyDescent="0.25">
      <c r="A705" s="6">
        <f t="shared" si="49"/>
        <v>42352</v>
      </c>
      <c r="B705" s="8" t="s">
        <v>2353</v>
      </c>
      <c r="C705" s="9">
        <v>126.3175</v>
      </c>
      <c r="D705" s="9">
        <v>82306591.310000002</v>
      </c>
      <c r="E705" s="5">
        <f t="shared" si="50"/>
        <v>12</v>
      </c>
      <c r="F705" s="5" t="str">
        <f t="shared" si="51"/>
        <v/>
      </c>
      <c r="G705" s="18"/>
      <c r="H705" s="18"/>
      <c r="J705" s="10"/>
      <c r="L705" s="20"/>
    </row>
    <row r="706" spans="1:12" s="5" customFormat="1" x14ac:dyDescent="0.25">
      <c r="A706" s="6">
        <f t="shared" si="49"/>
        <v>42353</v>
      </c>
      <c r="B706" s="8" t="s">
        <v>2352</v>
      </c>
      <c r="C706" s="9">
        <v>129.9477</v>
      </c>
      <c r="D706" s="9">
        <v>84672400.280000001</v>
      </c>
      <c r="E706" s="5">
        <f t="shared" si="50"/>
        <v>12</v>
      </c>
      <c r="F706" s="5" t="str">
        <f t="shared" si="51"/>
        <v/>
      </c>
      <c r="G706" s="18"/>
      <c r="H706" s="18"/>
      <c r="J706" s="10"/>
      <c r="L706" s="20"/>
    </row>
    <row r="707" spans="1:12" s="5" customFormat="1" x14ac:dyDescent="0.25">
      <c r="A707" s="6">
        <f t="shared" si="49"/>
        <v>42354</v>
      </c>
      <c r="B707" s="8" t="s">
        <v>2351</v>
      </c>
      <c r="C707" s="9">
        <v>130.2526</v>
      </c>
      <c r="D707" s="9">
        <v>84871544.579999998</v>
      </c>
      <c r="E707" s="5">
        <f t="shared" si="50"/>
        <v>12</v>
      </c>
      <c r="F707" s="5" t="str">
        <f t="shared" si="51"/>
        <v/>
      </c>
      <c r="G707" s="18"/>
      <c r="H707" s="18"/>
      <c r="J707" s="10"/>
      <c r="L707" s="20"/>
    </row>
    <row r="708" spans="1:12" s="5" customFormat="1" x14ac:dyDescent="0.25">
      <c r="A708" s="6">
        <f t="shared" si="49"/>
        <v>42355</v>
      </c>
      <c r="B708" s="8" t="s">
        <v>2350</v>
      </c>
      <c r="C708" s="9">
        <v>131.87909999999999</v>
      </c>
      <c r="D708" s="9">
        <v>85931805.629999995</v>
      </c>
      <c r="E708" s="5">
        <f t="shared" si="50"/>
        <v>12</v>
      </c>
      <c r="F708" s="5" t="str">
        <f t="shared" si="51"/>
        <v/>
      </c>
      <c r="G708" s="18"/>
      <c r="H708" s="18"/>
      <c r="J708" s="10"/>
      <c r="L708" s="20"/>
    </row>
    <row r="709" spans="1:12" s="5" customFormat="1" x14ac:dyDescent="0.25">
      <c r="A709" s="6">
        <f t="shared" si="49"/>
        <v>42356</v>
      </c>
      <c r="B709" s="8" t="s">
        <v>2349</v>
      </c>
      <c r="C709" s="9">
        <v>130.55080000000001</v>
      </c>
      <c r="D709" s="9">
        <v>85066749.319999993</v>
      </c>
      <c r="E709" s="5">
        <f t="shared" si="50"/>
        <v>12</v>
      </c>
      <c r="F709" s="5" t="str">
        <f t="shared" si="51"/>
        <v/>
      </c>
      <c r="G709" s="18"/>
      <c r="H709" s="18"/>
      <c r="J709" s="10"/>
      <c r="L709" s="20"/>
    </row>
    <row r="710" spans="1:12" s="5" customFormat="1" x14ac:dyDescent="0.25">
      <c r="A710" s="6">
        <f t="shared" si="49"/>
        <v>42359</v>
      </c>
      <c r="B710" s="8" t="s">
        <v>2348</v>
      </c>
      <c r="C710" s="9">
        <v>129.10890000000001</v>
      </c>
      <c r="D710" s="9">
        <v>84128559.5</v>
      </c>
      <c r="E710" s="5">
        <f t="shared" si="50"/>
        <v>12</v>
      </c>
      <c r="F710" s="5" t="str">
        <f t="shared" si="51"/>
        <v/>
      </c>
      <c r="G710" s="18"/>
      <c r="H710" s="18"/>
      <c r="J710" s="10"/>
      <c r="L710" s="20"/>
    </row>
    <row r="711" spans="1:12" s="5" customFormat="1" x14ac:dyDescent="0.25">
      <c r="A711" s="6">
        <f t="shared" si="49"/>
        <v>42360</v>
      </c>
      <c r="B711" s="8" t="s">
        <v>2347</v>
      </c>
      <c r="C711" s="9">
        <v>129</v>
      </c>
      <c r="D711" s="9">
        <v>84058060.870000005</v>
      </c>
      <c r="E711" s="5">
        <f t="shared" si="50"/>
        <v>12</v>
      </c>
      <c r="F711" s="5" t="str">
        <f t="shared" si="51"/>
        <v/>
      </c>
      <c r="G711" s="18"/>
      <c r="H711" s="18"/>
      <c r="J711" s="10"/>
      <c r="L711" s="20"/>
    </row>
    <row r="712" spans="1:12" s="5" customFormat="1" x14ac:dyDescent="0.25">
      <c r="A712" s="6">
        <f t="shared" si="49"/>
        <v>42361</v>
      </c>
      <c r="B712" s="8" t="s">
        <v>2346</v>
      </c>
      <c r="C712" s="9">
        <v>132.44649999999999</v>
      </c>
      <c r="D712" s="9">
        <v>86304301.040000007</v>
      </c>
      <c r="E712" s="5">
        <f t="shared" si="50"/>
        <v>12</v>
      </c>
      <c r="F712" s="5" t="str">
        <f t="shared" si="51"/>
        <v/>
      </c>
      <c r="G712" s="18"/>
      <c r="H712" s="18"/>
      <c r="J712" s="10"/>
      <c r="L712" s="20"/>
    </row>
    <row r="713" spans="1:12" s="5" customFormat="1" x14ac:dyDescent="0.25">
      <c r="A713" s="6">
        <f t="shared" si="49"/>
        <v>42362</v>
      </c>
      <c r="B713" s="8" t="s">
        <v>2345</v>
      </c>
      <c r="C713" s="9">
        <v>132.416</v>
      </c>
      <c r="D713" s="9">
        <v>86284894.939999998</v>
      </c>
      <c r="E713" s="5">
        <f t="shared" si="50"/>
        <v>12</v>
      </c>
      <c r="F713" s="5" t="str">
        <f t="shared" si="51"/>
        <v/>
      </c>
      <c r="G713" s="18"/>
      <c r="H713" s="18"/>
      <c r="J713" s="10"/>
      <c r="L713" s="20"/>
    </row>
    <row r="714" spans="1:12" s="5" customFormat="1" x14ac:dyDescent="0.25">
      <c r="A714" s="6">
        <f t="shared" si="49"/>
        <v>42366</v>
      </c>
      <c r="B714" s="8" t="s">
        <v>2344</v>
      </c>
      <c r="C714" s="9">
        <v>131.76130000000001</v>
      </c>
      <c r="D714" s="9">
        <v>85860105.040000007</v>
      </c>
      <c r="E714" s="5">
        <f t="shared" si="50"/>
        <v>12</v>
      </c>
      <c r="F714" s="5" t="str">
        <f t="shared" si="51"/>
        <v/>
      </c>
      <c r="G714" s="18"/>
      <c r="H714" s="18"/>
      <c r="J714" s="10"/>
      <c r="L714" s="20"/>
    </row>
    <row r="715" spans="1:12" s="5" customFormat="1" x14ac:dyDescent="0.25">
      <c r="A715" s="6">
        <f t="shared" si="49"/>
        <v>42367</v>
      </c>
      <c r="B715" s="8" t="s">
        <v>2343</v>
      </c>
      <c r="C715" s="9">
        <v>133.64359999999999</v>
      </c>
      <c r="D715" s="9">
        <v>87087140.010000005</v>
      </c>
      <c r="E715" s="5">
        <f t="shared" si="50"/>
        <v>12</v>
      </c>
      <c r="F715" s="5" t="str">
        <f t="shared" si="51"/>
        <v/>
      </c>
      <c r="G715" s="18"/>
      <c r="H715" s="18"/>
      <c r="J715" s="10"/>
      <c r="L715" s="20"/>
    </row>
    <row r="716" spans="1:12" s="5" customFormat="1" x14ac:dyDescent="0.25">
      <c r="A716" s="6">
        <f t="shared" si="49"/>
        <v>42368</v>
      </c>
      <c r="B716" s="8" t="s">
        <v>2342</v>
      </c>
      <c r="C716" s="9">
        <v>132.92679999999999</v>
      </c>
      <c r="D716" s="9">
        <v>86620524.730000004</v>
      </c>
      <c r="E716" s="5">
        <f t="shared" si="50"/>
        <v>12</v>
      </c>
      <c r="F716" s="5" t="str">
        <f t="shared" si="51"/>
        <v/>
      </c>
      <c r="G716" s="18"/>
      <c r="H716" s="18"/>
      <c r="J716" s="10"/>
      <c r="L716" s="20"/>
    </row>
    <row r="717" spans="1:12" s="5" customFormat="1" x14ac:dyDescent="0.25">
      <c r="A717" s="6">
        <f t="shared" si="49"/>
        <v>42369</v>
      </c>
      <c r="B717" s="8" t="s">
        <v>2341</v>
      </c>
      <c r="C717" s="9">
        <v>132.25210000000001</v>
      </c>
      <c r="D717" s="9">
        <v>88826431.469999999</v>
      </c>
      <c r="E717" s="5">
        <f t="shared" si="50"/>
        <v>12</v>
      </c>
      <c r="F717" s="5">
        <f t="shared" si="51"/>
        <v>132.25210000000001</v>
      </c>
      <c r="G717" s="18"/>
      <c r="H717" s="18"/>
      <c r="J717" s="10"/>
      <c r="L717" s="20"/>
    </row>
    <row r="718" spans="1:12" s="5" customFormat="1" x14ac:dyDescent="0.25">
      <c r="A718" s="6">
        <f t="shared" si="49"/>
        <v>42373</v>
      </c>
      <c r="B718" s="8" t="s">
        <v>2340</v>
      </c>
      <c r="C718" s="9">
        <v>128.9391</v>
      </c>
      <c r="D718" s="9">
        <v>86603030.680000007</v>
      </c>
      <c r="E718" s="5">
        <f t="shared" si="50"/>
        <v>1</v>
      </c>
      <c r="F718" s="5" t="str">
        <f t="shared" si="51"/>
        <v/>
      </c>
      <c r="G718" s="18"/>
      <c r="H718" s="18"/>
      <c r="J718" s="10"/>
      <c r="L718" s="20"/>
    </row>
    <row r="719" spans="1:12" s="5" customFormat="1" x14ac:dyDescent="0.25">
      <c r="A719" s="6">
        <f t="shared" si="49"/>
        <v>42374</v>
      </c>
      <c r="B719" s="8" t="s">
        <v>2339</v>
      </c>
      <c r="C719" s="9">
        <v>129.74430000000001</v>
      </c>
      <c r="D719" s="9">
        <v>87144346.409999996</v>
      </c>
      <c r="E719" s="5">
        <f t="shared" si="50"/>
        <v>1</v>
      </c>
      <c r="F719" s="5" t="str">
        <f t="shared" si="51"/>
        <v/>
      </c>
      <c r="G719" s="18"/>
      <c r="H719" s="18"/>
      <c r="J719" s="10"/>
      <c r="L719" s="20"/>
    </row>
    <row r="720" spans="1:12" s="5" customFormat="1" x14ac:dyDescent="0.25">
      <c r="A720" s="6">
        <f t="shared" si="49"/>
        <v>42375</v>
      </c>
      <c r="B720" s="8" t="s">
        <v>2338</v>
      </c>
      <c r="C720" s="9">
        <v>128.10230000000001</v>
      </c>
      <c r="D720" s="9">
        <v>86041915.129999995</v>
      </c>
      <c r="E720" s="5">
        <f t="shared" si="50"/>
        <v>1</v>
      </c>
      <c r="F720" s="5" t="str">
        <f t="shared" si="51"/>
        <v/>
      </c>
      <c r="G720" s="18"/>
      <c r="H720" s="18"/>
      <c r="J720" s="10"/>
      <c r="L720" s="20"/>
    </row>
    <row r="721" spans="1:12" s="5" customFormat="1" x14ac:dyDescent="0.25">
      <c r="A721" s="6">
        <f t="shared" si="49"/>
        <v>42376</v>
      </c>
      <c r="B721" s="8" t="s">
        <v>2337</v>
      </c>
      <c r="C721" s="9">
        <v>125.271</v>
      </c>
      <c r="D721" s="9">
        <v>84140696.060000002</v>
      </c>
      <c r="E721" s="5">
        <f t="shared" si="50"/>
        <v>1</v>
      </c>
      <c r="F721" s="5" t="str">
        <f t="shared" si="51"/>
        <v/>
      </c>
      <c r="G721" s="18"/>
      <c r="H721" s="18"/>
      <c r="J721" s="10"/>
      <c r="L721" s="20"/>
    </row>
    <row r="722" spans="1:12" s="5" customFormat="1" x14ac:dyDescent="0.25">
      <c r="A722" s="6">
        <f t="shared" si="49"/>
        <v>42377</v>
      </c>
      <c r="B722" s="8" t="s">
        <v>2336</v>
      </c>
      <c r="C722" s="9">
        <v>123.4059</v>
      </c>
      <c r="D722" s="9">
        <v>82888356.159999996</v>
      </c>
      <c r="E722" s="5">
        <f t="shared" si="50"/>
        <v>1</v>
      </c>
      <c r="F722" s="5" t="str">
        <f t="shared" si="51"/>
        <v/>
      </c>
      <c r="G722" s="18"/>
      <c r="H722" s="18"/>
      <c r="J722" s="10"/>
      <c r="L722" s="20"/>
    </row>
    <row r="723" spans="1:12" s="5" customFormat="1" x14ac:dyDescent="0.25">
      <c r="A723" s="6">
        <f t="shared" si="49"/>
        <v>42380</v>
      </c>
      <c r="B723" s="8" t="s">
        <v>2335</v>
      </c>
      <c r="C723" s="9">
        <v>123.0008</v>
      </c>
      <c r="D723" s="9">
        <v>82617572.909999996</v>
      </c>
      <c r="E723" s="5">
        <f t="shared" si="50"/>
        <v>1</v>
      </c>
      <c r="F723" s="5" t="str">
        <f t="shared" si="51"/>
        <v/>
      </c>
      <c r="G723" s="18"/>
      <c r="H723" s="18"/>
      <c r="J723" s="10"/>
      <c r="L723" s="20"/>
    </row>
    <row r="724" spans="1:12" s="5" customFormat="1" x14ac:dyDescent="0.25">
      <c r="A724" s="6">
        <f t="shared" si="49"/>
        <v>42381</v>
      </c>
      <c r="B724" s="8" t="s">
        <v>2334</v>
      </c>
      <c r="C724" s="9">
        <v>124.09699999999999</v>
      </c>
      <c r="D724" s="9">
        <v>83354319.560000002</v>
      </c>
      <c r="E724" s="5">
        <f t="shared" si="50"/>
        <v>1</v>
      </c>
      <c r="F724" s="5" t="str">
        <f t="shared" si="51"/>
        <v/>
      </c>
      <c r="G724" s="18"/>
      <c r="H724" s="18"/>
      <c r="J724" s="10"/>
      <c r="L724" s="20"/>
    </row>
    <row r="725" spans="1:12" s="5" customFormat="1" x14ac:dyDescent="0.25">
      <c r="A725" s="6">
        <f t="shared" si="49"/>
        <v>42382</v>
      </c>
      <c r="B725" s="8" t="s">
        <v>2333</v>
      </c>
      <c r="C725" s="9">
        <v>124.6049</v>
      </c>
      <c r="D725" s="9">
        <v>83695887.739999995</v>
      </c>
      <c r="E725" s="5">
        <f t="shared" si="50"/>
        <v>1</v>
      </c>
      <c r="F725" s="5" t="str">
        <f t="shared" si="51"/>
        <v/>
      </c>
      <c r="G725" s="18"/>
      <c r="H725" s="18"/>
      <c r="J725" s="10"/>
      <c r="L725" s="20"/>
    </row>
    <row r="726" spans="1:12" s="5" customFormat="1" x14ac:dyDescent="0.25">
      <c r="A726" s="6">
        <f t="shared" si="49"/>
        <v>42383</v>
      </c>
      <c r="B726" s="8" t="s">
        <v>2332</v>
      </c>
      <c r="C726" s="9">
        <v>122.7252</v>
      </c>
      <c r="D726" s="9">
        <v>82433780.430000007</v>
      </c>
      <c r="E726" s="5">
        <f t="shared" si="50"/>
        <v>1</v>
      </c>
      <c r="F726" s="5" t="str">
        <f t="shared" si="51"/>
        <v/>
      </c>
      <c r="G726" s="18"/>
      <c r="H726" s="18"/>
      <c r="J726" s="10"/>
      <c r="L726" s="20"/>
    </row>
    <row r="727" spans="1:12" s="5" customFormat="1" x14ac:dyDescent="0.25">
      <c r="A727" s="6">
        <f t="shared" si="49"/>
        <v>42384</v>
      </c>
      <c r="B727" s="8" t="s">
        <v>2331</v>
      </c>
      <c r="C727" s="9">
        <v>119.25790000000001</v>
      </c>
      <c r="D727" s="9">
        <v>80105199.540000007</v>
      </c>
      <c r="E727" s="5">
        <f t="shared" si="50"/>
        <v>1</v>
      </c>
      <c r="F727" s="5" t="str">
        <f t="shared" si="51"/>
        <v/>
      </c>
      <c r="G727" s="18"/>
      <c r="H727" s="18"/>
      <c r="J727" s="10"/>
      <c r="L727" s="20"/>
    </row>
    <row r="728" spans="1:12" s="5" customFormat="1" x14ac:dyDescent="0.25">
      <c r="A728" s="6">
        <f t="shared" si="49"/>
        <v>42387</v>
      </c>
      <c r="B728" s="8" t="s">
        <v>2330</v>
      </c>
      <c r="C728" s="9">
        <v>118.8313</v>
      </c>
      <c r="D728" s="9">
        <v>79819931.019999996</v>
      </c>
      <c r="E728" s="5">
        <f t="shared" si="50"/>
        <v>1</v>
      </c>
      <c r="F728" s="5" t="str">
        <f t="shared" si="51"/>
        <v/>
      </c>
      <c r="G728" s="18"/>
      <c r="H728" s="18"/>
      <c r="J728" s="10"/>
      <c r="L728" s="20"/>
    </row>
    <row r="729" spans="1:12" s="5" customFormat="1" x14ac:dyDescent="0.25">
      <c r="A729" s="6">
        <f t="shared" si="49"/>
        <v>42388</v>
      </c>
      <c r="B729" s="8" t="s">
        <v>2329</v>
      </c>
      <c r="C729" s="9">
        <v>120.3728</v>
      </c>
      <c r="D729" s="9">
        <v>80855778.760000005</v>
      </c>
      <c r="E729" s="5">
        <f t="shared" si="50"/>
        <v>1</v>
      </c>
      <c r="F729" s="5" t="str">
        <f t="shared" si="51"/>
        <v/>
      </c>
      <c r="G729" s="18"/>
      <c r="H729" s="18"/>
      <c r="J729" s="10"/>
      <c r="L729" s="20"/>
    </row>
    <row r="730" spans="1:12" s="5" customFormat="1" x14ac:dyDescent="0.25">
      <c r="A730" s="6">
        <f t="shared" si="49"/>
        <v>42389</v>
      </c>
      <c r="B730" s="8" t="s">
        <v>2328</v>
      </c>
      <c r="C730" s="9">
        <v>116.7749</v>
      </c>
      <c r="D730" s="9">
        <v>78439488.099999994</v>
      </c>
      <c r="E730" s="5">
        <f t="shared" si="50"/>
        <v>1</v>
      </c>
      <c r="F730" s="5" t="str">
        <f t="shared" si="51"/>
        <v/>
      </c>
      <c r="G730" s="18"/>
      <c r="H730" s="18"/>
      <c r="J730" s="10"/>
      <c r="L730" s="20"/>
    </row>
    <row r="731" spans="1:12" s="5" customFormat="1" x14ac:dyDescent="0.25">
      <c r="A731" s="6">
        <f t="shared" si="49"/>
        <v>42390</v>
      </c>
      <c r="B731" s="8" t="s">
        <v>2327</v>
      </c>
      <c r="C731" s="9">
        <v>119.044</v>
      </c>
      <c r="D731" s="9">
        <v>79964068.260000005</v>
      </c>
      <c r="E731" s="5">
        <f t="shared" si="50"/>
        <v>1</v>
      </c>
      <c r="F731" s="5" t="str">
        <f t="shared" si="51"/>
        <v/>
      </c>
      <c r="G731" s="18"/>
      <c r="H731" s="18"/>
      <c r="J731" s="10"/>
      <c r="L731" s="20"/>
    </row>
    <row r="732" spans="1:12" s="5" customFormat="1" x14ac:dyDescent="0.25">
      <c r="A732" s="6">
        <f t="shared" si="49"/>
        <v>42391</v>
      </c>
      <c r="B732" s="8" t="s">
        <v>2326</v>
      </c>
      <c r="C732" s="9">
        <v>122.6165</v>
      </c>
      <c r="D732" s="9">
        <v>82364229.390000001</v>
      </c>
      <c r="E732" s="5">
        <f t="shared" si="50"/>
        <v>1</v>
      </c>
      <c r="F732" s="5" t="str">
        <f t="shared" si="51"/>
        <v/>
      </c>
      <c r="G732" s="18"/>
      <c r="H732" s="18"/>
      <c r="J732" s="10"/>
      <c r="L732" s="20"/>
    </row>
    <row r="733" spans="1:12" s="5" customFormat="1" x14ac:dyDescent="0.25">
      <c r="A733" s="6">
        <f t="shared" ref="A733:A796" si="52">+VALUE(B733)</f>
        <v>42394</v>
      </c>
      <c r="B733" s="8" t="s">
        <v>2325</v>
      </c>
      <c r="C733" s="9">
        <v>121.8545</v>
      </c>
      <c r="D733" s="9">
        <v>81853636.849999994</v>
      </c>
      <c r="E733" s="5">
        <f t="shared" ref="E733:E796" si="53">+MONTH(B733)</f>
        <v>1</v>
      </c>
      <c r="F733" s="5" t="str">
        <f t="shared" si="51"/>
        <v/>
      </c>
      <c r="G733" s="18"/>
      <c r="H733" s="18"/>
      <c r="J733" s="10"/>
      <c r="L733" s="20"/>
    </row>
    <row r="734" spans="1:12" s="5" customFormat="1" x14ac:dyDescent="0.25">
      <c r="A734" s="6">
        <f t="shared" si="52"/>
        <v>42395</v>
      </c>
      <c r="B734" s="8" t="s">
        <v>2324</v>
      </c>
      <c r="C734" s="9">
        <v>122.9158</v>
      </c>
      <c r="D734" s="9">
        <v>82566976.049999997</v>
      </c>
      <c r="E734" s="5">
        <f t="shared" si="53"/>
        <v>1</v>
      </c>
      <c r="F734" s="5" t="str">
        <f t="shared" ref="F734:F797" si="54">IF(OR(E735&gt;E734,AND(E734=12,E735=1)),C734,"")</f>
        <v/>
      </c>
      <c r="G734" s="18"/>
      <c r="H734" s="18"/>
      <c r="J734" s="10"/>
      <c r="L734" s="20"/>
    </row>
    <row r="735" spans="1:12" s="5" customFormat="1" x14ac:dyDescent="0.25">
      <c r="A735" s="6">
        <f t="shared" si="52"/>
        <v>42396</v>
      </c>
      <c r="B735" s="8" t="s">
        <v>2323</v>
      </c>
      <c r="C735" s="9">
        <v>123.3211</v>
      </c>
      <c r="D735" s="9">
        <v>82839632.900000006</v>
      </c>
      <c r="E735" s="5">
        <f t="shared" si="53"/>
        <v>1</v>
      </c>
      <c r="F735" s="5" t="str">
        <f t="shared" si="54"/>
        <v/>
      </c>
      <c r="G735" s="18"/>
      <c r="H735" s="18"/>
      <c r="J735" s="10"/>
      <c r="L735" s="20"/>
    </row>
    <row r="736" spans="1:12" s="5" customFormat="1" x14ac:dyDescent="0.25">
      <c r="A736" s="6">
        <f t="shared" si="52"/>
        <v>42397</v>
      </c>
      <c r="B736" s="8" t="s">
        <v>2322</v>
      </c>
      <c r="C736" s="9">
        <v>121.3857</v>
      </c>
      <c r="D736" s="9">
        <v>81540044.599999994</v>
      </c>
      <c r="E736" s="5">
        <f t="shared" si="53"/>
        <v>1</v>
      </c>
      <c r="F736" s="5" t="str">
        <f t="shared" si="54"/>
        <v/>
      </c>
      <c r="G736" s="18"/>
      <c r="H736" s="18"/>
      <c r="J736" s="10"/>
      <c r="L736" s="20"/>
    </row>
    <row r="737" spans="1:12" s="5" customFormat="1" x14ac:dyDescent="0.25">
      <c r="A737" s="6">
        <f t="shared" si="52"/>
        <v>42398</v>
      </c>
      <c r="B737" s="8" t="s">
        <v>2321</v>
      </c>
      <c r="C737" s="9">
        <v>124.06189999999999</v>
      </c>
      <c r="D737" s="9">
        <v>83338185.069999993</v>
      </c>
      <c r="E737" s="5">
        <f t="shared" si="53"/>
        <v>1</v>
      </c>
      <c r="F737" s="5">
        <f t="shared" si="54"/>
        <v>124.06189999999999</v>
      </c>
      <c r="G737" s="18"/>
      <c r="H737" s="18"/>
      <c r="J737" s="10"/>
      <c r="L737" s="20"/>
    </row>
    <row r="738" spans="1:12" s="5" customFormat="1" x14ac:dyDescent="0.25">
      <c r="A738" s="6">
        <f t="shared" si="52"/>
        <v>42401</v>
      </c>
      <c r="B738" s="8" t="s">
        <v>2320</v>
      </c>
      <c r="C738" s="9">
        <v>123.8314</v>
      </c>
      <c r="D738" s="9">
        <v>83184663.180000007</v>
      </c>
      <c r="E738" s="5">
        <f t="shared" si="53"/>
        <v>2</v>
      </c>
      <c r="F738" s="5" t="str">
        <f t="shared" si="54"/>
        <v/>
      </c>
      <c r="G738" s="18"/>
      <c r="H738" s="18"/>
      <c r="J738" s="10"/>
      <c r="L738" s="20"/>
    </row>
    <row r="739" spans="1:12" s="5" customFormat="1" x14ac:dyDescent="0.25">
      <c r="A739" s="6">
        <f t="shared" si="52"/>
        <v>42402</v>
      </c>
      <c r="B739" s="8" t="s">
        <v>2319</v>
      </c>
      <c r="C739" s="9">
        <v>121.2854</v>
      </c>
      <c r="D739" s="9">
        <v>81474788.700000003</v>
      </c>
      <c r="E739" s="5">
        <f t="shared" si="53"/>
        <v>2</v>
      </c>
      <c r="F739" s="5" t="str">
        <f t="shared" si="54"/>
        <v/>
      </c>
      <c r="G739" s="18"/>
      <c r="H739" s="18"/>
      <c r="J739" s="10"/>
      <c r="L739" s="20"/>
    </row>
    <row r="740" spans="1:12" s="5" customFormat="1" x14ac:dyDescent="0.25">
      <c r="A740" s="6">
        <f t="shared" si="52"/>
        <v>42403</v>
      </c>
      <c r="B740" s="8" t="s">
        <v>2318</v>
      </c>
      <c r="C740" s="9">
        <v>119.4183</v>
      </c>
      <c r="D740" s="9">
        <v>80220959.819999993</v>
      </c>
      <c r="E740" s="5">
        <f t="shared" si="53"/>
        <v>2</v>
      </c>
      <c r="F740" s="5" t="str">
        <f t="shared" si="54"/>
        <v/>
      </c>
      <c r="G740" s="18"/>
      <c r="H740" s="18"/>
      <c r="J740" s="10"/>
      <c r="L740" s="20"/>
    </row>
    <row r="741" spans="1:12" s="5" customFormat="1" x14ac:dyDescent="0.25">
      <c r="A741" s="6">
        <f t="shared" si="52"/>
        <v>42404</v>
      </c>
      <c r="B741" s="8" t="s">
        <v>2317</v>
      </c>
      <c r="C741" s="9">
        <v>119.19710000000001</v>
      </c>
      <c r="D741" s="9">
        <v>80072804.890000001</v>
      </c>
      <c r="E741" s="5">
        <f t="shared" si="53"/>
        <v>2</v>
      </c>
      <c r="F741" s="5" t="str">
        <f t="shared" si="54"/>
        <v/>
      </c>
      <c r="G741" s="18"/>
      <c r="H741" s="18"/>
      <c r="J741" s="10"/>
      <c r="L741" s="20"/>
    </row>
    <row r="742" spans="1:12" s="5" customFormat="1" x14ac:dyDescent="0.25">
      <c r="A742" s="6">
        <f t="shared" si="52"/>
        <v>42405</v>
      </c>
      <c r="B742" s="8" t="s">
        <v>2316</v>
      </c>
      <c r="C742" s="9">
        <v>118.15949999999999</v>
      </c>
      <c r="D742" s="9">
        <v>79376212.269999996</v>
      </c>
      <c r="E742" s="5">
        <f t="shared" si="53"/>
        <v>2</v>
      </c>
      <c r="F742" s="5" t="str">
        <f t="shared" si="54"/>
        <v/>
      </c>
      <c r="G742" s="18"/>
      <c r="H742" s="18"/>
      <c r="J742" s="10"/>
      <c r="L742" s="20"/>
    </row>
    <row r="743" spans="1:12" s="5" customFormat="1" x14ac:dyDescent="0.25">
      <c r="A743" s="6">
        <f t="shared" si="52"/>
        <v>42408</v>
      </c>
      <c r="B743" s="8" t="s">
        <v>2315</v>
      </c>
      <c r="C743" s="9">
        <v>113.98090000000001</v>
      </c>
      <c r="D743" s="9">
        <v>76570333.849999994</v>
      </c>
      <c r="E743" s="5">
        <f t="shared" si="53"/>
        <v>2</v>
      </c>
      <c r="F743" s="5" t="str">
        <f t="shared" si="54"/>
        <v/>
      </c>
      <c r="G743" s="18"/>
      <c r="H743" s="18"/>
      <c r="J743" s="10"/>
      <c r="L743" s="20"/>
    </row>
    <row r="744" spans="1:12" s="5" customFormat="1" x14ac:dyDescent="0.25">
      <c r="A744" s="6">
        <f t="shared" si="52"/>
        <v>42409</v>
      </c>
      <c r="B744" s="8" t="s">
        <v>2314</v>
      </c>
      <c r="C744" s="9">
        <v>112.17910000000001</v>
      </c>
      <c r="D744" s="9">
        <v>75360373.219999999</v>
      </c>
      <c r="E744" s="5">
        <f t="shared" si="53"/>
        <v>2</v>
      </c>
      <c r="F744" s="5" t="str">
        <f t="shared" si="54"/>
        <v/>
      </c>
      <c r="G744" s="18"/>
      <c r="H744" s="18"/>
      <c r="J744" s="10"/>
      <c r="L744" s="20"/>
    </row>
    <row r="745" spans="1:12" s="5" customFormat="1" x14ac:dyDescent="0.25">
      <c r="A745" s="6">
        <f t="shared" si="52"/>
        <v>42410</v>
      </c>
      <c r="B745" s="8" t="s">
        <v>2313</v>
      </c>
      <c r="C745" s="9">
        <v>114.2825</v>
      </c>
      <c r="D745" s="9">
        <v>76773759.319999993</v>
      </c>
      <c r="E745" s="5">
        <f t="shared" si="53"/>
        <v>2</v>
      </c>
      <c r="F745" s="5" t="str">
        <f t="shared" si="54"/>
        <v/>
      </c>
      <c r="G745" s="18"/>
      <c r="H745" s="18"/>
      <c r="J745" s="10"/>
      <c r="L745" s="20"/>
    </row>
    <row r="746" spans="1:12" s="5" customFormat="1" x14ac:dyDescent="0.25">
      <c r="A746" s="6">
        <f t="shared" si="52"/>
        <v>42411</v>
      </c>
      <c r="B746" s="8" t="s">
        <v>2312</v>
      </c>
      <c r="C746" s="9">
        <v>110.1003</v>
      </c>
      <c r="D746" s="9">
        <v>73964661.510000005</v>
      </c>
      <c r="E746" s="5">
        <f t="shared" si="53"/>
        <v>2</v>
      </c>
      <c r="F746" s="5" t="str">
        <f t="shared" si="54"/>
        <v/>
      </c>
      <c r="G746" s="18"/>
      <c r="H746" s="18"/>
      <c r="J746" s="10"/>
      <c r="L746" s="20"/>
    </row>
    <row r="747" spans="1:12" s="5" customFormat="1" x14ac:dyDescent="0.25">
      <c r="A747" s="6">
        <f t="shared" si="52"/>
        <v>42412</v>
      </c>
      <c r="B747" s="8" t="s">
        <v>2311</v>
      </c>
      <c r="C747" s="9">
        <v>113.31100000000001</v>
      </c>
      <c r="D747" s="9">
        <v>76121924.260000005</v>
      </c>
      <c r="E747" s="5">
        <f t="shared" si="53"/>
        <v>2</v>
      </c>
      <c r="F747" s="5" t="str">
        <f t="shared" si="54"/>
        <v/>
      </c>
      <c r="G747" s="18"/>
      <c r="H747" s="18"/>
      <c r="J747" s="10"/>
      <c r="L747" s="20"/>
    </row>
    <row r="748" spans="1:12" s="5" customFormat="1" x14ac:dyDescent="0.25">
      <c r="A748" s="6">
        <f t="shared" si="52"/>
        <v>42415</v>
      </c>
      <c r="B748" s="8" t="s">
        <v>2310</v>
      </c>
      <c r="C748" s="9">
        <v>116.6978</v>
      </c>
      <c r="D748" s="9">
        <v>78398360.219999999</v>
      </c>
      <c r="E748" s="5">
        <f t="shared" si="53"/>
        <v>2</v>
      </c>
      <c r="F748" s="5" t="str">
        <f t="shared" si="54"/>
        <v/>
      </c>
      <c r="G748" s="18"/>
      <c r="H748" s="18"/>
      <c r="J748" s="10"/>
      <c r="L748" s="20"/>
    </row>
    <row r="749" spans="1:12" s="5" customFormat="1" x14ac:dyDescent="0.25">
      <c r="A749" s="6">
        <f t="shared" si="52"/>
        <v>42416</v>
      </c>
      <c r="B749" s="8" t="s">
        <v>2309</v>
      </c>
      <c r="C749" s="9">
        <v>116.1872</v>
      </c>
      <c r="D749" s="9">
        <v>78055757.959999993</v>
      </c>
      <c r="E749" s="5">
        <f t="shared" si="53"/>
        <v>2</v>
      </c>
      <c r="F749" s="5" t="str">
        <f t="shared" si="54"/>
        <v/>
      </c>
      <c r="G749" s="18"/>
      <c r="H749" s="18"/>
      <c r="J749" s="10"/>
      <c r="L749" s="20"/>
    </row>
    <row r="750" spans="1:12" s="5" customFormat="1" x14ac:dyDescent="0.25">
      <c r="A750" s="6">
        <f t="shared" si="52"/>
        <v>42417</v>
      </c>
      <c r="B750" s="8" t="s">
        <v>2308</v>
      </c>
      <c r="C750" s="9">
        <v>119.23820000000001</v>
      </c>
      <c r="D750" s="9">
        <v>80105847.129999995</v>
      </c>
      <c r="E750" s="5">
        <f t="shared" si="53"/>
        <v>2</v>
      </c>
      <c r="F750" s="5" t="str">
        <f t="shared" si="54"/>
        <v/>
      </c>
      <c r="G750" s="18"/>
      <c r="H750" s="18"/>
      <c r="J750" s="10"/>
      <c r="L750" s="20"/>
    </row>
    <row r="751" spans="1:12" s="5" customFormat="1" x14ac:dyDescent="0.25">
      <c r="A751" s="6">
        <f t="shared" si="52"/>
        <v>42418</v>
      </c>
      <c r="B751" s="8" t="s">
        <v>2307</v>
      </c>
      <c r="C751" s="9">
        <v>119.37730000000001</v>
      </c>
      <c r="D751" s="9">
        <v>80199752.810000002</v>
      </c>
      <c r="E751" s="5">
        <f t="shared" si="53"/>
        <v>2</v>
      </c>
      <c r="F751" s="5" t="str">
        <f t="shared" si="54"/>
        <v/>
      </c>
      <c r="G751" s="18"/>
      <c r="H751" s="18"/>
      <c r="J751" s="10"/>
      <c r="L751" s="20"/>
    </row>
    <row r="752" spans="1:12" s="5" customFormat="1" x14ac:dyDescent="0.25">
      <c r="A752" s="6">
        <f t="shared" si="52"/>
        <v>42419</v>
      </c>
      <c r="B752" s="8" t="s">
        <v>2306</v>
      </c>
      <c r="C752" s="9">
        <v>118.4533</v>
      </c>
      <c r="D752" s="9">
        <v>79579404.959999993</v>
      </c>
      <c r="E752" s="5">
        <f t="shared" si="53"/>
        <v>2</v>
      </c>
      <c r="F752" s="5" t="str">
        <f t="shared" si="54"/>
        <v/>
      </c>
      <c r="G752" s="18"/>
      <c r="H752" s="18"/>
      <c r="J752" s="10"/>
      <c r="L752" s="20"/>
    </row>
    <row r="753" spans="1:12" s="5" customFormat="1" x14ac:dyDescent="0.25">
      <c r="A753" s="6">
        <f t="shared" si="52"/>
        <v>42422</v>
      </c>
      <c r="B753" s="8" t="s">
        <v>2305</v>
      </c>
      <c r="C753" s="9">
        <v>120.4328</v>
      </c>
      <c r="D753" s="9">
        <v>80910499.379999995</v>
      </c>
      <c r="E753" s="5">
        <f t="shared" si="53"/>
        <v>2</v>
      </c>
      <c r="F753" s="5" t="str">
        <f t="shared" si="54"/>
        <v/>
      </c>
      <c r="G753" s="18"/>
      <c r="H753" s="18"/>
      <c r="J753" s="10"/>
      <c r="L753" s="20"/>
    </row>
    <row r="754" spans="1:12" s="5" customFormat="1" x14ac:dyDescent="0.25">
      <c r="A754" s="6">
        <f t="shared" si="52"/>
        <v>42423</v>
      </c>
      <c r="B754" s="8" t="s">
        <v>2304</v>
      </c>
      <c r="C754" s="9">
        <v>118.9665</v>
      </c>
      <c r="D754" s="9">
        <v>79925844.609999999</v>
      </c>
      <c r="E754" s="5">
        <f t="shared" si="53"/>
        <v>2</v>
      </c>
      <c r="F754" s="5" t="str">
        <f t="shared" si="54"/>
        <v/>
      </c>
      <c r="G754" s="18"/>
      <c r="H754" s="18"/>
      <c r="J754" s="10"/>
      <c r="L754" s="20"/>
    </row>
    <row r="755" spans="1:12" s="5" customFormat="1" x14ac:dyDescent="0.25">
      <c r="A755" s="6">
        <f t="shared" si="52"/>
        <v>42424</v>
      </c>
      <c r="B755" s="8" t="s">
        <v>2303</v>
      </c>
      <c r="C755" s="9">
        <v>116.21939999999999</v>
      </c>
      <c r="D755" s="9">
        <v>78080657.519999996</v>
      </c>
      <c r="E755" s="5">
        <f t="shared" si="53"/>
        <v>2</v>
      </c>
      <c r="F755" s="5" t="str">
        <f t="shared" si="54"/>
        <v/>
      </c>
      <c r="G755" s="18"/>
      <c r="H755" s="18"/>
      <c r="J755" s="10"/>
      <c r="L755" s="20"/>
    </row>
    <row r="756" spans="1:12" s="5" customFormat="1" x14ac:dyDescent="0.25">
      <c r="A756" s="6">
        <f t="shared" si="52"/>
        <v>42425</v>
      </c>
      <c r="B756" s="8" t="s">
        <v>2302</v>
      </c>
      <c r="C756" s="9">
        <v>118.6178</v>
      </c>
      <c r="D756" s="9">
        <v>79692431.939999998</v>
      </c>
      <c r="E756" s="5">
        <f t="shared" si="53"/>
        <v>2</v>
      </c>
      <c r="F756" s="5" t="str">
        <f t="shared" si="54"/>
        <v/>
      </c>
      <c r="G756" s="18"/>
      <c r="H756" s="18"/>
      <c r="J756" s="10"/>
      <c r="L756" s="20"/>
    </row>
    <row r="757" spans="1:12" s="5" customFormat="1" x14ac:dyDescent="0.25">
      <c r="A757" s="6">
        <f t="shared" si="52"/>
        <v>42426</v>
      </c>
      <c r="B757" s="8" t="s">
        <v>2301</v>
      </c>
      <c r="C757" s="9">
        <v>120.43989999999999</v>
      </c>
      <c r="D757" s="9">
        <v>80916979.370000005</v>
      </c>
      <c r="E757" s="5">
        <f t="shared" si="53"/>
        <v>2</v>
      </c>
      <c r="F757" s="5" t="str">
        <f t="shared" si="54"/>
        <v/>
      </c>
      <c r="G757" s="18"/>
      <c r="H757" s="18"/>
      <c r="J757" s="10"/>
      <c r="L757" s="20"/>
    </row>
    <row r="758" spans="1:12" s="5" customFormat="1" x14ac:dyDescent="0.25">
      <c r="A758" s="6">
        <f t="shared" si="52"/>
        <v>42429</v>
      </c>
      <c r="B758" s="8" t="s">
        <v>2300</v>
      </c>
      <c r="C758" s="9">
        <v>121.30589999999999</v>
      </c>
      <c r="D758" s="9">
        <v>81500060.370000005</v>
      </c>
      <c r="E758" s="5">
        <f t="shared" si="53"/>
        <v>2</v>
      </c>
      <c r="F758" s="5">
        <f t="shared" si="54"/>
        <v>121.30589999999999</v>
      </c>
      <c r="G758" s="18"/>
      <c r="H758" s="18"/>
      <c r="J758" s="10"/>
      <c r="L758" s="20"/>
    </row>
    <row r="759" spans="1:12" s="5" customFormat="1" x14ac:dyDescent="0.25">
      <c r="A759" s="6">
        <f t="shared" si="52"/>
        <v>42430</v>
      </c>
      <c r="B759" s="8" t="s">
        <v>2299</v>
      </c>
      <c r="C759" s="9">
        <v>123.0485</v>
      </c>
      <c r="D759" s="9">
        <v>82671280.989999995</v>
      </c>
      <c r="E759" s="5">
        <f t="shared" si="53"/>
        <v>3</v>
      </c>
      <c r="F759" s="5" t="str">
        <f t="shared" si="54"/>
        <v/>
      </c>
      <c r="G759" s="18"/>
      <c r="H759" s="18"/>
      <c r="J759" s="10"/>
      <c r="L759" s="20"/>
    </row>
    <row r="760" spans="1:12" s="5" customFormat="1" x14ac:dyDescent="0.25">
      <c r="A760" s="6">
        <f t="shared" si="52"/>
        <v>42431</v>
      </c>
      <c r="B760" s="8" t="s">
        <v>2298</v>
      </c>
      <c r="C760" s="9">
        <v>123.8708</v>
      </c>
      <c r="D760" s="9">
        <v>83224173.060000002</v>
      </c>
      <c r="E760" s="5">
        <f t="shared" si="53"/>
        <v>3</v>
      </c>
      <c r="F760" s="5" t="str">
        <f t="shared" si="54"/>
        <v/>
      </c>
      <c r="G760" s="18"/>
      <c r="H760" s="18"/>
      <c r="J760" s="10"/>
      <c r="L760" s="20"/>
    </row>
    <row r="761" spans="1:12" s="5" customFormat="1" x14ac:dyDescent="0.25">
      <c r="A761" s="6">
        <f t="shared" si="52"/>
        <v>42432</v>
      </c>
      <c r="B761" s="8" t="s">
        <v>2297</v>
      </c>
      <c r="C761" s="9">
        <v>123.4316</v>
      </c>
      <c r="D761" s="9">
        <v>82929479.260000005</v>
      </c>
      <c r="E761" s="5">
        <f t="shared" si="53"/>
        <v>3</v>
      </c>
      <c r="F761" s="5" t="str">
        <f t="shared" si="54"/>
        <v/>
      </c>
      <c r="G761" s="18"/>
      <c r="H761" s="18"/>
      <c r="J761" s="10"/>
      <c r="L761" s="20"/>
    </row>
    <row r="762" spans="1:12" s="5" customFormat="1" x14ac:dyDescent="0.25">
      <c r="A762" s="6">
        <f t="shared" si="52"/>
        <v>42433</v>
      </c>
      <c r="B762" s="8" t="s">
        <v>2296</v>
      </c>
      <c r="C762" s="9">
        <v>124.29689999999999</v>
      </c>
      <c r="D762" s="9">
        <v>83511313.430000007</v>
      </c>
      <c r="E762" s="5">
        <f t="shared" si="53"/>
        <v>3</v>
      </c>
      <c r="F762" s="5" t="str">
        <f t="shared" si="54"/>
        <v/>
      </c>
      <c r="G762" s="18"/>
      <c r="H762" s="18"/>
      <c r="J762" s="10"/>
      <c r="L762" s="20"/>
    </row>
    <row r="763" spans="1:12" s="5" customFormat="1" x14ac:dyDescent="0.25">
      <c r="A763" s="6">
        <f t="shared" si="52"/>
        <v>42436</v>
      </c>
      <c r="B763" s="8" t="s">
        <v>2295</v>
      </c>
      <c r="C763" s="9">
        <v>123.9773</v>
      </c>
      <c r="D763" s="9">
        <v>83297866.340000004</v>
      </c>
      <c r="E763" s="5">
        <f t="shared" si="53"/>
        <v>3</v>
      </c>
      <c r="F763" s="5" t="str">
        <f t="shared" si="54"/>
        <v/>
      </c>
      <c r="G763" s="18"/>
      <c r="H763" s="18"/>
      <c r="J763" s="10"/>
      <c r="L763" s="20"/>
    </row>
    <row r="764" spans="1:12" s="5" customFormat="1" x14ac:dyDescent="0.25">
      <c r="A764" s="6">
        <f t="shared" si="52"/>
        <v>42437</v>
      </c>
      <c r="B764" s="8" t="s">
        <v>2294</v>
      </c>
      <c r="C764" s="9">
        <v>122.7296</v>
      </c>
      <c r="D764" s="9">
        <v>82460000.069999993</v>
      </c>
      <c r="E764" s="5">
        <f t="shared" si="53"/>
        <v>3</v>
      </c>
      <c r="F764" s="5" t="str">
        <f t="shared" si="54"/>
        <v/>
      </c>
      <c r="G764" s="18"/>
      <c r="H764" s="18"/>
      <c r="J764" s="10"/>
      <c r="L764" s="20"/>
    </row>
    <row r="765" spans="1:12" s="5" customFormat="1" x14ac:dyDescent="0.25">
      <c r="A765" s="6">
        <f t="shared" si="52"/>
        <v>42438</v>
      </c>
      <c r="B765" s="8" t="s">
        <v>2293</v>
      </c>
      <c r="C765" s="9">
        <v>123.3329</v>
      </c>
      <c r="D765" s="9">
        <v>82865807.700000003</v>
      </c>
      <c r="E765" s="5">
        <f t="shared" si="53"/>
        <v>3</v>
      </c>
      <c r="F765" s="5" t="str">
        <f t="shared" si="54"/>
        <v/>
      </c>
      <c r="G765" s="18"/>
      <c r="H765" s="18"/>
      <c r="J765" s="10"/>
      <c r="L765" s="20"/>
    </row>
    <row r="766" spans="1:12" s="5" customFormat="1" x14ac:dyDescent="0.25">
      <c r="A766" s="6">
        <f t="shared" si="52"/>
        <v>42439</v>
      </c>
      <c r="B766" s="8" t="s">
        <v>2292</v>
      </c>
      <c r="C766" s="9">
        <v>121.3105</v>
      </c>
      <c r="D766" s="9">
        <v>81507393.609999999</v>
      </c>
      <c r="E766" s="5">
        <f t="shared" si="53"/>
        <v>3</v>
      </c>
      <c r="F766" s="5" t="str">
        <f t="shared" si="54"/>
        <v/>
      </c>
      <c r="G766" s="18"/>
      <c r="H766" s="18"/>
      <c r="J766" s="10"/>
      <c r="L766" s="20"/>
    </row>
    <row r="767" spans="1:12" s="5" customFormat="1" x14ac:dyDescent="0.25">
      <c r="A767" s="6">
        <f t="shared" si="52"/>
        <v>42440</v>
      </c>
      <c r="B767" s="8" t="s">
        <v>2291</v>
      </c>
      <c r="C767" s="9">
        <v>124.4866</v>
      </c>
      <c r="D767" s="9">
        <v>83641821.180000007</v>
      </c>
      <c r="E767" s="5">
        <f t="shared" si="53"/>
        <v>3</v>
      </c>
      <c r="F767" s="5" t="str">
        <f t="shared" si="54"/>
        <v/>
      </c>
      <c r="G767" s="18"/>
      <c r="H767" s="18"/>
      <c r="J767" s="10"/>
      <c r="L767" s="20"/>
    </row>
    <row r="768" spans="1:12" s="5" customFormat="1" x14ac:dyDescent="0.25">
      <c r="A768" s="6">
        <f t="shared" si="52"/>
        <v>42443</v>
      </c>
      <c r="B768" s="8" t="s">
        <v>2290</v>
      </c>
      <c r="C768" s="9">
        <v>125.3669</v>
      </c>
      <c r="D768" s="9">
        <v>84234585.230000004</v>
      </c>
      <c r="E768" s="5">
        <f t="shared" si="53"/>
        <v>3</v>
      </c>
      <c r="F768" s="5" t="str">
        <f t="shared" si="54"/>
        <v/>
      </c>
      <c r="G768" s="18"/>
      <c r="H768" s="18"/>
      <c r="J768" s="10"/>
      <c r="L768" s="20"/>
    </row>
    <row r="769" spans="1:12" s="5" customFormat="1" x14ac:dyDescent="0.25">
      <c r="A769" s="6">
        <f t="shared" si="52"/>
        <v>42444</v>
      </c>
      <c r="B769" s="8" t="s">
        <v>2289</v>
      </c>
      <c r="C769" s="9">
        <v>123.9829</v>
      </c>
      <c r="D769" s="9">
        <v>83305164.280000001</v>
      </c>
      <c r="E769" s="5">
        <f t="shared" si="53"/>
        <v>3</v>
      </c>
      <c r="F769" s="5" t="str">
        <f t="shared" si="54"/>
        <v/>
      </c>
      <c r="G769" s="18"/>
      <c r="H769" s="18"/>
      <c r="J769" s="10"/>
      <c r="L769" s="20"/>
    </row>
    <row r="770" spans="1:12" s="5" customFormat="1" x14ac:dyDescent="0.25">
      <c r="A770" s="6">
        <f t="shared" si="52"/>
        <v>42445</v>
      </c>
      <c r="B770" s="8" t="s">
        <v>2288</v>
      </c>
      <c r="C770" s="9">
        <v>124.03749999999999</v>
      </c>
      <c r="D770" s="9">
        <v>83342250</v>
      </c>
      <c r="E770" s="5">
        <f t="shared" si="53"/>
        <v>3</v>
      </c>
      <c r="F770" s="5" t="str">
        <f t="shared" si="54"/>
        <v/>
      </c>
      <c r="G770" s="18"/>
      <c r="H770" s="18"/>
      <c r="J770" s="10"/>
      <c r="L770" s="20"/>
    </row>
    <row r="771" spans="1:12" s="5" customFormat="1" x14ac:dyDescent="0.25">
      <c r="A771" s="6">
        <f t="shared" si="52"/>
        <v>42446</v>
      </c>
      <c r="B771" s="8" t="s">
        <v>2287</v>
      </c>
      <c r="C771" s="9">
        <v>123.9759</v>
      </c>
      <c r="D771" s="9">
        <v>83301325.849999994</v>
      </c>
      <c r="E771" s="5">
        <f t="shared" si="53"/>
        <v>3</v>
      </c>
      <c r="F771" s="5" t="str">
        <f t="shared" si="54"/>
        <v/>
      </c>
      <c r="G771" s="18"/>
      <c r="H771" s="18"/>
      <c r="J771" s="10"/>
      <c r="L771" s="20"/>
    </row>
    <row r="772" spans="1:12" s="5" customFormat="1" x14ac:dyDescent="0.25">
      <c r="A772" s="6">
        <f t="shared" si="52"/>
        <v>42447</v>
      </c>
      <c r="B772" s="8" t="s">
        <v>2286</v>
      </c>
      <c r="C772" s="9">
        <v>124.3869</v>
      </c>
      <c r="D772" s="9">
        <v>83577908.040000007</v>
      </c>
      <c r="E772" s="5">
        <f t="shared" si="53"/>
        <v>3</v>
      </c>
      <c r="F772" s="5" t="str">
        <f t="shared" si="54"/>
        <v/>
      </c>
      <c r="G772" s="18"/>
      <c r="H772" s="18"/>
      <c r="J772" s="10"/>
      <c r="L772" s="20"/>
    </row>
    <row r="773" spans="1:12" s="5" customFormat="1" x14ac:dyDescent="0.25">
      <c r="A773" s="6">
        <f t="shared" si="52"/>
        <v>42450</v>
      </c>
      <c r="B773" s="8" t="s">
        <v>2285</v>
      </c>
      <c r="C773" s="9">
        <v>124.1114</v>
      </c>
      <c r="D773" s="9">
        <v>83394119.790000007</v>
      </c>
      <c r="E773" s="5">
        <f t="shared" si="53"/>
        <v>3</v>
      </c>
      <c r="F773" s="5" t="str">
        <f t="shared" si="54"/>
        <v/>
      </c>
      <c r="G773" s="18"/>
      <c r="H773" s="18"/>
      <c r="J773" s="10"/>
      <c r="L773" s="20"/>
    </row>
    <row r="774" spans="1:12" s="5" customFormat="1" x14ac:dyDescent="0.25">
      <c r="A774" s="6">
        <f t="shared" si="52"/>
        <v>42451</v>
      </c>
      <c r="B774" s="8" t="s">
        <v>2284</v>
      </c>
      <c r="C774" s="9">
        <v>123.92440000000001</v>
      </c>
      <c r="D774" s="9">
        <v>83268903.569999993</v>
      </c>
      <c r="E774" s="5">
        <f t="shared" si="53"/>
        <v>3</v>
      </c>
      <c r="F774" s="5" t="str">
        <f t="shared" si="54"/>
        <v/>
      </c>
      <c r="G774" s="18"/>
      <c r="H774" s="18"/>
      <c r="J774" s="10"/>
      <c r="L774" s="20"/>
    </row>
    <row r="775" spans="1:12" s="5" customFormat="1" x14ac:dyDescent="0.25">
      <c r="A775" s="6">
        <f t="shared" si="52"/>
        <v>42452</v>
      </c>
      <c r="B775" s="8" t="s">
        <v>2283</v>
      </c>
      <c r="C775" s="9">
        <v>123.86279999999999</v>
      </c>
      <c r="D775" s="9">
        <v>83227916.909999996</v>
      </c>
      <c r="E775" s="5">
        <f t="shared" si="53"/>
        <v>3</v>
      </c>
      <c r="F775" s="5" t="str">
        <f t="shared" si="54"/>
        <v/>
      </c>
      <c r="G775" s="18"/>
      <c r="H775" s="18"/>
      <c r="J775" s="10"/>
      <c r="L775" s="20"/>
    </row>
    <row r="776" spans="1:12" s="5" customFormat="1" x14ac:dyDescent="0.25">
      <c r="A776" s="6">
        <f t="shared" si="52"/>
        <v>42453</v>
      </c>
      <c r="B776" s="8" t="s">
        <v>2282</v>
      </c>
      <c r="C776" s="9">
        <v>122.078</v>
      </c>
      <c r="D776" s="9">
        <v>82029123.799999997</v>
      </c>
      <c r="E776" s="5">
        <f t="shared" si="53"/>
        <v>3</v>
      </c>
      <c r="F776" s="5" t="str">
        <f t="shared" si="54"/>
        <v/>
      </c>
      <c r="G776" s="18"/>
      <c r="H776" s="18"/>
      <c r="J776" s="10"/>
      <c r="L776" s="20"/>
    </row>
    <row r="777" spans="1:12" s="5" customFormat="1" x14ac:dyDescent="0.25">
      <c r="A777" s="6">
        <f t="shared" si="52"/>
        <v>42458</v>
      </c>
      <c r="B777" s="8" t="s">
        <v>2281</v>
      </c>
      <c r="C777" s="9">
        <v>122.69240000000001</v>
      </c>
      <c r="D777" s="9">
        <v>82444077.379999995</v>
      </c>
      <c r="E777" s="5">
        <f t="shared" si="53"/>
        <v>3</v>
      </c>
      <c r="F777" s="5" t="str">
        <f t="shared" si="54"/>
        <v/>
      </c>
      <c r="G777" s="18"/>
      <c r="H777" s="18"/>
      <c r="J777" s="10"/>
      <c r="L777" s="20"/>
    </row>
    <row r="778" spans="1:12" s="5" customFormat="1" x14ac:dyDescent="0.25">
      <c r="A778" s="6">
        <f t="shared" si="52"/>
        <v>42459</v>
      </c>
      <c r="B778" s="8" t="s">
        <v>2280</v>
      </c>
      <c r="C778" s="9">
        <v>124.28740000000001</v>
      </c>
      <c r="D778" s="9">
        <v>84522996.200000003</v>
      </c>
      <c r="E778" s="5">
        <f t="shared" si="53"/>
        <v>3</v>
      </c>
      <c r="F778" s="5" t="str">
        <f t="shared" si="54"/>
        <v/>
      </c>
      <c r="G778" s="18"/>
      <c r="H778" s="18"/>
      <c r="J778" s="10"/>
      <c r="L778" s="20"/>
    </row>
    <row r="779" spans="1:12" s="5" customFormat="1" x14ac:dyDescent="0.25">
      <c r="A779" s="6">
        <f t="shared" si="52"/>
        <v>42460</v>
      </c>
      <c r="B779" s="8" t="s">
        <v>2279</v>
      </c>
      <c r="C779" s="9">
        <v>122.99379999999999</v>
      </c>
      <c r="D779" s="9">
        <v>83643786.310000002</v>
      </c>
      <c r="E779" s="5">
        <f t="shared" si="53"/>
        <v>3</v>
      </c>
      <c r="F779" s="5">
        <f t="shared" si="54"/>
        <v>122.99379999999999</v>
      </c>
      <c r="G779" s="18"/>
      <c r="H779" s="18"/>
      <c r="J779" s="10"/>
      <c r="L779" s="20"/>
    </row>
    <row r="780" spans="1:12" s="5" customFormat="1" x14ac:dyDescent="0.25">
      <c r="A780" s="6">
        <f t="shared" si="52"/>
        <v>42461</v>
      </c>
      <c r="B780" s="8" t="s">
        <v>2278</v>
      </c>
      <c r="C780" s="9">
        <v>121.4293</v>
      </c>
      <c r="D780" s="9">
        <v>82580210.849999994</v>
      </c>
      <c r="E780" s="5">
        <f t="shared" si="53"/>
        <v>4</v>
      </c>
      <c r="F780" s="5" t="str">
        <f t="shared" si="54"/>
        <v/>
      </c>
      <c r="G780" s="18"/>
      <c r="H780" s="18"/>
      <c r="J780" s="10"/>
      <c r="L780" s="20"/>
    </row>
    <row r="781" spans="1:12" s="5" customFormat="1" x14ac:dyDescent="0.25">
      <c r="A781" s="6">
        <f t="shared" si="52"/>
        <v>42464</v>
      </c>
      <c r="B781" s="8" t="s">
        <v>2277</v>
      </c>
      <c r="C781" s="9">
        <v>121.9354</v>
      </c>
      <c r="D781" s="9">
        <v>82925700.959999993</v>
      </c>
      <c r="E781" s="5">
        <f t="shared" si="53"/>
        <v>4</v>
      </c>
      <c r="F781" s="5" t="str">
        <f t="shared" si="54"/>
        <v/>
      </c>
      <c r="G781" s="18"/>
      <c r="H781" s="18"/>
      <c r="J781" s="10"/>
      <c r="L781" s="20"/>
    </row>
    <row r="782" spans="1:12" s="5" customFormat="1" x14ac:dyDescent="0.25">
      <c r="A782" s="6">
        <f t="shared" si="52"/>
        <v>42465</v>
      </c>
      <c r="B782" s="8" t="s">
        <v>2276</v>
      </c>
      <c r="C782" s="9">
        <v>119.6373</v>
      </c>
      <c r="D782" s="9">
        <v>81363204.790000007</v>
      </c>
      <c r="E782" s="5">
        <f t="shared" si="53"/>
        <v>4</v>
      </c>
      <c r="F782" s="5" t="str">
        <f t="shared" si="54"/>
        <v/>
      </c>
      <c r="G782" s="18"/>
      <c r="H782" s="18"/>
      <c r="J782" s="10"/>
      <c r="L782" s="20"/>
    </row>
    <row r="783" spans="1:12" s="5" customFormat="1" x14ac:dyDescent="0.25">
      <c r="A783" s="6">
        <f t="shared" si="52"/>
        <v>42466</v>
      </c>
      <c r="B783" s="8" t="s">
        <v>2275</v>
      </c>
      <c r="C783" s="9">
        <v>120.5723</v>
      </c>
      <c r="D783" s="9">
        <v>81999547.780000001</v>
      </c>
      <c r="E783" s="5">
        <f t="shared" si="53"/>
        <v>4</v>
      </c>
      <c r="F783" s="5" t="str">
        <f t="shared" si="54"/>
        <v/>
      </c>
      <c r="G783" s="18"/>
      <c r="H783" s="18"/>
      <c r="J783" s="10"/>
      <c r="L783" s="20"/>
    </row>
    <row r="784" spans="1:12" s="5" customFormat="1" x14ac:dyDescent="0.25">
      <c r="A784" s="6">
        <f t="shared" si="52"/>
        <v>42467</v>
      </c>
      <c r="B784" s="8" t="s">
        <v>2274</v>
      </c>
      <c r="C784" s="9">
        <v>119.7501</v>
      </c>
      <c r="D784" s="9">
        <v>81440754.349999994</v>
      </c>
      <c r="E784" s="5">
        <f t="shared" si="53"/>
        <v>4</v>
      </c>
      <c r="F784" s="5" t="str">
        <f t="shared" si="54"/>
        <v/>
      </c>
      <c r="G784" s="18"/>
      <c r="H784" s="18"/>
      <c r="J784" s="10"/>
      <c r="L784" s="20"/>
    </row>
    <row r="785" spans="1:12" s="5" customFormat="1" x14ac:dyDescent="0.25">
      <c r="A785" s="6">
        <f t="shared" si="52"/>
        <v>42468</v>
      </c>
      <c r="B785" s="8" t="s">
        <v>2273</v>
      </c>
      <c r="C785" s="9">
        <v>121.13800000000001</v>
      </c>
      <c r="D785" s="9">
        <v>82385072.890000001</v>
      </c>
      <c r="E785" s="5">
        <f t="shared" si="53"/>
        <v>4</v>
      </c>
      <c r="F785" s="5" t="str">
        <f t="shared" si="54"/>
        <v/>
      </c>
      <c r="G785" s="18"/>
      <c r="H785" s="18"/>
      <c r="J785" s="10"/>
      <c r="L785" s="20"/>
    </row>
    <row r="786" spans="1:12" s="5" customFormat="1" x14ac:dyDescent="0.25">
      <c r="A786" s="6">
        <f t="shared" si="52"/>
        <v>42471</v>
      </c>
      <c r="B786" s="8" t="s">
        <v>2272</v>
      </c>
      <c r="C786" s="9">
        <v>121.58369999999999</v>
      </c>
      <c r="D786" s="9">
        <v>82689522.459999993</v>
      </c>
      <c r="E786" s="5">
        <f t="shared" si="53"/>
        <v>4</v>
      </c>
      <c r="F786" s="5" t="str">
        <f t="shared" si="54"/>
        <v/>
      </c>
      <c r="G786" s="18"/>
      <c r="H786" s="18"/>
      <c r="J786" s="10"/>
      <c r="L786" s="20"/>
    </row>
    <row r="787" spans="1:12" s="5" customFormat="1" x14ac:dyDescent="0.25">
      <c r="A787" s="6">
        <f t="shared" si="52"/>
        <v>42472</v>
      </c>
      <c r="B787" s="8" t="s">
        <v>2271</v>
      </c>
      <c r="C787" s="9">
        <v>122.2364</v>
      </c>
      <c r="D787" s="9">
        <v>83133842.459999993</v>
      </c>
      <c r="E787" s="5">
        <f t="shared" si="53"/>
        <v>4</v>
      </c>
      <c r="F787" s="5" t="str">
        <f t="shared" si="54"/>
        <v/>
      </c>
      <c r="G787" s="18"/>
      <c r="H787" s="18"/>
      <c r="J787" s="10"/>
      <c r="L787" s="20"/>
    </row>
    <row r="788" spans="1:12" s="5" customFormat="1" x14ac:dyDescent="0.25">
      <c r="A788" s="6">
        <f t="shared" si="52"/>
        <v>42473</v>
      </c>
      <c r="B788" s="8" t="s">
        <v>2270</v>
      </c>
      <c r="C788" s="9">
        <v>125.325</v>
      </c>
      <c r="D788" s="9">
        <v>85234863.120000005</v>
      </c>
      <c r="E788" s="5">
        <f t="shared" si="53"/>
        <v>4</v>
      </c>
      <c r="F788" s="5" t="str">
        <f t="shared" si="54"/>
        <v/>
      </c>
      <c r="G788" s="18"/>
      <c r="H788" s="18"/>
      <c r="J788" s="10"/>
      <c r="L788" s="20"/>
    </row>
    <row r="789" spans="1:12" s="5" customFormat="1" x14ac:dyDescent="0.25">
      <c r="A789" s="6">
        <f t="shared" si="52"/>
        <v>42474</v>
      </c>
      <c r="B789" s="8" t="s">
        <v>2269</v>
      </c>
      <c r="C789" s="9">
        <v>125.71510000000001</v>
      </c>
      <c r="D789" s="9">
        <v>83112040.519999996</v>
      </c>
      <c r="E789" s="5">
        <f t="shared" si="53"/>
        <v>4</v>
      </c>
      <c r="F789" s="5" t="str">
        <f t="shared" si="54"/>
        <v/>
      </c>
      <c r="G789" s="18"/>
      <c r="H789" s="18"/>
      <c r="J789" s="10"/>
      <c r="L789" s="20"/>
    </row>
    <row r="790" spans="1:12" s="5" customFormat="1" x14ac:dyDescent="0.25">
      <c r="A790" s="6">
        <f t="shared" si="52"/>
        <v>42475</v>
      </c>
      <c r="B790" s="8" t="s">
        <v>2268</v>
      </c>
      <c r="C790" s="9">
        <v>125.3044</v>
      </c>
      <c r="D790" s="9">
        <v>82840916.659999996</v>
      </c>
      <c r="E790" s="5">
        <f t="shared" si="53"/>
        <v>4</v>
      </c>
      <c r="F790" s="5" t="str">
        <f t="shared" si="54"/>
        <v/>
      </c>
      <c r="G790" s="18"/>
      <c r="H790" s="18"/>
      <c r="J790" s="10"/>
      <c r="L790" s="20"/>
    </row>
    <row r="791" spans="1:12" s="5" customFormat="1" x14ac:dyDescent="0.25">
      <c r="A791" s="6">
        <f t="shared" si="52"/>
        <v>42478</v>
      </c>
      <c r="B791" s="8" t="s">
        <v>2267</v>
      </c>
      <c r="C791" s="9">
        <v>125.831</v>
      </c>
      <c r="D791" s="9">
        <v>83190391.269999996</v>
      </c>
      <c r="E791" s="5">
        <f t="shared" si="53"/>
        <v>4</v>
      </c>
      <c r="F791" s="5" t="str">
        <f t="shared" si="54"/>
        <v/>
      </c>
      <c r="G791" s="18"/>
      <c r="H791" s="18"/>
      <c r="J791" s="10"/>
      <c r="L791" s="20"/>
    </row>
    <row r="792" spans="1:12" s="5" customFormat="1" x14ac:dyDescent="0.25">
      <c r="A792" s="6">
        <f t="shared" si="52"/>
        <v>42479</v>
      </c>
      <c r="B792" s="8" t="s">
        <v>2266</v>
      </c>
      <c r="C792" s="9">
        <v>127.6879</v>
      </c>
      <c r="D792" s="9">
        <v>84418513.290000007</v>
      </c>
      <c r="E792" s="5">
        <f t="shared" si="53"/>
        <v>4</v>
      </c>
      <c r="F792" s="5" t="str">
        <f t="shared" si="54"/>
        <v/>
      </c>
      <c r="G792" s="18"/>
      <c r="H792" s="18"/>
      <c r="J792" s="10"/>
      <c r="L792" s="20"/>
    </row>
    <row r="793" spans="1:12" s="5" customFormat="1" x14ac:dyDescent="0.25">
      <c r="A793" s="6">
        <f t="shared" si="52"/>
        <v>42480</v>
      </c>
      <c r="B793" s="8" t="s">
        <v>2265</v>
      </c>
      <c r="C793" s="9">
        <v>128.25020000000001</v>
      </c>
      <c r="D793" s="9">
        <v>84790708.620000005</v>
      </c>
      <c r="E793" s="5">
        <f t="shared" si="53"/>
        <v>4</v>
      </c>
      <c r="F793" s="5" t="str">
        <f t="shared" si="54"/>
        <v/>
      </c>
      <c r="G793" s="18"/>
      <c r="H793" s="18"/>
      <c r="J793" s="10"/>
      <c r="L793" s="20"/>
    </row>
    <row r="794" spans="1:12" s="5" customFormat="1" x14ac:dyDescent="0.25">
      <c r="A794" s="6">
        <f t="shared" si="52"/>
        <v>42481</v>
      </c>
      <c r="B794" s="8" t="s">
        <v>2264</v>
      </c>
      <c r="C794" s="9">
        <v>127.8715</v>
      </c>
      <c r="D794" s="9">
        <v>84540785.489999995</v>
      </c>
      <c r="E794" s="5">
        <f t="shared" si="53"/>
        <v>4</v>
      </c>
      <c r="F794" s="5" t="str">
        <f t="shared" si="54"/>
        <v/>
      </c>
      <c r="G794" s="18"/>
      <c r="H794" s="18"/>
      <c r="J794" s="10"/>
      <c r="L794" s="20"/>
    </row>
    <row r="795" spans="1:12" s="5" customFormat="1" x14ac:dyDescent="0.25">
      <c r="A795" s="6">
        <f t="shared" si="52"/>
        <v>42482</v>
      </c>
      <c r="B795" s="8" t="s">
        <v>2263</v>
      </c>
      <c r="C795" s="9">
        <v>127.4824</v>
      </c>
      <c r="D795" s="9">
        <v>84283977.859999999</v>
      </c>
      <c r="E795" s="5">
        <f t="shared" si="53"/>
        <v>4</v>
      </c>
      <c r="F795" s="5" t="str">
        <f t="shared" si="54"/>
        <v/>
      </c>
      <c r="G795" s="18"/>
      <c r="H795" s="18"/>
      <c r="J795" s="10"/>
      <c r="L795" s="20"/>
    </row>
    <row r="796" spans="1:12" s="5" customFormat="1" x14ac:dyDescent="0.25">
      <c r="A796" s="6">
        <f t="shared" si="52"/>
        <v>42485</v>
      </c>
      <c r="B796" s="8" t="s">
        <v>2262</v>
      </c>
      <c r="C796" s="9">
        <v>126.8527</v>
      </c>
      <c r="D796" s="9">
        <v>83868989.310000002</v>
      </c>
      <c r="E796" s="5">
        <f t="shared" si="53"/>
        <v>4</v>
      </c>
      <c r="F796" s="5" t="str">
        <f t="shared" si="54"/>
        <v/>
      </c>
      <c r="G796" s="18"/>
      <c r="H796" s="18"/>
      <c r="J796" s="10"/>
      <c r="L796" s="20"/>
    </row>
    <row r="797" spans="1:12" s="5" customFormat="1" x14ac:dyDescent="0.25">
      <c r="A797" s="6">
        <f t="shared" ref="A797:A860" si="55">+VALUE(B797)</f>
        <v>42486</v>
      </c>
      <c r="B797" s="8" t="s">
        <v>2261</v>
      </c>
      <c r="C797" s="9">
        <v>127.151</v>
      </c>
      <c r="D797" s="9">
        <v>84066664.769999996</v>
      </c>
      <c r="E797" s="5">
        <f t="shared" ref="E797:E860" si="56">+MONTH(B797)</f>
        <v>4</v>
      </c>
      <c r="F797" s="5" t="str">
        <f t="shared" si="54"/>
        <v/>
      </c>
      <c r="G797" s="18"/>
      <c r="H797" s="18"/>
      <c r="J797" s="10"/>
      <c r="L797" s="20"/>
    </row>
    <row r="798" spans="1:12" s="5" customFormat="1" x14ac:dyDescent="0.25">
      <c r="A798" s="6">
        <f t="shared" si="55"/>
        <v>42487</v>
      </c>
      <c r="B798" s="8" t="s">
        <v>2260</v>
      </c>
      <c r="C798" s="9">
        <v>127.5513</v>
      </c>
      <c r="D798" s="9">
        <v>84331769.900000006</v>
      </c>
      <c r="E798" s="5">
        <f t="shared" si="56"/>
        <v>4</v>
      </c>
      <c r="F798" s="5" t="str">
        <f t="shared" ref="F798:F861" si="57">IF(OR(E799&gt;E798,AND(E798=12,E799=1)),C798,"")</f>
        <v/>
      </c>
      <c r="G798" s="18"/>
      <c r="H798" s="18"/>
      <c r="J798" s="10"/>
      <c r="L798" s="20"/>
    </row>
    <row r="799" spans="1:12" s="5" customFormat="1" x14ac:dyDescent="0.25">
      <c r="A799" s="6">
        <f t="shared" si="55"/>
        <v>42488</v>
      </c>
      <c r="B799" s="8" t="s">
        <v>2259</v>
      </c>
      <c r="C799" s="9">
        <v>127.87820000000001</v>
      </c>
      <c r="D799" s="9">
        <v>84548368.349999994</v>
      </c>
      <c r="E799" s="5">
        <f t="shared" si="56"/>
        <v>4</v>
      </c>
      <c r="F799" s="5" t="str">
        <f t="shared" si="57"/>
        <v/>
      </c>
      <c r="G799" s="18"/>
      <c r="H799" s="18"/>
      <c r="J799" s="10"/>
      <c r="L799" s="20"/>
    </row>
    <row r="800" spans="1:12" s="5" customFormat="1" x14ac:dyDescent="0.25">
      <c r="A800" s="6">
        <f t="shared" si="55"/>
        <v>42489</v>
      </c>
      <c r="B800" s="8" t="s">
        <v>2258</v>
      </c>
      <c r="C800" s="9">
        <v>125.2012</v>
      </c>
      <c r="D800" s="9">
        <v>82778861.060000002</v>
      </c>
      <c r="E800" s="5">
        <f t="shared" si="56"/>
        <v>4</v>
      </c>
      <c r="F800" s="5">
        <f t="shared" si="57"/>
        <v>125.2012</v>
      </c>
      <c r="G800" s="18"/>
      <c r="H800" s="18"/>
      <c r="J800" s="10"/>
      <c r="L800" s="20"/>
    </row>
    <row r="801" spans="1:12" s="5" customFormat="1" x14ac:dyDescent="0.25">
      <c r="A801" s="6">
        <f t="shared" si="55"/>
        <v>42492</v>
      </c>
      <c r="B801" s="8" t="s">
        <v>2257</v>
      </c>
      <c r="C801" s="9">
        <v>125.1905</v>
      </c>
      <c r="D801" s="9">
        <v>82773165.670000002</v>
      </c>
      <c r="E801" s="5">
        <f t="shared" si="56"/>
        <v>5</v>
      </c>
      <c r="F801" s="5" t="str">
        <f t="shared" si="57"/>
        <v/>
      </c>
      <c r="G801" s="18"/>
      <c r="H801" s="18"/>
      <c r="J801" s="10"/>
      <c r="L801" s="20"/>
    </row>
    <row r="802" spans="1:12" s="5" customFormat="1" x14ac:dyDescent="0.25">
      <c r="A802" s="6">
        <f t="shared" si="55"/>
        <v>42493</v>
      </c>
      <c r="B802" s="8" t="s">
        <v>2256</v>
      </c>
      <c r="C802" s="9">
        <v>123.12730000000001</v>
      </c>
      <c r="D802" s="9">
        <v>81409447.670000002</v>
      </c>
      <c r="E802" s="5">
        <f t="shared" si="56"/>
        <v>5</v>
      </c>
      <c r="F802" s="5" t="str">
        <f t="shared" si="57"/>
        <v/>
      </c>
      <c r="G802" s="18"/>
      <c r="H802" s="18"/>
      <c r="J802" s="10"/>
      <c r="L802" s="20"/>
    </row>
    <row r="803" spans="1:12" s="5" customFormat="1" x14ac:dyDescent="0.25">
      <c r="A803" s="6">
        <f t="shared" si="55"/>
        <v>42494</v>
      </c>
      <c r="B803" s="8" t="s">
        <v>2255</v>
      </c>
      <c r="C803" s="9">
        <v>121.77160000000001</v>
      </c>
      <c r="D803" s="9">
        <v>80513518.230000004</v>
      </c>
      <c r="E803" s="5">
        <f t="shared" si="56"/>
        <v>5</v>
      </c>
      <c r="F803" s="5" t="str">
        <f t="shared" si="57"/>
        <v/>
      </c>
      <c r="G803" s="18"/>
      <c r="H803" s="18"/>
      <c r="J803" s="10"/>
      <c r="L803" s="20"/>
    </row>
    <row r="804" spans="1:12" s="5" customFormat="1" x14ac:dyDescent="0.25">
      <c r="A804" s="6">
        <f t="shared" si="55"/>
        <v>42495</v>
      </c>
      <c r="B804" s="8" t="s">
        <v>2254</v>
      </c>
      <c r="C804" s="9">
        <v>122.30159999999999</v>
      </c>
      <c r="D804" s="9">
        <v>80864340.590000004</v>
      </c>
      <c r="E804" s="5">
        <f t="shared" si="56"/>
        <v>5</v>
      </c>
      <c r="F804" s="5" t="str">
        <f t="shared" si="57"/>
        <v/>
      </c>
      <c r="G804" s="18"/>
      <c r="H804" s="18"/>
      <c r="J804" s="10"/>
      <c r="L804" s="20"/>
    </row>
    <row r="805" spans="1:12" s="5" customFormat="1" x14ac:dyDescent="0.25">
      <c r="A805" s="6">
        <f t="shared" si="55"/>
        <v>42496</v>
      </c>
      <c r="B805" s="8" t="s">
        <v>2253</v>
      </c>
      <c r="C805" s="9">
        <v>121.91849999999999</v>
      </c>
      <c r="D805" s="9">
        <v>80611482.420000002</v>
      </c>
      <c r="E805" s="5">
        <f t="shared" si="56"/>
        <v>5</v>
      </c>
      <c r="F805" s="5" t="str">
        <f t="shared" si="57"/>
        <v/>
      </c>
      <c r="G805" s="18"/>
      <c r="H805" s="18"/>
      <c r="J805" s="10"/>
      <c r="L805" s="20"/>
    </row>
    <row r="806" spans="1:12" s="5" customFormat="1" x14ac:dyDescent="0.25">
      <c r="A806" s="6">
        <f t="shared" si="55"/>
        <v>42499</v>
      </c>
      <c r="B806" s="8" t="s">
        <v>2252</v>
      </c>
      <c r="C806" s="9">
        <v>122.4926</v>
      </c>
      <c r="D806" s="9">
        <v>80992369.420000002</v>
      </c>
      <c r="E806" s="5">
        <f t="shared" si="56"/>
        <v>5</v>
      </c>
      <c r="F806" s="5" t="str">
        <f t="shared" si="57"/>
        <v/>
      </c>
      <c r="G806" s="18"/>
      <c r="H806" s="18"/>
      <c r="J806" s="10"/>
      <c r="L806" s="20"/>
    </row>
    <row r="807" spans="1:12" s="5" customFormat="1" x14ac:dyDescent="0.25">
      <c r="A807" s="6">
        <f t="shared" si="55"/>
        <v>42500</v>
      </c>
      <c r="B807" s="8" t="s">
        <v>2251</v>
      </c>
      <c r="C807" s="9">
        <v>123.6729</v>
      </c>
      <c r="D807" s="9">
        <v>81773231.170000002</v>
      </c>
      <c r="E807" s="5">
        <f t="shared" si="56"/>
        <v>5</v>
      </c>
      <c r="F807" s="5" t="str">
        <f t="shared" si="57"/>
        <v/>
      </c>
      <c r="G807" s="18"/>
      <c r="H807" s="18"/>
      <c r="J807" s="10"/>
      <c r="L807" s="20"/>
    </row>
    <row r="808" spans="1:12" s="5" customFormat="1" x14ac:dyDescent="0.25">
      <c r="A808" s="6">
        <f t="shared" si="55"/>
        <v>42501</v>
      </c>
      <c r="B808" s="8" t="s">
        <v>2250</v>
      </c>
      <c r="C808" s="9">
        <v>123.1435</v>
      </c>
      <c r="D808" s="9">
        <v>81423610.640000001</v>
      </c>
      <c r="E808" s="5">
        <f t="shared" si="56"/>
        <v>5</v>
      </c>
      <c r="F808" s="5" t="str">
        <f t="shared" si="57"/>
        <v/>
      </c>
      <c r="G808" s="18"/>
      <c r="H808" s="18"/>
      <c r="J808" s="10"/>
      <c r="L808" s="20"/>
    </row>
    <row r="809" spans="1:12" s="5" customFormat="1" x14ac:dyDescent="0.25">
      <c r="A809" s="6">
        <f t="shared" si="55"/>
        <v>42502</v>
      </c>
      <c r="B809" s="8" t="s">
        <v>2249</v>
      </c>
      <c r="C809" s="9">
        <v>122.6437</v>
      </c>
      <c r="D809" s="9">
        <v>81093611.560000002</v>
      </c>
      <c r="E809" s="5">
        <f t="shared" si="56"/>
        <v>5</v>
      </c>
      <c r="F809" s="5" t="str">
        <f t="shared" si="57"/>
        <v/>
      </c>
      <c r="G809" s="18"/>
      <c r="H809" s="18"/>
      <c r="J809" s="10"/>
      <c r="L809" s="20"/>
    </row>
    <row r="810" spans="1:12" s="5" customFormat="1" x14ac:dyDescent="0.25">
      <c r="A810" s="6">
        <f t="shared" si="55"/>
        <v>42503</v>
      </c>
      <c r="B810" s="8" t="s">
        <v>2248</v>
      </c>
      <c r="C810" s="9">
        <v>123.2835</v>
      </c>
      <c r="D810" s="9">
        <v>81517083.859999999</v>
      </c>
      <c r="E810" s="5">
        <f t="shared" si="56"/>
        <v>5</v>
      </c>
      <c r="F810" s="5" t="str">
        <f t="shared" si="57"/>
        <v/>
      </c>
      <c r="G810" s="18"/>
      <c r="H810" s="18"/>
      <c r="J810" s="10"/>
      <c r="L810" s="20"/>
    </row>
    <row r="811" spans="1:12" s="5" customFormat="1" x14ac:dyDescent="0.25">
      <c r="A811" s="6">
        <f t="shared" si="55"/>
        <v>42506</v>
      </c>
      <c r="B811" s="8" t="s">
        <v>2247</v>
      </c>
      <c r="C811" s="9">
        <v>123.3462</v>
      </c>
      <c r="D811" s="9">
        <v>81559835.930000007</v>
      </c>
      <c r="E811" s="5">
        <f t="shared" si="56"/>
        <v>5</v>
      </c>
      <c r="F811" s="5" t="str">
        <f t="shared" si="57"/>
        <v/>
      </c>
      <c r="G811" s="18"/>
      <c r="H811" s="18"/>
      <c r="J811" s="10"/>
      <c r="L811" s="20"/>
    </row>
    <row r="812" spans="1:12" s="5" customFormat="1" x14ac:dyDescent="0.25">
      <c r="A812" s="6">
        <f t="shared" si="55"/>
        <v>42507</v>
      </c>
      <c r="B812" s="8" t="s">
        <v>2246</v>
      </c>
      <c r="C812" s="9">
        <v>123.37690000000001</v>
      </c>
      <c r="D812" s="9">
        <v>81580571.420000002</v>
      </c>
      <c r="E812" s="5">
        <f t="shared" si="56"/>
        <v>5</v>
      </c>
      <c r="F812" s="5" t="str">
        <f t="shared" si="57"/>
        <v/>
      </c>
      <c r="G812" s="18"/>
      <c r="H812" s="18"/>
      <c r="J812" s="10"/>
      <c r="L812" s="20"/>
    </row>
    <row r="813" spans="1:12" s="5" customFormat="1" x14ac:dyDescent="0.25">
      <c r="A813" s="6">
        <f t="shared" si="55"/>
        <v>42508</v>
      </c>
      <c r="B813" s="8" t="s">
        <v>2245</v>
      </c>
      <c r="C813" s="9">
        <v>124.4427</v>
      </c>
      <c r="D813" s="9">
        <v>82285714.400000006</v>
      </c>
      <c r="E813" s="5">
        <f t="shared" si="56"/>
        <v>5</v>
      </c>
      <c r="F813" s="5" t="str">
        <f t="shared" si="57"/>
        <v/>
      </c>
      <c r="G813" s="18"/>
      <c r="H813" s="18"/>
      <c r="J813" s="10"/>
      <c r="L813" s="20"/>
    </row>
    <row r="814" spans="1:12" s="5" customFormat="1" x14ac:dyDescent="0.25">
      <c r="A814" s="6">
        <f t="shared" si="55"/>
        <v>42509</v>
      </c>
      <c r="B814" s="8" t="s">
        <v>2244</v>
      </c>
      <c r="C814" s="9">
        <v>123.18729999999999</v>
      </c>
      <c r="D814" s="9">
        <v>81456029.260000005</v>
      </c>
      <c r="E814" s="5">
        <f t="shared" si="56"/>
        <v>5</v>
      </c>
      <c r="F814" s="5" t="str">
        <f t="shared" si="57"/>
        <v/>
      </c>
      <c r="G814" s="18"/>
      <c r="H814" s="18"/>
      <c r="J814" s="10"/>
      <c r="L814" s="20"/>
    </row>
    <row r="815" spans="1:12" s="5" customFormat="1" x14ac:dyDescent="0.25">
      <c r="A815" s="6">
        <f t="shared" si="55"/>
        <v>42510</v>
      </c>
      <c r="B815" s="8" t="s">
        <v>2243</v>
      </c>
      <c r="C815" s="9">
        <v>124.70099999999999</v>
      </c>
      <c r="D815" s="9">
        <v>82457384.200000003</v>
      </c>
      <c r="E815" s="5">
        <f t="shared" si="56"/>
        <v>5</v>
      </c>
      <c r="F815" s="5" t="str">
        <f t="shared" si="57"/>
        <v/>
      </c>
      <c r="G815" s="18"/>
      <c r="H815" s="18"/>
      <c r="J815" s="10"/>
      <c r="L815" s="20"/>
    </row>
    <row r="816" spans="1:12" s="5" customFormat="1" x14ac:dyDescent="0.25">
      <c r="A816" s="6">
        <f t="shared" si="55"/>
        <v>42513</v>
      </c>
      <c r="B816" s="8" t="s">
        <v>2242</v>
      </c>
      <c r="C816" s="9">
        <v>124.3193</v>
      </c>
      <c r="D816" s="9">
        <v>82206302.510000005</v>
      </c>
      <c r="E816" s="5">
        <f t="shared" si="56"/>
        <v>5</v>
      </c>
      <c r="F816" s="5" t="str">
        <f t="shared" si="57"/>
        <v/>
      </c>
      <c r="G816" s="18"/>
      <c r="H816" s="18"/>
      <c r="J816" s="10"/>
      <c r="L816" s="20"/>
    </row>
    <row r="817" spans="1:12" s="5" customFormat="1" x14ac:dyDescent="0.25">
      <c r="A817" s="6">
        <f t="shared" si="55"/>
        <v>42514</v>
      </c>
      <c r="B817" s="8" t="s">
        <v>2241</v>
      </c>
      <c r="C817" s="9">
        <v>127.07940000000001</v>
      </c>
      <c r="D817" s="9">
        <v>84031844.180000007</v>
      </c>
      <c r="E817" s="5">
        <f t="shared" si="56"/>
        <v>5</v>
      </c>
      <c r="F817" s="5" t="str">
        <f t="shared" si="57"/>
        <v/>
      </c>
      <c r="G817" s="18"/>
      <c r="H817" s="18"/>
      <c r="J817" s="10"/>
      <c r="L817" s="20"/>
    </row>
    <row r="818" spans="1:12" s="5" customFormat="1" x14ac:dyDescent="0.25">
      <c r="A818" s="6">
        <f t="shared" si="55"/>
        <v>42515</v>
      </c>
      <c r="B818" s="8" t="s">
        <v>2240</v>
      </c>
      <c r="C818" s="9">
        <v>128.75829999999999</v>
      </c>
      <c r="D818" s="9">
        <v>85142508.890000001</v>
      </c>
      <c r="E818" s="5">
        <f t="shared" si="56"/>
        <v>5</v>
      </c>
      <c r="F818" s="5" t="str">
        <f t="shared" si="57"/>
        <v/>
      </c>
      <c r="G818" s="18"/>
      <c r="H818" s="18"/>
      <c r="J818" s="10"/>
      <c r="L818" s="20"/>
    </row>
    <row r="819" spans="1:12" s="5" customFormat="1" x14ac:dyDescent="0.25">
      <c r="A819" s="6">
        <f t="shared" si="55"/>
        <v>42516</v>
      </c>
      <c r="B819" s="8" t="s">
        <v>2239</v>
      </c>
      <c r="C819" s="9">
        <v>128.92779999999999</v>
      </c>
      <c r="D819" s="9">
        <v>85255005.019999996</v>
      </c>
      <c r="E819" s="5">
        <f t="shared" si="56"/>
        <v>5</v>
      </c>
      <c r="F819" s="5" t="str">
        <f t="shared" si="57"/>
        <v/>
      </c>
      <c r="G819" s="18"/>
      <c r="H819" s="18"/>
      <c r="J819" s="10"/>
      <c r="L819" s="20"/>
    </row>
    <row r="820" spans="1:12" s="5" customFormat="1" x14ac:dyDescent="0.25">
      <c r="A820" s="6">
        <f t="shared" si="55"/>
        <v>42517</v>
      </c>
      <c r="B820" s="8" t="s">
        <v>2238</v>
      </c>
      <c r="C820" s="9">
        <v>129.2218</v>
      </c>
      <c r="D820" s="9">
        <v>85449873.120000005</v>
      </c>
      <c r="E820" s="5">
        <f t="shared" si="56"/>
        <v>5</v>
      </c>
      <c r="F820" s="5" t="str">
        <f t="shared" si="57"/>
        <v/>
      </c>
      <c r="G820" s="18"/>
      <c r="H820" s="18"/>
      <c r="J820" s="10"/>
      <c r="L820" s="20"/>
    </row>
    <row r="821" spans="1:12" s="5" customFormat="1" x14ac:dyDescent="0.25">
      <c r="A821" s="6">
        <f t="shared" si="55"/>
        <v>42520</v>
      </c>
      <c r="B821" s="8" t="s">
        <v>2237</v>
      </c>
      <c r="C821" s="9">
        <v>129.42679999999999</v>
      </c>
      <c r="D821" s="9">
        <v>85586770.549999997</v>
      </c>
      <c r="E821" s="5">
        <f t="shared" si="56"/>
        <v>5</v>
      </c>
      <c r="F821" s="5" t="str">
        <f t="shared" si="57"/>
        <v/>
      </c>
      <c r="G821" s="18"/>
      <c r="H821" s="18"/>
      <c r="J821" s="10"/>
      <c r="L821" s="20"/>
    </row>
    <row r="822" spans="1:12" s="5" customFormat="1" x14ac:dyDescent="0.25">
      <c r="A822" s="6">
        <f t="shared" si="55"/>
        <v>42521</v>
      </c>
      <c r="B822" s="8" t="s">
        <v>2236</v>
      </c>
      <c r="C822" s="9">
        <v>128.4265</v>
      </c>
      <c r="D822" s="9">
        <v>84825802.519999996</v>
      </c>
      <c r="E822" s="5">
        <f t="shared" si="56"/>
        <v>5</v>
      </c>
      <c r="F822" s="5">
        <f t="shared" si="57"/>
        <v>128.4265</v>
      </c>
      <c r="G822" s="18"/>
      <c r="H822" s="18"/>
      <c r="J822" s="10"/>
      <c r="L822" s="20"/>
    </row>
    <row r="823" spans="1:12" s="5" customFormat="1" x14ac:dyDescent="0.25">
      <c r="A823" s="6">
        <f t="shared" si="55"/>
        <v>42522</v>
      </c>
      <c r="B823" s="8" t="s">
        <v>2235</v>
      </c>
      <c r="C823" s="9">
        <v>127.18980000000001</v>
      </c>
      <c r="D823" s="9">
        <v>84108494.640000001</v>
      </c>
      <c r="E823" s="5">
        <f t="shared" si="56"/>
        <v>6</v>
      </c>
      <c r="F823" s="5" t="str">
        <f t="shared" si="57"/>
        <v/>
      </c>
      <c r="G823" s="18"/>
      <c r="H823" s="18"/>
      <c r="J823" s="10"/>
      <c r="L823" s="20"/>
    </row>
    <row r="824" spans="1:12" s="5" customFormat="1" x14ac:dyDescent="0.25">
      <c r="A824" s="6">
        <f t="shared" si="55"/>
        <v>42523</v>
      </c>
      <c r="B824" s="8" t="s">
        <v>2234</v>
      </c>
      <c r="C824" s="9">
        <v>127.3609</v>
      </c>
      <c r="D824" s="9">
        <v>84222065.049999997</v>
      </c>
      <c r="E824" s="5">
        <f t="shared" si="56"/>
        <v>6</v>
      </c>
      <c r="F824" s="5" t="str">
        <f t="shared" si="57"/>
        <v/>
      </c>
      <c r="G824" s="18"/>
      <c r="H824" s="18"/>
      <c r="J824" s="10"/>
      <c r="L824" s="20"/>
    </row>
    <row r="825" spans="1:12" s="5" customFormat="1" x14ac:dyDescent="0.25">
      <c r="A825" s="6">
        <f t="shared" si="55"/>
        <v>42524</v>
      </c>
      <c r="B825" s="8" t="s">
        <v>2233</v>
      </c>
      <c r="C825" s="9">
        <v>126.2328</v>
      </c>
      <c r="D825" s="9">
        <v>83476547.659999996</v>
      </c>
      <c r="E825" s="5">
        <f t="shared" si="56"/>
        <v>6</v>
      </c>
      <c r="F825" s="5" t="str">
        <f t="shared" si="57"/>
        <v/>
      </c>
      <c r="G825" s="18"/>
      <c r="H825" s="18"/>
      <c r="J825" s="10"/>
      <c r="L825" s="20"/>
    </row>
    <row r="826" spans="1:12" s="5" customFormat="1" x14ac:dyDescent="0.25">
      <c r="A826" s="6">
        <f t="shared" si="55"/>
        <v>42527</v>
      </c>
      <c r="B826" s="8" t="s">
        <v>2232</v>
      </c>
      <c r="C826" s="9">
        <v>126.6913</v>
      </c>
      <c r="D826" s="9">
        <v>83781058.75</v>
      </c>
      <c r="E826" s="5">
        <f t="shared" si="56"/>
        <v>6</v>
      </c>
      <c r="F826" s="5" t="str">
        <f t="shared" si="57"/>
        <v/>
      </c>
      <c r="G826" s="18"/>
      <c r="H826" s="18"/>
      <c r="J826" s="10"/>
      <c r="L826" s="20"/>
    </row>
    <row r="827" spans="1:12" s="5" customFormat="1" x14ac:dyDescent="0.25">
      <c r="A827" s="6">
        <f t="shared" si="55"/>
        <v>42528</v>
      </c>
      <c r="B827" s="8" t="s">
        <v>2231</v>
      </c>
      <c r="C827" s="9">
        <v>128.1277</v>
      </c>
      <c r="D827" s="9">
        <v>84731348.010000005</v>
      </c>
      <c r="E827" s="5">
        <f t="shared" si="56"/>
        <v>6</v>
      </c>
      <c r="F827" s="5" t="str">
        <f t="shared" si="57"/>
        <v/>
      </c>
      <c r="G827" s="18"/>
      <c r="H827" s="18"/>
      <c r="J827" s="10"/>
      <c r="L827" s="20"/>
    </row>
    <row r="828" spans="1:12" s="5" customFormat="1" x14ac:dyDescent="0.25">
      <c r="A828" s="6">
        <f t="shared" si="55"/>
        <v>42529</v>
      </c>
      <c r="B828" s="8" t="s">
        <v>2230</v>
      </c>
      <c r="C828" s="9">
        <v>127.4962</v>
      </c>
      <c r="D828" s="9">
        <v>84314204.180000007</v>
      </c>
      <c r="E828" s="5">
        <f t="shared" si="56"/>
        <v>6</v>
      </c>
      <c r="F828" s="5" t="str">
        <f t="shared" si="57"/>
        <v/>
      </c>
      <c r="G828" s="18"/>
      <c r="H828" s="18"/>
      <c r="J828" s="10"/>
      <c r="L828" s="20"/>
    </row>
    <row r="829" spans="1:12" s="5" customFormat="1" x14ac:dyDescent="0.25">
      <c r="A829" s="6">
        <f t="shared" si="55"/>
        <v>42530</v>
      </c>
      <c r="B829" s="8" t="s">
        <v>2229</v>
      </c>
      <c r="C829" s="9">
        <v>126.3398</v>
      </c>
      <c r="D829" s="9">
        <v>83549924.920000002</v>
      </c>
      <c r="E829" s="5">
        <f t="shared" si="56"/>
        <v>6</v>
      </c>
      <c r="F829" s="5" t="str">
        <f t="shared" si="57"/>
        <v/>
      </c>
      <c r="G829" s="18"/>
      <c r="H829" s="18"/>
      <c r="J829" s="10"/>
      <c r="L829" s="20"/>
    </row>
    <row r="830" spans="1:12" s="5" customFormat="1" x14ac:dyDescent="0.25">
      <c r="A830" s="6">
        <f t="shared" si="55"/>
        <v>42531</v>
      </c>
      <c r="B830" s="8" t="s">
        <v>2228</v>
      </c>
      <c r="C830" s="9">
        <v>123.26179999999999</v>
      </c>
      <c r="D830" s="9">
        <v>81514890.290000007</v>
      </c>
      <c r="E830" s="5">
        <f t="shared" si="56"/>
        <v>6</v>
      </c>
      <c r="F830" s="5" t="str">
        <f t="shared" si="57"/>
        <v/>
      </c>
      <c r="G830" s="18"/>
      <c r="H830" s="18"/>
      <c r="J830" s="10"/>
      <c r="L830" s="20"/>
    </row>
    <row r="831" spans="1:12" s="5" customFormat="1" x14ac:dyDescent="0.25">
      <c r="A831" s="6">
        <f t="shared" si="55"/>
        <v>42534</v>
      </c>
      <c r="B831" s="8" t="s">
        <v>2227</v>
      </c>
      <c r="C831" s="9">
        <v>120.99169999999999</v>
      </c>
      <c r="D831" s="9">
        <v>80014942.099999994</v>
      </c>
      <c r="E831" s="5">
        <f t="shared" si="56"/>
        <v>6</v>
      </c>
      <c r="F831" s="5" t="str">
        <f t="shared" si="57"/>
        <v/>
      </c>
      <c r="G831" s="18"/>
      <c r="H831" s="18"/>
      <c r="J831" s="10"/>
      <c r="L831" s="20"/>
    </row>
    <row r="832" spans="1:12" s="5" customFormat="1" x14ac:dyDescent="0.25">
      <c r="A832" s="6">
        <f t="shared" si="55"/>
        <v>42535</v>
      </c>
      <c r="B832" s="8" t="s">
        <v>2226</v>
      </c>
      <c r="C832" s="9">
        <v>118.6632</v>
      </c>
      <c r="D832" s="9">
        <v>78475500.269999996</v>
      </c>
      <c r="E832" s="5">
        <f t="shared" si="56"/>
        <v>6</v>
      </c>
      <c r="F832" s="5" t="str">
        <f t="shared" si="57"/>
        <v/>
      </c>
      <c r="G832" s="18"/>
      <c r="H832" s="18"/>
      <c r="J832" s="10"/>
      <c r="L832" s="20"/>
    </row>
    <row r="833" spans="1:12" s="5" customFormat="1" x14ac:dyDescent="0.25">
      <c r="A833" s="6">
        <f t="shared" si="55"/>
        <v>42536</v>
      </c>
      <c r="B833" s="8" t="s">
        <v>2225</v>
      </c>
      <c r="C833" s="9">
        <v>119.8116</v>
      </c>
      <c r="D833" s="9">
        <v>79235400.640000001</v>
      </c>
      <c r="E833" s="5">
        <f t="shared" si="56"/>
        <v>6</v>
      </c>
      <c r="F833" s="5" t="str">
        <f t="shared" si="57"/>
        <v/>
      </c>
      <c r="G833" s="18"/>
      <c r="H833" s="18"/>
      <c r="J833" s="10"/>
      <c r="L833" s="20"/>
    </row>
    <row r="834" spans="1:12" s="5" customFormat="1" x14ac:dyDescent="0.25">
      <c r="A834" s="6">
        <f t="shared" si="55"/>
        <v>42537</v>
      </c>
      <c r="B834" s="8" t="s">
        <v>2224</v>
      </c>
      <c r="C834" s="9">
        <v>118.97499999999999</v>
      </c>
      <c r="D834" s="9">
        <v>78682517.599999994</v>
      </c>
      <c r="E834" s="5">
        <f t="shared" si="56"/>
        <v>6</v>
      </c>
      <c r="F834" s="5" t="str">
        <f t="shared" si="57"/>
        <v/>
      </c>
      <c r="G834" s="18"/>
      <c r="H834" s="18"/>
      <c r="J834" s="10"/>
      <c r="L834" s="20"/>
    </row>
    <row r="835" spans="1:12" s="5" customFormat="1" x14ac:dyDescent="0.25">
      <c r="A835" s="6">
        <f t="shared" si="55"/>
        <v>42538</v>
      </c>
      <c r="B835" s="8" t="s">
        <v>2223</v>
      </c>
      <c r="C835" s="9">
        <v>120.63630000000001</v>
      </c>
      <c r="D835" s="9">
        <v>79781639.840000004</v>
      </c>
      <c r="E835" s="5">
        <f t="shared" si="56"/>
        <v>6</v>
      </c>
      <c r="F835" s="5" t="str">
        <f t="shared" si="57"/>
        <v/>
      </c>
      <c r="G835" s="18"/>
      <c r="H835" s="18"/>
      <c r="J835" s="10"/>
      <c r="L835" s="20"/>
    </row>
    <row r="836" spans="1:12" s="5" customFormat="1" x14ac:dyDescent="0.25">
      <c r="A836" s="6">
        <f t="shared" si="55"/>
        <v>42541</v>
      </c>
      <c r="B836" s="8" t="s">
        <v>2222</v>
      </c>
      <c r="C836" s="9">
        <v>125.0599</v>
      </c>
      <c r="D836" s="9">
        <v>82708399.989999995</v>
      </c>
      <c r="E836" s="5">
        <f t="shared" si="56"/>
        <v>6</v>
      </c>
      <c r="F836" s="5" t="str">
        <f t="shared" si="57"/>
        <v/>
      </c>
      <c r="G836" s="18"/>
      <c r="H836" s="18"/>
      <c r="J836" s="10"/>
      <c r="L836" s="20"/>
    </row>
    <row r="837" spans="1:12" s="5" customFormat="1" x14ac:dyDescent="0.25">
      <c r="A837" s="6">
        <f t="shared" si="55"/>
        <v>42542</v>
      </c>
      <c r="B837" s="8" t="s">
        <v>2221</v>
      </c>
      <c r="C837" s="9">
        <v>125.9579</v>
      </c>
      <c r="D837" s="9">
        <v>83302683.150000006</v>
      </c>
      <c r="E837" s="5">
        <f t="shared" si="56"/>
        <v>6</v>
      </c>
      <c r="F837" s="5" t="str">
        <f t="shared" si="57"/>
        <v/>
      </c>
      <c r="G837" s="18"/>
      <c r="H837" s="18"/>
      <c r="J837" s="10"/>
      <c r="L837" s="20"/>
    </row>
    <row r="838" spans="1:12" s="5" customFormat="1" x14ac:dyDescent="0.25">
      <c r="A838" s="6">
        <f t="shared" si="55"/>
        <v>42543</v>
      </c>
      <c r="B838" s="8" t="s">
        <v>2220</v>
      </c>
      <c r="C838" s="9">
        <v>126.4328</v>
      </c>
      <c r="D838" s="9">
        <v>83617259.5</v>
      </c>
      <c r="E838" s="5">
        <f t="shared" si="56"/>
        <v>6</v>
      </c>
      <c r="F838" s="5" t="str">
        <f t="shared" si="57"/>
        <v/>
      </c>
      <c r="G838" s="18"/>
      <c r="H838" s="18"/>
      <c r="J838" s="10"/>
      <c r="L838" s="20"/>
    </row>
    <row r="839" spans="1:12" s="5" customFormat="1" x14ac:dyDescent="0.25">
      <c r="A839" s="6">
        <f t="shared" si="55"/>
        <v>42544</v>
      </c>
      <c r="B839" s="8" t="s">
        <v>2219</v>
      </c>
      <c r="C839" s="9">
        <v>128.304</v>
      </c>
      <c r="D839" s="9">
        <v>84855159.879999995</v>
      </c>
      <c r="E839" s="5">
        <f t="shared" si="56"/>
        <v>6</v>
      </c>
      <c r="F839" s="5" t="str">
        <f t="shared" si="57"/>
        <v/>
      </c>
      <c r="G839" s="18"/>
      <c r="H839" s="18"/>
      <c r="J839" s="10"/>
      <c r="L839" s="20"/>
    </row>
    <row r="840" spans="1:12" s="5" customFormat="1" x14ac:dyDescent="0.25">
      <c r="A840" s="6">
        <f t="shared" si="55"/>
        <v>42545</v>
      </c>
      <c r="B840" s="8" t="s">
        <v>2218</v>
      </c>
      <c r="C840" s="9">
        <v>119.271</v>
      </c>
      <c r="D840" s="9">
        <v>78881646.420000002</v>
      </c>
      <c r="E840" s="5">
        <f t="shared" si="56"/>
        <v>6</v>
      </c>
      <c r="F840" s="5" t="str">
        <f t="shared" si="57"/>
        <v/>
      </c>
      <c r="G840" s="18"/>
      <c r="H840" s="18"/>
      <c r="J840" s="10"/>
      <c r="L840" s="20"/>
    </row>
    <row r="841" spans="1:12" s="5" customFormat="1" x14ac:dyDescent="0.25">
      <c r="A841" s="6">
        <f t="shared" si="55"/>
        <v>42548</v>
      </c>
      <c r="B841" s="8" t="s">
        <v>2217</v>
      </c>
      <c r="C841" s="9">
        <v>114.3725</v>
      </c>
      <c r="D841" s="9">
        <v>75643214.909999996</v>
      </c>
      <c r="E841" s="5">
        <f t="shared" si="56"/>
        <v>6</v>
      </c>
      <c r="F841" s="5" t="str">
        <f t="shared" si="57"/>
        <v/>
      </c>
      <c r="G841" s="18"/>
      <c r="H841" s="18"/>
      <c r="J841" s="10"/>
      <c r="L841" s="20"/>
    </row>
    <row r="842" spans="1:12" s="5" customFormat="1" x14ac:dyDescent="0.25">
      <c r="A842" s="6">
        <f t="shared" si="55"/>
        <v>42549</v>
      </c>
      <c r="B842" s="8" t="s">
        <v>2216</v>
      </c>
      <c r="C842" s="9">
        <v>117.32250000000001</v>
      </c>
      <c r="D842" s="9">
        <v>77594688.420000002</v>
      </c>
      <c r="E842" s="5">
        <f t="shared" si="56"/>
        <v>6</v>
      </c>
      <c r="F842" s="5" t="str">
        <f t="shared" si="57"/>
        <v/>
      </c>
      <c r="G842" s="18"/>
      <c r="H842" s="18"/>
      <c r="J842" s="10"/>
      <c r="L842" s="20"/>
    </row>
    <row r="843" spans="1:12" s="5" customFormat="1" x14ac:dyDescent="0.25">
      <c r="A843" s="6">
        <f t="shared" si="55"/>
        <v>42550</v>
      </c>
      <c r="B843" s="8" t="s">
        <v>2215</v>
      </c>
      <c r="C843" s="9">
        <v>120.95099999999999</v>
      </c>
      <c r="D843" s="9">
        <v>79994829.939999998</v>
      </c>
      <c r="E843" s="5">
        <f t="shared" si="56"/>
        <v>6</v>
      </c>
      <c r="F843" s="5" t="str">
        <f t="shared" si="57"/>
        <v/>
      </c>
      <c r="G843" s="18"/>
      <c r="H843" s="18"/>
      <c r="J843" s="10"/>
      <c r="L843" s="20"/>
    </row>
    <row r="844" spans="1:12" s="5" customFormat="1" x14ac:dyDescent="0.25">
      <c r="A844" s="6">
        <f t="shared" si="55"/>
        <v>42551</v>
      </c>
      <c r="B844" s="8" t="s">
        <v>2214</v>
      </c>
      <c r="C844" s="9">
        <v>122.2274</v>
      </c>
      <c r="D844" s="9">
        <v>80839476.469999999</v>
      </c>
      <c r="E844" s="5">
        <f t="shared" si="56"/>
        <v>6</v>
      </c>
      <c r="F844" s="5">
        <f t="shared" si="57"/>
        <v>122.2274</v>
      </c>
      <c r="G844" s="18"/>
      <c r="H844" s="18"/>
      <c r="J844" s="10"/>
      <c r="L844" s="20"/>
    </row>
    <row r="845" spans="1:12" s="5" customFormat="1" x14ac:dyDescent="0.25">
      <c r="A845" s="6">
        <f t="shared" si="55"/>
        <v>42552</v>
      </c>
      <c r="B845" s="8" t="s">
        <v>2213</v>
      </c>
      <c r="C845" s="9">
        <v>123.1045</v>
      </c>
      <c r="D845" s="9">
        <v>85605572.689999998</v>
      </c>
      <c r="E845" s="5">
        <f t="shared" si="56"/>
        <v>7</v>
      </c>
      <c r="F845" s="5" t="str">
        <f t="shared" si="57"/>
        <v/>
      </c>
      <c r="G845" s="18"/>
      <c r="H845" s="18"/>
      <c r="J845" s="10"/>
      <c r="L845" s="20"/>
    </row>
    <row r="846" spans="1:12" s="5" customFormat="1" x14ac:dyDescent="0.25">
      <c r="A846" s="6">
        <f t="shared" si="55"/>
        <v>42555</v>
      </c>
      <c r="B846" s="8" t="s">
        <v>2212</v>
      </c>
      <c r="C846" s="9">
        <v>122.1965</v>
      </c>
      <c r="D846" s="9">
        <v>84975450.849999994</v>
      </c>
      <c r="E846" s="5">
        <f t="shared" si="56"/>
        <v>7</v>
      </c>
      <c r="F846" s="5" t="str">
        <f t="shared" si="57"/>
        <v/>
      </c>
      <c r="G846" s="18"/>
      <c r="H846" s="18"/>
      <c r="J846" s="10"/>
      <c r="L846" s="20"/>
    </row>
    <row r="847" spans="1:12" s="5" customFormat="1" x14ac:dyDescent="0.25">
      <c r="A847" s="6">
        <f t="shared" si="55"/>
        <v>42556</v>
      </c>
      <c r="B847" s="8" t="s">
        <v>2211</v>
      </c>
      <c r="C847" s="9">
        <v>120.1294</v>
      </c>
      <c r="D847" s="9">
        <v>83538397.010000005</v>
      </c>
      <c r="E847" s="5">
        <f t="shared" si="56"/>
        <v>7</v>
      </c>
      <c r="F847" s="5" t="str">
        <f t="shared" si="57"/>
        <v/>
      </c>
      <c r="G847" s="18"/>
      <c r="H847" s="18"/>
      <c r="J847" s="10"/>
      <c r="L847" s="20"/>
    </row>
    <row r="848" spans="1:12" s="5" customFormat="1" x14ac:dyDescent="0.25">
      <c r="A848" s="6">
        <f t="shared" si="55"/>
        <v>42557</v>
      </c>
      <c r="B848" s="8" t="s">
        <v>2210</v>
      </c>
      <c r="C848" s="9">
        <v>118.1315</v>
      </c>
      <c r="D848" s="9">
        <v>82149463.680000007</v>
      </c>
      <c r="E848" s="5">
        <f t="shared" si="56"/>
        <v>7</v>
      </c>
      <c r="F848" s="5" t="str">
        <f t="shared" si="57"/>
        <v/>
      </c>
      <c r="G848" s="18"/>
      <c r="H848" s="18"/>
      <c r="J848" s="10"/>
      <c r="L848" s="20"/>
    </row>
    <row r="849" spans="1:12" s="5" customFormat="1" x14ac:dyDescent="0.25">
      <c r="A849" s="6">
        <f t="shared" si="55"/>
        <v>42558</v>
      </c>
      <c r="B849" s="8" t="s">
        <v>2209</v>
      </c>
      <c r="C849" s="9">
        <v>119.38509999999999</v>
      </c>
      <c r="D849" s="9">
        <v>83021621.75</v>
      </c>
      <c r="E849" s="5">
        <f t="shared" si="56"/>
        <v>7</v>
      </c>
      <c r="F849" s="5" t="str">
        <f t="shared" si="57"/>
        <v/>
      </c>
      <c r="G849" s="18"/>
      <c r="H849" s="18"/>
      <c r="J849" s="10"/>
      <c r="L849" s="20"/>
    </row>
    <row r="850" spans="1:12" s="5" customFormat="1" x14ac:dyDescent="0.25">
      <c r="A850" s="6">
        <f t="shared" si="55"/>
        <v>42559</v>
      </c>
      <c r="B850" s="8" t="s">
        <v>2208</v>
      </c>
      <c r="C850" s="9">
        <v>121.3246</v>
      </c>
      <c r="D850" s="9">
        <v>84370797.959999993</v>
      </c>
      <c r="E850" s="5">
        <f t="shared" si="56"/>
        <v>7</v>
      </c>
      <c r="F850" s="5" t="str">
        <f t="shared" si="57"/>
        <v/>
      </c>
      <c r="G850" s="18"/>
      <c r="H850" s="18"/>
      <c r="J850" s="10"/>
      <c r="L850" s="20"/>
    </row>
    <row r="851" spans="1:12" s="5" customFormat="1" x14ac:dyDescent="0.25">
      <c r="A851" s="6">
        <f t="shared" si="55"/>
        <v>42562</v>
      </c>
      <c r="B851" s="8" t="s">
        <v>2207</v>
      </c>
      <c r="C851" s="9">
        <v>123.33799999999999</v>
      </c>
      <c r="D851" s="9">
        <v>85772247.569999993</v>
      </c>
      <c r="E851" s="5">
        <f t="shared" si="56"/>
        <v>7</v>
      </c>
      <c r="F851" s="5" t="str">
        <f t="shared" si="57"/>
        <v/>
      </c>
      <c r="G851" s="18"/>
      <c r="H851" s="18"/>
      <c r="J851" s="10"/>
      <c r="L851" s="20"/>
    </row>
    <row r="852" spans="1:12" s="5" customFormat="1" x14ac:dyDescent="0.25">
      <c r="A852" s="6">
        <f t="shared" si="55"/>
        <v>42563</v>
      </c>
      <c r="B852" s="8" t="s">
        <v>2206</v>
      </c>
      <c r="C852" s="9">
        <v>124.6541</v>
      </c>
      <c r="D852" s="9">
        <v>86687940.019999996</v>
      </c>
      <c r="E852" s="5">
        <f t="shared" si="56"/>
        <v>7</v>
      </c>
      <c r="F852" s="5" t="str">
        <f t="shared" si="57"/>
        <v/>
      </c>
      <c r="G852" s="18"/>
      <c r="H852" s="18"/>
      <c r="J852" s="10"/>
      <c r="L852" s="20"/>
    </row>
    <row r="853" spans="1:12" s="5" customFormat="1" x14ac:dyDescent="0.25">
      <c r="A853" s="6">
        <f t="shared" si="55"/>
        <v>42564</v>
      </c>
      <c r="B853" s="8" t="s">
        <v>2205</v>
      </c>
      <c r="C853" s="9">
        <v>124.4954</v>
      </c>
      <c r="D853" s="9">
        <v>86578041.359999999</v>
      </c>
      <c r="E853" s="5">
        <f t="shared" si="56"/>
        <v>7</v>
      </c>
      <c r="F853" s="5" t="str">
        <f t="shared" si="57"/>
        <v/>
      </c>
      <c r="G853" s="18"/>
      <c r="H853" s="18"/>
      <c r="J853" s="10"/>
      <c r="L853" s="20"/>
    </row>
    <row r="854" spans="1:12" s="5" customFormat="1" x14ac:dyDescent="0.25">
      <c r="A854" s="6">
        <f t="shared" si="55"/>
        <v>42565</v>
      </c>
      <c r="B854" s="8" t="s">
        <v>2204</v>
      </c>
      <c r="C854" s="9">
        <v>125.48950000000001</v>
      </c>
      <c r="D854" s="9">
        <v>87269816.079999998</v>
      </c>
      <c r="E854" s="5">
        <f t="shared" si="56"/>
        <v>7</v>
      </c>
      <c r="F854" s="5" t="str">
        <f t="shared" si="57"/>
        <v/>
      </c>
      <c r="G854" s="18"/>
      <c r="H854" s="18"/>
      <c r="J854" s="10"/>
      <c r="L854" s="20"/>
    </row>
    <row r="855" spans="1:12" s="5" customFormat="1" x14ac:dyDescent="0.25">
      <c r="A855" s="6">
        <f t="shared" si="55"/>
        <v>42566</v>
      </c>
      <c r="B855" s="8" t="s">
        <v>2203</v>
      </c>
      <c r="C855" s="9">
        <v>125.27209999999999</v>
      </c>
      <c r="D855" s="9">
        <v>87119029.409999996</v>
      </c>
      <c r="E855" s="5">
        <f t="shared" si="56"/>
        <v>7</v>
      </c>
      <c r="F855" s="5" t="str">
        <f t="shared" si="57"/>
        <v/>
      </c>
      <c r="G855" s="18"/>
      <c r="H855" s="18"/>
      <c r="J855" s="10"/>
      <c r="L855" s="20"/>
    </row>
    <row r="856" spans="1:12" s="5" customFormat="1" x14ac:dyDescent="0.25">
      <c r="A856" s="6">
        <f t="shared" si="55"/>
        <v>42569</v>
      </c>
      <c r="B856" s="8" t="s">
        <v>2202</v>
      </c>
      <c r="C856" s="9">
        <v>125.5612</v>
      </c>
      <c r="D856" s="9">
        <v>88325922.349999994</v>
      </c>
      <c r="E856" s="5">
        <f t="shared" si="56"/>
        <v>7</v>
      </c>
      <c r="F856" s="5" t="str">
        <f t="shared" si="57"/>
        <v/>
      </c>
      <c r="G856" s="18"/>
      <c r="H856" s="18"/>
      <c r="J856" s="10"/>
      <c r="L856" s="20"/>
    </row>
    <row r="857" spans="1:12" s="5" customFormat="1" x14ac:dyDescent="0.25">
      <c r="A857" s="6">
        <f t="shared" si="55"/>
        <v>42570</v>
      </c>
      <c r="B857" s="8" t="s">
        <v>2201</v>
      </c>
      <c r="C857" s="9">
        <v>125.04559999999999</v>
      </c>
      <c r="D857" s="9">
        <v>87963648.950000003</v>
      </c>
      <c r="E857" s="5">
        <f t="shared" si="56"/>
        <v>7</v>
      </c>
      <c r="F857" s="5" t="str">
        <f t="shared" si="57"/>
        <v/>
      </c>
      <c r="G857" s="18"/>
      <c r="H857" s="18"/>
      <c r="J857" s="10"/>
      <c r="L857" s="20"/>
    </row>
    <row r="858" spans="1:12" s="5" customFormat="1" x14ac:dyDescent="0.25">
      <c r="A858" s="6">
        <f t="shared" si="55"/>
        <v>42571</v>
      </c>
      <c r="B858" s="8" t="s">
        <v>2200</v>
      </c>
      <c r="C858" s="9">
        <v>126.3381</v>
      </c>
      <c r="D858" s="9">
        <v>88873292.049999997</v>
      </c>
      <c r="E858" s="5">
        <f t="shared" si="56"/>
        <v>7</v>
      </c>
      <c r="F858" s="5" t="str">
        <f t="shared" si="57"/>
        <v/>
      </c>
      <c r="G858" s="18"/>
      <c r="H858" s="18"/>
      <c r="J858" s="10"/>
      <c r="L858" s="20"/>
    </row>
    <row r="859" spans="1:12" s="5" customFormat="1" x14ac:dyDescent="0.25">
      <c r="A859" s="6">
        <f t="shared" si="55"/>
        <v>42572</v>
      </c>
      <c r="B859" s="8" t="s">
        <v>2199</v>
      </c>
      <c r="C859" s="9">
        <v>126.255</v>
      </c>
      <c r="D859" s="9">
        <v>88815334.060000002</v>
      </c>
      <c r="E859" s="5">
        <f t="shared" si="56"/>
        <v>7</v>
      </c>
      <c r="F859" s="5" t="str">
        <f t="shared" si="57"/>
        <v/>
      </c>
      <c r="G859" s="18"/>
      <c r="H859" s="18"/>
      <c r="J859" s="10"/>
      <c r="L859" s="20"/>
    </row>
    <row r="860" spans="1:12" s="5" customFormat="1" x14ac:dyDescent="0.25">
      <c r="A860" s="6">
        <f t="shared" si="55"/>
        <v>42573</v>
      </c>
      <c r="B860" s="8" t="s">
        <v>2198</v>
      </c>
      <c r="C860" s="9">
        <v>126.16070000000001</v>
      </c>
      <c r="D860" s="9">
        <v>88749388.030000001</v>
      </c>
      <c r="E860" s="5">
        <f t="shared" si="56"/>
        <v>7</v>
      </c>
      <c r="F860" s="5" t="str">
        <f t="shared" si="57"/>
        <v/>
      </c>
      <c r="G860" s="18"/>
      <c r="H860" s="18"/>
      <c r="J860" s="10"/>
      <c r="L860" s="20"/>
    </row>
    <row r="861" spans="1:12" s="5" customFormat="1" x14ac:dyDescent="0.25">
      <c r="A861" s="6">
        <f t="shared" ref="A861:A924" si="58">+VALUE(B861)</f>
        <v>42576</v>
      </c>
      <c r="B861" s="8" t="s">
        <v>2197</v>
      </c>
      <c r="C861" s="9">
        <v>126.3785</v>
      </c>
      <c r="D861" s="9">
        <v>88903924.760000005</v>
      </c>
      <c r="E861" s="5">
        <f t="shared" ref="E861:E924" si="59">+MONTH(B861)</f>
        <v>7</v>
      </c>
      <c r="F861" s="5" t="str">
        <f t="shared" si="57"/>
        <v/>
      </c>
      <c r="G861" s="18"/>
      <c r="H861" s="18"/>
      <c r="J861" s="10"/>
      <c r="L861" s="20"/>
    </row>
    <row r="862" spans="1:12" s="5" customFormat="1" x14ac:dyDescent="0.25">
      <c r="A862" s="6">
        <f t="shared" si="58"/>
        <v>42577</v>
      </c>
      <c r="B862" s="8" t="s">
        <v>2196</v>
      </c>
      <c r="C862" s="9">
        <v>126.5038</v>
      </c>
      <c r="D862" s="9">
        <v>88992548.159999996</v>
      </c>
      <c r="E862" s="5">
        <f t="shared" si="59"/>
        <v>7</v>
      </c>
      <c r="F862" s="5" t="str">
        <f t="shared" ref="F862:F925" si="60">IF(OR(E863&gt;E862,AND(E862=12,E863=1)),C862,"")</f>
        <v/>
      </c>
      <c r="G862" s="18"/>
      <c r="H862" s="18"/>
      <c r="J862" s="10"/>
      <c r="L862" s="20"/>
    </row>
    <row r="863" spans="1:12" s="5" customFormat="1" x14ac:dyDescent="0.25">
      <c r="A863" s="6">
        <f t="shared" si="58"/>
        <v>42578</v>
      </c>
      <c r="B863" s="8" t="s">
        <v>2195</v>
      </c>
      <c r="C863" s="9">
        <v>127.0569</v>
      </c>
      <c r="D863" s="9">
        <v>89382080.719999999</v>
      </c>
      <c r="E863" s="5">
        <f t="shared" si="59"/>
        <v>7</v>
      </c>
      <c r="F863" s="5" t="str">
        <f t="shared" si="60"/>
        <v/>
      </c>
      <c r="G863" s="18"/>
      <c r="H863" s="18"/>
      <c r="J863" s="10"/>
      <c r="L863" s="20"/>
    </row>
    <row r="864" spans="1:12" s="5" customFormat="1" x14ac:dyDescent="0.25">
      <c r="A864" s="6">
        <f t="shared" si="58"/>
        <v>42579</v>
      </c>
      <c r="B864" s="8" t="s">
        <v>2194</v>
      </c>
      <c r="C864" s="9">
        <v>125.8601</v>
      </c>
      <c r="D864" s="9">
        <v>88540615.840000004</v>
      </c>
      <c r="E864" s="5">
        <f t="shared" si="59"/>
        <v>7</v>
      </c>
      <c r="F864" s="5" t="str">
        <f t="shared" si="60"/>
        <v/>
      </c>
      <c r="G864" s="18"/>
      <c r="H864" s="18"/>
      <c r="J864" s="10"/>
      <c r="L864" s="20"/>
    </row>
    <row r="865" spans="1:12" s="5" customFormat="1" x14ac:dyDescent="0.25">
      <c r="A865" s="6">
        <f t="shared" si="58"/>
        <v>42580</v>
      </c>
      <c r="B865" s="8" t="s">
        <v>2193</v>
      </c>
      <c r="C865" s="9">
        <v>126.7577</v>
      </c>
      <c r="D865" s="9">
        <v>89172496.75</v>
      </c>
      <c r="E865" s="5">
        <f t="shared" si="59"/>
        <v>7</v>
      </c>
      <c r="F865" s="5">
        <f t="shared" si="60"/>
        <v>126.7577</v>
      </c>
      <c r="G865" s="18"/>
      <c r="H865" s="18"/>
      <c r="J865" s="10"/>
      <c r="L865" s="20"/>
    </row>
    <row r="866" spans="1:12" s="5" customFormat="1" x14ac:dyDescent="0.25">
      <c r="A866" s="6">
        <f t="shared" si="58"/>
        <v>42583</v>
      </c>
      <c r="B866" s="8" t="s">
        <v>2192</v>
      </c>
      <c r="C866" s="9">
        <v>125.99979999999999</v>
      </c>
      <c r="D866" s="9">
        <v>88640677.920000002</v>
      </c>
      <c r="E866" s="5">
        <f t="shared" si="59"/>
        <v>8</v>
      </c>
      <c r="F866" s="5" t="str">
        <f t="shared" si="60"/>
        <v/>
      </c>
      <c r="G866" s="18"/>
      <c r="H866" s="18"/>
      <c r="J866" s="10"/>
      <c r="L866" s="20"/>
    </row>
    <row r="867" spans="1:12" s="5" customFormat="1" x14ac:dyDescent="0.25">
      <c r="A867" s="6">
        <f t="shared" si="58"/>
        <v>42584</v>
      </c>
      <c r="B867" s="8" t="s">
        <v>2191</v>
      </c>
      <c r="C867" s="9">
        <v>124.36790000000001</v>
      </c>
      <c r="D867" s="9">
        <v>87493066.239999995</v>
      </c>
      <c r="E867" s="5">
        <f t="shared" si="59"/>
        <v>8</v>
      </c>
      <c r="F867" s="5" t="str">
        <f t="shared" si="60"/>
        <v/>
      </c>
      <c r="G867" s="18"/>
      <c r="H867" s="18"/>
      <c r="J867" s="10"/>
      <c r="L867" s="20"/>
    </row>
    <row r="868" spans="1:12" s="5" customFormat="1" x14ac:dyDescent="0.25">
      <c r="A868" s="6">
        <f t="shared" si="58"/>
        <v>42585</v>
      </c>
      <c r="B868" s="8" t="s">
        <v>2190</v>
      </c>
      <c r="C868" s="9">
        <v>124.41330000000001</v>
      </c>
      <c r="D868" s="9">
        <v>87525455.129999995</v>
      </c>
      <c r="E868" s="5">
        <f t="shared" si="59"/>
        <v>8</v>
      </c>
      <c r="F868" s="5" t="str">
        <f t="shared" si="60"/>
        <v/>
      </c>
      <c r="G868" s="18"/>
      <c r="H868" s="18"/>
      <c r="J868" s="10"/>
      <c r="L868" s="20"/>
    </row>
    <row r="869" spans="1:12" s="5" customFormat="1" x14ac:dyDescent="0.25">
      <c r="A869" s="6">
        <f t="shared" si="58"/>
        <v>42586</v>
      </c>
      <c r="B869" s="8" t="s">
        <v>2189</v>
      </c>
      <c r="C869" s="9">
        <v>125.31529999999999</v>
      </c>
      <c r="D869" s="9">
        <v>88160476.319999993</v>
      </c>
      <c r="E869" s="5">
        <f t="shared" si="59"/>
        <v>8</v>
      </c>
      <c r="F869" s="5" t="str">
        <f t="shared" si="60"/>
        <v/>
      </c>
      <c r="G869" s="18"/>
      <c r="H869" s="18"/>
      <c r="J869" s="10"/>
      <c r="L869" s="20"/>
    </row>
    <row r="870" spans="1:12" s="5" customFormat="1" x14ac:dyDescent="0.25">
      <c r="A870" s="6">
        <f t="shared" si="58"/>
        <v>42587</v>
      </c>
      <c r="B870" s="8" t="s">
        <v>2188</v>
      </c>
      <c r="C870" s="9">
        <v>126.637</v>
      </c>
      <c r="D870" s="9">
        <v>89090706.049999997</v>
      </c>
      <c r="E870" s="5">
        <f t="shared" si="59"/>
        <v>8</v>
      </c>
      <c r="F870" s="5" t="str">
        <f t="shared" si="60"/>
        <v/>
      </c>
      <c r="G870" s="18"/>
      <c r="H870" s="18"/>
      <c r="J870" s="10"/>
      <c r="L870" s="20"/>
    </row>
    <row r="871" spans="1:12" s="5" customFormat="1" x14ac:dyDescent="0.25">
      <c r="A871" s="6">
        <f t="shared" si="58"/>
        <v>42590</v>
      </c>
      <c r="B871" s="8" t="s">
        <v>2187</v>
      </c>
      <c r="C871" s="9">
        <v>126.6917</v>
      </c>
      <c r="D871" s="9">
        <v>89130543.969999999</v>
      </c>
      <c r="E871" s="5">
        <f t="shared" si="59"/>
        <v>8</v>
      </c>
      <c r="F871" s="5" t="str">
        <f t="shared" si="60"/>
        <v/>
      </c>
      <c r="G871" s="18"/>
      <c r="H871" s="18"/>
      <c r="J871" s="10"/>
      <c r="L871" s="20"/>
    </row>
    <row r="872" spans="1:12" s="5" customFormat="1" x14ac:dyDescent="0.25">
      <c r="A872" s="6">
        <f t="shared" si="58"/>
        <v>42591</v>
      </c>
      <c r="B872" s="8" t="s">
        <v>2186</v>
      </c>
      <c r="C872" s="9">
        <v>127.8515</v>
      </c>
      <c r="D872" s="9">
        <v>89946933.769999996</v>
      </c>
      <c r="E872" s="5">
        <f t="shared" si="59"/>
        <v>8</v>
      </c>
      <c r="F872" s="5" t="str">
        <f t="shared" si="60"/>
        <v/>
      </c>
      <c r="G872" s="18"/>
      <c r="H872" s="18"/>
      <c r="J872" s="10"/>
      <c r="L872" s="20"/>
    </row>
    <row r="873" spans="1:12" s="5" customFormat="1" x14ac:dyDescent="0.25">
      <c r="A873" s="6">
        <f t="shared" si="58"/>
        <v>42592</v>
      </c>
      <c r="B873" s="8" t="s">
        <v>2185</v>
      </c>
      <c r="C873" s="9">
        <v>127.5929</v>
      </c>
      <c r="D873" s="9">
        <v>89765470.510000005</v>
      </c>
      <c r="E873" s="5">
        <f t="shared" si="59"/>
        <v>8</v>
      </c>
      <c r="F873" s="5" t="str">
        <f t="shared" si="60"/>
        <v/>
      </c>
      <c r="G873" s="18"/>
      <c r="H873" s="18"/>
      <c r="J873" s="10"/>
      <c r="L873" s="20"/>
    </row>
    <row r="874" spans="1:12" s="5" customFormat="1" x14ac:dyDescent="0.25">
      <c r="A874" s="6">
        <f t="shared" si="58"/>
        <v>42593</v>
      </c>
      <c r="B874" s="8" t="s">
        <v>2184</v>
      </c>
      <c r="C874" s="9">
        <v>128.7552</v>
      </c>
      <c r="D874" s="9">
        <v>90583617.480000004</v>
      </c>
      <c r="E874" s="5">
        <f t="shared" si="59"/>
        <v>8</v>
      </c>
      <c r="F874" s="5" t="str">
        <f t="shared" si="60"/>
        <v/>
      </c>
      <c r="G874" s="18"/>
      <c r="H874" s="18"/>
      <c r="J874" s="10"/>
      <c r="L874" s="20"/>
    </row>
    <row r="875" spans="1:12" s="5" customFormat="1" x14ac:dyDescent="0.25">
      <c r="A875" s="6">
        <f t="shared" si="58"/>
        <v>42594</v>
      </c>
      <c r="B875" s="8" t="s">
        <v>2183</v>
      </c>
      <c r="C875" s="9">
        <v>128.54830000000001</v>
      </c>
      <c r="D875" s="9">
        <v>90438512.969999999</v>
      </c>
      <c r="E875" s="5">
        <f t="shared" si="59"/>
        <v>8</v>
      </c>
      <c r="F875" s="5" t="str">
        <f t="shared" si="60"/>
        <v/>
      </c>
      <c r="G875" s="18"/>
      <c r="H875" s="18"/>
      <c r="J875" s="10"/>
      <c r="L875" s="20"/>
    </row>
    <row r="876" spans="1:12" s="5" customFormat="1" x14ac:dyDescent="0.25">
      <c r="A876" s="6">
        <f t="shared" si="58"/>
        <v>42597</v>
      </c>
      <c r="B876" s="8" t="s">
        <v>2182</v>
      </c>
      <c r="C876" s="9">
        <v>128.5343</v>
      </c>
      <c r="D876" s="9">
        <v>90430052.879999995</v>
      </c>
      <c r="E876" s="5">
        <f t="shared" si="59"/>
        <v>8</v>
      </c>
      <c r="F876" s="5" t="str">
        <f t="shared" si="60"/>
        <v/>
      </c>
      <c r="G876" s="18"/>
      <c r="H876" s="18"/>
      <c r="J876" s="10"/>
      <c r="L876" s="20"/>
    </row>
    <row r="877" spans="1:12" s="5" customFormat="1" x14ac:dyDescent="0.25">
      <c r="A877" s="6">
        <f t="shared" si="58"/>
        <v>42598</v>
      </c>
      <c r="B877" s="8" t="s">
        <v>2181</v>
      </c>
      <c r="C877" s="9">
        <v>127.51730000000001</v>
      </c>
      <c r="D877" s="9">
        <v>89714936.450000003</v>
      </c>
      <c r="E877" s="5">
        <f t="shared" si="59"/>
        <v>8</v>
      </c>
      <c r="F877" s="5" t="str">
        <f t="shared" si="60"/>
        <v/>
      </c>
      <c r="G877" s="18"/>
      <c r="H877" s="18"/>
      <c r="J877" s="10"/>
      <c r="L877" s="20"/>
    </row>
    <row r="878" spans="1:12" s="5" customFormat="1" x14ac:dyDescent="0.25">
      <c r="A878" s="6">
        <f t="shared" si="58"/>
        <v>42599</v>
      </c>
      <c r="B878" s="8" t="s">
        <v>2180</v>
      </c>
      <c r="C878" s="9">
        <v>126.4573</v>
      </c>
      <c r="D878" s="9">
        <v>88969647.569999993</v>
      </c>
      <c r="E878" s="5">
        <f t="shared" si="59"/>
        <v>8</v>
      </c>
      <c r="F878" s="5" t="str">
        <f t="shared" si="60"/>
        <v/>
      </c>
      <c r="G878" s="18"/>
      <c r="H878" s="18"/>
      <c r="J878" s="10"/>
      <c r="L878" s="20"/>
    </row>
    <row r="879" spans="1:12" s="5" customFormat="1" x14ac:dyDescent="0.25">
      <c r="A879" s="6">
        <f t="shared" si="58"/>
        <v>42600</v>
      </c>
      <c r="B879" s="8" t="s">
        <v>2179</v>
      </c>
      <c r="C879" s="9">
        <v>127.40219999999999</v>
      </c>
      <c r="D879" s="9">
        <v>89634897.810000002</v>
      </c>
      <c r="E879" s="5">
        <f t="shared" si="59"/>
        <v>8</v>
      </c>
      <c r="F879" s="5" t="str">
        <f t="shared" si="60"/>
        <v/>
      </c>
      <c r="G879" s="18"/>
      <c r="H879" s="18"/>
      <c r="J879" s="10"/>
      <c r="L879" s="20"/>
    </row>
    <row r="880" spans="1:12" s="5" customFormat="1" x14ac:dyDescent="0.25">
      <c r="A880" s="6">
        <f t="shared" si="58"/>
        <v>42601</v>
      </c>
      <c r="B880" s="8" t="s">
        <v>2178</v>
      </c>
      <c r="C880" s="9">
        <v>126.3742</v>
      </c>
      <c r="D880" s="9">
        <v>88912102.030000001</v>
      </c>
      <c r="E880" s="5">
        <f t="shared" si="59"/>
        <v>8</v>
      </c>
      <c r="F880" s="5" t="str">
        <f t="shared" si="60"/>
        <v/>
      </c>
      <c r="G880" s="18"/>
      <c r="H880" s="18"/>
      <c r="J880" s="10"/>
      <c r="L880" s="20"/>
    </row>
    <row r="881" spans="1:12" s="5" customFormat="1" x14ac:dyDescent="0.25">
      <c r="A881" s="6">
        <f t="shared" si="58"/>
        <v>42604</v>
      </c>
      <c r="B881" s="8" t="s">
        <v>2177</v>
      </c>
      <c r="C881" s="9">
        <v>126.4781</v>
      </c>
      <c r="D881" s="9">
        <v>88986550.439999998</v>
      </c>
      <c r="E881" s="5">
        <f t="shared" si="59"/>
        <v>8</v>
      </c>
      <c r="F881" s="5" t="str">
        <f t="shared" si="60"/>
        <v/>
      </c>
      <c r="G881" s="18"/>
      <c r="H881" s="18"/>
      <c r="J881" s="10"/>
      <c r="L881" s="20"/>
    </row>
    <row r="882" spans="1:12" s="5" customFormat="1" x14ac:dyDescent="0.25">
      <c r="A882" s="6">
        <f t="shared" si="58"/>
        <v>42605</v>
      </c>
      <c r="B882" s="8" t="s">
        <v>2176</v>
      </c>
      <c r="C882" s="9">
        <v>127.6563</v>
      </c>
      <c r="D882" s="9">
        <v>89815876.700000003</v>
      </c>
      <c r="E882" s="5">
        <f t="shared" si="59"/>
        <v>8</v>
      </c>
      <c r="F882" s="5" t="str">
        <f t="shared" si="60"/>
        <v/>
      </c>
      <c r="G882" s="18"/>
      <c r="H882" s="18"/>
      <c r="J882" s="10"/>
      <c r="L882" s="20"/>
    </row>
    <row r="883" spans="1:12" s="5" customFormat="1" x14ac:dyDescent="0.25">
      <c r="A883" s="6">
        <f t="shared" si="58"/>
        <v>42606</v>
      </c>
      <c r="B883" s="8" t="s">
        <v>2175</v>
      </c>
      <c r="C883" s="9">
        <v>128.1498</v>
      </c>
      <c r="D883" s="9">
        <v>90163605.060000002</v>
      </c>
      <c r="E883" s="5">
        <f t="shared" si="59"/>
        <v>8</v>
      </c>
      <c r="F883" s="5" t="str">
        <f t="shared" si="60"/>
        <v/>
      </c>
      <c r="G883" s="18"/>
      <c r="H883" s="18"/>
      <c r="J883" s="10"/>
      <c r="L883" s="20"/>
    </row>
    <row r="884" spans="1:12" s="5" customFormat="1" x14ac:dyDescent="0.25">
      <c r="A884" s="6">
        <f t="shared" si="58"/>
        <v>42607</v>
      </c>
      <c r="B884" s="8" t="s">
        <v>2174</v>
      </c>
      <c r="C884" s="9">
        <v>127.0836</v>
      </c>
      <c r="D884" s="9">
        <v>89413846.450000003</v>
      </c>
      <c r="E884" s="5">
        <f t="shared" si="59"/>
        <v>8</v>
      </c>
      <c r="F884" s="5" t="str">
        <f t="shared" si="60"/>
        <v/>
      </c>
      <c r="G884" s="18"/>
      <c r="H884" s="18"/>
      <c r="J884" s="10"/>
      <c r="L884" s="20"/>
    </row>
    <row r="885" spans="1:12" s="5" customFormat="1" x14ac:dyDescent="0.25">
      <c r="A885" s="6">
        <f t="shared" si="58"/>
        <v>42608</v>
      </c>
      <c r="B885" s="8" t="s">
        <v>2173</v>
      </c>
      <c r="C885" s="9">
        <v>127.717</v>
      </c>
      <c r="D885" s="9">
        <v>89859986.170000002</v>
      </c>
      <c r="E885" s="5">
        <f t="shared" si="59"/>
        <v>8</v>
      </c>
      <c r="F885" s="5" t="str">
        <f t="shared" si="60"/>
        <v/>
      </c>
      <c r="G885" s="18"/>
      <c r="H885" s="18"/>
      <c r="J885" s="10"/>
      <c r="L885" s="20"/>
    </row>
    <row r="886" spans="1:12" s="5" customFormat="1" x14ac:dyDescent="0.25">
      <c r="A886" s="6">
        <f t="shared" si="58"/>
        <v>42611</v>
      </c>
      <c r="B886" s="8" t="s">
        <v>2172</v>
      </c>
      <c r="C886" s="9">
        <v>127.5254</v>
      </c>
      <c r="D886" s="9">
        <v>89726509.409999996</v>
      </c>
      <c r="E886" s="5">
        <f t="shared" si="59"/>
        <v>8</v>
      </c>
      <c r="F886" s="5" t="str">
        <f t="shared" si="60"/>
        <v/>
      </c>
      <c r="G886" s="18"/>
      <c r="H886" s="18"/>
      <c r="J886" s="10"/>
      <c r="L886" s="20"/>
    </row>
    <row r="887" spans="1:12" s="5" customFormat="1" x14ac:dyDescent="0.25">
      <c r="A887" s="6">
        <f t="shared" si="58"/>
        <v>42612</v>
      </c>
      <c r="B887" s="8" t="s">
        <v>2171</v>
      </c>
      <c r="C887" s="9">
        <v>128.10419999999999</v>
      </c>
      <c r="D887" s="9">
        <v>90134216.790000007</v>
      </c>
      <c r="E887" s="5">
        <f t="shared" si="59"/>
        <v>8</v>
      </c>
      <c r="F887" s="5" t="str">
        <f t="shared" si="60"/>
        <v/>
      </c>
      <c r="G887" s="18"/>
      <c r="H887" s="18"/>
      <c r="J887" s="10"/>
      <c r="L887" s="20"/>
    </row>
    <row r="888" spans="1:12" s="5" customFormat="1" x14ac:dyDescent="0.25">
      <c r="A888" s="6">
        <f t="shared" si="58"/>
        <v>42613</v>
      </c>
      <c r="B888" s="8" t="s">
        <v>2170</v>
      </c>
      <c r="C888" s="9">
        <v>127.65009999999999</v>
      </c>
      <c r="D888" s="9">
        <v>89815151.379999995</v>
      </c>
      <c r="E888" s="5">
        <f t="shared" si="59"/>
        <v>8</v>
      </c>
      <c r="F888" s="5">
        <f t="shared" si="60"/>
        <v>127.65009999999999</v>
      </c>
      <c r="G888" s="18"/>
      <c r="H888" s="18"/>
      <c r="J888" s="10"/>
      <c r="L888" s="20"/>
    </row>
    <row r="889" spans="1:12" s="5" customFormat="1" x14ac:dyDescent="0.25">
      <c r="A889" s="6">
        <f t="shared" si="58"/>
        <v>42614</v>
      </c>
      <c r="B889" s="8" t="s">
        <v>2169</v>
      </c>
      <c r="C889" s="9">
        <v>127.69889999999999</v>
      </c>
      <c r="D889" s="9">
        <v>89849970.680000007</v>
      </c>
      <c r="E889" s="5">
        <f t="shared" si="59"/>
        <v>9</v>
      </c>
      <c r="F889" s="5" t="str">
        <f t="shared" si="60"/>
        <v/>
      </c>
      <c r="G889" s="18"/>
      <c r="H889" s="18"/>
      <c r="J889" s="10"/>
      <c r="L889" s="20"/>
    </row>
    <row r="890" spans="1:12" s="5" customFormat="1" x14ac:dyDescent="0.25">
      <c r="A890" s="6">
        <f t="shared" si="58"/>
        <v>42615</v>
      </c>
      <c r="B890" s="8" t="s">
        <v>2168</v>
      </c>
      <c r="C890" s="9">
        <v>130.2319</v>
      </c>
      <c r="D890" s="9">
        <v>91632596.5</v>
      </c>
      <c r="E890" s="5">
        <f t="shared" si="59"/>
        <v>9</v>
      </c>
      <c r="F890" s="5" t="str">
        <f t="shared" si="60"/>
        <v/>
      </c>
      <c r="G890" s="18"/>
      <c r="H890" s="18"/>
      <c r="J890" s="10"/>
      <c r="L890" s="20"/>
    </row>
    <row r="891" spans="1:12" s="5" customFormat="1" x14ac:dyDescent="0.25">
      <c r="A891" s="6">
        <f t="shared" si="58"/>
        <v>42618</v>
      </c>
      <c r="B891" s="8" t="s">
        <v>2167</v>
      </c>
      <c r="C891" s="9">
        <v>130.29089999999999</v>
      </c>
      <c r="D891" s="9">
        <v>91675540.950000003</v>
      </c>
      <c r="E891" s="5">
        <f t="shared" si="59"/>
        <v>9</v>
      </c>
      <c r="F891" s="5" t="str">
        <f t="shared" si="60"/>
        <v/>
      </c>
      <c r="G891" s="18"/>
      <c r="H891" s="18"/>
      <c r="J891" s="10"/>
      <c r="L891" s="20"/>
    </row>
    <row r="892" spans="1:12" s="5" customFormat="1" x14ac:dyDescent="0.25">
      <c r="A892" s="6">
        <f t="shared" si="58"/>
        <v>42619</v>
      </c>
      <c r="B892" s="8" t="s">
        <v>2166</v>
      </c>
      <c r="C892" s="9">
        <v>129.8553</v>
      </c>
      <c r="D892" s="9">
        <v>91369475.359999999</v>
      </c>
      <c r="E892" s="5">
        <f t="shared" si="59"/>
        <v>9</v>
      </c>
      <c r="F892" s="5" t="str">
        <f t="shared" si="60"/>
        <v/>
      </c>
      <c r="G892" s="18"/>
      <c r="H892" s="18"/>
      <c r="J892" s="10"/>
      <c r="L892" s="20"/>
    </row>
    <row r="893" spans="1:12" s="5" customFormat="1" x14ac:dyDescent="0.25">
      <c r="A893" s="6">
        <f t="shared" si="58"/>
        <v>42620</v>
      </c>
      <c r="B893" s="8" t="s">
        <v>2165</v>
      </c>
      <c r="C893" s="9">
        <v>130.2226</v>
      </c>
      <c r="D893" s="9">
        <v>91628342.680000007</v>
      </c>
      <c r="E893" s="5">
        <f t="shared" si="59"/>
        <v>9</v>
      </c>
      <c r="F893" s="5" t="str">
        <f t="shared" si="60"/>
        <v/>
      </c>
      <c r="G893" s="18"/>
      <c r="H893" s="18"/>
      <c r="J893" s="10"/>
      <c r="L893" s="20"/>
    </row>
    <row r="894" spans="1:12" s="5" customFormat="1" x14ac:dyDescent="0.25">
      <c r="A894" s="6">
        <f t="shared" si="58"/>
        <v>42621</v>
      </c>
      <c r="B894" s="8" t="s">
        <v>2164</v>
      </c>
      <c r="C894" s="9">
        <v>129.81129999999999</v>
      </c>
      <c r="D894" s="9">
        <v>91339402.780000001</v>
      </c>
      <c r="E894" s="5">
        <f t="shared" si="59"/>
        <v>9</v>
      </c>
      <c r="F894" s="5" t="str">
        <f t="shared" si="60"/>
        <v/>
      </c>
      <c r="G894" s="18"/>
      <c r="H894" s="18"/>
      <c r="J894" s="10"/>
      <c r="L894" s="20"/>
    </row>
    <row r="895" spans="1:12" s="5" customFormat="1" x14ac:dyDescent="0.25">
      <c r="A895" s="6">
        <f t="shared" si="58"/>
        <v>42622</v>
      </c>
      <c r="B895" s="8" t="s">
        <v>2163</v>
      </c>
      <c r="C895" s="9">
        <v>128.39869999999999</v>
      </c>
      <c r="D895" s="9">
        <v>90345941.640000001</v>
      </c>
      <c r="E895" s="5">
        <f t="shared" si="59"/>
        <v>9</v>
      </c>
      <c r="F895" s="5" t="str">
        <f t="shared" si="60"/>
        <v/>
      </c>
      <c r="G895" s="18"/>
      <c r="H895" s="18"/>
      <c r="J895" s="10"/>
      <c r="L895" s="20"/>
    </row>
    <row r="896" spans="1:12" s="5" customFormat="1" x14ac:dyDescent="0.25">
      <c r="A896" s="6">
        <f t="shared" si="58"/>
        <v>42625</v>
      </c>
      <c r="B896" s="8" t="s">
        <v>2162</v>
      </c>
      <c r="C896" s="9">
        <v>127.1793</v>
      </c>
      <c r="D896" s="9">
        <v>89489302.560000002</v>
      </c>
      <c r="E896" s="5">
        <f t="shared" si="59"/>
        <v>9</v>
      </c>
      <c r="F896" s="5" t="str">
        <f t="shared" si="60"/>
        <v/>
      </c>
      <c r="G896" s="18"/>
      <c r="H896" s="18"/>
      <c r="J896" s="10"/>
      <c r="L896" s="20"/>
    </row>
    <row r="897" spans="1:12" s="5" customFormat="1" x14ac:dyDescent="0.25">
      <c r="A897" s="6">
        <f t="shared" si="58"/>
        <v>42626</v>
      </c>
      <c r="B897" s="8" t="s">
        <v>2161</v>
      </c>
      <c r="C897" s="9">
        <v>125.8657</v>
      </c>
      <c r="D897" s="9">
        <v>88565420.150000006</v>
      </c>
      <c r="E897" s="5">
        <f t="shared" si="59"/>
        <v>9</v>
      </c>
      <c r="F897" s="5" t="str">
        <f t="shared" si="60"/>
        <v/>
      </c>
      <c r="G897" s="18"/>
      <c r="H897" s="18"/>
      <c r="J897" s="10"/>
      <c r="L897" s="20"/>
    </row>
    <row r="898" spans="1:12" s="5" customFormat="1" x14ac:dyDescent="0.25">
      <c r="A898" s="6">
        <f t="shared" si="58"/>
        <v>42627</v>
      </c>
      <c r="B898" s="8" t="s">
        <v>2160</v>
      </c>
      <c r="C898" s="9">
        <v>125.75579999999999</v>
      </c>
      <c r="D898" s="9">
        <v>88488525.530000001</v>
      </c>
      <c r="E898" s="5">
        <f t="shared" si="59"/>
        <v>9</v>
      </c>
      <c r="F898" s="5" t="str">
        <f t="shared" si="60"/>
        <v/>
      </c>
      <c r="G898" s="18"/>
      <c r="H898" s="18"/>
      <c r="J898" s="10"/>
      <c r="L898" s="20"/>
    </row>
    <row r="899" spans="1:12" s="5" customFormat="1" x14ac:dyDescent="0.25">
      <c r="A899" s="6">
        <f t="shared" si="58"/>
        <v>42628</v>
      </c>
      <c r="B899" s="8" t="s">
        <v>2159</v>
      </c>
      <c r="C899" s="9">
        <v>126.46850000000001</v>
      </c>
      <c r="D899" s="9">
        <v>88990497.739999995</v>
      </c>
      <c r="E899" s="5">
        <f t="shared" si="59"/>
        <v>9</v>
      </c>
      <c r="F899" s="5" t="str">
        <f t="shared" si="60"/>
        <v/>
      </c>
      <c r="G899" s="18"/>
      <c r="H899" s="18"/>
      <c r="J899" s="10"/>
      <c r="L899" s="20"/>
    </row>
    <row r="900" spans="1:12" s="5" customFormat="1" x14ac:dyDescent="0.25">
      <c r="A900" s="6">
        <f t="shared" si="58"/>
        <v>42629</v>
      </c>
      <c r="B900" s="8" t="s">
        <v>2158</v>
      </c>
      <c r="C900" s="9">
        <v>125.5279</v>
      </c>
      <c r="D900" s="9">
        <v>88329088.200000003</v>
      </c>
      <c r="E900" s="5">
        <f t="shared" si="59"/>
        <v>9</v>
      </c>
      <c r="F900" s="5" t="str">
        <f t="shared" si="60"/>
        <v/>
      </c>
      <c r="G900" s="18"/>
      <c r="H900" s="18"/>
      <c r="J900" s="10"/>
      <c r="L900" s="20"/>
    </row>
    <row r="901" spans="1:12" s="5" customFormat="1" x14ac:dyDescent="0.25">
      <c r="A901" s="6">
        <f t="shared" si="58"/>
        <v>42632</v>
      </c>
      <c r="B901" s="8" t="s">
        <v>2157</v>
      </c>
      <c r="C901" s="9">
        <v>126.8241</v>
      </c>
      <c r="D901" s="9">
        <v>89242502.989999995</v>
      </c>
      <c r="E901" s="5">
        <f t="shared" si="59"/>
        <v>9</v>
      </c>
      <c r="F901" s="5" t="str">
        <f t="shared" si="60"/>
        <v/>
      </c>
      <c r="G901" s="18"/>
      <c r="H901" s="18"/>
      <c r="J901" s="10"/>
      <c r="L901" s="20"/>
    </row>
    <row r="902" spans="1:12" s="5" customFormat="1" x14ac:dyDescent="0.25">
      <c r="A902" s="6">
        <f t="shared" si="58"/>
        <v>42633</v>
      </c>
      <c r="B902" s="8" t="s">
        <v>2156</v>
      </c>
      <c r="C902" s="9">
        <v>126.7261</v>
      </c>
      <c r="D902" s="9">
        <v>89173970.849999994</v>
      </c>
      <c r="E902" s="5">
        <f t="shared" si="59"/>
        <v>9</v>
      </c>
      <c r="F902" s="5" t="str">
        <f t="shared" si="60"/>
        <v/>
      </c>
      <c r="G902" s="18"/>
      <c r="H902" s="18"/>
      <c r="J902" s="10"/>
      <c r="L902" s="20"/>
    </row>
    <row r="903" spans="1:12" s="5" customFormat="1" x14ac:dyDescent="0.25">
      <c r="A903" s="6">
        <f t="shared" si="58"/>
        <v>42634</v>
      </c>
      <c r="B903" s="8" t="s">
        <v>2155</v>
      </c>
      <c r="C903" s="9">
        <v>127.27549999999999</v>
      </c>
      <c r="D903" s="9">
        <v>89561009.099999994</v>
      </c>
      <c r="E903" s="5">
        <f t="shared" si="59"/>
        <v>9</v>
      </c>
      <c r="F903" s="5" t="str">
        <f t="shared" si="60"/>
        <v/>
      </c>
      <c r="G903" s="18"/>
      <c r="H903" s="18"/>
      <c r="J903" s="10"/>
      <c r="L903" s="20"/>
    </row>
    <row r="904" spans="1:12" s="5" customFormat="1" x14ac:dyDescent="0.25">
      <c r="A904" s="6">
        <f t="shared" si="58"/>
        <v>42635</v>
      </c>
      <c r="B904" s="8" t="s">
        <v>2154</v>
      </c>
      <c r="C904" s="9">
        <v>129.28630000000001</v>
      </c>
      <c r="D904" s="9">
        <v>90976388.200000003</v>
      </c>
      <c r="E904" s="5">
        <f t="shared" si="59"/>
        <v>9</v>
      </c>
      <c r="F904" s="5" t="str">
        <f t="shared" si="60"/>
        <v/>
      </c>
      <c r="G904" s="18"/>
      <c r="H904" s="18"/>
      <c r="J904" s="10"/>
      <c r="L904" s="20"/>
    </row>
    <row r="905" spans="1:12" s="5" customFormat="1" x14ac:dyDescent="0.25">
      <c r="A905" s="6">
        <f t="shared" si="58"/>
        <v>42636</v>
      </c>
      <c r="B905" s="8" t="s">
        <v>2153</v>
      </c>
      <c r="C905" s="9">
        <v>128.34729999999999</v>
      </c>
      <c r="D905" s="9">
        <v>90316093.310000002</v>
      </c>
      <c r="E905" s="5">
        <f t="shared" si="59"/>
        <v>9</v>
      </c>
      <c r="F905" s="5" t="str">
        <f t="shared" si="60"/>
        <v/>
      </c>
      <c r="G905" s="18"/>
      <c r="H905" s="18"/>
      <c r="J905" s="10"/>
      <c r="L905" s="20"/>
    </row>
    <row r="906" spans="1:12" s="5" customFormat="1" x14ac:dyDescent="0.25">
      <c r="A906" s="6">
        <f t="shared" si="58"/>
        <v>42639</v>
      </c>
      <c r="B906" s="8" t="s">
        <v>2152</v>
      </c>
      <c r="C906" s="9">
        <v>126.3608</v>
      </c>
      <c r="D906" s="9">
        <v>88919595.659999996</v>
      </c>
      <c r="E906" s="5">
        <f t="shared" si="59"/>
        <v>9</v>
      </c>
      <c r="F906" s="5" t="str">
        <f t="shared" si="60"/>
        <v/>
      </c>
      <c r="G906" s="18"/>
      <c r="H906" s="18"/>
      <c r="J906" s="10"/>
      <c r="L906" s="20"/>
    </row>
    <row r="907" spans="1:12" s="5" customFormat="1" x14ac:dyDescent="0.25">
      <c r="A907" s="6">
        <f t="shared" si="58"/>
        <v>42640</v>
      </c>
      <c r="B907" s="8" t="s">
        <v>2151</v>
      </c>
      <c r="C907" s="9">
        <v>126.4639</v>
      </c>
      <c r="D907" s="9">
        <v>88992608.219999999</v>
      </c>
      <c r="E907" s="5">
        <f t="shared" si="59"/>
        <v>9</v>
      </c>
      <c r="F907" s="5" t="str">
        <f t="shared" si="60"/>
        <v/>
      </c>
      <c r="G907" s="18"/>
      <c r="H907" s="18"/>
      <c r="J907" s="10"/>
      <c r="L907" s="20"/>
    </row>
    <row r="908" spans="1:12" s="5" customFormat="1" x14ac:dyDescent="0.25">
      <c r="A908" s="6">
        <f t="shared" si="58"/>
        <v>42641</v>
      </c>
      <c r="B908" s="8" t="s">
        <v>2150</v>
      </c>
      <c r="C908" s="9">
        <v>127.3475</v>
      </c>
      <c r="D908" s="9">
        <v>89614830.810000002</v>
      </c>
      <c r="E908" s="5">
        <f t="shared" si="59"/>
        <v>9</v>
      </c>
      <c r="F908" s="5" t="str">
        <f t="shared" si="60"/>
        <v/>
      </c>
      <c r="G908" s="18"/>
      <c r="H908" s="18"/>
      <c r="J908" s="10"/>
      <c r="L908" s="20"/>
    </row>
    <row r="909" spans="1:12" s="5" customFormat="1" x14ac:dyDescent="0.25">
      <c r="A909" s="6">
        <f t="shared" si="58"/>
        <v>42642</v>
      </c>
      <c r="B909" s="8" t="s">
        <v>2149</v>
      </c>
      <c r="C909" s="9">
        <v>127.4081</v>
      </c>
      <c r="D909" s="9">
        <v>89657922.620000005</v>
      </c>
      <c r="E909" s="5">
        <f t="shared" si="59"/>
        <v>9</v>
      </c>
      <c r="F909" s="5" t="str">
        <f t="shared" si="60"/>
        <v/>
      </c>
      <c r="G909" s="18"/>
      <c r="H909" s="18"/>
      <c r="J909" s="10"/>
      <c r="L909" s="20"/>
    </row>
    <row r="910" spans="1:12" s="5" customFormat="1" x14ac:dyDescent="0.25">
      <c r="A910" s="6">
        <f t="shared" si="58"/>
        <v>42643</v>
      </c>
      <c r="B910" s="8" t="s">
        <v>2148</v>
      </c>
      <c r="C910" s="9">
        <v>127.4808</v>
      </c>
      <c r="D910" s="9">
        <v>89709529.900000006</v>
      </c>
      <c r="E910" s="5">
        <f t="shared" si="59"/>
        <v>9</v>
      </c>
      <c r="F910" s="5">
        <f t="shared" si="60"/>
        <v>127.4808</v>
      </c>
      <c r="G910" s="18"/>
      <c r="H910" s="18"/>
      <c r="J910" s="10"/>
      <c r="L910" s="20"/>
    </row>
    <row r="911" spans="1:12" s="5" customFormat="1" x14ac:dyDescent="0.25">
      <c r="A911" s="6">
        <f t="shared" si="58"/>
        <v>42646</v>
      </c>
      <c r="B911" s="8" t="s">
        <v>2147</v>
      </c>
      <c r="C911" s="9">
        <v>127.59610000000001</v>
      </c>
      <c r="D911" s="9">
        <v>89791987.930000007</v>
      </c>
      <c r="E911" s="5">
        <f t="shared" si="59"/>
        <v>10</v>
      </c>
      <c r="F911" s="5" t="str">
        <f t="shared" si="60"/>
        <v/>
      </c>
      <c r="G911" s="18"/>
      <c r="H911" s="18"/>
      <c r="J911" s="10"/>
      <c r="L911" s="20"/>
    </row>
    <row r="912" spans="1:12" s="5" customFormat="1" x14ac:dyDescent="0.25">
      <c r="A912" s="6">
        <f t="shared" si="58"/>
        <v>42647</v>
      </c>
      <c r="B912" s="8" t="s">
        <v>2146</v>
      </c>
      <c r="C912" s="9">
        <v>128.6756</v>
      </c>
      <c r="D912" s="9">
        <v>90552155.290000007</v>
      </c>
      <c r="E912" s="5">
        <f t="shared" si="59"/>
        <v>10</v>
      </c>
      <c r="F912" s="5" t="str">
        <f t="shared" si="60"/>
        <v/>
      </c>
      <c r="G912" s="18"/>
      <c r="H912" s="18"/>
      <c r="J912" s="10"/>
      <c r="L912" s="20"/>
    </row>
    <row r="913" spans="1:12" s="5" customFormat="1" x14ac:dyDescent="0.25">
      <c r="A913" s="6">
        <f t="shared" si="58"/>
        <v>42648</v>
      </c>
      <c r="B913" s="8" t="s">
        <v>2145</v>
      </c>
      <c r="C913" s="9">
        <v>127.96550000000001</v>
      </c>
      <c r="D913" s="9">
        <v>90052901.469999999</v>
      </c>
      <c r="E913" s="5">
        <f t="shared" si="59"/>
        <v>10</v>
      </c>
      <c r="F913" s="5" t="str">
        <f t="shared" si="60"/>
        <v/>
      </c>
      <c r="G913" s="18"/>
      <c r="H913" s="18"/>
      <c r="J913" s="10"/>
      <c r="L913" s="20"/>
    </row>
    <row r="914" spans="1:12" s="5" customFormat="1" x14ac:dyDescent="0.25">
      <c r="A914" s="6">
        <f t="shared" si="58"/>
        <v>42649</v>
      </c>
      <c r="B914" s="8" t="s">
        <v>2144</v>
      </c>
      <c r="C914" s="9">
        <v>127.47929999999999</v>
      </c>
      <c r="D914" s="9">
        <v>89711147.709999993</v>
      </c>
      <c r="E914" s="5">
        <f t="shared" si="59"/>
        <v>10</v>
      </c>
      <c r="F914" s="5" t="str">
        <f t="shared" si="60"/>
        <v/>
      </c>
      <c r="G914" s="18"/>
      <c r="H914" s="18"/>
      <c r="J914" s="10"/>
      <c r="L914" s="20"/>
    </row>
    <row r="915" spans="1:12" s="5" customFormat="1" x14ac:dyDescent="0.25">
      <c r="A915" s="6">
        <f t="shared" si="58"/>
        <v>42650</v>
      </c>
      <c r="B915" s="8" t="s">
        <v>2143</v>
      </c>
      <c r="C915" s="9">
        <v>126.30119999999999</v>
      </c>
      <c r="D915" s="9">
        <v>88882557.209999993</v>
      </c>
      <c r="E915" s="5">
        <f t="shared" si="59"/>
        <v>10</v>
      </c>
      <c r="F915" s="5" t="str">
        <f t="shared" si="60"/>
        <v/>
      </c>
      <c r="G915" s="18"/>
      <c r="H915" s="18"/>
      <c r="J915" s="10"/>
      <c r="L915" s="20"/>
    </row>
    <row r="916" spans="1:12" s="5" customFormat="1" x14ac:dyDescent="0.25">
      <c r="A916" s="6">
        <f t="shared" si="58"/>
        <v>42653</v>
      </c>
      <c r="B916" s="8" t="s">
        <v>2142</v>
      </c>
      <c r="C916" s="9">
        <v>127.16419999999999</v>
      </c>
      <c r="D916" s="9">
        <v>89491196.489999995</v>
      </c>
      <c r="E916" s="5">
        <f t="shared" si="59"/>
        <v>10</v>
      </c>
      <c r="F916" s="5" t="str">
        <f t="shared" si="60"/>
        <v/>
      </c>
      <c r="G916" s="18"/>
      <c r="H916" s="18"/>
      <c r="J916" s="10"/>
      <c r="L916" s="20"/>
    </row>
    <row r="917" spans="1:12" s="5" customFormat="1" x14ac:dyDescent="0.25">
      <c r="A917" s="6">
        <f t="shared" si="58"/>
        <v>42654</v>
      </c>
      <c r="B917" s="8" t="s">
        <v>2141</v>
      </c>
      <c r="C917" s="9">
        <v>126.488</v>
      </c>
      <c r="D917" s="9">
        <v>89015814.920000002</v>
      </c>
      <c r="E917" s="5">
        <f t="shared" si="59"/>
        <v>10</v>
      </c>
      <c r="F917" s="5" t="str">
        <f t="shared" si="60"/>
        <v/>
      </c>
      <c r="G917" s="18"/>
      <c r="H917" s="18"/>
      <c r="J917" s="10"/>
      <c r="L917" s="20"/>
    </row>
    <row r="918" spans="1:12" s="5" customFormat="1" x14ac:dyDescent="0.25">
      <c r="A918" s="6">
        <f t="shared" si="58"/>
        <v>42655</v>
      </c>
      <c r="B918" s="8" t="s">
        <v>2140</v>
      </c>
      <c r="C918" s="9">
        <v>125.90689999999999</v>
      </c>
      <c r="D918" s="9">
        <v>88607278.909999996</v>
      </c>
      <c r="E918" s="5">
        <f t="shared" si="59"/>
        <v>10</v>
      </c>
      <c r="F918" s="5" t="str">
        <f t="shared" si="60"/>
        <v/>
      </c>
      <c r="G918" s="18"/>
      <c r="H918" s="18"/>
      <c r="J918" s="10"/>
      <c r="L918" s="20"/>
    </row>
    <row r="919" spans="1:12" s="5" customFormat="1" x14ac:dyDescent="0.25">
      <c r="A919" s="6">
        <f t="shared" si="58"/>
        <v>42656</v>
      </c>
      <c r="B919" s="8" t="s">
        <v>2139</v>
      </c>
      <c r="C919" s="9">
        <v>124.81619999999999</v>
      </c>
      <c r="D919" s="9">
        <v>87840161.299999997</v>
      </c>
      <c r="E919" s="5">
        <f t="shared" si="59"/>
        <v>10</v>
      </c>
      <c r="F919" s="5" t="str">
        <f t="shared" si="60"/>
        <v/>
      </c>
      <c r="G919" s="18"/>
      <c r="H919" s="18"/>
      <c r="J919" s="10"/>
      <c r="L919" s="20"/>
    </row>
    <row r="920" spans="1:12" s="5" customFormat="1" x14ac:dyDescent="0.25">
      <c r="A920" s="6">
        <f t="shared" si="58"/>
        <v>42657</v>
      </c>
      <c r="B920" s="8" t="s">
        <v>2138</v>
      </c>
      <c r="C920" s="9">
        <v>126.42149999999999</v>
      </c>
      <c r="D920" s="9">
        <v>88970307.709999993</v>
      </c>
      <c r="E920" s="5">
        <f t="shared" si="59"/>
        <v>10</v>
      </c>
      <c r="F920" s="5" t="str">
        <f t="shared" si="60"/>
        <v/>
      </c>
      <c r="G920" s="18"/>
      <c r="H920" s="18"/>
      <c r="J920" s="10"/>
      <c r="L920" s="20"/>
    </row>
    <row r="921" spans="1:12" s="5" customFormat="1" x14ac:dyDescent="0.25">
      <c r="A921" s="6">
        <f t="shared" si="58"/>
        <v>42660</v>
      </c>
      <c r="B921" s="8" t="s">
        <v>2137</v>
      </c>
      <c r="C921" s="9">
        <v>125.47880000000001</v>
      </c>
      <c r="D921" s="9">
        <v>88308244.680000007</v>
      </c>
      <c r="E921" s="5">
        <f t="shared" si="59"/>
        <v>10</v>
      </c>
      <c r="F921" s="5" t="str">
        <f t="shared" si="60"/>
        <v/>
      </c>
      <c r="G921" s="18"/>
      <c r="H921" s="18"/>
      <c r="J921" s="10"/>
      <c r="L921" s="20"/>
    </row>
    <row r="922" spans="1:12" s="5" customFormat="1" x14ac:dyDescent="0.25">
      <c r="A922" s="6">
        <f t="shared" si="58"/>
        <v>42661</v>
      </c>
      <c r="B922" s="8" t="s">
        <v>2136</v>
      </c>
      <c r="C922" s="9">
        <v>127.3627</v>
      </c>
      <c r="D922" s="9">
        <v>89634492.060000002</v>
      </c>
      <c r="E922" s="5">
        <f t="shared" si="59"/>
        <v>10</v>
      </c>
      <c r="F922" s="5" t="str">
        <f t="shared" si="60"/>
        <v/>
      </c>
      <c r="G922" s="18"/>
      <c r="H922" s="18"/>
      <c r="J922" s="10"/>
      <c r="L922" s="20"/>
    </row>
    <row r="923" spans="1:12" s="5" customFormat="1" x14ac:dyDescent="0.25">
      <c r="A923" s="6">
        <f t="shared" si="58"/>
        <v>42662</v>
      </c>
      <c r="B923" s="8" t="s">
        <v>2135</v>
      </c>
      <c r="C923" s="9">
        <v>127.7928</v>
      </c>
      <c r="D923" s="9">
        <v>89937651.730000004</v>
      </c>
      <c r="E923" s="5">
        <f t="shared" si="59"/>
        <v>10</v>
      </c>
      <c r="F923" s="5" t="str">
        <f t="shared" si="60"/>
        <v/>
      </c>
      <c r="G923" s="18"/>
      <c r="H923" s="18"/>
      <c r="J923" s="10"/>
      <c r="L923" s="20"/>
    </row>
    <row r="924" spans="1:12" s="5" customFormat="1" x14ac:dyDescent="0.25">
      <c r="A924" s="6">
        <f t="shared" si="58"/>
        <v>42663</v>
      </c>
      <c r="B924" s="8" t="s">
        <v>2134</v>
      </c>
      <c r="C924" s="9">
        <v>128.0805</v>
      </c>
      <c r="D924" s="9">
        <v>90140595.560000002</v>
      </c>
      <c r="E924" s="5">
        <f t="shared" si="59"/>
        <v>10</v>
      </c>
      <c r="F924" s="5" t="str">
        <f t="shared" si="60"/>
        <v/>
      </c>
      <c r="G924" s="18"/>
      <c r="H924" s="18"/>
      <c r="J924" s="10"/>
      <c r="L924" s="20"/>
    </row>
    <row r="925" spans="1:12" s="5" customFormat="1" x14ac:dyDescent="0.25">
      <c r="A925" s="6">
        <f t="shared" ref="A925:A988" si="61">+VALUE(B925)</f>
        <v>42664</v>
      </c>
      <c r="B925" s="8" t="s">
        <v>2133</v>
      </c>
      <c r="C925" s="9">
        <v>128.0874</v>
      </c>
      <c r="D925" s="9">
        <v>90145849.900000006</v>
      </c>
      <c r="E925" s="5">
        <f t="shared" ref="E925:E988" si="62">+MONTH(B925)</f>
        <v>10</v>
      </c>
      <c r="F925" s="5" t="str">
        <f t="shared" si="60"/>
        <v/>
      </c>
      <c r="G925" s="18"/>
      <c r="H925" s="18"/>
      <c r="J925" s="10"/>
      <c r="L925" s="20"/>
    </row>
    <row r="926" spans="1:12" s="5" customFormat="1" x14ac:dyDescent="0.25">
      <c r="A926" s="6">
        <f t="shared" si="61"/>
        <v>42667</v>
      </c>
      <c r="B926" s="8" t="s">
        <v>2132</v>
      </c>
      <c r="C926" s="9">
        <v>128.07660000000001</v>
      </c>
      <c r="D926" s="9">
        <v>90139642.640000001</v>
      </c>
      <c r="E926" s="5">
        <f t="shared" si="62"/>
        <v>10</v>
      </c>
      <c r="F926" s="5" t="str">
        <f t="shared" ref="F926:F989" si="63">IF(OR(E927&gt;E926,AND(E926=12,E927=1)),C926,"")</f>
        <v/>
      </c>
      <c r="G926" s="18"/>
      <c r="H926" s="18"/>
      <c r="J926" s="10"/>
      <c r="L926" s="20"/>
    </row>
    <row r="927" spans="1:12" s="5" customFormat="1" x14ac:dyDescent="0.25">
      <c r="A927" s="6">
        <f t="shared" si="61"/>
        <v>42668</v>
      </c>
      <c r="B927" s="8" t="s">
        <v>2131</v>
      </c>
      <c r="C927" s="9">
        <v>127.6318</v>
      </c>
      <c r="D927" s="9">
        <v>89827049.459999993</v>
      </c>
      <c r="E927" s="5">
        <f t="shared" si="62"/>
        <v>10</v>
      </c>
      <c r="F927" s="5" t="str">
        <f t="shared" si="63"/>
        <v/>
      </c>
      <c r="G927" s="18"/>
      <c r="H927" s="18"/>
      <c r="J927" s="10"/>
      <c r="L927" s="20"/>
    </row>
    <row r="928" spans="1:12" s="5" customFormat="1" x14ac:dyDescent="0.25">
      <c r="A928" s="6">
        <f t="shared" si="61"/>
        <v>42669</v>
      </c>
      <c r="B928" s="8" t="s">
        <v>2130</v>
      </c>
      <c r="C928" s="9">
        <v>127.146</v>
      </c>
      <c r="D928" s="9">
        <v>89485570.049999997</v>
      </c>
      <c r="E928" s="5">
        <f t="shared" si="62"/>
        <v>10</v>
      </c>
      <c r="F928" s="5" t="str">
        <f t="shared" si="63"/>
        <v/>
      </c>
      <c r="G928" s="18"/>
      <c r="H928" s="18"/>
      <c r="J928" s="10"/>
      <c r="L928" s="20"/>
    </row>
    <row r="929" spans="1:12" s="5" customFormat="1" x14ac:dyDescent="0.25">
      <c r="A929" s="6">
        <f t="shared" si="61"/>
        <v>42670</v>
      </c>
      <c r="B929" s="8" t="s">
        <v>2129</v>
      </c>
      <c r="C929" s="9">
        <v>127.16079999999999</v>
      </c>
      <c r="D929" s="9">
        <v>89496453.560000002</v>
      </c>
      <c r="E929" s="5">
        <f t="shared" si="62"/>
        <v>10</v>
      </c>
      <c r="F929" s="5" t="str">
        <f t="shared" si="63"/>
        <v/>
      </c>
      <c r="G929" s="18"/>
      <c r="H929" s="18"/>
      <c r="J929" s="10"/>
      <c r="L929" s="20"/>
    </row>
    <row r="930" spans="1:12" s="5" customFormat="1" x14ac:dyDescent="0.25">
      <c r="A930" s="6">
        <f t="shared" si="61"/>
        <v>42671</v>
      </c>
      <c r="B930" s="8" t="s">
        <v>2128</v>
      </c>
      <c r="C930" s="9">
        <v>126.8142</v>
      </c>
      <c r="D930" s="9">
        <v>89252973.530000001</v>
      </c>
      <c r="E930" s="5">
        <f t="shared" si="62"/>
        <v>10</v>
      </c>
      <c r="F930" s="5" t="str">
        <f t="shared" si="63"/>
        <v/>
      </c>
      <c r="G930" s="18"/>
      <c r="H930" s="18"/>
      <c r="J930" s="10"/>
      <c r="L930" s="20"/>
    </row>
    <row r="931" spans="1:12" s="5" customFormat="1" x14ac:dyDescent="0.25">
      <c r="A931" s="6">
        <f t="shared" si="61"/>
        <v>42674</v>
      </c>
      <c r="B931" s="8" t="s">
        <v>2127</v>
      </c>
      <c r="C931" s="9">
        <v>126.1426</v>
      </c>
      <c r="D931" s="9">
        <v>88781622.489999995</v>
      </c>
      <c r="E931" s="5">
        <f t="shared" si="62"/>
        <v>10</v>
      </c>
      <c r="F931" s="5">
        <f t="shared" si="63"/>
        <v>126.1426</v>
      </c>
      <c r="G931" s="18"/>
      <c r="H931" s="18"/>
      <c r="J931" s="10"/>
      <c r="L931" s="20"/>
    </row>
    <row r="932" spans="1:12" s="5" customFormat="1" x14ac:dyDescent="0.25">
      <c r="A932" s="6">
        <f t="shared" si="61"/>
        <v>42675</v>
      </c>
      <c r="B932" s="8" t="s">
        <v>2126</v>
      </c>
      <c r="C932" s="9">
        <v>124.77809999999999</v>
      </c>
      <c r="D932" s="9">
        <v>87821732.75</v>
      </c>
      <c r="E932" s="5">
        <f t="shared" si="62"/>
        <v>11</v>
      </c>
      <c r="F932" s="5" t="str">
        <f t="shared" si="63"/>
        <v/>
      </c>
      <c r="G932" s="18"/>
      <c r="H932" s="18"/>
      <c r="J932" s="10"/>
      <c r="L932" s="20"/>
    </row>
    <row r="933" spans="1:12" s="5" customFormat="1" x14ac:dyDescent="0.25">
      <c r="A933" s="6">
        <f t="shared" si="61"/>
        <v>42676</v>
      </c>
      <c r="B933" s="8" t="s">
        <v>2125</v>
      </c>
      <c r="C933" s="9">
        <v>123.37869999999999</v>
      </c>
      <c r="D933" s="9">
        <v>86837253.069999993</v>
      </c>
      <c r="E933" s="5">
        <f t="shared" si="62"/>
        <v>11</v>
      </c>
      <c r="F933" s="5" t="str">
        <f t="shared" si="63"/>
        <v/>
      </c>
      <c r="G933" s="18"/>
      <c r="H933" s="18"/>
      <c r="J933" s="10"/>
      <c r="L933" s="20"/>
    </row>
    <row r="934" spans="1:12" s="5" customFormat="1" x14ac:dyDescent="0.25">
      <c r="A934" s="6">
        <f t="shared" si="61"/>
        <v>42677</v>
      </c>
      <c r="B934" s="8" t="s">
        <v>2124</v>
      </c>
      <c r="C934" s="9">
        <v>123.3943</v>
      </c>
      <c r="D934" s="9">
        <v>86848642.049999997</v>
      </c>
      <c r="E934" s="5">
        <f t="shared" si="62"/>
        <v>11</v>
      </c>
      <c r="F934" s="5" t="str">
        <f t="shared" si="63"/>
        <v/>
      </c>
      <c r="G934" s="18"/>
      <c r="H934" s="18"/>
      <c r="J934" s="10"/>
      <c r="L934" s="20"/>
    </row>
    <row r="935" spans="1:12" s="5" customFormat="1" x14ac:dyDescent="0.25">
      <c r="A935" s="6">
        <f t="shared" si="61"/>
        <v>42678</v>
      </c>
      <c r="B935" s="8" t="s">
        <v>2123</v>
      </c>
      <c r="C935" s="9">
        <v>122.37220000000001</v>
      </c>
      <c r="D935" s="9">
        <v>86129694.409999996</v>
      </c>
      <c r="E935" s="5">
        <f t="shared" si="62"/>
        <v>11</v>
      </c>
      <c r="F935" s="5" t="str">
        <f t="shared" si="63"/>
        <v/>
      </c>
      <c r="G935" s="18"/>
      <c r="H935" s="18"/>
      <c r="J935" s="10"/>
      <c r="L935" s="20"/>
    </row>
    <row r="936" spans="1:12" s="5" customFormat="1" x14ac:dyDescent="0.25">
      <c r="A936" s="6">
        <f t="shared" si="61"/>
        <v>42681</v>
      </c>
      <c r="B936" s="8" t="s">
        <v>2122</v>
      </c>
      <c r="C936" s="9">
        <v>124.2461</v>
      </c>
      <c r="D936" s="9">
        <v>87449950.849999994</v>
      </c>
      <c r="E936" s="5">
        <f t="shared" si="62"/>
        <v>11</v>
      </c>
      <c r="F936" s="5" t="str">
        <f t="shared" si="63"/>
        <v/>
      </c>
      <c r="G936" s="18"/>
      <c r="H936" s="18"/>
      <c r="J936" s="10"/>
      <c r="L936" s="20"/>
    </row>
    <row r="937" spans="1:12" s="5" customFormat="1" x14ac:dyDescent="0.25">
      <c r="A937" s="6">
        <f t="shared" si="61"/>
        <v>42682</v>
      </c>
      <c r="B937" s="8" t="s">
        <v>2121</v>
      </c>
      <c r="C937" s="9">
        <v>124.65519999999999</v>
      </c>
      <c r="D937" s="9">
        <v>87738313.140000001</v>
      </c>
      <c r="E937" s="5">
        <f t="shared" si="62"/>
        <v>11</v>
      </c>
      <c r="F937" s="5" t="str">
        <f t="shared" si="63"/>
        <v/>
      </c>
      <c r="G937" s="18"/>
      <c r="H937" s="18"/>
      <c r="J937" s="10"/>
      <c r="L937" s="20"/>
    </row>
    <row r="938" spans="1:12" s="5" customFormat="1" x14ac:dyDescent="0.25">
      <c r="A938" s="6">
        <f t="shared" si="61"/>
        <v>42683</v>
      </c>
      <c r="B938" s="8" t="s">
        <v>2120</v>
      </c>
      <c r="C938" s="9">
        <v>126.4883</v>
      </c>
      <c r="D938" s="9">
        <v>89028966.180000007</v>
      </c>
      <c r="E938" s="5">
        <f t="shared" si="62"/>
        <v>11</v>
      </c>
      <c r="F938" s="5" t="str">
        <f t="shared" si="63"/>
        <v/>
      </c>
      <c r="G938" s="18"/>
      <c r="H938" s="18"/>
      <c r="J938" s="10"/>
      <c r="L938" s="20"/>
    </row>
    <row r="939" spans="1:12" s="5" customFormat="1" x14ac:dyDescent="0.25">
      <c r="A939" s="6">
        <f t="shared" si="61"/>
        <v>42684</v>
      </c>
      <c r="B939" s="8" t="s">
        <v>2119</v>
      </c>
      <c r="C939" s="9">
        <v>126.21850000000001</v>
      </c>
      <c r="D939" s="9">
        <v>88839522.760000005</v>
      </c>
      <c r="E939" s="5">
        <f t="shared" si="62"/>
        <v>11</v>
      </c>
      <c r="F939" s="5" t="str">
        <f t="shared" si="63"/>
        <v/>
      </c>
      <c r="G939" s="18"/>
      <c r="H939" s="18"/>
      <c r="J939" s="10"/>
      <c r="L939" s="20"/>
    </row>
    <row r="940" spans="1:12" s="5" customFormat="1" x14ac:dyDescent="0.25">
      <c r="A940" s="6">
        <f t="shared" si="61"/>
        <v>42685</v>
      </c>
      <c r="B940" s="8" t="s">
        <v>2118</v>
      </c>
      <c r="C940" s="9">
        <v>125.6872</v>
      </c>
      <c r="D940" s="9">
        <v>88466027.609999999</v>
      </c>
      <c r="E940" s="5">
        <f t="shared" si="62"/>
        <v>11</v>
      </c>
      <c r="F940" s="5" t="str">
        <f t="shared" si="63"/>
        <v/>
      </c>
      <c r="G940" s="18"/>
      <c r="H940" s="18"/>
      <c r="J940" s="10"/>
      <c r="L940" s="20"/>
    </row>
    <row r="941" spans="1:12" s="5" customFormat="1" x14ac:dyDescent="0.25">
      <c r="A941" s="6">
        <f t="shared" si="61"/>
        <v>42688</v>
      </c>
      <c r="B941" s="8" t="s">
        <v>2117</v>
      </c>
      <c r="C941" s="9">
        <v>125.974</v>
      </c>
      <c r="D941" s="9">
        <v>88669193.189999998</v>
      </c>
      <c r="E941" s="5">
        <f t="shared" si="62"/>
        <v>11</v>
      </c>
      <c r="F941" s="5" t="str">
        <f t="shared" si="63"/>
        <v/>
      </c>
      <c r="G941" s="18"/>
      <c r="H941" s="18"/>
      <c r="J941" s="10"/>
      <c r="L941" s="20"/>
    </row>
    <row r="942" spans="1:12" s="5" customFormat="1" x14ac:dyDescent="0.25">
      <c r="A942" s="6">
        <f t="shared" si="61"/>
        <v>42689</v>
      </c>
      <c r="B942" s="8" t="s">
        <v>2116</v>
      </c>
      <c r="C942" s="9">
        <v>126.35169999999999</v>
      </c>
      <c r="D942" s="9">
        <v>88935464.549999997</v>
      </c>
      <c r="E942" s="5">
        <f t="shared" si="62"/>
        <v>11</v>
      </c>
      <c r="F942" s="5" t="str">
        <f t="shared" si="63"/>
        <v/>
      </c>
      <c r="G942" s="18"/>
      <c r="H942" s="18"/>
      <c r="J942" s="10"/>
      <c r="L942" s="20"/>
    </row>
    <row r="943" spans="1:12" s="5" customFormat="1" x14ac:dyDescent="0.25">
      <c r="A943" s="6">
        <f t="shared" si="61"/>
        <v>42690</v>
      </c>
      <c r="B943" s="8" t="s">
        <v>2115</v>
      </c>
      <c r="C943" s="9">
        <v>126.1031</v>
      </c>
      <c r="D943" s="9">
        <v>88760973.890000001</v>
      </c>
      <c r="E943" s="5">
        <f t="shared" si="62"/>
        <v>11</v>
      </c>
      <c r="F943" s="5" t="str">
        <f t="shared" si="63"/>
        <v/>
      </c>
      <c r="G943" s="18"/>
      <c r="H943" s="18"/>
      <c r="J943" s="10"/>
      <c r="L943" s="20"/>
    </row>
    <row r="944" spans="1:12" s="5" customFormat="1" x14ac:dyDescent="0.25">
      <c r="A944" s="6">
        <f t="shared" si="61"/>
        <v>42691</v>
      </c>
      <c r="B944" s="8" t="s">
        <v>2114</v>
      </c>
      <c r="C944" s="9">
        <v>126.9067</v>
      </c>
      <c r="D944" s="9">
        <v>89327074.840000004</v>
      </c>
      <c r="E944" s="5">
        <f t="shared" si="62"/>
        <v>11</v>
      </c>
      <c r="F944" s="5" t="str">
        <f t="shared" si="63"/>
        <v/>
      </c>
      <c r="G944" s="18"/>
      <c r="H944" s="18"/>
      <c r="J944" s="10"/>
      <c r="L944" s="20"/>
    </row>
    <row r="945" spans="1:12" s="5" customFormat="1" x14ac:dyDescent="0.25">
      <c r="A945" s="6">
        <f t="shared" si="61"/>
        <v>42692</v>
      </c>
      <c r="B945" s="8" t="s">
        <v>2113</v>
      </c>
      <c r="C945" s="9">
        <v>126.45180000000001</v>
      </c>
      <c r="D945" s="9">
        <v>89007326.209999993</v>
      </c>
      <c r="E945" s="5">
        <f t="shared" si="62"/>
        <v>11</v>
      </c>
      <c r="F945" s="5" t="str">
        <f t="shared" si="63"/>
        <v/>
      </c>
      <c r="G945" s="18"/>
      <c r="H945" s="18"/>
      <c r="J945" s="10"/>
      <c r="L945" s="20"/>
    </row>
    <row r="946" spans="1:12" s="5" customFormat="1" x14ac:dyDescent="0.25">
      <c r="A946" s="6">
        <f t="shared" si="61"/>
        <v>42695</v>
      </c>
      <c r="B946" s="8" t="s">
        <v>2112</v>
      </c>
      <c r="C946" s="9">
        <v>126.7791</v>
      </c>
      <c r="D946" s="9">
        <v>89239014.959999993</v>
      </c>
      <c r="E946" s="5">
        <f t="shared" si="62"/>
        <v>11</v>
      </c>
      <c r="F946" s="5" t="str">
        <f t="shared" si="63"/>
        <v/>
      </c>
      <c r="G946" s="18"/>
      <c r="H946" s="18"/>
      <c r="J946" s="10"/>
      <c r="L946" s="20"/>
    </row>
    <row r="947" spans="1:12" s="5" customFormat="1" x14ac:dyDescent="0.25">
      <c r="A947" s="6">
        <f t="shared" si="61"/>
        <v>42696</v>
      </c>
      <c r="B947" s="8" t="s">
        <v>2111</v>
      </c>
      <c r="C947" s="9">
        <v>127.059</v>
      </c>
      <c r="D947" s="9">
        <v>89436450.739999995</v>
      </c>
      <c r="E947" s="5">
        <f t="shared" si="62"/>
        <v>11</v>
      </c>
      <c r="F947" s="5" t="str">
        <f t="shared" si="63"/>
        <v/>
      </c>
      <c r="G947" s="18"/>
      <c r="H947" s="18"/>
      <c r="J947" s="10"/>
      <c r="L947" s="20"/>
    </row>
    <row r="948" spans="1:12" s="5" customFormat="1" x14ac:dyDescent="0.25">
      <c r="A948" s="6">
        <f t="shared" si="61"/>
        <v>42697</v>
      </c>
      <c r="B948" s="8" t="s">
        <v>2110</v>
      </c>
      <c r="C948" s="9">
        <v>126.9769</v>
      </c>
      <c r="D948" s="9">
        <v>89379122.189999998</v>
      </c>
      <c r="E948" s="5">
        <f t="shared" si="62"/>
        <v>11</v>
      </c>
      <c r="F948" s="5" t="str">
        <f t="shared" si="63"/>
        <v/>
      </c>
      <c r="G948" s="18"/>
      <c r="H948" s="18"/>
      <c r="J948" s="10"/>
      <c r="L948" s="20"/>
    </row>
    <row r="949" spans="1:12" s="5" customFormat="1" x14ac:dyDescent="0.25">
      <c r="A949" s="6">
        <f t="shared" si="61"/>
        <v>42698</v>
      </c>
      <c r="B949" s="8" t="s">
        <v>2109</v>
      </c>
      <c r="C949" s="9">
        <v>127.4058</v>
      </c>
      <c r="D949" s="9">
        <v>89681459.540000007</v>
      </c>
      <c r="E949" s="5">
        <f t="shared" si="62"/>
        <v>11</v>
      </c>
      <c r="F949" s="5" t="str">
        <f t="shared" si="63"/>
        <v/>
      </c>
      <c r="G949" s="18"/>
      <c r="H949" s="18"/>
      <c r="J949" s="10"/>
      <c r="L949" s="20"/>
    </row>
    <row r="950" spans="1:12" s="5" customFormat="1" x14ac:dyDescent="0.25">
      <c r="A950" s="6">
        <f t="shared" si="61"/>
        <v>42699</v>
      </c>
      <c r="B950" s="8" t="s">
        <v>2108</v>
      </c>
      <c r="C950" s="9">
        <v>127.64149999999999</v>
      </c>
      <c r="D950" s="9">
        <v>89847831.430000007</v>
      </c>
      <c r="E950" s="5">
        <f t="shared" si="62"/>
        <v>11</v>
      </c>
      <c r="F950" s="5" t="str">
        <f t="shared" si="63"/>
        <v/>
      </c>
      <c r="G950" s="18"/>
      <c r="H950" s="18"/>
      <c r="J950" s="10"/>
      <c r="L950" s="20"/>
    </row>
    <row r="951" spans="1:12" s="5" customFormat="1" x14ac:dyDescent="0.25">
      <c r="A951" s="6">
        <f t="shared" si="61"/>
        <v>42702</v>
      </c>
      <c r="B951" s="8" t="s">
        <v>2107</v>
      </c>
      <c r="C951" s="9">
        <v>126.6591</v>
      </c>
      <c r="D951" s="9">
        <v>89157719.689999998</v>
      </c>
      <c r="E951" s="5">
        <f t="shared" si="62"/>
        <v>11</v>
      </c>
      <c r="F951" s="5" t="str">
        <f t="shared" si="63"/>
        <v/>
      </c>
      <c r="G951" s="18"/>
      <c r="H951" s="18"/>
      <c r="J951" s="10"/>
      <c r="L951" s="20"/>
    </row>
    <row r="952" spans="1:12" s="5" customFormat="1" x14ac:dyDescent="0.25">
      <c r="A952" s="6">
        <f t="shared" si="61"/>
        <v>42703</v>
      </c>
      <c r="B952" s="8" t="s">
        <v>2106</v>
      </c>
      <c r="C952" s="9">
        <v>127.0774</v>
      </c>
      <c r="D952" s="9">
        <v>89452549.349999994</v>
      </c>
      <c r="E952" s="5">
        <f t="shared" si="62"/>
        <v>11</v>
      </c>
      <c r="F952" s="5" t="str">
        <f t="shared" si="63"/>
        <v/>
      </c>
      <c r="G952" s="18"/>
      <c r="H952" s="18"/>
      <c r="J952" s="10"/>
      <c r="L952" s="20"/>
    </row>
    <row r="953" spans="1:12" s="5" customFormat="1" x14ac:dyDescent="0.25">
      <c r="A953" s="6">
        <f t="shared" si="61"/>
        <v>42704</v>
      </c>
      <c r="B953" s="8" t="s">
        <v>2105</v>
      </c>
      <c r="C953" s="9">
        <v>127.4824</v>
      </c>
      <c r="D953" s="9">
        <v>89738105.260000005</v>
      </c>
      <c r="E953" s="5">
        <f t="shared" si="62"/>
        <v>11</v>
      </c>
      <c r="F953" s="5">
        <f t="shared" si="63"/>
        <v>127.4824</v>
      </c>
      <c r="G953" s="18"/>
      <c r="H953" s="18"/>
      <c r="J953" s="10"/>
      <c r="L953" s="20"/>
    </row>
    <row r="954" spans="1:12" s="5" customFormat="1" x14ac:dyDescent="0.25">
      <c r="A954" s="6">
        <f t="shared" si="61"/>
        <v>42705</v>
      </c>
      <c r="B954" s="8" t="s">
        <v>2104</v>
      </c>
      <c r="C954" s="9">
        <v>127.0531</v>
      </c>
      <c r="D954" s="9">
        <v>89436349.489999995</v>
      </c>
      <c r="E954" s="5">
        <f t="shared" si="62"/>
        <v>12</v>
      </c>
      <c r="F954" s="5" t="str">
        <f t="shared" si="63"/>
        <v/>
      </c>
      <c r="G954" s="18"/>
      <c r="H954" s="18"/>
      <c r="J954" s="10"/>
      <c r="L954" s="20"/>
    </row>
    <row r="955" spans="1:12" s="5" customFormat="1" x14ac:dyDescent="0.25">
      <c r="A955" s="6">
        <f t="shared" si="61"/>
        <v>42706</v>
      </c>
      <c r="B955" s="8" t="s">
        <v>2103</v>
      </c>
      <c r="C955" s="9">
        <v>126.51</v>
      </c>
      <c r="D955" s="9">
        <v>89054532.620000005</v>
      </c>
      <c r="E955" s="5">
        <f t="shared" si="62"/>
        <v>12</v>
      </c>
      <c r="F955" s="5" t="str">
        <f t="shared" si="63"/>
        <v/>
      </c>
      <c r="G955" s="18"/>
      <c r="H955" s="18"/>
      <c r="J955" s="10"/>
      <c r="L955" s="20"/>
    </row>
    <row r="956" spans="1:12" s="5" customFormat="1" x14ac:dyDescent="0.25">
      <c r="A956" s="6">
        <f t="shared" si="61"/>
        <v>42709</v>
      </c>
      <c r="B956" s="8" t="s">
        <v>2102</v>
      </c>
      <c r="C956" s="9">
        <v>127.227</v>
      </c>
      <c r="D956" s="9">
        <v>89560581.409999996</v>
      </c>
      <c r="E956" s="5">
        <f t="shared" si="62"/>
        <v>12</v>
      </c>
      <c r="F956" s="5" t="str">
        <f t="shared" si="63"/>
        <v/>
      </c>
      <c r="G956" s="18"/>
      <c r="H956" s="18"/>
      <c r="J956" s="10"/>
      <c r="L956" s="20"/>
    </row>
    <row r="957" spans="1:12" s="5" customFormat="1" x14ac:dyDescent="0.25">
      <c r="A957" s="6">
        <f t="shared" si="61"/>
        <v>42710</v>
      </c>
      <c r="B957" s="8" t="s">
        <v>2101</v>
      </c>
      <c r="C957" s="9">
        <v>128.45930000000001</v>
      </c>
      <c r="D957" s="9">
        <v>90428523.879999995</v>
      </c>
      <c r="E957" s="5">
        <f t="shared" si="62"/>
        <v>12</v>
      </c>
      <c r="F957" s="5" t="str">
        <f t="shared" si="63"/>
        <v/>
      </c>
      <c r="G957" s="18"/>
      <c r="H957" s="18"/>
      <c r="J957" s="10"/>
      <c r="L957" s="20"/>
    </row>
    <row r="958" spans="1:12" s="5" customFormat="1" x14ac:dyDescent="0.25">
      <c r="A958" s="6">
        <f t="shared" si="61"/>
        <v>42711</v>
      </c>
      <c r="B958" s="8" t="s">
        <v>2100</v>
      </c>
      <c r="C958" s="9">
        <v>129.63900000000001</v>
      </c>
      <c r="D958" s="9">
        <v>91259369.370000005</v>
      </c>
      <c r="E958" s="5">
        <f t="shared" si="62"/>
        <v>12</v>
      </c>
      <c r="F958" s="5" t="str">
        <f t="shared" si="63"/>
        <v/>
      </c>
      <c r="G958" s="18"/>
      <c r="H958" s="18"/>
      <c r="J958" s="10"/>
      <c r="L958" s="20"/>
    </row>
    <row r="959" spans="1:12" s="5" customFormat="1" x14ac:dyDescent="0.25">
      <c r="A959" s="6">
        <f t="shared" si="61"/>
        <v>42712</v>
      </c>
      <c r="B959" s="8" t="s">
        <v>2099</v>
      </c>
      <c r="C959" s="9">
        <v>131.25970000000001</v>
      </c>
      <c r="D959" s="9">
        <v>93568913.920000002</v>
      </c>
      <c r="E959" s="5">
        <f t="shared" si="62"/>
        <v>12</v>
      </c>
      <c r="F959" s="5" t="str">
        <f t="shared" si="63"/>
        <v/>
      </c>
      <c r="G959" s="18"/>
      <c r="H959" s="18"/>
      <c r="J959" s="10"/>
      <c r="L959" s="20"/>
    </row>
    <row r="960" spans="1:12" s="5" customFormat="1" x14ac:dyDescent="0.25">
      <c r="A960" s="6">
        <f t="shared" si="61"/>
        <v>42713</v>
      </c>
      <c r="B960" s="8" t="s">
        <v>2098</v>
      </c>
      <c r="C960" s="9">
        <v>132.5438</v>
      </c>
      <c r="D960" s="9">
        <v>94484738.909999996</v>
      </c>
      <c r="E960" s="5">
        <f t="shared" si="62"/>
        <v>12</v>
      </c>
      <c r="F960" s="5" t="str">
        <f t="shared" si="63"/>
        <v/>
      </c>
      <c r="G960" s="18"/>
      <c r="H960" s="18"/>
      <c r="J960" s="10"/>
      <c r="L960" s="20"/>
    </row>
    <row r="961" spans="1:12" s="5" customFormat="1" x14ac:dyDescent="0.25">
      <c r="A961" s="6">
        <f t="shared" si="61"/>
        <v>42716</v>
      </c>
      <c r="B961" s="8" t="s">
        <v>2097</v>
      </c>
      <c r="C961" s="9">
        <v>131.93039999999999</v>
      </c>
      <c r="D961" s="9">
        <v>94048898.879999995</v>
      </c>
      <c r="E961" s="5">
        <f t="shared" si="62"/>
        <v>12</v>
      </c>
      <c r="F961" s="5" t="str">
        <f t="shared" si="63"/>
        <v/>
      </c>
      <c r="G961" s="18"/>
      <c r="H961" s="18"/>
      <c r="J961" s="10"/>
      <c r="L961" s="20"/>
    </row>
    <row r="962" spans="1:12" s="5" customFormat="1" x14ac:dyDescent="0.25">
      <c r="A962" s="6">
        <f t="shared" si="61"/>
        <v>42717</v>
      </c>
      <c r="B962" s="8" t="s">
        <v>2096</v>
      </c>
      <c r="C962" s="9">
        <v>133.33840000000001</v>
      </c>
      <c r="D962" s="9">
        <v>93052992.609999999</v>
      </c>
      <c r="E962" s="5">
        <f t="shared" si="62"/>
        <v>12</v>
      </c>
      <c r="F962" s="5" t="str">
        <f t="shared" si="63"/>
        <v/>
      </c>
      <c r="G962" s="18"/>
      <c r="H962" s="18"/>
      <c r="J962" s="10"/>
      <c r="L962" s="20"/>
    </row>
    <row r="963" spans="1:12" s="5" customFormat="1" x14ac:dyDescent="0.25">
      <c r="A963" s="6">
        <f t="shared" si="61"/>
        <v>42718</v>
      </c>
      <c r="B963" s="8" t="s">
        <v>2095</v>
      </c>
      <c r="C963" s="9">
        <v>132.67850000000001</v>
      </c>
      <c r="D963" s="9">
        <v>92592931.159999996</v>
      </c>
      <c r="E963" s="5">
        <f t="shared" si="62"/>
        <v>12</v>
      </c>
      <c r="F963" s="5" t="str">
        <f t="shared" si="63"/>
        <v/>
      </c>
      <c r="G963" s="18"/>
      <c r="H963" s="18"/>
      <c r="J963" s="10"/>
      <c r="L963" s="20"/>
    </row>
    <row r="964" spans="1:12" s="5" customFormat="1" x14ac:dyDescent="0.25">
      <c r="A964" s="6">
        <f t="shared" si="61"/>
        <v>42719</v>
      </c>
      <c r="B964" s="8" t="s">
        <v>2094</v>
      </c>
      <c r="C964" s="9">
        <v>133.83080000000001</v>
      </c>
      <c r="D964" s="9">
        <v>93397550.769999996</v>
      </c>
      <c r="E964" s="5">
        <f t="shared" si="62"/>
        <v>12</v>
      </c>
      <c r="F964" s="5" t="str">
        <f t="shared" si="63"/>
        <v/>
      </c>
      <c r="G964" s="18"/>
      <c r="H964" s="18"/>
      <c r="J964" s="10"/>
      <c r="L964" s="20"/>
    </row>
    <row r="965" spans="1:12" s="5" customFormat="1" x14ac:dyDescent="0.25">
      <c r="A965" s="6">
        <f t="shared" si="61"/>
        <v>42720</v>
      </c>
      <c r="B965" s="8" t="s">
        <v>2093</v>
      </c>
      <c r="C965" s="9">
        <v>134.27889999999999</v>
      </c>
      <c r="D965" s="9">
        <v>93710754.689999998</v>
      </c>
      <c r="E965" s="5">
        <f t="shared" si="62"/>
        <v>12</v>
      </c>
      <c r="F965" s="5" t="str">
        <f t="shared" si="63"/>
        <v/>
      </c>
      <c r="G965" s="18"/>
      <c r="H965" s="18"/>
      <c r="J965" s="10"/>
      <c r="L965" s="20"/>
    </row>
    <row r="966" spans="1:12" s="5" customFormat="1" x14ac:dyDescent="0.25">
      <c r="A966" s="6">
        <f t="shared" si="61"/>
        <v>42723</v>
      </c>
      <c r="B966" s="8" t="s">
        <v>2092</v>
      </c>
      <c r="C966" s="9">
        <v>134.12780000000001</v>
      </c>
      <c r="D966" s="9">
        <v>93606739.420000002</v>
      </c>
      <c r="E966" s="5">
        <f t="shared" si="62"/>
        <v>12</v>
      </c>
      <c r="F966" s="5" t="str">
        <f t="shared" si="63"/>
        <v/>
      </c>
      <c r="G966" s="18"/>
      <c r="H966" s="18"/>
      <c r="J966" s="10"/>
      <c r="L966" s="20"/>
    </row>
    <row r="967" spans="1:12" s="5" customFormat="1" x14ac:dyDescent="0.25">
      <c r="A967" s="6">
        <f t="shared" si="61"/>
        <v>42724</v>
      </c>
      <c r="B967" s="8" t="s">
        <v>2091</v>
      </c>
      <c r="C967" s="9">
        <v>134.7774</v>
      </c>
      <c r="D967" s="9">
        <v>94060563.150000006</v>
      </c>
      <c r="E967" s="5">
        <f t="shared" si="62"/>
        <v>12</v>
      </c>
      <c r="F967" s="5" t="str">
        <f t="shared" si="63"/>
        <v/>
      </c>
      <c r="G967" s="18"/>
      <c r="H967" s="18"/>
      <c r="J967" s="10"/>
      <c r="L967" s="20"/>
    </row>
    <row r="968" spans="1:12" s="5" customFormat="1" x14ac:dyDescent="0.25">
      <c r="A968" s="6">
        <f t="shared" si="61"/>
        <v>42725</v>
      </c>
      <c r="B968" s="8" t="s">
        <v>2090</v>
      </c>
      <c r="C968" s="9">
        <v>134.51859999999999</v>
      </c>
      <c r="D968" s="9">
        <v>93880436.769999996</v>
      </c>
      <c r="E968" s="5">
        <f t="shared" si="62"/>
        <v>12</v>
      </c>
      <c r="F968" s="5" t="str">
        <f t="shared" si="63"/>
        <v/>
      </c>
      <c r="G968" s="18"/>
      <c r="H968" s="18"/>
      <c r="J968" s="10"/>
      <c r="L968" s="20"/>
    </row>
    <row r="969" spans="1:12" s="5" customFormat="1" x14ac:dyDescent="0.25">
      <c r="A969" s="6">
        <f t="shared" si="61"/>
        <v>42726</v>
      </c>
      <c r="B969" s="8" t="s">
        <v>2089</v>
      </c>
      <c r="C969" s="9">
        <v>134.23750000000001</v>
      </c>
      <c r="D969" s="9">
        <v>93684696.840000004</v>
      </c>
      <c r="E969" s="5">
        <f t="shared" si="62"/>
        <v>12</v>
      </c>
      <c r="F969" s="5" t="str">
        <f t="shared" si="63"/>
        <v/>
      </c>
      <c r="G969" s="18"/>
      <c r="H969" s="18"/>
      <c r="J969" s="10"/>
      <c r="L969" s="20"/>
    </row>
    <row r="970" spans="1:12" s="5" customFormat="1" x14ac:dyDescent="0.25">
      <c r="A970" s="6">
        <f t="shared" si="61"/>
        <v>42727</v>
      </c>
      <c r="B970" s="8" t="s">
        <v>2088</v>
      </c>
      <c r="C970" s="9">
        <v>134.29580000000001</v>
      </c>
      <c r="D970" s="9">
        <v>93725879.510000005</v>
      </c>
      <c r="E970" s="5">
        <f t="shared" si="62"/>
        <v>12</v>
      </c>
      <c r="F970" s="5" t="str">
        <f t="shared" si="63"/>
        <v/>
      </c>
      <c r="G970" s="18"/>
      <c r="H970" s="18"/>
      <c r="J970" s="10"/>
      <c r="L970" s="20"/>
    </row>
    <row r="971" spans="1:12" s="5" customFormat="1" x14ac:dyDescent="0.25">
      <c r="A971" s="6">
        <f t="shared" si="61"/>
        <v>42731</v>
      </c>
      <c r="B971" s="8" t="s">
        <v>2087</v>
      </c>
      <c r="C971" s="9">
        <v>134.47300000000001</v>
      </c>
      <c r="D971" s="9">
        <v>93851483.780000001</v>
      </c>
      <c r="E971" s="5">
        <f t="shared" si="62"/>
        <v>12</v>
      </c>
      <c r="F971" s="5" t="str">
        <f t="shared" si="63"/>
        <v/>
      </c>
      <c r="G971" s="18"/>
      <c r="H971" s="18"/>
      <c r="J971" s="10"/>
      <c r="L971" s="20"/>
    </row>
    <row r="972" spans="1:12" s="5" customFormat="1" x14ac:dyDescent="0.25">
      <c r="A972" s="6">
        <f t="shared" si="61"/>
        <v>42732</v>
      </c>
      <c r="B972" s="8" t="s">
        <v>2086</v>
      </c>
      <c r="C972" s="9">
        <v>134.8723</v>
      </c>
      <c r="D972" s="9">
        <v>94130626.170000002</v>
      </c>
      <c r="E972" s="5">
        <f t="shared" si="62"/>
        <v>12</v>
      </c>
      <c r="F972" s="5" t="str">
        <f t="shared" si="63"/>
        <v/>
      </c>
      <c r="G972" s="18"/>
      <c r="H972" s="18"/>
      <c r="J972" s="10"/>
      <c r="L972" s="20"/>
    </row>
    <row r="973" spans="1:12" s="5" customFormat="1" x14ac:dyDescent="0.25">
      <c r="A973" s="6">
        <f t="shared" si="61"/>
        <v>42733</v>
      </c>
      <c r="B973" s="8" t="s">
        <v>2085</v>
      </c>
      <c r="C973" s="9">
        <v>134.40729999999999</v>
      </c>
      <c r="D973" s="9">
        <v>104223148.58</v>
      </c>
      <c r="E973" s="5">
        <f t="shared" si="62"/>
        <v>12</v>
      </c>
      <c r="F973" s="5" t="str">
        <f t="shared" si="63"/>
        <v/>
      </c>
      <c r="G973" s="18"/>
      <c r="H973" s="18"/>
      <c r="J973" s="10"/>
      <c r="L973" s="20"/>
    </row>
    <row r="974" spans="1:12" s="5" customFormat="1" x14ac:dyDescent="0.25">
      <c r="A974" s="6">
        <f t="shared" si="61"/>
        <v>42734</v>
      </c>
      <c r="B974" s="8" t="s">
        <v>2084</v>
      </c>
      <c r="C974" s="9">
        <v>134.84180000000001</v>
      </c>
      <c r="D974" s="9">
        <v>104560525.45</v>
      </c>
      <c r="E974" s="5">
        <f t="shared" si="62"/>
        <v>12</v>
      </c>
      <c r="F974" s="5">
        <f t="shared" si="63"/>
        <v>134.84180000000001</v>
      </c>
      <c r="G974" s="18"/>
      <c r="H974" s="18"/>
      <c r="J974" s="10"/>
      <c r="L974" s="20"/>
    </row>
    <row r="975" spans="1:12" s="5" customFormat="1" x14ac:dyDescent="0.25">
      <c r="A975" s="6">
        <f t="shared" si="61"/>
        <v>42737</v>
      </c>
      <c r="B975" s="8" t="s">
        <v>2083</v>
      </c>
      <c r="C975" s="9">
        <v>135.5016</v>
      </c>
      <c r="D975" s="9">
        <v>105072601.78</v>
      </c>
      <c r="E975" s="5">
        <f t="shared" si="62"/>
        <v>1</v>
      </c>
      <c r="F975" s="5" t="str">
        <f t="shared" si="63"/>
        <v/>
      </c>
      <c r="G975" s="18"/>
      <c r="H975" s="18"/>
      <c r="J975" s="10"/>
      <c r="L975" s="20"/>
    </row>
    <row r="976" spans="1:12" s="5" customFormat="1" x14ac:dyDescent="0.25">
      <c r="A976" s="6">
        <f t="shared" si="61"/>
        <v>42738</v>
      </c>
      <c r="B976" s="8" t="s">
        <v>2082</v>
      </c>
      <c r="C976" s="9">
        <v>136.44659999999999</v>
      </c>
      <c r="D976" s="9">
        <v>105805541.31</v>
      </c>
      <c r="E976" s="5">
        <f t="shared" si="62"/>
        <v>1</v>
      </c>
      <c r="F976" s="5" t="str">
        <f t="shared" si="63"/>
        <v/>
      </c>
      <c r="G976" s="18"/>
      <c r="H976" s="18"/>
      <c r="J976" s="10"/>
      <c r="L976" s="20"/>
    </row>
    <row r="977" spans="1:12" s="5" customFormat="1" x14ac:dyDescent="0.25">
      <c r="A977" s="6">
        <f t="shared" si="61"/>
        <v>42739</v>
      </c>
      <c r="B977" s="8" t="s">
        <v>2081</v>
      </c>
      <c r="C977" s="9">
        <v>136.27760000000001</v>
      </c>
      <c r="D977" s="9">
        <v>105674705.28</v>
      </c>
      <c r="E977" s="5">
        <f t="shared" si="62"/>
        <v>1</v>
      </c>
      <c r="F977" s="5" t="str">
        <f t="shared" si="63"/>
        <v/>
      </c>
      <c r="G977" s="18"/>
      <c r="H977" s="18"/>
      <c r="J977" s="10"/>
      <c r="L977" s="20"/>
    </row>
    <row r="978" spans="1:12" s="5" customFormat="1" x14ac:dyDescent="0.25">
      <c r="A978" s="6">
        <f t="shared" si="61"/>
        <v>42740</v>
      </c>
      <c r="B978" s="8" t="s">
        <v>2080</v>
      </c>
      <c r="C978" s="9">
        <v>136.43539999999999</v>
      </c>
      <c r="D978" s="9">
        <v>105797219.69</v>
      </c>
      <c r="E978" s="5">
        <f t="shared" si="62"/>
        <v>1</v>
      </c>
      <c r="F978" s="5" t="str">
        <f t="shared" si="63"/>
        <v/>
      </c>
      <c r="G978" s="18"/>
      <c r="H978" s="18"/>
      <c r="J978" s="10"/>
      <c r="L978" s="20"/>
    </row>
    <row r="979" spans="1:12" s="5" customFormat="1" x14ac:dyDescent="0.25">
      <c r="A979" s="6">
        <f t="shared" si="61"/>
        <v>42741</v>
      </c>
      <c r="B979" s="8" t="s">
        <v>2079</v>
      </c>
      <c r="C979" s="9">
        <v>136.3638</v>
      </c>
      <c r="D979" s="9">
        <v>105741820.61</v>
      </c>
      <c r="E979" s="5">
        <f t="shared" si="62"/>
        <v>1</v>
      </c>
      <c r="F979" s="5" t="str">
        <f t="shared" si="63"/>
        <v/>
      </c>
      <c r="G979" s="18"/>
      <c r="H979" s="18"/>
      <c r="J979" s="10"/>
      <c r="L979" s="20"/>
    </row>
    <row r="980" spans="1:12" s="5" customFormat="1" x14ac:dyDescent="0.25">
      <c r="A980" s="6">
        <f t="shared" si="61"/>
        <v>42744</v>
      </c>
      <c r="B980" s="8" t="s">
        <v>2078</v>
      </c>
      <c r="C980" s="9">
        <v>135.69550000000001</v>
      </c>
      <c r="D980" s="9">
        <v>105224073.81</v>
      </c>
      <c r="E980" s="5">
        <f t="shared" si="62"/>
        <v>1</v>
      </c>
      <c r="F980" s="5" t="str">
        <f t="shared" si="63"/>
        <v/>
      </c>
      <c r="G980" s="18"/>
      <c r="H980" s="18"/>
      <c r="J980" s="10"/>
      <c r="L980" s="20"/>
    </row>
    <row r="981" spans="1:12" s="5" customFormat="1" x14ac:dyDescent="0.25">
      <c r="A981" s="6">
        <f t="shared" si="61"/>
        <v>42745</v>
      </c>
      <c r="B981" s="8" t="s">
        <v>2077</v>
      </c>
      <c r="C981" s="9">
        <v>135.8503</v>
      </c>
      <c r="D981" s="9">
        <v>105344203.22</v>
      </c>
      <c r="E981" s="5">
        <f t="shared" si="62"/>
        <v>1</v>
      </c>
      <c r="F981" s="5" t="str">
        <f t="shared" si="63"/>
        <v/>
      </c>
      <c r="G981" s="18"/>
      <c r="H981" s="18"/>
      <c r="J981" s="10"/>
      <c r="L981" s="20"/>
    </row>
    <row r="982" spans="1:12" s="5" customFormat="1" x14ac:dyDescent="0.25">
      <c r="A982" s="6">
        <f t="shared" si="61"/>
        <v>42746</v>
      </c>
      <c r="B982" s="8" t="s">
        <v>2076</v>
      </c>
      <c r="C982" s="9">
        <v>136.1575</v>
      </c>
      <c r="D982" s="9">
        <v>105582636.09</v>
      </c>
      <c r="E982" s="5">
        <f t="shared" si="62"/>
        <v>1</v>
      </c>
      <c r="F982" s="5" t="str">
        <f t="shared" si="63"/>
        <v/>
      </c>
      <c r="G982" s="18"/>
      <c r="H982" s="18"/>
      <c r="J982" s="10"/>
      <c r="L982" s="20"/>
    </row>
    <row r="983" spans="1:12" s="5" customFormat="1" x14ac:dyDescent="0.25">
      <c r="A983" s="6">
        <f t="shared" si="61"/>
        <v>42747</v>
      </c>
      <c r="B983" s="8" t="s">
        <v>2075</v>
      </c>
      <c r="C983" s="9">
        <v>135.27719999999999</v>
      </c>
      <c r="D983" s="9">
        <v>104900173.58</v>
      </c>
      <c r="E983" s="5">
        <f t="shared" si="62"/>
        <v>1</v>
      </c>
      <c r="F983" s="5" t="str">
        <f t="shared" si="63"/>
        <v/>
      </c>
      <c r="G983" s="18"/>
      <c r="H983" s="18"/>
      <c r="J983" s="10"/>
      <c r="L983" s="20"/>
    </row>
    <row r="984" spans="1:12" s="5" customFormat="1" x14ac:dyDescent="0.25">
      <c r="A984" s="6">
        <f t="shared" si="61"/>
        <v>42748</v>
      </c>
      <c r="B984" s="8" t="s">
        <v>2074</v>
      </c>
      <c r="C984" s="9">
        <v>136.55350000000001</v>
      </c>
      <c r="D984" s="9">
        <v>105889974.01000001</v>
      </c>
      <c r="E984" s="5">
        <f t="shared" si="62"/>
        <v>1</v>
      </c>
      <c r="F984" s="5" t="str">
        <f t="shared" si="63"/>
        <v/>
      </c>
      <c r="G984" s="18"/>
      <c r="H984" s="18"/>
      <c r="J984" s="10"/>
      <c r="L984" s="20"/>
    </row>
    <row r="985" spans="1:12" s="5" customFormat="1" x14ac:dyDescent="0.25">
      <c r="A985" s="6">
        <f t="shared" si="61"/>
        <v>42751</v>
      </c>
      <c r="B985" s="8" t="s">
        <v>2073</v>
      </c>
      <c r="C985" s="9">
        <v>135.4477</v>
      </c>
      <c r="D985" s="9">
        <v>105032970.13</v>
      </c>
      <c r="E985" s="5">
        <f t="shared" si="62"/>
        <v>1</v>
      </c>
      <c r="F985" s="5" t="str">
        <f t="shared" si="63"/>
        <v/>
      </c>
      <c r="G985" s="18"/>
      <c r="H985" s="18"/>
      <c r="J985" s="10"/>
      <c r="L985" s="20"/>
    </row>
    <row r="986" spans="1:12" s="5" customFormat="1" x14ac:dyDescent="0.25">
      <c r="A986" s="6">
        <f t="shared" si="61"/>
        <v>42752</v>
      </c>
      <c r="B986" s="8" t="s">
        <v>2072</v>
      </c>
      <c r="C986" s="9">
        <v>135.23820000000001</v>
      </c>
      <c r="D986" s="9">
        <v>104870658.09999999</v>
      </c>
      <c r="E986" s="5">
        <f t="shared" si="62"/>
        <v>1</v>
      </c>
      <c r="F986" s="5" t="str">
        <f t="shared" si="63"/>
        <v/>
      </c>
      <c r="G986" s="18"/>
      <c r="H986" s="18"/>
      <c r="J986" s="10"/>
      <c r="L986" s="20"/>
    </row>
    <row r="987" spans="1:12" s="5" customFormat="1" x14ac:dyDescent="0.25">
      <c r="A987" s="6">
        <f t="shared" si="61"/>
        <v>42753</v>
      </c>
      <c r="B987" s="8" t="s">
        <v>2071</v>
      </c>
      <c r="C987" s="9">
        <v>135.4828</v>
      </c>
      <c r="D987" s="9">
        <v>105060496.54000001</v>
      </c>
      <c r="E987" s="5">
        <f t="shared" si="62"/>
        <v>1</v>
      </c>
      <c r="F987" s="5" t="str">
        <f t="shared" si="63"/>
        <v/>
      </c>
      <c r="G987" s="18"/>
      <c r="H987" s="18"/>
      <c r="J987" s="10"/>
      <c r="L987" s="20"/>
    </row>
    <row r="988" spans="1:12" s="5" customFormat="1" x14ac:dyDescent="0.25">
      <c r="A988" s="6">
        <f t="shared" si="61"/>
        <v>42754</v>
      </c>
      <c r="B988" s="8" t="s">
        <v>2070</v>
      </c>
      <c r="C988" s="9">
        <v>135.41069999999999</v>
      </c>
      <c r="D988" s="9">
        <v>105004727</v>
      </c>
      <c r="E988" s="5">
        <f t="shared" si="62"/>
        <v>1</v>
      </c>
      <c r="F988" s="5" t="str">
        <f t="shared" si="63"/>
        <v/>
      </c>
      <c r="G988" s="18"/>
      <c r="H988" s="18"/>
      <c r="J988" s="10"/>
      <c r="L988" s="20"/>
    </row>
    <row r="989" spans="1:12" s="5" customFormat="1" x14ac:dyDescent="0.25">
      <c r="A989" s="6">
        <f t="shared" ref="A989:A1052" si="64">+VALUE(B989)</f>
        <v>42755</v>
      </c>
      <c r="B989" s="8" t="s">
        <v>2069</v>
      </c>
      <c r="C989" s="9">
        <v>135.31299999999999</v>
      </c>
      <c r="D989" s="9">
        <v>104929115.63</v>
      </c>
      <c r="E989" s="5">
        <f t="shared" ref="E989:E1052" si="65">+MONTH(B989)</f>
        <v>1</v>
      </c>
      <c r="F989" s="5" t="str">
        <f t="shared" si="63"/>
        <v/>
      </c>
      <c r="G989" s="18"/>
      <c r="H989" s="18"/>
      <c r="J989" s="10"/>
      <c r="L989" s="20"/>
    </row>
    <row r="990" spans="1:12" s="5" customFormat="1" x14ac:dyDescent="0.25">
      <c r="A990" s="6">
        <f t="shared" si="64"/>
        <v>42758</v>
      </c>
      <c r="B990" s="8" t="s">
        <v>2068</v>
      </c>
      <c r="C990" s="9">
        <v>134.73169999999999</v>
      </c>
      <c r="D990" s="9">
        <v>104478783.12</v>
      </c>
      <c r="E990" s="5">
        <f t="shared" si="65"/>
        <v>1</v>
      </c>
      <c r="F990" s="5" t="str">
        <f t="shared" ref="F990:F1053" si="66">IF(OR(E991&gt;E990,AND(E990=12,E991=1)),C990,"")</f>
        <v/>
      </c>
      <c r="G990" s="18"/>
      <c r="H990" s="18"/>
      <c r="J990" s="10"/>
      <c r="L990" s="20"/>
    </row>
    <row r="991" spans="1:12" s="5" customFormat="1" x14ac:dyDescent="0.25">
      <c r="A991" s="6">
        <f t="shared" si="64"/>
        <v>42759</v>
      </c>
      <c r="B991" s="8" t="s">
        <v>2067</v>
      </c>
      <c r="C991" s="9">
        <v>135.06890000000001</v>
      </c>
      <c r="D991" s="9">
        <v>104740457.39</v>
      </c>
      <c r="E991" s="5">
        <f t="shared" si="65"/>
        <v>1</v>
      </c>
      <c r="F991" s="5" t="str">
        <f t="shared" si="66"/>
        <v/>
      </c>
      <c r="G991" s="18"/>
      <c r="H991" s="18"/>
      <c r="J991" s="10"/>
      <c r="L991" s="20"/>
    </row>
    <row r="992" spans="1:12" s="5" customFormat="1" x14ac:dyDescent="0.25">
      <c r="A992" s="6">
        <f t="shared" si="64"/>
        <v>42760</v>
      </c>
      <c r="B992" s="8" t="s">
        <v>2066</v>
      </c>
      <c r="C992" s="9">
        <v>136.81800000000001</v>
      </c>
      <c r="D992" s="9">
        <v>106096936.26000001</v>
      </c>
      <c r="E992" s="5">
        <f t="shared" si="65"/>
        <v>1</v>
      </c>
      <c r="F992" s="5" t="str">
        <f t="shared" si="66"/>
        <v/>
      </c>
      <c r="G992" s="18"/>
      <c r="H992" s="18"/>
      <c r="J992" s="10"/>
      <c r="L992" s="20"/>
    </row>
    <row r="993" spans="1:12" s="5" customFormat="1" x14ac:dyDescent="0.25">
      <c r="A993" s="6">
        <f t="shared" si="64"/>
        <v>42761</v>
      </c>
      <c r="B993" s="8" t="s">
        <v>2065</v>
      </c>
      <c r="C993" s="9">
        <v>137.14830000000001</v>
      </c>
      <c r="D993" s="9">
        <v>106353258.53</v>
      </c>
      <c r="E993" s="5">
        <f t="shared" si="65"/>
        <v>1</v>
      </c>
      <c r="F993" s="5" t="str">
        <f t="shared" si="66"/>
        <v/>
      </c>
      <c r="G993" s="18"/>
      <c r="H993" s="18"/>
      <c r="J993" s="10"/>
      <c r="L993" s="20"/>
    </row>
    <row r="994" spans="1:12" s="5" customFormat="1" x14ac:dyDescent="0.25">
      <c r="A994" s="6">
        <f t="shared" si="64"/>
        <v>42762</v>
      </c>
      <c r="B994" s="8" t="s">
        <v>2064</v>
      </c>
      <c r="C994" s="9">
        <v>136.7304</v>
      </c>
      <c r="D994" s="9">
        <v>106029293.63</v>
      </c>
      <c r="E994" s="5">
        <f t="shared" si="65"/>
        <v>1</v>
      </c>
      <c r="F994" s="5" t="str">
        <f t="shared" si="66"/>
        <v/>
      </c>
      <c r="G994" s="18"/>
      <c r="H994" s="18"/>
      <c r="J994" s="10"/>
      <c r="L994" s="20"/>
    </row>
    <row r="995" spans="1:12" s="5" customFormat="1" x14ac:dyDescent="0.25">
      <c r="A995" s="6">
        <f t="shared" si="64"/>
        <v>42765</v>
      </c>
      <c r="B995" s="8" t="s">
        <v>2063</v>
      </c>
      <c r="C995" s="9">
        <v>135.3135</v>
      </c>
      <c r="D995" s="9">
        <v>104931012.98</v>
      </c>
      <c r="E995" s="5">
        <f t="shared" si="65"/>
        <v>1</v>
      </c>
      <c r="F995" s="5" t="str">
        <f t="shared" si="66"/>
        <v/>
      </c>
      <c r="G995" s="18"/>
      <c r="H995" s="18"/>
      <c r="J995" s="10"/>
      <c r="L995" s="20"/>
    </row>
    <row r="996" spans="1:12" s="5" customFormat="1" x14ac:dyDescent="0.25">
      <c r="A996" s="6">
        <f t="shared" si="64"/>
        <v>42766</v>
      </c>
      <c r="B996" s="8" t="s">
        <v>2062</v>
      </c>
      <c r="C996" s="9">
        <v>134.40700000000001</v>
      </c>
      <c r="D996" s="9">
        <v>105572348.95999999</v>
      </c>
      <c r="E996" s="5">
        <f t="shared" si="65"/>
        <v>1</v>
      </c>
      <c r="F996" s="5">
        <f t="shared" si="66"/>
        <v>134.40700000000001</v>
      </c>
      <c r="G996" s="18"/>
      <c r="H996" s="18"/>
      <c r="J996" s="10"/>
      <c r="L996" s="20"/>
    </row>
    <row r="997" spans="1:12" s="5" customFormat="1" x14ac:dyDescent="0.25">
      <c r="A997" s="6">
        <f t="shared" si="64"/>
        <v>42767</v>
      </c>
      <c r="B997" s="8" t="s">
        <v>2061</v>
      </c>
      <c r="C997" s="9">
        <v>135.55690000000001</v>
      </c>
      <c r="D997" s="9">
        <v>106475673.44</v>
      </c>
      <c r="E997" s="5">
        <f t="shared" si="65"/>
        <v>2</v>
      </c>
      <c r="F997" s="5" t="str">
        <f t="shared" si="66"/>
        <v/>
      </c>
      <c r="G997" s="18"/>
      <c r="H997" s="18"/>
      <c r="J997" s="10"/>
      <c r="L997" s="20"/>
    </row>
    <row r="998" spans="1:12" s="5" customFormat="1" x14ac:dyDescent="0.25">
      <c r="A998" s="6">
        <f t="shared" si="64"/>
        <v>42768</v>
      </c>
      <c r="B998" s="8" t="s">
        <v>2060</v>
      </c>
      <c r="C998" s="9">
        <v>135.13059999999999</v>
      </c>
      <c r="D998" s="9">
        <v>106140973.86</v>
      </c>
      <c r="E998" s="5">
        <f t="shared" si="65"/>
        <v>2</v>
      </c>
      <c r="F998" s="5" t="str">
        <f t="shared" si="66"/>
        <v/>
      </c>
      <c r="G998" s="18"/>
      <c r="H998" s="18"/>
      <c r="J998" s="10"/>
      <c r="L998" s="20"/>
    </row>
    <row r="999" spans="1:12" s="5" customFormat="1" x14ac:dyDescent="0.25">
      <c r="A999" s="6">
        <f t="shared" si="64"/>
        <v>42769</v>
      </c>
      <c r="B999" s="8" t="s">
        <v>2059</v>
      </c>
      <c r="C999" s="9">
        <v>135.9196</v>
      </c>
      <c r="D999" s="9">
        <v>106760881.11</v>
      </c>
      <c r="E999" s="5">
        <f t="shared" si="65"/>
        <v>2</v>
      </c>
      <c r="F999" s="5" t="str">
        <f t="shared" si="66"/>
        <v/>
      </c>
      <c r="G999" s="18"/>
      <c r="H999" s="18"/>
      <c r="J999" s="10"/>
      <c r="L999" s="20"/>
    </row>
    <row r="1000" spans="1:12" s="5" customFormat="1" x14ac:dyDescent="0.25">
      <c r="A1000" s="6">
        <f t="shared" si="64"/>
        <v>42772</v>
      </c>
      <c r="B1000" s="8" t="s">
        <v>2058</v>
      </c>
      <c r="C1000" s="9">
        <v>135.00530000000001</v>
      </c>
      <c r="D1000" s="9">
        <v>106043146.43000001</v>
      </c>
      <c r="E1000" s="5">
        <f t="shared" si="65"/>
        <v>2</v>
      </c>
      <c r="F1000" s="5" t="str">
        <f t="shared" si="66"/>
        <v/>
      </c>
      <c r="G1000" s="18"/>
      <c r="H1000" s="18"/>
      <c r="J1000" s="10"/>
      <c r="L1000" s="20"/>
    </row>
    <row r="1001" spans="1:12" s="5" customFormat="1" x14ac:dyDescent="0.25">
      <c r="A1001" s="6">
        <f t="shared" si="64"/>
        <v>42773</v>
      </c>
      <c r="B1001" s="8" t="s">
        <v>2057</v>
      </c>
      <c r="C1001" s="9">
        <v>135.4298</v>
      </c>
      <c r="D1001" s="9">
        <v>107373113.42</v>
      </c>
      <c r="E1001" s="5">
        <f t="shared" si="65"/>
        <v>2</v>
      </c>
      <c r="F1001" s="5" t="str">
        <f t="shared" si="66"/>
        <v/>
      </c>
      <c r="G1001" s="18"/>
      <c r="H1001" s="18"/>
      <c r="J1001" s="10"/>
      <c r="L1001" s="20"/>
    </row>
    <row r="1002" spans="1:12" s="5" customFormat="1" x14ac:dyDescent="0.25">
      <c r="A1002" s="6">
        <f t="shared" si="64"/>
        <v>42774</v>
      </c>
      <c r="B1002" s="8" t="s">
        <v>2056</v>
      </c>
      <c r="C1002" s="9">
        <v>135.8776</v>
      </c>
      <c r="D1002" s="9">
        <v>107728284.97</v>
      </c>
      <c r="E1002" s="5">
        <f t="shared" si="65"/>
        <v>2</v>
      </c>
      <c r="F1002" s="5" t="str">
        <f t="shared" si="66"/>
        <v/>
      </c>
      <c r="G1002" s="18"/>
      <c r="H1002" s="18"/>
      <c r="J1002" s="10"/>
      <c r="L1002" s="20"/>
    </row>
    <row r="1003" spans="1:12" s="5" customFormat="1" x14ac:dyDescent="0.25">
      <c r="A1003" s="6">
        <f t="shared" si="64"/>
        <v>42775</v>
      </c>
      <c r="B1003" s="8" t="s">
        <v>2055</v>
      </c>
      <c r="C1003" s="9">
        <v>136.96369999999999</v>
      </c>
      <c r="D1003" s="9">
        <v>108589551.79000001</v>
      </c>
      <c r="E1003" s="5">
        <f t="shared" si="65"/>
        <v>2</v>
      </c>
      <c r="F1003" s="5" t="str">
        <f t="shared" si="66"/>
        <v/>
      </c>
      <c r="G1003" s="18"/>
      <c r="H1003" s="18"/>
      <c r="J1003" s="10"/>
      <c r="L1003" s="20"/>
    </row>
    <row r="1004" spans="1:12" s="5" customFormat="1" x14ac:dyDescent="0.25">
      <c r="A1004" s="6">
        <f t="shared" si="64"/>
        <v>42776</v>
      </c>
      <c r="B1004" s="8" t="s">
        <v>2054</v>
      </c>
      <c r="C1004" s="9">
        <v>137.1842</v>
      </c>
      <c r="D1004" s="9">
        <v>108764504.23</v>
      </c>
      <c r="E1004" s="5">
        <f t="shared" si="65"/>
        <v>2</v>
      </c>
      <c r="F1004" s="5" t="str">
        <f t="shared" si="66"/>
        <v/>
      </c>
      <c r="G1004" s="18"/>
      <c r="H1004" s="18"/>
      <c r="J1004" s="10"/>
      <c r="L1004" s="20"/>
    </row>
    <row r="1005" spans="1:12" s="5" customFormat="1" x14ac:dyDescent="0.25">
      <c r="A1005" s="6">
        <f t="shared" si="64"/>
        <v>42779</v>
      </c>
      <c r="B1005" s="8" t="s">
        <v>2053</v>
      </c>
      <c r="C1005" s="9">
        <v>138.20650000000001</v>
      </c>
      <c r="D1005" s="9">
        <v>109575485.92</v>
      </c>
      <c r="E1005" s="5">
        <f t="shared" si="65"/>
        <v>2</v>
      </c>
      <c r="F1005" s="5" t="str">
        <f t="shared" si="66"/>
        <v/>
      </c>
      <c r="G1005" s="18"/>
      <c r="H1005" s="18"/>
      <c r="J1005" s="10"/>
      <c r="L1005" s="20"/>
    </row>
    <row r="1006" spans="1:12" s="5" customFormat="1" x14ac:dyDescent="0.25">
      <c r="A1006" s="6">
        <f t="shared" si="64"/>
        <v>42780</v>
      </c>
      <c r="B1006" s="8" t="s">
        <v>2052</v>
      </c>
      <c r="C1006" s="9">
        <v>138.2302</v>
      </c>
      <c r="D1006" s="9">
        <v>109594459.90000001</v>
      </c>
      <c r="E1006" s="5">
        <f t="shared" si="65"/>
        <v>2</v>
      </c>
      <c r="F1006" s="5" t="str">
        <f t="shared" si="66"/>
        <v/>
      </c>
      <c r="G1006" s="18"/>
      <c r="H1006" s="18"/>
      <c r="J1006" s="10"/>
      <c r="L1006" s="20"/>
    </row>
    <row r="1007" spans="1:12" s="5" customFormat="1" x14ac:dyDescent="0.25">
      <c r="A1007" s="6">
        <f t="shared" si="64"/>
        <v>42781</v>
      </c>
      <c r="B1007" s="8" t="s">
        <v>2051</v>
      </c>
      <c r="C1007" s="9">
        <v>138.715</v>
      </c>
      <c r="D1007" s="9">
        <v>109978939.09999999</v>
      </c>
      <c r="E1007" s="5">
        <f t="shared" si="65"/>
        <v>2</v>
      </c>
      <c r="F1007" s="5" t="str">
        <f t="shared" si="66"/>
        <v/>
      </c>
      <c r="G1007" s="18"/>
      <c r="H1007" s="18"/>
      <c r="J1007" s="10"/>
      <c r="L1007" s="20"/>
    </row>
    <row r="1008" spans="1:12" s="5" customFormat="1" x14ac:dyDescent="0.25">
      <c r="A1008" s="6">
        <f t="shared" si="64"/>
        <v>42782</v>
      </c>
      <c r="B1008" s="8" t="s">
        <v>2050</v>
      </c>
      <c r="C1008" s="9">
        <v>138.30959999999999</v>
      </c>
      <c r="D1008" s="9">
        <v>109657649.65000001</v>
      </c>
      <c r="E1008" s="5">
        <f t="shared" si="65"/>
        <v>2</v>
      </c>
      <c r="F1008" s="5" t="str">
        <f t="shared" si="66"/>
        <v/>
      </c>
      <c r="G1008" s="18"/>
      <c r="H1008" s="18"/>
      <c r="J1008" s="10"/>
      <c r="L1008" s="20"/>
    </row>
    <row r="1009" spans="1:12" s="5" customFormat="1" x14ac:dyDescent="0.25">
      <c r="A1009" s="6">
        <f t="shared" si="64"/>
        <v>42783</v>
      </c>
      <c r="B1009" s="8" t="s">
        <v>2049</v>
      </c>
      <c r="C1009" s="9">
        <v>138.36439999999999</v>
      </c>
      <c r="D1009" s="9">
        <v>109701260.29000001</v>
      </c>
      <c r="E1009" s="5">
        <f t="shared" si="65"/>
        <v>2</v>
      </c>
      <c r="F1009" s="5" t="str">
        <f t="shared" si="66"/>
        <v/>
      </c>
      <c r="G1009" s="18"/>
      <c r="H1009" s="18"/>
      <c r="J1009" s="10"/>
      <c r="L1009" s="20"/>
    </row>
    <row r="1010" spans="1:12" s="5" customFormat="1" x14ac:dyDescent="0.25">
      <c r="A1010" s="6">
        <f t="shared" si="64"/>
        <v>42786</v>
      </c>
      <c r="B1010" s="8" t="s">
        <v>2048</v>
      </c>
      <c r="C1010" s="9">
        <v>138.66749999999999</v>
      </c>
      <c r="D1010" s="9">
        <v>109942043.25</v>
      </c>
      <c r="E1010" s="5">
        <f t="shared" si="65"/>
        <v>2</v>
      </c>
      <c r="F1010" s="5" t="str">
        <f t="shared" si="66"/>
        <v/>
      </c>
      <c r="G1010" s="18"/>
      <c r="H1010" s="18"/>
      <c r="J1010" s="10"/>
      <c r="L1010" s="20"/>
    </row>
    <row r="1011" spans="1:12" s="5" customFormat="1" x14ac:dyDescent="0.25">
      <c r="A1011" s="6">
        <f t="shared" si="64"/>
        <v>42787</v>
      </c>
      <c r="B1011" s="8" t="s">
        <v>2047</v>
      </c>
      <c r="C1011" s="9">
        <v>139.5506</v>
      </c>
      <c r="D1011" s="9">
        <v>110642388.12</v>
      </c>
      <c r="E1011" s="5">
        <f t="shared" si="65"/>
        <v>2</v>
      </c>
      <c r="F1011" s="5" t="str">
        <f t="shared" si="66"/>
        <v/>
      </c>
      <c r="G1011" s="18"/>
      <c r="H1011" s="18"/>
      <c r="J1011" s="10"/>
      <c r="L1011" s="20"/>
    </row>
    <row r="1012" spans="1:12" s="5" customFormat="1" x14ac:dyDescent="0.25">
      <c r="A1012" s="6">
        <f t="shared" si="64"/>
        <v>42788</v>
      </c>
      <c r="B1012" s="8" t="s">
        <v>2046</v>
      </c>
      <c r="C1012" s="9">
        <v>139.5504</v>
      </c>
      <c r="D1012" s="9">
        <v>110642369.52</v>
      </c>
      <c r="E1012" s="5">
        <f t="shared" si="65"/>
        <v>2</v>
      </c>
      <c r="F1012" s="5" t="str">
        <f t="shared" si="66"/>
        <v/>
      </c>
      <c r="G1012" s="18"/>
      <c r="H1012" s="18"/>
      <c r="J1012" s="10"/>
      <c r="L1012" s="20"/>
    </row>
    <row r="1013" spans="1:12" s="5" customFormat="1" x14ac:dyDescent="0.25">
      <c r="A1013" s="6">
        <f t="shared" si="64"/>
        <v>42789</v>
      </c>
      <c r="B1013" s="8" t="s">
        <v>2045</v>
      </c>
      <c r="C1013" s="9">
        <v>139.49</v>
      </c>
      <c r="D1013" s="9">
        <v>110594652.13</v>
      </c>
      <c r="E1013" s="5">
        <f t="shared" si="65"/>
        <v>2</v>
      </c>
      <c r="F1013" s="5" t="str">
        <f t="shared" si="66"/>
        <v/>
      </c>
      <c r="G1013" s="18"/>
      <c r="H1013" s="18"/>
      <c r="J1013" s="10"/>
      <c r="L1013" s="20"/>
    </row>
    <row r="1014" spans="1:12" s="5" customFormat="1" x14ac:dyDescent="0.25">
      <c r="A1014" s="6">
        <f t="shared" si="64"/>
        <v>42790</v>
      </c>
      <c r="B1014" s="8" t="s">
        <v>2044</v>
      </c>
      <c r="C1014" s="9">
        <v>138.44120000000001</v>
      </c>
      <c r="D1014" s="9">
        <v>109763267.93000001</v>
      </c>
      <c r="E1014" s="5">
        <f t="shared" si="65"/>
        <v>2</v>
      </c>
      <c r="F1014" s="5" t="str">
        <f t="shared" si="66"/>
        <v/>
      </c>
      <c r="G1014" s="18"/>
      <c r="H1014" s="18"/>
      <c r="J1014" s="10"/>
      <c r="L1014" s="20"/>
    </row>
    <row r="1015" spans="1:12" s="5" customFormat="1" x14ac:dyDescent="0.25">
      <c r="A1015" s="6">
        <f t="shared" si="64"/>
        <v>42793</v>
      </c>
      <c r="B1015" s="8" t="s">
        <v>2043</v>
      </c>
      <c r="C1015" s="9">
        <v>138.2527</v>
      </c>
      <c r="D1015" s="9">
        <v>109614304.55</v>
      </c>
      <c r="E1015" s="5">
        <f t="shared" si="65"/>
        <v>2</v>
      </c>
      <c r="F1015" s="5" t="str">
        <f t="shared" si="66"/>
        <v/>
      </c>
      <c r="G1015" s="18"/>
      <c r="H1015" s="18"/>
      <c r="J1015" s="10"/>
      <c r="L1015" s="20"/>
    </row>
    <row r="1016" spans="1:12" s="5" customFormat="1" x14ac:dyDescent="0.25">
      <c r="A1016" s="6">
        <f t="shared" si="64"/>
        <v>42794</v>
      </c>
      <c r="B1016" s="8" t="s">
        <v>2042</v>
      </c>
      <c r="C1016" s="9">
        <v>138.52019999999999</v>
      </c>
      <c r="D1016" s="9">
        <v>109826444.84999999</v>
      </c>
      <c r="E1016" s="5">
        <f t="shared" si="65"/>
        <v>2</v>
      </c>
      <c r="F1016" s="5">
        <f t="shared" si="66"/>
        <v>138.52019999999999</v>
      </c>
      <c r="G1016" s="18"/>
      <c r="H1016" s="18"/>
      <c r="J1016" s="10"/>
      <c r="L1016" s="20"/>
    </row>
    <row r="1017" spans="1:12" s="5" customFormat="1" x14ac:dyDescent="0.25">
      <c r="A1017" s="6">
        <f t="shared" si="64"/>
        <v>42795</v>
      </c>
      <c r="B1017" s="8" t="s">
        <v>2041</v>
      </c>
      <c r="C1017" s="9">
        <v>140.56450000000001</v>
      </c>
      <c r="D1017" s="9">
        <v>111447450.13</v>
      </c>
      <c r="E1017" s="5">
        <f t="shared" si="65"/>
        <v>3</v>
      </c>
      <c r="F1017" s="5" t="str">
        <f t="shared" si="66"/>
        <v/>
      </c>
      <c r="G1017" s="18"/>
      <c r="H1017" s="18"/>
      <c r="J1017" s="10"/>
      <c r="L1017" s="20"/>
    </row>
    <row r="1018" spans="1:12" s="5" customFormat="1" x14ac:dyDescent="0.25">
      <c r="A1018" s="6">
        <f t="shared" si="64"/>
        <v>42796</v>
      </c>
      <c r="B1018" s="8" t="s">
        <v>2040</v>
      </c>
      <c r="C1018" s="9">
        <v>140.63290000000001</v>
      </c>
      <c r="D1018" s="9">
        <v>111501817.84</v>
      </c>
      <c r="E1018" s="5">
        <f t="shared" si="65"/>
        <v>3</v>
      </c>
      <c r="F1018" s="5" t="str">
        <f t="shared" si="66"/>
        <v/>
      </c>
      <c r="G1018" s="18"/>
      <c r="H1018" s="18"/>
      <c r="J1018" s="10"/>
      <c r="L1018" s="20"/>
    </row>
    <row r="1019" spans="1:12" s="5" customFormat="1" x14ac:dyDescent="0.25">
      <c r="A1019" s="6">
        <f t="shared" si="64"/>
        <v>42797</v>
      </c>
      <c r="B1019" s="8" t="s">
        <v>2039</v>
      </c>
      <c r="C1019" s="9">
        <v>140.4915</v>
      </c>
      <c r="D1019" s="9">
        <v>111389883.61</v>
      </c>
      <c r="E1019" s="5">
        <f t="shared" si="65"/>
        <v>3</v>
      </c>
      <c r="F1019" s="5" t="str">
        <f t="shared" si="66"/>
        <v/>
      </c>
      <c r="G1019" s="18"/>
      <c r="H1019" s="18"/>
      <c r="J1019" s="10"/>
      <c r="L1019" s="20"/>
    </row>
    <row r="1020" spans="1:12" s="5" customFormat="1" x14ac:dyDescent="0.25">
      <c r="A1020" s="6">
        <f t="shared" si="64"/>
        <v>42800</v>
      </c>
      <c r="B1020" s="8" t="s">
        <v>2038</v>
      </c>
      <c r="C1020" s="9">
        <v>139.75700000000001</v>
      </c>
      <c r="D1020" s="9">
        <v>110808007.84</v>
      </c>
      <c r="E1020" s="5">
        <f t="shared" si="65"/>
        <v>3</v>
      </c>
      <c r="F1020" s="5" t="str">
        <f t="shared" si="66"/>
        <v/>
      </c>
      <c r="G1020" s="18"/>
      <c r="H1020" s="18"/>
      <c r="J1020" s="10"/>
      <c r="L1020" s="20"/>
    </row>
    <row r="1021" spans="1:12" s="5" customFormat="1" x14ac:dyDescent="0.25">
      <c r="A1021" s="6">
        <f t="shared" si="64"/>
        <v>42801</v>
      </c>
      <c r="B1021" s="8" t="s">
        <v>2037</v>
      </c>
      <c r="C1021" s="9">
        <v>139.3819</v>
      </c>
      <c r="D1021" s="9">
        <v>110510804.41</v>
      </c>
      <c r="E1021" s="5">
        <f t="shared" si="65"/>
        <v>3</v>
      </c>
      <c r="F1021" s="5" t="str">
        <f t="shared" si="66"/>
        <v/>
      </c>
      <c r="G1021" s="18"/>
      <c r="H1021" s="18"/>
      <c r="J1021" s="10"/>
      <c r="L1021" s="20"/>
    </row>
    <row r="1022" spans="1:12" s="5" customFormat="1" x14ac:dyDescent="0.25">
      <c r="A1022" s="6">
        <f t="shared" si="64"/>
        <v>42802</v>
      </c>
      <c r="B1022" s="8" t="s">
        <v>2036</v>
      </c>
      <c r="C1022" s="9">
        <v>139.49760000000001</v>
      </c>
      <c r="D1022" s="9">
        <v>110602621.63</v>
      </c>
      <c r="E1022" s="5">
        <f t="shared" si="65"/>
        <v>3</v>
      </c>
      <c r="F1022" s="5" t="str">
        <f t="shared" si="66"/>
        <v/>
      </c>
      <c r="G1022" s="18"/>
      <c r="H1022" s="18"/>
      <c r="J1022" s="10"/>
      <c r="L1022" s="20"/>
    </row>
    <row r="1023" spans="1:12" s="5" customFormat="1" x14ac:dyDescent="0.25">
      <c r="A1023" s="6">
        <f t="shared" si="64"/>
        <v>42803</v>
      </c>
      <c r="B1023" s="8" t="s">
        <v>2035</v>
      </c>
      <c r="C1023" s="9">
        <v>139.6412</v>
      </c>
      <c r="D1023" s="9">
        <v>110716706.95999999</v>
      </c>
      <c r="E1023" s="5">
        <f t="shared" si="65"/>
        <v>3</v>
      </c>
      <c r="F1023" s="5" t="str">
        <f t="shared" si="66"/>
        <v/>
      </c>
      <c r="G1023" s="18"/>
      <c r="H1023" s="18"/>
      <c r="J1023" s="10"/>
      <c r="L1023" s="20"/>
    </row>
    <row r="1024" spans="1:12" s="5" customFormat="1" x14ac:dyDescent="0.25">
      <c r="A1024" s="6">
        <f t="shared" si="64"/>
        <v>42804</v>
      </c>
      <c r="B1024" s="8" t="s">
        <v>2034</v>
      </c>
      <c r="C1024" s="9">
        <v>139.77019999999999</v>
      </c>
      <c r="D1024" s="9">
        <v>110819134.45</v>
      </c>
      <c r="E1024" s="5">
        <f t="shared" si="65"/>
        <v>3</v>
      </c>
      <c r="F1024" s="5" t="str">
        <f t="shared" si="66"/>
        <v/>
      </c>
      <c r="G1024" s="18"/>
      <c r="H1024" s="18"/>
      <c r="J1024" s="10"/>
      <c r="L1024" s="20"/>
    </row>
    <row r="1025" spans="1:12" s="5" customFormat="1" x14ac:dyDescent="0.25">
      <c r="A1025" s="6">
        <f t="shared" si="64"/>
        <v>42807</v>
      </c>
      <c r="B1025" s="8" t="s">
        <v>2033</v>
      </c>
      <c r="C1025" s="9">
        <v>140.29580000000001</v>
      </c>
      <c r="D1025" s="9">
        <v>111236284.95999999</v>
      </c>
      <c r="E1025" s="5">
        <f t="shared" si="65"/>
        <v>3</v>
      </c>
      <c r="F1025" s="5" t="str">
        <f t="shared" si="66"/>
        <v/>
      </c>
      <c r="G1025" s="18"/>
      <c r="H1025" s="18"/>
      <c r="J1025" s="10"/>
      <c r="L1025" s="20"/>
    </row>
    <row r="1026" spans="1:12" s="5" customFormat="1" x14ac:dyDescent="0.25">
      <c r="A1026" s="6">
        <f t="shared" si="64"/>
        <v>42808</v>
      </c>
      <c r="B1026" s="8" t="s">
        <v>2032</v>
      </c>
      <c r="C1026" s="9">
        <v>139.8537</v>
      </c>
      <c r="D1026" s="9">
        <v>110885965.97</v>
      </c>
      <c r="E1026" s="5">
        <f t="shared" si="65"/>
        <v>3</v>
      </c>
      <c r="F1026" s="5" t="str">
        <f t="shared" si="66"/>
        <v/>
      </c>
      <c r="G1026" s="18"/>
      <c r="H1026" s="18"/>
      <c r="J1026" s="10"/>
      <c r="L1026" s="20"/>
    </row>
    <row r="1027" spans="1:12" s="5" customFormat="1" x14ac:dyDescent="0.25">
      <c r="A1027" s="6">
        <f t="shared" si="64"/>
        <v>42809</v>
      </c>
      <c r="B1027" s="8" t="s">
        <v>2031</v>
      </c>
      <c r="C1027" s="9">
        <v>140.4581</v>
      </c>
      <c r="D1027" s="9">
        <v>112439814.52</v>
      </c>
      <c r="E1027" s="5">
        <f t="shared" si="65"/>
        <v>3</v>
      </c>
      <c r="F1027" s="5" t="str">
        <f t="shared" si="66"/>
        <v/>
      </c>
      <c r="G1027" s="18"/>
      <c r="H1027" s="18"/>
      <c r="J1027" s="10"/>
      <c r="L1027" s="20"/>
    </row>
    <row r="1028" spans="1:12" s="5" customFormat="1" x14ac:dyDescent="0.25">
      <c r="A1028" s="6">
        <f t="shared" si="64"/>
        <v>42810</v>
      </c>
      <c r="B1028" s="8" t="s">
        <v>2030</v>
      </c>
      <c r="C1028" s="9">
        <v>141.5574</v>
      </c>
      <c r="D1028" s="9">
        <v>116501924.05</v>
      </c>
      <c r="E1028" s="5">
        <f t="shared" si="65"/>
        <v>3</v>
      </c>
      <c r="F1028" s="5" t="str">
        <f t="shared" si="66"/>
        <v/>
      </c>
      <c r="G1028" s="18"/>
      <c r="H1028" s="18"/>
      <c r="J1028" s="10"/>
      <c r="L1028" s="20"/>
    </row>
    <row r="1029" spans="1:12" s="5" customFormat="1" x14ac:dyDescent="0.25">
      <c r="A1029" s="6">
        <f t="shared" si="64"/>
        <v>42811</v>
      </c>
      <c r="B1029" s="8" t="s">
        <v>2029</v>
      </c>
      <c r="C1029" s="9">
        <v>141.81270000000001</v>
      </c>
      <c r="D1029" s="9">
        <v>116712187.83</v>
      </c>
      <c r="E1029" s="5">
        <f t="shared" si="65"/>
        <v>3</v>
      </c>
      <c r="F1029" s="5" t="str">
        <f t="shared" si="66"/>
        <v/>
      </c>
      <c r="G1029" s="18"/>
      <c r="H1029" s="18"/>
      <c r="J1029" s="10"/>
      <c r="L1029" s="20"/>
    </row>
    <row r="1030" spans="1:12" s="5" customFormat="1" x14ac:dyDescent="0.25">
      <c r="A1030" s="6">
        <f t="shared" si="64"/>
        <v>42814</v>
      </c>
      <c r="B1030" s="8" t="s">
        <v>2028</v>
      </c>
      <c r="C1030" s="9">
        <v>141.6019</v>
      </c>
      <c r="D1030" s="9">
        <v>116539116.14</v>
      </c>
      <c r="E1030" s="5">
        <f t="shared" si="65"/>
        <v>3</v>
      </c>
      <c r="F1030" s="5" t="str">
        <f t="shared" si="66"/>
        <v/>
      </c>
      <c r="G1030" s="18"/>
      <c r="H1030" s="18"/>
      <c r="J1030" s="10"/>
      <c r="L1030" s="20"/>
    </row>
    <row r="1031" spans="1:12" s="5" customFormat="1" x14ac:dyDescent="0.25">
      <c r="A1031" s="6">
        <f t="shared" si="64"/>
        <v>42815</v>
      </c>
      <c r="B1031" s="8" t="s">
        <v>2027</v>
      </c>
      <c r="C1031" s="9">
        <v>140.84710000000001</v>
      </c>
      <c r="D1031" s="9">
        <v>115918116.22</v>
      </c>
      <c r="E1031" s="5">
        <f t="shared" si="65"/>
        <v>3</v>
      </c>
      <c r="F1031" s="5" t="str">
        <f t="shared" si="66"/>
        <v/>
      </c>
      <c r="G1031" s="18"/>
      <c r="H1031" s="18"/>
      <c r="J1031" s="10"/>
      <c r="L1031" s="20"/>
    </row>
    <row r="1032" spans="1:12" s="5" customFormat="1" x14ac:dyDescent="0.25">
      <c r="A1032" s="6">
        <f t="shared" si="64"/>
        <v>42816</v>
      </c>
      <c r="B1032" s="8" t="s">
        <v>2026</v>
      </c>
      <c r="C1032" s="9">
        <v>140.23249999999999</v>
      </c>
      <c r="D1032" s="9">
        <v>115412439.7</v>
      </c>
      <c r="E1032" s="5">
        <f t="shared" si="65"/>
        <v>3</v>
      </c>
      <c r="F1032" s="5" t="str">
        <f t="shared" si="66"/>
        <v/>
      </c>
      <c r="G1032" s="18"/>
      <c r="H1032" s="18"/>
      <c r="J1032" s="10"/>
      <c r="L1032" s="20"/>
    </row>
    <row r="1033" spans="1:12" s="5" customFormat="1" x14ac:dyDescent="0.25">
      <c r="A1033" s="6">
        <f t="shared" si="64"/>
        <v>42817</v>
      </c>
      <c r="B1033" s="8" t="s">
        <v>2025</v>
      </c>
      <c r="C1033" s="9">
        <v>141.4359</v>
      </c>
      <c r="D1033" s="9">
        <v>116402980.61</v>
      </c>
      <c r="E1033" s="5">
        <f t="shared" si="65"/>
        <v>3</v>
      </c>
      <c r="F1033" s="5" t="str">
        <f t="shared" si="66"/>
        <v/>
      </c>
      <c r="G1033" s="18"/>
      <c r="H1033" s="18"/>
      <c r="J1033" s="10"/>
      <c r="L1033" s="20"/>
    </row>
    <row r="1034" spans="1:12" s="5" customFormat="1" x14ac:dyDescent="0.25">
      <c r="A1034" s="6">
        <f t="shared" si="64"/>
        <v>42818</v>
      </c>
      <c r="B1034" s="8" t="s">
        <v>2024</v>
      </c>
      <c r="C1034" s="9">
        <v>141.1925</v>
      </c>
      <c r="D1034" s="9">
        <v>116202893.47</v>
      </c>
      <c r="E1034" s="5">
        <f t="shared" si="65"/>
        <v>3</v>
      </c>
      <c r="F1034" s="5" t="str">
        <f t="shared" si="66"/>
        <v/>
      </c>
      <c r="G1034" s="18"/>
      <c r="H1034" s="18"/>
      <c r="J1034" s="10"/>
      <c r="L1034" s="20"/>
    </row>
    <row r="1035" spans="1:12" s="5" customFormat="1" x14ac:dyDescent="0.25">
      <c r="A1035" s="6">
        <f t="shared" si="64"/>
        <v>42821</v>
      </c>
      <c r="B1035" s="8" t="s">
        <v>2023</v>
      </c>
      <c r="C1035" s="9">
        <v>140.6404</v>
      </c>
      <c r="D1035" s="9">
        <v>115748978.38</v>
      </c>
      <c r="E1035" s="5">
        <f t="shared" si="65"/>
        <v>3</v>
      </c>
      <c r="F1035" s="5" t="str">
        <f t="shared" si="66"/>
        <v/>
      </c>
      <c r="G1035" s="18"/>
      <c r="H1035" s="18"/>
      <c r="J1035" s="10"/>
      <c r="L1035" s="20"/>
    </row>
    <row r="1036" spans="1:12" s="5" customFormat="1" x14ac:dyDescent="0.25">
      <c r="A1036" s="6">
        <f t="shared" si="64"/>
        <v>42822</v>
      </c>
      <c r="B1036" s="8" t="s">
        <v>2022</v>
      </c>
      <c r="C1036" s="9">
        <v>141.50880000000001</v>
      </c>
      <c r="D1036" s="9">
        <v>116463827.48999999</v>
      </c>
      <c r="E1036" s="5">
        <f t="shared" si="65"/>
        <v>3</v>
      </c>
      <c r="F1036" s="5" t="str">
        <f t="shared" si="66"/>
        <v/>
      </c>
      <c r="G1036" s="18"/>
      <c r="H1036" s="18"/>
      <c r="J1036" s="10"/>
      <c r="L1036" s="20"/>
    </row>
    <row r="1037" spans="1:12" s="5" customFormat="1" x14ac:dyDescent="0.25">
      <c r="A1037" s="6">
        <f t="shared" si="64"/>
        <v>42823</v>
      </c>
      <c r="B1037" s="8" t="s">
        <v>2021</v>
      </c>
      <c r="C1037" s="9">
        <v>141.98670000000001</v>
      </c>
      <c r="D1037" s="9">
        <v>116857235.34</v>
      </c>
      <c r="E1037" s="5">
        <f t="shared" si="65"/>
        <v>3</v>
      </c>
      <c r="F1037" s="5" t="str">
        <f t="shared" si="66"/>
        <v/>
      </c>
      <c r="G1037" s="18"/>
      <c r="H1037" s="18"/>
      <c r="J1037" s="10"/>
      <c r="L1037" s="20"/>
    </row>
    <row r="1038" spans="1:12" s="5" customFormat="1" x14ac:dyDescent="0.25">
      <c r="A1038" s="6">
        <f t="shared" si="64"/>
        <v>42824</v>
      </c>
      <c r="B1038" s="8" t="s">
        <v>2020</v>
      </c>
      <c r="C1038" s="9">
        <v>142.80770000000001</v>
      </c>
      <c r="D1038" s="9">
        <v>117533129.15000001</v>
      </c>
      <c r="E1038" s="5">
        <f t="shared" si="65"/>
        <v>3</v>
      </c>
      <c r="F1038" s="5" t="str">
        <f t="shared" si="66"/>
        <v/>
      </c>
      <c r="G1038" s="18"/>
      <c r="H1038" s="18"/>
      <c r="J1038" s="10"/>
      <c r="L1038" s="20"/>
    </row>
    <row r="1039" spans="1:12" s="5" customFormat="1" x14ac:dyDescent="0.25">
      <c r="A1039" s="6">
        <f t="shared" si="64"/>
        <v>42825</v>
      </c>
      <c r="B1039" s="8" t="s">
        <v>2019</v>
      </c>
      <c r="C1039" s="9">
        <v>143.11330000000001</v>
      </c>
      <c r="D1039" s="9">
        <v>117784808.47</v>
      </c>
      <c r="E1039" s="5">
        <f t="shared" si="65"/>
        <v>3</v>
      </c>
      <c r="F1039" s="5">
        <f t="shared" si="66"/>
        <v>143.11330000000001</v>
      </c>
      <c r="G1039" s="18"/>
      <c r="H1039" s="18"/>
      <c r="J1039" s="10"/>
      <c r="L1039" s="20"/>
    </row>
    <row r="1040" spans="1:12" s="5" customFormat="1" x14ac:dyDescent="0.25">
      <c r="A1040" s="6">
        <f t="shared" si="64"/>
        <v>42828</v>
      </c>
      <c r="B1040" s="8" t="s">
        <v>2018</v>
      </c>
      <c r="C1040" s="9">
        <v>142.4392</v>
      </c>
      <c r="D1040" s="9">
        <v>117230471.31999999</v>
      </c>
      <c r="E1040" s="5">
        <f t="shared" si="65"/>
        <v>4</v>
      </c>
      <c r="F1040" s="5" t="str">
        <f t="shared" si="66"/>
        <v/>
      </c>
      <c r="G1040" s="18"/>
      <c r="H1040" s="18"/>
      <c r="J1040" s="10"/>
      <c r="L1040" s="20"/>
    </row>
    <row r="1041" spans="1:12" s="5" customFormat="1" x14ac:dyDescent="0.25">
      <c r="A1041" s="6">
        <f t="shared" si="64"/>
        <v>42829</v>
      </c>
      <c r="B1041" s="8" t="s">
        <v>2017</v>
      </c>
      <c r="C1041" s="9">
        <v>142.71799999999999</v>
      </c>
      <c r="D1041" s="9">
        <v>117460090.95999999</v>
      </c>
      <c r="E1041" s="5">
        <f t="shared" si="65"/>
        <v>4</v>
      </c>
      <c r="F1041" s="5" t="str">
        <f t="shared" si="66"/>
        <v/>
      </c>
      <c r="G1041" s="18"/>
      <c r="H1041" s="18"/>
      <c r="J1041" s="10"/>
      <c r="L1041" s="20"/>
    </row>
    <row r="1042" spans="1:12" s="5" customFormat="1" x14ac:dyDescent="0.25">
      <c r="A1042" s="6">
        <f t="shared" si="64"/>
        <v>42830</v>
      </c>
      <c r="B1042" s="8" t="s">
        <v>2016</v>
      </c>
      <c r="C1042" s="9">
        <v>142.7715</v>
      </c>
      <c r="D1042" s="9">
        <v>117504279.70999999</v>
      </c>
      <c r="E1042" s="5">
        <f t="shared" si="65"/>
        <v>4</v>
      </c>
      <c r="F1042" s="5" t="str">
        <f t="shared" si="66"/>
        <v/>
      </c>
      <c r="G1042" s="18"/>
      <c r="H1042" s="18"/>
      <c r="J1042" s="10"/>
      <c r="L1042" s="20"/>
    </row>
    <row r="1043" spans="1:12" s="5" customFormat="1" x14ac:dyDescent="0.25">
      <c r="A1043" s="6">
        <f t="shared" si="64"/>
        <v>42831</v>
      </c>
      <c r="B1043" s="8" t="s">
        <v>2015</v>
      </c>
      <c r="C1043" s="9">
        <v>143.10890000000001</v>
      </c>
      <c r="D1043" s="9">
        <v>117782133.26000001</v>
      </c>
      <c r="E1043" s="5">
        <f t="shared" si="65"/>
        <v>4</v>
      </c>
      <c r="F1043" s="5" t="str">
        <f t="shared" si="66"/>
        <v/>
      </c>
      <c r="G1043" s="18"/>
      <c r="H1043" s="18"/>
      <c r="J1043" s="10"/>
      <c r="L1043" s="20"/>
    </row>
    <row r="1044" spans="1:12" s="5" customFormat="1" x14ac:dyDescent="0.25">
      <c r="A1044" s="6">
        <f t="shared" si="64"/>
        <v>42832</v>
      </c>
      <c r="B1044" s="8" t="s">
        <v>2014</v>
      </c>
      <c r="C1044" s="9">
        <v>143.3116</v>
      </c>
      <c r="D1044" s="9">
        <v>117949105.42</v>
      </c>
      <c r="E1044" s="5">
        <f t="shared" si="65"/>
        <v>4</v>
      </c>
      <c r="F1044" s="5" t="str">
        <f t="shared" si="66"/>
        <v/>
      </c>
      <c r="G1044" s="18"/>
      <c r="H1044" s="18"/>
      <c r="J1044" s="10"/>
      <c r="L1044" s="20"/>
    </row>
    <row r="1045" spans="1:12" s="5" customFormat="1" x14ac:dyDescent="0.25">
      <c r="A1045" s="6">
        <f t="shared" si="64"/>
        <v>42835</v>
      </c>
      <c r="B1045" s="8" t="s">
        <v>2013</v>
      </c>
      <c r="C1045" s="9">
        <v>143.3853</v>
      </c>
      <c r="D1045" s="9">
        <v>118010324.37</v>
      </c>
      <c r="E1045" s="5">
        <f t="shared" si="65"/>
        <v>4</v>
      </c>
      <c r="F1045" s="5" t="str">
        <f t="shared" si="66"/>
        <v/>
      </c>
      <c r="G1045" s="18"/>
      <c r="H1045" s="18"/>
      <c r="J1045" s="10"/>
      <c r="L1045" s="20"/>
    </row>
    <row r="1046" spans="1:12" s="5" customFormat="1" x14ac:dyDescent="0.25">
      <c r="A1046" s="6">
        <f t="shared" si="64"/>
        <v>42836</v>
      </c>
      <c r="B1046" s="8" t="s">
        <v>2012</v>
      </c>
      <c r="C1046" s="9">
        <v>143.36609999999999</v>
      </c>
      <c r="D1046" s="9">
        <v>117994640.73999999</v>
      </c>
      <c r="E1046" s="5">
        <f t="shared" si="65"/>
        <v>4</v>
      </c>
      <c r="F1046" s="5" t="str">
        <f t="shared" si="66"/>
        <v/>
      </c>
      <c r="G1046" s="18"/>
      <c r="H1046" s="18"/>
      <c r="J1046" s="10"/>
      <c r="L1046" s="20"/>
    </row>
    <row r="1047" spans="1:12" s="5" customFormat="1" x14ac:dyDescent="0.25">
      <c r="A1047" s="6">
        <f t="shared" si="64"/>
        <v>42837</v>
      </c>
      <c r="B1047" s="8" t="s">
        <v>2011</v>
      </c>
      <c r="C1047" s="9">
        <v>143.63980000000001</v>
      </c>
      <c r="D1047" s="9">
        <v>118320102.33</v>
      </c>
      <c r="E1047" s="5">
        <f t="shared" si="65"/>
        <v>4</v>
      </c>
      <c r="F1047" s="5" t="str">
        <f t="shared" si="66"/>
        <v/>
      </c>
      <c r="G1047" s="18"/>
      <c r="H1047" s="18"/>
      <c r="J1047" s="10"/>
      <c r="L1047" s="20"/>
    </row>
    <row r="1048" spans="1:12" s="5" customFormat="1" x14ac:dyDescent="0.25">
      <c r="A1048" s="6">
        <f t="shared" si="64"/>
        <v>42838</v>
      </c>
      <c r="B1048" s="8" t="s">
        <v>2010</v>
      </c>
      <c r="C1048" s="9">
        <v>143.18510000000001</v>
      </c>
      <c r="D1048" s="9">
        <v>117945872.17</v>
      </c>
      <c r="E1048" s="5">
        <f t="shared" si="65"/>
        <v>4</v>
      </c>
      <c r="F1048" s="5" t="str">
        <f t="shared" si="66"/>
        <v/>
      </c>
      <c r="G1048" s="18"/>
      <c r="H1048" s="18"/>
      <c r="J1048" s="10"/>
      <c r="L1048" s="20"/>
    </row>
    <row r="1049" spans="1:12" s="5" customFormat="1" x14ac:dyDescent="0.25">
      <c r="A1049" s="6">
        <f t="shared" si="64"/>
        <v>42843</v>
      </c>
      <c r="B1049" s="8" t="s">
        <v>2009</v>
      </c>
      <c r="C1049" s="9">
        <v>141.63390000000001</v>
      </c>
      <c r="D1049" s="9">
        <v>116668585.5</v>
      </c>
      <c r="E1049" s="5">
        <f t="shared" si="65"/>
        <v>4</v>
      </c>
      <c r="F1049" s="5" t="str">
        <f t="shared" si="66"/>
        <v/>
      </c>
      <c r="G1049" s="18"/>
      <c r="H1049" s="18"/>
      <c r="J1049" s="10"/>
      <c r="L1049" s="20"/>
    </row>
    <row r="1050" spans="1:12" s="5" customFormat="1" x14ac:dyDescent="0.25">
      <c r="A1050" s="6">
        <f t="shared" si="64"/>
        <v>42844</v>
      </c>
      <c r="B1050" s="8" t="s">
        <v>2008</v>
      </c>
      <c r="C1050" s="9">
        <v>142.02600000000001</v>
      </c>
      <c r="D1050" s="9">
        <v>116991678.59999999</v>
      </c>
      <c r="E1050" s="5">
        <f t="shared" si="65"/>
        <v>4</v>
      </c>
      <c r="F1050" s="5" t="str">
        <f t="shared" si="66"/>
        <v/>
      </c>
      <c r="G1050" s="18"/>
      <c r="H1050" s="18"/>
      <c r="J1050" s="10"/>
      <c r="L1050" s="20"/>
    </row>
    <row r="1051" spans="1:12" s="5" customFormat="1" x14ac:dyDescent="0.25">
      <c r="A1051" s="6">
        <f t="shared" si="64"/>
        <v>42845</v>
      </c>
      <c r="B1051" s="8" t="s">
        <v>2007</v>
      </c>
      <c r="C1051" s="9">
        <v>142.35249999999999</v>
      </c>
      <c r="D1051" s="9">
        <v>117260905.16</v>
      </c>
      <c r="E1051" s="5">
        <f t="shared" si="65"/>
        <v>4</v>
      </c>
      <c r="F1051" s="5" t="str">
        <f t="shared" si="66"/>
        <v/>
      </c>
      <c r="G1051" s="18"/>
      <c r="H1051" s="18"/>
      <c r="J1051" s="10"/>
      <c r="L1051" s="20"/>
    </row>
    <row r="1052" spans="1:12" s="5" customFormat="1" x14ac:dyDescent="0.25">
      <c r="A1052" s="6">
        <f t="shared" si="64"/>
        <v>42846</v>
      </c>
      <c r="B1052" s="8" t="s">
        <v>2006</v>
      </c>
      <c r="C1052" s="9">
        <v>142.38939999999999</v>
      </c>
      <c r="D1052" s="9">
        <v>117291306.81</v>
      </c>
      <c r="E1052" s="5">
        <f t="shared" si="65"/>
        <v>4</v>
      </c>
      <c r="F1052" s="5" t="str">
        <f t="shared" si="66"/>
        <v/>
      </c>
      <c r="G1052" s="18"/>
      <c r="H1052" s="18"/>
      <c r="J1052" s="10"/>
      <c r="L1052" s="20"/>
    </row>
    <row r="1053" spans="1:12" s="5" customFormat="1" x14ac:dyDescent="0.25">
      <c r="A1053" s="6">
        <f t="shared" ref="A1053:A1116" si="67">+VALUE(B1053)</f>
        <v>42849</v>
      </c>
      <c r="B1053" s="8" t="s">
        <v>2005</v>
      </c>
      <c r="C1053" s="9">
        <v>145.428</v>
      </c>
      <c r="D1053" s="9">
        <v>119795432.3</v>
      </c>
      <c r="E1053" s="5">
        <f t="shared" ref="E1053:E1116" si="68">+MONTH(B1053)</f>
        <v>4</v>
      </c>
      <c r="F1053" s="5" t="str">
        <f t="shared" si="66"/>
        <v/>
      </c>
      <c r="G1053" s="18"/>
      <c r="H1053" s="18"/>
      <c r="J1053" s="10"/>
      <c r="L1053" s="20"/>
    </row>
    <row r="1054" spans="1:12" s="5" customFormat="1" x14ac:dyDescent="0.25">
      <c r="A1054" s="6">
        <f t="shared" si="67"/>
        <v>42850</v>
      </c>
      <c r="B1054" s="8" t="s">
        <v>2004</v>
      </c>
      <c r="C1054" s="9">
        <v>145.77680000000001</v>
      </c>
      <c r="D1054" s="9">
        <v>120083038.36</v>
      </c>
      <c r="E1054" s="5">
        <f t="shared" si="68"/>
        <v>4</v>
      </c>
      <c r="F1054" s="5" t="str">
        <f t="shared" ref="F1054:F1117" si="69">IF(OR(E1055&gt;E1054,AND(E1054=12,E1055=1)),C1054,"")</f>
        <v/>
      </c>
      <c r="G1054" s="18"/>
      <c r="H1054" s="18"/>
      <c r="J1054" s="10"/>
      <c r="L1054" s="20"/>
    </row>
    <row r="1055" spans="1:12" s="5" customFormat="1" x14ac:dyDescent="0.25">
      <c r="A1055" s="6">
        <f t="shared" si="67"/>
        <v>42851</v>
      </c>
      <c r="B1055" s="8" t="s">
        <v>2003</v>
      </c>
      <c r="C1055" s="9">
        <v>146.47409999999999</v>
      </c>
      <c r="D1055" s="9">
        <v>120657343.79000001</v>
      </c>
      <c r="E1055" s="5">
        <f t="shared" si="68"/>
        <v>4</v>
      </c>
      <c r="F1055" s="5" t="str">
        <f t="shared" si="69"/>
        <v/>
      </c>
      <c r="G1055" s="18"/>
      <c r="H1055" s="18"/>
      <c r="J1055" s="10"/>
      <c r="L1055" s="20"/>
    </row>
    <row r="1056" spans="1:12" s="5" customFormat="1" x14ac:dyDescent="0.25">
      <c r="A1056" s="6">
        <f t="shared" si="67"/>
        <v>42852</v>
      </c>
      <c r="B1056" s="8" t="s">
        <v>2002</v>
      </c>
      <c r="C1056" s="9">
        <v>146.2234</v>
      </c>
      <c r="D1056" s="9">
        <v>120450868.39</v>
      </c>
      <c r="E1056" s="5">
        <f t="shared" si="68"/>
        <v>4</v>
      </c>
      <c r="F1056" s="5" t="str">
        <f t="shared" si="69"/>
        <v/>
      </c>
      <c r="G1056" s="18"/>
      <c r="H1056" s="18"/>
      <c r="J1056" s="10"/>
      <c r="L1056" s="20"/>
    </row>
    <row r="1057" spans="1:12" s="5" customFormat="1" x14ac:dyDescent="0.25">
      <c r="A1057" s="6">
        <f t="shared" si="67"/>
        <v>42853</v>
      </c>
      <c r="B1057" s="8" t="s">
        <v>2001</v>
      </c>
      <c r="C1057" s="9">
        <v>146.0103</v>
      </c>
      <c r="D1057" s="9">
        <v>120275520.23</v>
      </c>
      <c r="E1057" s="5">
        <f t="shared" si="68"/>
        <v>4</v>
      </c>
      <c r="F1057" s="5">
        <f t="shared" si="69"/>
        <v>146.0103</v>
      </c>
      <c r="G1057" s="18"/>
      <c r="H1057" s="18"/>
      <c r="J1057" s="10"/>
      <c r="L1057" s="20"/>
    </row>
    <row r="1058" spans="1:12" s="5" customFormat="1" x14ac:dyDescent="0.25">
      <c r="A1058" s="6">
        <f t="shared" si="67"/>
        <v>42857</v>
      </c>
      <c r="B1058" s="8" t="s">
        <v>2000</v>
      </c>
      <c r="C1058" s="9">
        <v>147.03299999999999</v>
      </c>
      <c r="D1058" s="9">
        <v>121118659.44</v>
      </c>
      <c r="E1058" s="5">
        <f t="shared" si="68"/>
        <v>5</v>
      </c>
      <c r="F1058" s="5" t="str">
        <f t="shared" si="69"/>
        <v/>
      </c>
      <c r="G1058" s="18"/>
      <c r="H1058" s="18"/>
      <c r="J1058" s="10"/>
      <c r="L1058" s="20"/>
    </row>
    <row r="1059" spans="1:12" s="5" customFormat="1" x14ac:dyDescent="0.25">
      <c r="A1059" s="6">
        <f t="shared" si="67"/>
        <v>42858</v>
      </c>
      <c r="B1059" s="8" t="s">
        <v>1999</v>
      </c>
      <c r="C1059" s="9">
        <v>146.99270000000001</v>
      </c>
      <c r="D1059" s="9">
        <v>140990844.56</v>
      </c>
      <c r="E1059" s="5">
        <f t="shared" si="68"/>
        <v>5</v>
      </c>
      <c r="F1059" s="5" t="str">
        <f t="shared" si="69"/>
        <v/>
      </c>
      <c r="G1059" s="18"/>
      <c r="H1059" s="18"/>
      <c r="J1059" s="10"/>
      <c r="L1059" s="20"/>
    </row>
    <row r="1060" spans="1:12" s="5" customFormat="1" x14ac:dyDescent="0.25">
      <c r="A1060" s="6">
        <f t="shared" si="67"/>
        <v>42859</v>
      </c>
      <c r="B1060" s="8" t="s">
        <v>1998</v>
      </c>
      <c r="C1060" s="9">
        <v>148.06610000000001</v>
      </c>
      <c r="D1060" s="9">
        <v>142045433.36000001</v>
      </c>
      <c r="E1060" s="5">
        <f t="shared" si="68"/>
        <v>5</v>
      </c>
      <c r="F1060" s="5" t="str">
        <f t="shared" si="69"/>
        <v/>
      </c>
      <c r="G1060" s="18"/>
      <c r="H1060" s="18"/>
      <c r="J1060" s="10"/>
      <c r="L1060" s="20"/>
    </row>
    <row r="1061" spans="1:12" s="5" customFormat="1" x14ac:dyDescent="0.25">
      <c r="A1061" s="6">
        <f t="shared" si="67"/>
        <v>42860</v>
      </c>
      <c r="B1061" s="8" t="s">
        <v>1997</v>
      </c>
      <c r="C1061" s="9">
        <v>149.10659999999999</v>
      </c>
      <c r="D1061" s="9">
        <v>143047544.84999999</v>
      </c>
      <c r="E1061" s="5">
        <f t="shared" si="68"/>
        <v>5</v>
      </c>
      <c r="F1061" s="5" t="str">
        <f t="shared" si="69"/>
        <v/>
      </c>
      <c r="G1061" s="18"/>
      <c r="H1061" s="18"/>
      <c r="J1061" s="10"/>
      <c r="L1061" s="20"/>
    </row>
    <row r="1062" spans="1:12" s="5" customFormat="1" x14ac:dyDescent="0.25">
      <c r="A1062" s="6">
        <f t="shared" si="67"/>
        <v>42863</v>
      </c>
      <c r="B1062" s="8" t="s">
        <v>1996</v>
      </c>
      <c r="C1062" s="9">
        <v>148.98910000000001</v>
      </c>
      <c r="D1062" s="9">
        <v>142927474.63999999</v>
      </c>
      <c r="E1062" s="5">
        <f t="shared" si="68"/>
        <v>5</v>
      </c>
      <c r="F1062" s="5" t="str">
        <f t="shared" si="69"/>
        <v/>
      </c>
      <c r="G1062" s="18"/>
      <c r="H1062" s="18"/>
      <c r="J1062" s="10"/>
      <c r="L1062" s="20"/>
    </row>
    <row r="1063" spans="1:12" s="5" customFormat="1" x14ac:dyDescent="0.25">
      <c r="A1063" s="6">
        <f t="shared" si="67"/>
        <v>42864</v>
      </c>
      <c r="B1063" s="8" t="s">
        <v>1995</v>
      </c>
      <c r="C1063" s="9">
        <v>149.6926</v>
      </c>
      <c r="D1063" s="9">
        <v>144824721.65000001</v>
      </c>
      <c r="E1063" s="5">
        <f t="shared" si="68"/>
        <v>5</v>
      </c>
      <c r="F1063" s="5" t="str">
        <f t="shared" si="69"/>
        <v/>
      </c>
      <c r="G1063" s="18"/>
      <c r="H1063" s="18"/>
      <c r="J1063" s="10"/>
      <c r="L1063" s="20"/>
    </row>
    <row r="1064" spans="1:12" s="5" customFormat="1" x14ac:dyDescent="0.25">
      <c r="A1064" s="6">
        <f t="shared" si="67"/>
        <v>42865</v>
      </c>
      <c r="B1064" s="8" t="s">
        <v>1994</v>
      </c>
      <c r="C1064" s="9">
        <v>149.9693</v>
      </c>
      <c r="D1064" s="9">
        <v>145084356.11000001</v>
      </c>
      <c r="E1064" s="5">
        <f t="shared" si="68"/>
        <v>5</v>
      </c>
      <c r="F1064" s="5" t="str">
        <f t="shared" si="69"/>
        <v/>
      </c>
      <c r="G1064" s="18"/>
      <c r="H1064" s="18"/>
      <c r="J1064" s="10"/>
      <c r="L1064" s="20"/>
    </row>
    <row r="1065" spans="1:12" s="5" customFormat="1" x14ac:dyDescent="0.25">
      <c r="A1065" s="6">
        <f t="shared" si="67"/>
        <v>42866</v>
      </c>
      <c r="B1065" s="8" t="s">
        <v>1993</v>
      </c>
      <c r="C1065" s="9">
        <v>149.327</v>
      </c>
      <c r="D1065" s="9">
        <v>144487300.49000001</v>
      </c>
      <c r="E1065" s="5">
        <f t="shared" si="68"/>
        <v>5</v>
      </c>
      <c r="F1065" s="5" t="str">
        <f t="shared" si="69"/>
        <v/>
      </c>
      <c r="G1065" s="18"/>
      <c r="H1065" s="18"/>
      <c r="J1065" s="10"/>
      <c r="L1065" s="20"/>
    </row>
    <row r="1066" spans="1:12" s="5" customFormat="1" x14ac:dyDescent="0.25">
      <c r="A1066" s="6">
        <f t="shared" si="67"/>
        <v>42867</v>
      </c>
      <c r="B1066" s="8" t="s">
        <v>1992</v>
      </c>
      <c r="C1066" s="9">
        <v>149.8408</v>
      </c>
      <c r="D1066" s="9">
        <v>145007386.46000001</v>
      </c>
      <c r="E1066" s="5">
        <f t="shared" si="68"/>
        <v>5</v>
      </c>
      <c r="F1066" s="5" t="str">
        <f t="shared" si="69"/>
        <v/>
      </c>
      <c r="G1066" s="18"/>
      <c r="H1066" s="18"/>
      <c r="J1066" s="10"/>
      <c r="L1066" s="20"/>
    </row>
    <row r="1067" spans="1:12" s="5" customFormat="1" x14ac:dyDescent="0.25">
      <c r="A1067" s="6">
        <f t="shared" si="67"/>
        <v>42870</v>
      </c>
      <c r="B1067" s="8" t="s">
        <v>1991</v>
      </c>
      <c r="C1067" s="9">
        <v>150.06440000000001</v>
      </c>
      <c r="D1067" s="9">
        <v>145241289.68000001</v>
      </c>
      <c r="E1067" s="5">
        <f t="shared" si="68"/>
        <v>5</v>
      </c>
      <c r="F1067" s="5" t="str">
        <f t="shared" si="69"/>
        <v/>
      </c>
      <c r="G1067" s="18"/>
      <c r="H1067" s="18"/>
      <c r="J1067" s="10"/>
      <c r="L1067" s="20"/>
    </row>
    <row r="1068" spans="1:12" s="5" customFormat="1" x14ac:dyDescent="0.25">
      <c r="A1068" s="6">
        <f t="shared" si="67"/>
        <v>42871</v>
      </c>
      <c r="B1068" s="8" t="s">
        <v>1990</v>
      </c>
      <c r="C1068" s="9">
        <v>150.12569999999999</v>
      </c>
      <c r="D1068" s="9">
        <v>145359821.56999999</v>
      </c>
      <c r="E1068" s="5">
        <f t="shared" si="68"/>
        <v>5</v>
      </c>
      <c r="F1068" s="5" t="str">
        <f t="shared" si="69"/>
        <v/>
      </c>
      <c r="G1068" s="18"/>
      <c r="H1068" s="18"/>
      <c r="J1068" s="10"/>
      <c r="L1068" s="20"/>
    </row>
    <row r="1069" spans="1:12" s="5" customFormat="1" x14ac:dyDescent="0.25">
      <c r="A1069" s="6">
        <f t="shared" si="67"/>
        <v>42872</v>
      </c>
      <c r="B1069" s="8" t="s">
        <v>1989</v>
      </c>
      <c r="C1069" s="9">
        <v>148.3433</v>
      </c>
      <c r="D1069" s="9">
        <v>143633353.5</v>
      </c>
      <c r="E1069" s="5">
        <f t="shared" si="68"/>
        <v>5</v>
      </c>
      <c r="F1069" s="5" t="str">
        <f t="shared" si="69"/>
        <v/>
      </c>
      <c r="G1069" s="18"/>
      <c r="H1069" s="18"/>
      <c r="J1069" s="10"/>
      <c r="L1069" s="20"/>
    </row>
    <row r="1070" spans="1:12" s="5" customFormat="1" x14ac:dyDescent="0.25">
      <c r="A1070" s="6">
        <f t="shared" si="67"/>
        <v>42873</v>
      </c>
      <c r="B1070" s="8" t="s">
        <v>1988</v>
      </c>
      <c r="C1070" s="9">
        <v>147.69380000000001</v>
      </c>
      <c r="D1070" s="9">
        <v>142979172.03999999</v>
      </c>
      <c r="E1070" s="5">
        <f t="shared" si="68"/>
        <v>5</v>
      </c>
      <c r="F1070" s="5" t="str">
        <f t="shared" si="69"/>
        <v/>
      </c>
      <c r="G1070" s="18"/>
      <c r="H1070" s="18"/>
      <c r="J1070" s="10"/>
      <c r="L1070" s="20"/>
    </row>
    <row r="1071" spans="1:12" s="5" customFormat="1" x14ac:dyDescent="0.25">
      <c r="A1071" s="6">
        <f t="shared" si="67"/>
        <v>42874</v>
      </c>
      <c r="B1071" s="8" t="s">
        <v>1987</v>
      </c>
      <c r="C1071" s="9">
        <v>148.5744</v>
      </c>
      <c r="D1071" s="9">
        <v>143863011.75</v>
      </c>
      <c r="E1071" s="5">
        <f t="shared" si="68"/>
        <v>5</v>
      </c>
      <c r="F1071" s="5" t="str">
        <f t="shared" si="69"/>
        <v/>
      </c>
      <c r="G1071" s="18"/>
      <c r="H1071" s="18"/>
      <c r="J1071" s="10"/>
      <c r="L1071" s="20"/>
    </row>
    <row r="1072" spans="1:12" s="5" customFormat="1" x14ac:dyDescent="0.25">
      <c r="A1072" s="6">
        <f t="shared" si="67"/>
        <v>42877</v>
      </c>
      <c r="B1072" s="8" t="s">
        <v>1986</v>
      </c>
      <c r="C1072" s="9">
        <v>148.51320000000001</v>
      </c>
      <c r="D1072" s="9">
        <v>143842935.34999999</v>
      </c>
      <c r="E1072" s="5">
        <f t="shared" si="68"/>
        <v>5</v>
      </c>
      <c r="F1072" s="5" t="str">
        <f t="shared" si="69"/>
        <v/>
      </c>
      <c r="G1072" s="18"/>
      <c r="H1072" s="18"/>
      <c r="J1072" s="10"/>
      <c r="L1072" s="20"/>
    </row>
    <row r="1073" spans="1:12" s="5" customFormat="1" x14ac:dyDescent="0.25">
      <c r="A1073" s="6">
        <f t="shared" si="67"/>
        <v>42878</v>
      </c>
      <c r="B1073" s="8" t="s">
        <v>1985</v>
      </c>
      <c r="C1073" s="9">
        <v>148.86879999999999</v>
      </c>
      <c r="D1073" s="9">
        <v>144180550.44999999</v>
      </c>
      <c r="E1073" s="5">
        <f t="shared" si="68"/>
        <v>5</v>
      </c>
      <c r="F1073" s="5" t="str">
        <f t="shared" si="69"/>
        <v/>
      </c>
      <c r="G1073" s="18"/>
      <c r="H1073" s="18"/>
      <c r="J1073" s="10"/>
      <c r="L1073" s="20"/>
    </row>
    <row r="1074" spans="1:12" s="5" customFormat="1" x14ac:dyDescent="0.25">
      <c r="A1074" s="6">
        <f t="shared" si="67"/>
        <v>42879</v>
      </c>
      <c r="B1074" s="8" t="s">
        <v>1984</v>
      </c>
      <c r="C1074" s="9">
        <v>149.02350000000001</v>
      </c>
      <c r="D1074" s="9">
        <v>144322975</v>
      </c>
      <c r="E1074" s="5">
        <f t="shared" si="68"/>
        <v>5</v>
      </c>
      <c r="F1074" s="5" t="str">
        <f t="shared" si="69"/>
        <v/>
      </c>
      <c r="G1074" s="18"/>
      <c r="H1074" s="18"/>
      <c r="J1074" s="10"/>
      <c r="L1074" s="20"/>
    </row>
    <row r="1075" spans="1:12" s="5" customFormat="1" x14ac:dyDescent="0.25">
      <c r="A1075" s="6">
        <f t="shared" si="67"/>
        <v>42880</v>
      </c>
      <c r="B1075" s="8" t="s">
        <v>1983</v>
      </c>
      <c r="C1075" s="9">
        <v>148.95310000000001</v>
      </c>
      <c r="D1075" s="9">
        <v>144263588.31999999</v>
      </c>
      <c r="E1075" s="5">
        <f t="shared" si="68"/>
        <v>5</v>
      </c>
      <c r="F1075" s="5" t="str">
        <f t="shared" si="69"/>
        <v/>
      </c>
      <c r="G1075" s="18"/>
      <c r="H1075" s="18"/>
      <c r="J1075" s="10"/>
      <c r="L1075" s="20"/>
    </row>
    <row r="1076" spans="1:12" s="5" customFormat="1" x14ac:dyDescent="0.25">
      <c r="A1076" s="6">
        <f t="shared" si="67"/>
        <v>42881</v>
      </c>
      <c r="B1076" s="8" t="s">
        <v>1982</v>
      </c>
      <c r="C1076" s="9">
        <v>148.66409999999999</v>
      </c>
      <c r="D1076" s="9">
        <v>144032095.30000001</v>
      </c>
      <c r="E1076" s="5">
        <f t="shared" si="68"/>
        <v>5</v>
      </c>
      <c r="F1076" s="5" t="str">
        <f t="shared" si="69"/>
        <v/>
      </c>
      <c r="G1076" s="18"/>
      <c r="H1076" s="18"/>
      <c r="J1076" s="10"/>
      <c r="L1076" s="20"/>
    </row>
    <row r="1077" spans="1:12" s="5" customFormat="1" x14ac:dyDescent="0.25">
      <c r="A1077" s="6">
        <f t="shared" si="67"/>
        <v>42884</v>
      </c>
      <c r="B1077" s="8" t="s">
        <v>1981</v>
      </c>
      <c r="C1077" s="9">
        <v>148.65090000000001</v>
      </c>
      <c r="D1077" s="9">
        <v>143999046.52000001</v>
      </c>
      <c r="E1077" s="5">
        <f t="shared" si="68"/>
        <v>5</v>
      </c>
      <c r="F1077" s="5" t="str">
        <f t="shared" si="69"/>
        <v/>
      </c>
      <c r="G1077" s="18"/>
      <c r="H1077" s="18"/>
      <c r="J1077" s="10"/>
      <c r="L1077" s="20"/>
    </row>
    <row r="1078" spans="1:12" s="5" customFormat="1" x14ac:dyDescent="0.25">
      <c r="A1078" s="6">
        <f t="shared" si="67"/>
        <v>42885</v>
      </c>
      <c r="B1078" s="8" t="s">
        <v>1980</v>
      </c>
      <c r="C1078" s="9">
        <v>148.42349999999999</v>
      </c>
      <c r="D1078" s="9">
        <v>143773996.74000001</v>
      </c>
      <c r="E1078" s="5">
        <f t="shared" si="68"/>
        <v>5</v>
      </c>
      <c r="F1078" s="5" t="str">
        <f t="shared" si="69"/>
        <v/>
      </c>
      <c r="G1078" s="18"/>
      <c r="H1078" s="18"/>
      <c r="J1078" s="10"/>
      <c r="L1078" s="20"/>
    </row>
    <row r="1079" spans="1:12" s="5" customFormat="1" x14ac:dyDescent="0.25">
      <c r="A1079" s="6">
        <f t="shared" si="67"/>
        <v>42886</v>
      </c>
      <c r="B1079" s="8" t="s">
        <v>1979</v>
      </c>
      <c r="C1079" s="9">
        <v>148.27690000000001</v>
      </c>
      <c r="D1079" s="9">
        <v>143637857.84</v>
      </c>
      <c r="E1079" s="5">
        <f t="shared" si="68"/>
        <v>5</v>
      </c>
      <c r="F1079" s="5">
        <f t="shared" si="69"/>
        <v>148.27690000000001</v>
      </c>
      <c r="G1079" s="18"/>
      <c r="H1079" s="18"/>
      <c r="J1079" s="10"/>
      <c r="L1079" s="20"/>
    </row>
    <row r="1080" spans="1:12" s="5" customFormat="1" x14ac:dyDescent="0.25">
      <c r="A1080" s="6">
        <f t="shared" si="67"/>
        <v>42887</v>
      </c>
      <c r="B1080" s="8" t="s">
        <v>1978</v>
      </c>
      <c r="C1080" s="9">
        <v>148.9641</v>
      </c>
      <c r="D1080" s="9">
        <v>144298607.97999999</v>
      </c>
      <c r="E1080" s="5">
        <f t="shared" si="68"/>
        <v>6</v>
      </c>
      <c r="F1080" s="5" t="str">
        <f t="shared" si="69"/>
        <v/>
      </c>
      <c r="G1080" s="18"/>
      <c r="H1080" s="18"/>
      <c r="J1080" s="10"/>
      <c r="L1080" s="20"/>
    </row>
    <row r="1081" spans="1:12" s="5" customFormat="1" x14ac:dyDescent="0.25">
      <c r="A1081" s="6">
        <f t="shared" si="67"/>
        <v>42888</v>
      </c>
      <c r="B1081" s="8" t="s">
        <v>1977</v>
      </c>
      <c r="C1081" s="9">
        <v>149.30690000000001</v>
      </c>
      <c r="D1081" s="9">
        <v>144659869.74000001</v>
      </c>
      <c r="E1081" s="5">
        <f t="shared" si="68"/>
        <v>6</v>
      </c>
      <c r="F1081" s="5" t="str">
        <f t="shared" si="69"/>
        <v/>
      </c>
      <c r="G1081" s="18"/>
      <c r="H1081" s="18"/>
      <c r="J1081" s="10"/>
      <c r="L1081" s="20"/>
    </row>
    <row r="1082" spans="1:12" s="5" customFormat="1" x14ac:dyDescent="0.25">
      <c r="A1082" s="6">
        <f t="shared" si="67"/>
        <v>42891</v>
      </c>
      <c r="B1082" s="8" t="s">
        <v>1976</v>
      </c>
      <c r="C1082" s="9">
        <v>149.148</v>
      </c>
      <c r="D1082" s="9">
        <v>144467267.09</v>
      </c>
      <c r="E1082" s="5">
        <f t="shared" si="68"/>
        <v>6</v>
      </c>
      <c r="F1082" s="5" t="str">
        <f t="shared" si="69"/>
        <v/>
      </c>
      <c r="G1082" s="18"/>
      <c r="H1082" s="18"/>
      <c r="J1082" s="10"/>
      <c r="L1082" s="20"/>
    </row>
    <row r="1083" spans="1:12" s="5" customFormat="1" x14ac:dyDescent="0.25">
      <c r="A1083" s="6">
        <f t="shared" si="67"/>
        <v>42892</v>
      </c>
      <c r="B1083" s="8" t="s">
        <v>1975</v>
      </c>
      <c r="C1083" s="9">
        <v>148.15889999999999</v>
      </c>
      <c r="D1083" s="9">
        <v>143538270.63</v>
      </c>
      <c r="E1083" s="5">
        <f t="shared" si="68"/>
        <v>6</v>
      </c>
      <c r="F1083" s="5" t="str">
        <f t="shared" si="69"/>
        <v/>
      </c>
      <c r="G1083" s="18"/>
      <c r="H1083" s="18"/>
      <c r="J1083" s="10"/>
      <c r="L1083" s="20"/>
    </row>
    <row r="1084" spans="1:12" s="5" customFormat="1" x14ac:dyDescent="0.25">
      <c r="A1084" s="6">
        <f t="shared" si="67"/>
        <v>42893</v>
      </c>
      <c r="B1084" s="8" t="s">
        <v>1974</v>
      </c>
      <c r="C1084" s="9">
        <v>148.06979999999999</v>
      </c>
      <c r="D1084" s="9">
        <v>143421979.94</v>
      </c>
      <c r="E1084" s="5">
        <f t="shared" si="68"/>
        <v>6</v>
      </c>
      <c r="F1084" s="5" t="str">
        <f t="shared" si="69"/>
        <v/>
      </c>
      <c r="G1084" s="18"/>
      <c r="H1084" s="18"/>
      <c r="J1084" s="10"/>
      <c r="L1084" s="20"/>
    </row>
    <row r="1085" spans="1:12" s="5" customFormat="1" x14ac:dyDescent="0.25">
      <c r="A1085" s="6">
        <f t="shared" si="67"/>
        <v>42894</v>
      </c>
      <c r="B1085" s="8" t="s">
        <v>1973</v>
      </c>
      <c r="C1085" s="9">
        <v>148.124</v>
      </c>
      <c r="D1085" s="9">
        <v>143457064.53999999</v>
      </c>
      <c r="E1085" s="5">
        <f t="shared" si="68"/>
        <v>6</v>
      </c>
      <c r="F1085" s="5" t="str">
        <f t="shared" si="69"/>
        <v/>
      </c>
      <c r="G1085" s="18"/>
      <c r="H1085" s="18"/>
      <c r="J1085" s="10"/>
      <c r="L1085" s="20"/>
    </row>
    <row r="1086" spans="1:12" s="5" customFormat="1" x14ac:dyDescent="0.25">
      <c r="A1086" s="6">
        <f t="shared" si="67"/>
        <v>42895</v>
      </c>
      <c r="B1086" s="8" t="s">
        <v>1972</v>
      </c>
      <c r="C1086" s="9">
        <v>148.5926</v>
      </c>
      <c r="D1086" s="9">
        <v>143980491.08000001</v>
      </c>
      <c r="E1086" s="5">
        <f t="shared" si="68"/>
        <v>6</v>
      </c>
      <c r="F1086" s="5" t="str">
        <f t="shared" si="69"/>
        <v/>
      </c>
      <c r="G1086" s="18"/>
      <c r="H1086" s="18"/>
      <c r="J1086" s="10"/>
      <c r="L1086" s="20"/>
    </row>
    <row r="1087" spans="1:12" s="5" customFormat="1" x14ac:dyDescent="0.25">
      <c r="A1087" s="6">
        <f t="shared" si="67"/>
        <v>42898</v>
      </c>
      <c r="B1087" s="8" t="s">
        <v>1971</v>
      </c>
      <c r="C1087" s="9">
        <v>147.1977</v>
      </c>
      <c r="D1087" s="9">
        <v>142672335.19999999</v>
      </c>
      <c r="E1087" s="5">
        <f t="shared" si="68"/>
        <v>6</v>
      </c>
      <c r="F1087" s="5" t="str">
        <f t="shared" si="69"/>
        <v/>
      </c>
      <c r="G1087" s="18"/>
      <c r="H1087" s="18"/>
      <c r="J1087" s="10"/>
      <c r="L1087" s="20"/>
    </row>
    <row r="1088" spans="1:12" s="5" customFormat="1" x14ac:dyDescent="0.25">
      <c r="A1088" s="6">
        <f t="shared" si="67"/>
        <v>42899</v>
      </c>
      <c r="B1088" s="8" t="s">
        <v>1970</v>
      </c>
      <c r="C1088" s="9">
        <v>148.0034</v>
      </c>
      <c r="D1088" s="9">
        <v>143422288.31999999</v>
      </c>
      <c r="E1088" s="5">
        <f t="shared" si="68"/>
        <v>6</v>
      </c>
      <c r="F1088" s="5" t="str">
        <f t="shared" si="69"/>
        <v/>
      </c>
      <c r="G1088" s="18"/>
      <c r="H1088" s="18"/>
      <c r="J1088" s="10"/>
      <c r="L1088" s="20"/>
    </row>
    <row r="1089" spans="1:12" s="5" customFormat="1" x14ac:dyDescent="0.25">
      <c r="A1089" s="6">
        <f t="shared" si="67"/>
        <v>42900</v>
      </c>
      <c r="B1089" s="8" t="s">
        <v>1969</v>
      </c>
      <c r="C1089" s="9">
        <v>147.56479999999999</v>
      </c>
      <c r="D1089" s="9">
        <v>144089010.28999999</v>
      </c>
      <c r="E1089" s="5">
        <f t="shared" si="68"/>
        <v>6</v>
      </c>
      <c r="F1089" s="5" t="str">
        <f t="shared" si="69"/>
        <v/>
      </c>
      <c r="G1089" s="18"/>
      <c r="H1089" s="18"/>
      <c r="J1089" s="10"/>
      <c r="L1089" s="20"/>
    </row>
    <row r="1090" spans="1:12" s="5" customFormat="1" x14ac:dyDescent="0.25">
      <c r="A1090" s="6">
        <f t="shared" si="67"/>
        <v>42901</v>
      </c>
      <c r="B1090" s="8" t="s">
        <v>1968</v>
      </c>
      <c r="C1090" s="9">
        <v>147.01609999999999</v>
      </c>
      <c r="D1090" s="9">
        <v>143491550.94999999</v>
      </c>
      <c r="E1090" s="5">
        <f t="shared" si="68"/>
        <v>6</v>
      </c>
      <c r="F1090" s="5" t="str">
        <f t="shared" si="69"/>
        <v/>
      </c>
      <c r="G1090" s="18"/>
      <c r="H1090" s="18"/>
      <c r="J1090" s="10"/>
      <c r="L1090" s="20"/>
    </row>
    <row r="1091" spans="1:12" s="5" customFormat="1" x14ac:dyDescent="0.25">
      <c r="A1091" s="6">
        <f t="shared" si="67"/>
        <v>42902</v>
      </c>
      <c r="B1091" s="8" t="s">
        <v>1967</v>
      </c>
      <c r="C1091" s="9">
        <v>147.96510000000001</v>
      </c>
      <c r="D1091" s="9">
        <v>144429648.34</v>
      </c>
      <c r="E1091" s="5">
        <f t="shared" si="68"/>
        <v>6</v>
      </c>
      <c r="F1091" s="5" t="str">
        <f t="shared" si="69"/>
        <v/>
      </c>
      <c r="G1091" s="18"/>
      <c r="H1091" s="18"/>
      <c r="J1091" s="10"/>
      <c r="L1091" s="20"/>
    </row>
    <row r="1092" spans="1:12" s="5" customFormat="1" x14ac:dyDescent="0.25">
      <c r="A1092" s="6">
        <f t="shared" si="67"/>
        <v>42905</v>
      </c>
      <c r="B1092" s="8" t="s">
        <v>1966</v>
      </c>
      <c r="C1092" s="9">
        <v>149.24629999999999</v>
      </c>
      <c r="D1092" s="9">
        <v>145678965.06</v>
      </c>
      <c r="E1092" s="5">
        <f t="shared" si="68"/>
        <v>6</v>
      </c>
      <c r="F1092" s="5" t="str">
        <f t="shared" si="69"/>
        <v/>
      </c>
      <c r="G1092" s="18"/>
      <c r="H1092" s="18"/>
      <c r="J1092" s="10"/>
      <c r="L1092" s="20"/>
    </row>
    <row r="1093" spans="1:12" s="5" customFormat="1" x14ac:dyDescent="0.25">
      <c r="A1093" s="6">
        <f t="shared" si="67"/>
        <v>42906</v>
      </c>
      <c r="B1093" s="8" t="s">
        <v>1965</v>
      </c>
      <c r="C1093" s="9">
        <v>148.20330000000001</v>
      </c>
      <c r="D1093" s="9">
        <v>144702575.93000001</v>
      </c>
      <c r="E1093" s="5">
        <f t="shared" si="68"/>
        <v>6</v>
      </c>
      <c r="F1093" s="5" t="str">
        <f t="shared" si="69"/>
        <v/>
      </c>
      <c r="G1093" s="18"/>
      <c r="H1093" s="18"/>
      <c r="J1093" s="10"/>
      <c r="L1093" s="20"/>
    </row>
    <row r="1094" spans="1:12" s="5" customFormat="1" x14ac:dyDescent="0.25">
      <c r="A1094" s="6">
        <f t="shared" si="67"/>
        <v>42907</v>
      </c>
      <c r="B1094" s="8" t="s">
        <v>1964</v>
      </c>
      <c r="C1094" s="9">
        <v>147.95050000000001</v>
      </c>
      <c r="D1094" s="9">
        <v>144442299.97</v>
      </c>
      <c r="E1094" s="5">
        <f t="shared" si="68"/>
        <v>6</v>
      </c>
      <c r="F1094" s="5" t="str">
        <f t="shared" si="69"/>
        <v/>
      </c>
      <c r="G1094" s="18"/>
      <c r="H1094" s="18"/>
      <c r="J1094" s="10"/>
      <c r="L1094" s="20"/>
    </row>
    <row r="1095" spans="1:12" s="5" customFormat="1" x14ac:dyDescent="0.25">
      <c r="A1095" s="6">
        <f t="shared" si="67"/>
        <v>42908</v>
      </c>
      <c r="B1095" s="8" t="s">
        <v>1963</v>
      </c>
      <c r="C1095" s="9">
        <v>147.97669999999999</v>
      </c>
      <c r="D1095" s="9">
        <v>144468437.46000001</v>
      </c>
      <c r="E1095" s="5">
        <f t="shared" si="68"/>
        <v>6</v>
      </c>
      <c r="F1095" s="5" t="str">
        <f t="shared" si="69"/>
        <v/>
      </c>
      <c r="G1095" s="18"/>
      <c r="H1095" s="18"/>
      <c r="J1095" s="10"/>
      <c r="L1095" s="20"/>
    </row>
    <row r="1096" spans="1:12" s="5" customFormat="1" x14ac:dyDescent="0.25">
      <c r="A1096" s="6">
        <f t="shared" si="67"/>
        <v>42909</v>
      </c>
      <c r="B1096" s="8" t="s">
        <v>1962</v>
      </c>
      <c r="C1096" s="9">
        <v>147.636</v>
      </c>
      <c r="D1096" s="9">
        <v>144124755.09999999</v>
      </c>
      <c r="E1096" s="5">
        <f t="shared" si="68"/>
        <v>6</v>
      </c>
      <c r="F1096" s="5" t="str">
        <f t="shared" si="69"/>
        <v/>
      </c>
      <c r="G1096" s="18"/>
      <c r="H1096" s="18"/>
      <c r="J1096" s="10"/>
      <c r="L1096" s="20"/>
    </row>
    <row r="1097" spans="1:12" s="5" customFormat="1" x14ac:dyDescent="0.25">
      <c r="A1097" s="6">
        <f t="shared" si="67"/>
        <v>42912</v>
      </c>
      <c r="B1097" s="8" t="s">
        <v>1961</v>
      </c>
      <c r="C1097" s="9">
        <v>148.1833</v>
      </c>
      <c r="D1097" s="9">
        <v>144664972.71000001</v>
      </c>
      <c r="E1097" s="5">
        <f t="shared" si="68"/>
        <v>6</v>
      </c>
      <c r="F1097" s="5" t="str">
        <f t="shared" si="69"/>
        <v/>
      </c>
      <c r="G1097" s="18"/>
      <c r="H1097" s="18"/>
      <c r="J1097" s="10"/>
      <c r="L1097" s="20"/>
    </row>
    <row r="1098" spans="1:12" s="5" customFormat="1" x14ac:dyDescent="0.25">
      <c r="A1098" s="6">
        <f t="shared" si="67"/>
        <v>42913</v>
      </c>
      <c r="B1098" s="8" t="s">
        <v>1960</v>
      </c>
      <c r="C1098" s="9">
        <v>147.01570000000001</v>
      </c>
      <c r="D1098" s="9">
        <v>143556572.66999999</v>
      </c>
      <c r="E1098" s="5">
        <f t="shared" si="68"/>
        <v>6</v>
      </c>
      <c r="F1098" s="5" t="str">
        <f t="shared" si="69"/>
        <v/>
      </c>
      <c r="G1098" s="18"/>
      <c r="H1098" s="18"/>
      <c r="J1098" s="10"/>
      <c r="L1098" s="20"/>
    </row>
    <row r="1099" spans="1:12" s="5" customFormat="1" x14ac:dyDescent="0.25">
      <c r="A1099" s="6">
        <f t="shared" si="67"/>
        <v>42914</v>
      </c>
      <c r="B1099" s="8" t="s">
        <v>1959</v>
      </c>
      <c r="C1099" s="9">
        <v>146.959</v>
      </c>
      <c r="D1099" s="9">
        <v>143472918.34</v>
      </c>
      <c r="E1099" s="5">
        <f t="shared" si="68"/>
        <v>6</v>
      </c>
      <c r="F1099" s="5" t="str">
        <f t="shared" si="69"/>
        <v/>
      </c>
      <c r="G1099" s="18"/>
      <c r="H1099" s="18"/>
      <c r="J1099" s="10"/>
      <c r="L1099" s="20"/>
    </row>
    <row r="1100" spans="1:12" s="5" customFormat="1" x14ac:dyDescent="0.25">
      <c r="A1100" s="6">
        <f t="shared" si="67"/>
        <v>42915</v>
      </c>
      <c r="B1100" s="8" t="s">
        <v>1958</v>
      </c>
      <c r="C1100" s="9">
        <v>145.0154</v>
      </c>
      <c r="D1100" s="9">
        <v>141581918.06999999</v>
      </c>
      <c r="E1100" s="5">
        <f t="shared" si="68"/>
        <v>6</v>
      </c>
      <c r="F1100" s="5" t="str">
        <f t="shared" si="69"/>
        <v/>
      </c>
      <c r="G1100" s="18"/>
      <c r="H1100" s="18"/>
      <c r="J1100" s="10"/>
      <c r="L1100" s="20"/>
    </row>
    <row r="1101" spans="1:12" s="5" customFormat="1" x14ac:dyDescent="0.25">
      <c r="A1101" s="6">
        <f t="shared" si="67"/>
        <v>42916</v>
      </c>
      <c r="B1101" s="8" t="s">
        <v>1957</v>
      </c>
      <c r="C1101" s="9">
        <v>144.52789999999999</v>
      </c>
      <c r="D1101" s="9">
        <v>141087576.09999999</v>
      </c>
      <c r="E1101" s="5">
        <f t="shared" si="68"/>
        <v>6</v>
      </c>
      <c r="F1101" s="5">
        <f t="shared" si="69"/>
        <v>144.52789999999999</v>
      </c>
      <c r="G1101" s="18"/>
      <c r="H1101" s="18"/>
      <c r="J1101" s="10"/>
      <c r="L1101" s="20"/>
    </row>
    <row r="1102" spans="1:12" s="5" customFormat="1" x14ac:dyDescent="0.25">
      <c r="A1102" s="6">
        <f t="shared" si="67"/>
        <v>42919</v>
      </c>
      <c r="B1102" s="8" t="s">
        <v>1956</v>
      </c>
      <c r="C1102" s="9">
        <v>146.06819999999999</v>
      </c>
      <c r="D1102" s="9">
        <v>142601503.11000001</v>
      </c>
      <c r="E1102" s="5">
        <f t="shared" si="68"/>
        <v>7</v>
      </c>
      <c r="F1102" s="5" t="str">
        <f t="shared" si="69"/>
        <v/>
      </c>
      <c r="G1102" s="18"/>
      <c r="H1102" s="18"/>
      <c r="J1102" s="10"/>
      <c r="L1102" s="20"/>
    </row>
    <row r="1103" spans="1:12" s="5" customFormat="1" x14ac:dyDescent="0.25">
      <c r="A1103" s="6">
        <f t="shared" si="67"/>
        <v>42920</v>
      </c>
      <c r="B1103" s="8" t="s">
        <v>1955</v>
      </c>
      <c r="C1103" s="9">
        <v>145.65280000000001</v>
      </c>
      <c r="D1103" s="9">
        <v>142198029.22999999</v>
      </c>
      <c r="E1103" s="5">
        <f t="shared" si="68"/>
        <v>7</v>
      </c>
      <c r="F1103" s="5" t="str">
        <f t="shared" si="69"/>
        <v/>
      </c>
      <c r="G1103" s="18"/>
      <c r="H1103" s="18"/>
      <c r="J1103" s="10"/>
      <c r="L1103" s="20"/>
    </row>
    <row r="1104" spans="1:12" s="5" customFormat="1" x14ac:dyDescent="0.25">
      <c r="A1104" s="6">
        <f t="shared" si="67"/>
        <v>42921</v>
      </c>
      <c r="B1104" s="8" t="s">
        <v>1954</v>
      </c>
      <c r="C1104" s="9">
        <v>145.93709999999999</v>
      </c>
      <c r="D1104" s="9">
        <v>142439923.46000001</v>
      </c>
      <c r="E1104" s="5">
        <f t="shared" si="68"/>
        <v>7</v>
      </c>
      <c r="F1104" s="5" t="str">
        <f t="shared" si="69"/>
        <v/>
      </c>
      <c r="G1104" s="18"/>
      <c r="H1104" s="18"/>
      <c r="J1104" s="10"/>
      <c r="L1104" s="20"/>
    </row>
    <row r="1105" spans="1:12" s="5" customFormat="1" x14ac:dyDescent="0.25">
      <c r="A1105" s="6">
        <f t="shared" si="67"/>
        <v>42922</v>
      </c>
      <c r="B1105" s="8" t="s">
        <v>1953</v>
      </c>
      <c r="C1105" s="9">
        <v>144.97669999999999</v>
      </c>
      <c r="D1105" s="9">
        <v>141558424.47999999</v>
      </c>
      <c r="E1105" s="5">
        <f t="shared" si="68"/>
        <v>7</v>
      </c>
      <c r="F1105" s="5" t="str">
        <f t="shared" si="69"/>
        <v/>
      </c>
      <c r="G1105" s="18"/>
      <c r="H1105" s="18"/>
      <c r="J1105" s="10"/>
      <c r="L1105" s="20"/>
    </row>
    <row r="1106" spans="1:12" s="5" customFormat="1" x14ac:dyDescent="0.25">
      <c r="A1106" s="6">
        <f t="shared" si="67"/>
        <v>42923</v>
      </c>
      <c r="B1106" s="8" t="s">
        <v>1952</v>
      </c>
      <c r="C1106" s="9">
        <v>144.88800000000001</v>
      </c>
      <c r="D1106" s="9">
        <v>141491870.22</v>
      </c>
      <c r="E1106" s="5">
        <f t="shared" si="68"/>
        <v>7</v>
      </c>
      <c r="F1106" s="5" t="str">
        <f t="shared" si="69"/>
        <v/>
      </c>
      <c r="G1106" s="18"/>
      <c r="H1106" s="18"/>
      <c r="J1106" s="10"/>
      <c r="L1106" s="20"/>
    </row>
    <row r="1107" spans="1:12" s="5" customFormat="1" x14ac:dyDescent="0.25">
      <c r="A1107" s="6">
        <f t="shared" si="67"/>
        <v>42926</v>
      </c>
      <c r="B1107" s="8" t="s">
        <v>1951</v>
      </c>
      <c r="C1107" s="9">
        <v>145.435</v>
      </c>
      <c r="D1107" s="9">
        <v>142037750.97999999</v>
      </c>
      <c r="E1107" s="5">
        <f t="shared" si="68"/>
        <v>7</v>
      </c>
      <c r="F1107" s="5" t="str">
        <f t="shared" si="69"/>
        <v/>
      </c>
      <c r="G1107" s="18"/>
      <c r="H1107" s="18"/>
      <c r="J1107" s="10"/>
      <c r="L1107" s="20"/>
    </row>
    <row r="1108" spans="1:12" s="5" customFormat="1" x14ac:dyDescent="0.25">
      <c r="A1108" s="6">
        <f t="shared" si="67"/>
        <v>42927</v>
      </c>
      <c r="B1108" s="8" t="s">
        <v>1950</v>
      </c>
      <c r="C1108" s="9">
        <v>144.48740000000001</v>
      </c>
      <c r="D1108" s="9">
        <v>141151211.06999999</v>
      </c>
      <c r="E1108" s="5">
        <f t="shared" si="68"/>
        <v>7</v>
      </c>
      <c r="F1108" s="5" t="str">
        <f t="shared" si="69"/>
        <v/>
      </c>
      <c r="G1108" s="18"/>
      <c r="H1108" s="18"/>
      <c r="J1108" s="10"/>
      <c r="L1108" s="20"/>
    </row>
    <row r="1109" spans="1:12" s="5" customFormat="1" x14ac:dyDescent="0.25">
      <c r="A1109" s="6">
        <f t="shared" si="67"/>
        <v>42928</v>
      </c>
      <c r="B1109" s="8" t="s">
        <v>1949</v>
      </c>
      <c r="C1109" s="9">
        <v>146.68350000000001</v>
      </c>
      <c r="D1109" s="9">
        <v>143872476.61000001</v>
      </c>
      <c r="E1109" s="5">
        <f t="shared" si="68"/>
        <v>7</v>
      </c>
      <c r="F1109" s="5" t="str">
        <f t="shared" si="69"/>
        <v/>
      </c>
      <c r="G1109" s="18"/>
      <c r="H1109" s="18"/>
      <c r="J1109" s="10"/>
      <c r="L1109" s="20"/>
    </row>
    <row r="1110" spans="1:12" s="5" customFormat="1" x14ac:dyDescent="0.25">
      <c r="A1110" s="6">
        <f t="shared" si="67"/>
        <v>42929</v>
      </c>
      <c r="B1110" s="8" t="s">
        <v>1948</v>
      </c>
      <c r="C1110" s="9">
        <v>147.15809999999999</v>
      </c>
      <c r="D1110" s="9">
        <v>144309073.47</v>
      </c>
      <c r="E1110" s="5">
        <f t="shared" si="68"/>
        <v>7</v>
      </c>
      <c r="F1110" s="5" t="str">
        <f t="shared" si="69"/>
        <v/>
      </c>
      <c r="G1110" s="18"/>
      <c r="H1110" s="18"/>
      <c r="J1110" s="10"/>
      <c r="L1110" s="20"/>
    </row>
    <row r="1111" spans="1:12" s="5" customFormat="1" x14ac:dyDescent="0.25">
      <c r="A1111" s="6">
        <f t="shared" si="67"/>
        <v>42930</v>
      </c>
      <c r="B1111" s="8" t="s">
        <v>1947</v>
      </c>
      <c r="C1111" s="9">
        <v>147.4273</v>
      </c>
      <c r="D1111" s="9">
        <v>144533954.5</v>
      </c>
      <c r="E1111" s="5">
        <f t="shared" si="68"/>
        <v>7</v>
      </c>
      <c r="F1111" s="5" t="str">
        <f t="shared" si="69"/>
        <v/>
      </c>
      <c r="G1111" s="18"/>
      <c r="H1111" s="18"/>
      <c r="J1111" s="10"/>
      <c r="L1111" s="20"/>
    </row>
    <row r="1112" spans="1:12" s="5" customFormat="1" x14ac:dyDescent="0.25">
      <c r="A1112" s="6">
        <f t="shared" si="67"/>
        <v>42933</v>
      </c>
      <c r="B1112" s="8" t="s">
        <v>1946</v>
      </c>
      <c r="C1112" s="9">
        <v>147.4393</v>
      </c>
      <c r="D1112" s="9">
        <v>144559673.16999999</v>
      </c>
      <c r="E1112" s="5">
        <f t="shared" si="68"/>
        <v>7</v>
      </c>
      <c r="F1112" s="5" t="str">
        <f t="shared" si="69"/>
        <v/>
      </c>
      <c r="G1112" s="18"/>
      <c r="H1112" s="18"/>
      <c r="J1112" s="10"/>
      <c r="L1112" s="20"/>
    </row>
    <row r="1113" spans="1:12" s="5" customFormat="1" x14ac:dyDescent="0.25">
      <c r="A1113" s="6">
        <f t="shared" si="67"/>
        <v>42934</v>
      </c>
      <c r="B1113" s="8" t="s">
        <v>1945</v>
      </c>
      <c r="C1113" s="9">
        <v>145.8038</v>
      </c>
      <c r="D1113" s="9">
        <v>144095438.41</v>
      </c>
      <c r="E1113" s="5">
        <f t="shared" si="68"/>
        <v>7</v>
      </c>
      <c r="F1113" s="5" t="str">
        <f t="shared" si="69"/>
        <v/>
      </c>
      <c r="G1113" s="18"/>
      <c r="H1113" s="18"/>
      <c r="J1113" s="10"/>
      <c r="L1113" s="20"/>
    </row>
    <row r="1114" spans="1:12" s="5" customFormat="1" x14ac:dyDescent="0.25">
      <c r="A1114" s="6">
        <f t="shared" si="67"/>
        <v>42935</v>
      </c>
      <c r="B1114" s="8" t="s">
        <v>1944</v>
      </c>
      <c r="C1114" s="9">
        <v>146.93020000000001</v>
      </c>
      <c r="D1114" s="9">
        <v>145153832.65000001</v>
      </c>
      <c r="E1114" s="5">
        <f t="shared" si="68"/>
        <v>7</v>
      </c>
      <c r="F1114" s="5" t="str">
        <f t="shared" si="69"/>
        <v/>
      </c>
      <c r="G1114" s="18"/>
      <c r="H1114" s="18"/>
      <c r="J1114" s="10"/>
      <c r="L1114" s="20"/>
    </row>
    <row r="1115" spans="1:12" s="5" customFormat="1" x14ac:dyDescent="0.25">
      <c r="A1115" s="6">
        <f t="shared" si="67"/>
        <v>42936</v>
      </c>
      <c r="B1115" s="8" t="s">
        <v>1943</v>
      </c>
      <c r="C1115" s="9">
        <v>146.37629999999999</v>
      </c>
      <c r="D1115" s="9">
        <v>144708044.03999999</v>
      </c>
      <c r="E1115" s="5">
        <f t="shared" si="68"/>
        <v>7</v>
      </c>
      <c r="F1115" s="5" t="str">
        <f t="shared" si="69"/>
        <v/>
      </c>
      <c r="G1115" s="18"/>
      <c r="H1115" s="18"/>
      <c r="J1115" s="10"/>
      <c r="L1115" s="20"/>
    </row>
    <row r="1116" spans="1:12" s="5" customFormat="1" x14ac:dyDescent="0.25">
      <c r="A1116" s="6">
        <f t="shared" si="67"/>
        <v>42937</v>
      </c>
      <c r="B1116" s="8" t="s">
        <v>1942</v>
      </c>
      <c r="C1116" s="9">
        <v>144.8905</v>
      </c>
      <c r="D1116" s="9">
        <v>143244802.05000001</v>
      </c>
      <c r="E1116" s="5">
        <f t="shared" si="68"/>
        <v>7</v>
      </c>
      <c r="F1116" s="5" t="str">
        <f t="shared" si="69"/>
        <v/>
      </c>
      <c r="G1116" s="18"/>
      <c r="H1116" s="18"/>
      <c r="J1116" s="10"/>
      <c r="L1116" s="20"/>
    </row>
    <row r="1117" spans="1:12" s="5" customFormat="1" x14ac:dyDescent="0.25">
      <c r="A1117" s="6">
        <f t="shared" ref="A1117:A1180" si="70">+VALUE(B1117)</f>
        <v>42940</v>
      </c>
      <c r="B1117" s="8" t="s">
        <v>1941</v>
      </c>
      <c r="C1117" s="9">
        <v>144.5351</v>
      </c>
      <c r="D1117" s="9">
        <v>143833792.86000001</v>
      </c>
      <c r="E1117" s="5">
        <f t="shared" ref="E1117:E1180" si="71">+MONTH(B1117)</f>
        <v>7</v>
      </c>
      <c r="F1117" s="5" t="str">
        <f t="shared" si="69"/>
        <v/>
      </c>
      <c r="G1117" s="18"/>
      <c r="H1117" s="18"/>
      <c r="J1117" s="10"/>
      <c r="L1117" s="20"/>
    </row>
    <row r="1118" spans="1:12" s="5" customFormat="1" x14ac:dyDescent="0.25">
      <c r="A1118" s="6">
        <f t="shared" si="70"/>
        <v>42941</v>
      </c>
      <c r="B1118" s="8" t="s">
        <v>1940</v>
      </c>
      <c r="C1118" s="9">
        <v>145.13030000000001</v>
      </c>
      <c r="D1118" s="9">
        <v>144445738.90000001</v>
      </c>
      <c r="E1118" s="5">
        <f t="shared" si="71"/>
        <v>7</v>
      </c>
      <c r="F1118" s="5" t="str">
        <f t="shared" ref="F1118:F1181" si="72">IF(OR(E1119&gt;E1118,AND(E1118=12,E1119=1)),C1118,"")</f>
        <v/>
      </c>
      <c r="G1118" s="18"/>
      <c r="H1118" s="18"/>
      <c r="J1118" s="10"/>
      <c r="L1118" s="20"/>
    </row>
    <row r="1119" spans="1:12" s="5" customFormat="1" x14ac:dyDescent="0.25">
      <c r="A1119" s="6">
        <f t="shared" si="70"/>
        <v>42942</v>
      </c>
      <c r="B1119" s="8" t="s">
        <v>1939</v>
      </c>
      <c r="C1119" s="9">
        <v>145.87459999999999</v>
      </c>
      <c r="D1119" s="9">
        <v>145190310.87</v>
      </c>
      <c r="E1119" s="5">
        <f t="shared" si="71"/>
        <v>7</v>
      </c>
      <c r="F1119" s="5" t="str">
        <f t="shared" si="72"/>
        <v/>
      </c>
      <c r="G1119" s="18"/>
      <c r="H1119" s="18"/>
      <c r="J1119" s="10"/>
      <c r="L1119" s="20"/>
    </row>
    <row r="1120" spans="1:12" s="5" customFormat="1" x14ac:dyDescent="0.25">
      <c r="A1120" s="6">
        <f t="shared" si="70"/>
        <v>42943</v>
      </c>
      <c r="B1120" s="8" t="s">
        <v>1938</v>
      </c>
      <c r="C1120" s="9">
        <v>145.72409999999999</v>
      </c>
      <c r="D1120" s="9">
        <v>145068767.93000001</v>
      </c>
      <c r="E1120" s="5">
        <f t="shared" si="71"/>
        <v>7</v>
      </c>
      <c r="F1120" s="5" t="str">
        <f t="shared" si="72"/>
        <v/>
      </c>
      <c r="G1120" s="18"/>
      <c r="H1120" s="18"/>
      <c r="J1120" s="10"/>
      <c r="L1120" s="20"/>
    </row>
    <row r="1121" spans="1:12" s="5" customFormat="1" x14ac:dyDescent="0.25">
      <c r="A1121" s="6">
        <f t="shared" si="70"/>
        <v>42944</v>
      </c>
      <c r="B1121" s="8" t="s">
        <v>1937</v>
      </c>
      <c r="C1121" s="9">
        <v>144.2022</v>
      </c>
      <c r="D1121" s="9">
        <v>143606429.80000001</v>
      </c>
      <c r="E1121" s="5">
        <f t="shared" si="71"/>
        <v>7</v>
      </c>
      <c r="F1121" s="5" t="str">
        <f t="shared" si="72"/>
        <v/>
      </c>
      <c r="G1121" s="18"/>
      <c r="H1121" s="18"/>
      <c r="J1121" s="10"/>
      <c r="L1121" s="20"/>
    </row>
    <row r="1122" spans="1:12" s="5" customFormat="1" x14ac:dyDescent="0.25">
      <c r="A1122" s="6">
        <f t="shared" si="70"/>
        <v>42947</v>
      </c>
      <c r="B1122" s="8" t="s">
        <v>1936</v>
      </c>
      <c r="C1122" s="9">
        <v>144.01900000000001</v>
      </c>
      <c r="D1122" s="9">
        <v>143416510.25999999</v>
      </c>
      <c r="E1122" s="5">
        <f t="shared" si="71"/>
        <v>7</v>
      </c>
      <c r="F1122" s="5">
        <f t="shared" si="72"/>
        <v>144.01900000000001</v>
      </c>
      <c r="G1122" s="18"/>
      <c r="H1122" s="18"/>
      <c r="J1122" s="10"/>
      <c r="L1122" s="20"/>
    </row>
    <row r="1123" spans="1:12" s="5" customFormat="1" x14ac:dyDescent="0.25">
      <c r="A1123" s="6">
        <f t="shared" si="70"/>
        <v>42948</v>
      </c>
      <c r="B1123" s="8" t="s">
        <v>1935</v>
      </c>
      <c r="C1123" s="9">
        <v>144.9342</v>
      </c>
      <c r="D1123" s="9">
        <v>144327423.88999999</v>
      </c>
      <c r="E1123" s="5">
        <f t="shared" si="71"/>
        <v>8</v>
      </c>
      <c r="F1123" s="5" t="str">
        <f t="shared" si="72"/>
        <v/>
      </c>
      <c r="G1123" s="18"/>
      <c r="H1123" s="18"/>
      <c r="J1123" s="10"/>
      <c r="L1123" s="20"/>
    </row>
    <row r="1124" spans="1:12" s="5" customFormat="1" x14ac:dyDescent="0.25">
      <c r="A1124" s="6">
        <f t="shared" si="70"/>
        <v>42949</v>
      </c>
      <c r="B1124" s="8" t="s">
        <v>1934</v>
      </c>
      <c r="C1124" s="9">
        <v>144.3297</v>
      </c>
      <c r="D1124" s="9">
        <v>143770439.72</v>
      </c>
      <c r="E1124" s="5">
        <f t="shared" si="71"/>
        <v>8</v>
      </c>
      <c r="F1124" s="5" t="str">
        <f t="shared" si="72"/>
        <v/>
      </c>
      <c r="G1124" s="18"/>
      <c r="H1124" s="18"/>
      <c r="J1124" s="10"/>
      <c r="L1124" s="20"/>
    </row>
    <row r="1125" spans="1:12" s="5" customFormat="1" x14ac:dyDescent="0.25">
      <c r="A1125" s="6">
        <f t="shared" si="70"/>
        <v>42950</v>
      </c>
      <c r="B1125" s="8" t="s">
        <v>1933</v>
      </c>
      <c r="C1125" s="9">
        <v>144.50290000000001</v>
      </c>
      <c r="D1125" s="9">
        <v>143999194.50999999</v>
      </c>
      <c r="E1125" s="5">
        <f t="shared" si="71"/>
        <v>8</v>
      </c>
      <c r="F1125" s="5" t="str">
        <f t="shared" si="72"/>
        <v/>
      </c>
      <c r="G1125" s="18"/>
      <c r="H1125" s="18"/>
      <c r="J1125" s="10"/>
      <c r="L1125" s="20"/>
    </row>
    <row r="1126" spans="1:12" s="5" customFormat="1" x14ac:dyDescent="0.25">
      <c r="A1126" s="6">
        <f t="shared" si="70"/>
        <v>42951</v>
      </c>
      <c r="B1126" s="8" t="s">
        <v>1932</v>
      </c>
      <c r="C1126" s="9">
        <v>145.8913</v>
      </c>
      <c r="D1126" s="9">
        <v>145347574.13</v>
      </c>
      <c r="E1126" s="5">
        <f t="shared" si="71"/>
        <v>8</v>
      </c>
      <c r="F1126" s="5" t="str">
        <f t="shared" si="72"/>
        <v/>
      </c>
      <c r="G1126" s="18"/>
      <c r="H1126" s="18"/>
      <c r="J1126" s="10"/>
      <c r="L1126" s="20"/>
    </row>
    <row r="1127" spans="1:12" s="5" customFormat="1" x14ac:dyDescent="0.25">
      <c r="A1127" s="6">
        <f t="shared" si="70"/>
        <v>42954</v>
      </c>
      <c r="B1127" s="8" t="s">
        <v>1931</v>
      </c>
      <c r="C1127" s="9">
        <v>145.69380000000001</v>
      </c>
      <c r="D1127" s="9">
        <v>145190205.56999999</v>
      </c>
      <c r="E1127" s="5">
        <f t="shared" si="71"/>
        <v>8</v>
      </c>
      <c r="F1127" s="5" t="str">
        <f t="shared" si="72"/>
        <v/>
      </c>
      <c r="G1127" s="18"/>
      <c r="H1127" s="18"/>
      <c r="J1127" s="10"/>
      <c r="L1127" s="20"/>
    </row>
    <row r="1128" spans="1:12" s="5" customFormat="1" x14ac:dyDescent="0.25">
      <c r="A1128" s="6">
        <f t="shared" si="70"/>
        <v>42955</v>
      </c>
      <c r="B1128" s="8" t="s">
        <v>1930</v>
      </c>
      <c r="C1128" s="9">
        <v>145.93100000000001</v>
      </c>
      <c r="D1128" s="9">
        <v>145420492.72999999</v>
      </c>
      <c r="E1128" s="5">
        <f t="shared" si="71"/>
        <v>8</v>
      </c>
      <c r="F1128" s="5" t="str">
        <f t="shared" si="72"/>
        <v/>
      </c>
      <c r="G1128" s="18"/>
      <c r="H1128" s="18"/>
      <c r="J1128" s="10"/>
      <c r="L1128" s="20"/>
    </row>
    <row r="1129" spans="1:12" s="5" customFormat="1" x14ac:dyDescent="0.25">
      <c r="A1129" s="6">
        <f t="shared" si="70"/>
        <v>42956</v>
      </c>
      <c r="B1129" s="8" t="s">
        <v>1929</v>
      </c>
      <c r="C1129" s="9">
        <v>144.8535</v>
      </c>
      <c r="D1129" s="9">
        <v>147277955.88</v>
      </c>
      <c r="E1129" s="5">
        <f t="shared" si="71"/>
        <v>8</v>
      </c>
      <c r="F1129" s="5" t="str">
        <f t="shared" si="72"/>
        <v/>
      </c>
      <c r="G1129" s="18"/>
      <c r="H1129" s="18"/>
      <c r="J1129" s="10"/>
      <c r="L1129" s="20"/>
    </row>
    <row r="1130" spans="1:12" s="5" customFormat="1" x14ac:dyDescent="0.25">
      <c r="A1130" s="6">
        <f t="shared" si="70"/>
        <v>42957</v>
      </c>
      <c r="B1130" s="8" t="s">
        <v>1928</v>
      </c>
      <c r="C1130" s="9">
        <v>143.5917</v>
      </c>
      <c r="D1130" s="9">
        <v>145989748.38999999</v>
      </c>
      <c r="E1130" s="5">
        <f t="shared" si="71"/>
        <v>8</v>
      </c>
      <c r="F1130" s="5" t="str">
        <f t="shared" si="72"/>
        <v/>
      </c>
      <c r="G1130" s="18"/>
      <c r="H1130" s="18"/>
      <c r="J1130" s="10"/>
      <c r="L1130" s="20"/>
    </row>
    <row r="1131" spans="1:12" s="5" customFormat="1" x14ac:dyDescent="0.25">
      <c r="A1131" s="6">
        <f t="shared" si="70"/>
        <v>42958</v>
      </c>
      <c r="B1131" s="8" t="s">
        <v>1927</v>
      </c>
      <c r="C1131" s="9">
        <v>142.09540000000001</v>
      </c>
      <c r="D1131" s="9">
        <v>144504972.55000001</v>
      </c>
      <c r="E1131" s="5">
        <f t="shared" si="71"/>
        <v>8</v>
      </c>
      <c r="F1131" s="5" t="str">
        <f t="shared" si="72"/>
        <v/>
      </c>
      <c r="G1131" s="18"/>
      <c r="H1131" s="18"/>
      <c r="J1131" s="10"/>
      <c r="L1131" s="20"/>
    </row>
    <row r="1132" spans="1:12" s="5" customFormat="1" x14ac:dyDescent="0.25">
      <c r="A1132" s="6">
        <f t="shared" si="70"/>
        <v>42961</v>
      </c>
      <c r="B1132" s="8" t="s">
        <v>1926</v>
      </c>
      <c r="C1132" s="9">
        <v>143.62950000000001</v>
      </c>
      <c r="D1132" s="9">
        <v>146069677.25</v>
      </c>
      <c r="E1132" s="5">
        <f t="shared" si="71"/>
        <v>8</v>
      </c>
      <c r="F1132" s="5" t="str">
        <f t="shared" si="72"/>
        <v/>
      </c>
      <c r="G1132" s="18"/>
      <c r="H1132" s="18"/>
      <c r="J1132" s="10"/>
      <c r="L1132" s="20"/>
    </row>
    <row r="1133" spans="1:12" s="5" customFormat="1" x14ac:dyDescent="0.25">
      <c r="A1133" s="6">
        <f t="shared" si="70"/>
        <v>42962</v>
      </c>
      <c r="B1133" s="8" t="s">
        <v>1925</v>
      </c>
      <c r="C1133" s="9">
        <v>143.76429999999999</v>
      </c>
      <c r="D1133" s="9">
        <v>146218219.09</v>
      </c>
      <c r="E1133" s="5">
        <f t="shared" si="71"/>
        <v>8</v>
      </c>
      <c r="F1133" s="5" t="str">
        <f t="shared" si="72"/>
        <v/>
      </c>
      <c r="G1133" s="18"/>
      <c r="H1133" s="18"/>
      <c r="J1133" s="10"/>
      <c r="L1133" s="20"/>
    </row>
    <row r="1134" spans="1:12" s="5" customFormat="1" x14ac:dyDescent="0.25">
      <c r="A1134" s="6">
        <f t="shared" si="70"/>
        <v>42963</v>
      </c>
      <c r="B1134" s="8" t="s">
        <v>1924</v>
      </c>
      <c r="C1134" s="9">
        <v>144.755</v>
      </c>
      <c r="D1134" s="9">
        <v>147214896.34</v>
      </c>
      <c r="E1134" s="5">
        <f t="shared" si="71"/>
        <v>8</v>
      </c>
      <c r="F1134" s="5" t="str">
        <f t="shared" si="72"/>
        <v/>
      </c>
      <c r="G1134" s="18"/>
      <c r="H1134" s="18"/>
      <c r="J1134" s="10"/>
      <c r="L1134" s="20"/>
    </row>
    <row r="1135" spans="1:12" s="5" customFormat="1" x14ac:dyDescent="0.25">
      <c r="A1135" s="6">
        <f t="shared" si="70"/>
        <v>42964</v>
      </c>
      <c r="B1135" s="8" t="s">
        <v>1923</v>
      </c>
      <c r="C1135" s="9">
        <v>143.9579</v>
      </c>
      <c r="D1135" s="9">
        <v>146396051.38999999</v>
      </c>
      <c r="E1135" s="5">
        <f t="shared" si="71"/>
        <v>8</v>
      </c>
      <c r="F1135" s="5" t="str">
        <f t="shared" si="72"/>
        <v/>
      </c>
      <c r="G1135" s="18"/>
      <c r="H1135" s="18"/>
      <c r="J1135" s="10"/>
      <c r="L1135" s="20"/>
    </row>
    <row r="1136" spans="1:12" s="5" customFormat="1" x14ac:dyDescent="0.25">
      <c r="A1136" s="6">
        <f t="shared" si="70"/>
        <v>42965</v>
      </c>
      <c r="B1136" s="8" t="s">
        <v>1922</v>
      </c>
      <c r="C1136" s="9">
        <v>142.95140000000001</v>
      </c>
      <c r="D1136" s="9">
        <v>145385128.71000001</v>
      </c>
      <c r="E1136" s="5">
        <f t="shared" si="71"/>
        <v>8</v>
      </c>
      <c r="F1136" s="5" t="str">
        <f t="shared" si="72"/>
        <v/>
      </c>
      <c r="G1136" s="18"/>
      <c r="H1136" s="18"/>
      <c r="J1136" s="10"/>
      <c r="L1136" s="20"/>
    </row>
    <row r="1137" spans="1:12" s="5" customFormat="1" x14ac:dyDescent="0.25">
      <c r="A1137" s="6">
        <f t="shared" si="70"/>
        <v>42968</v>
      </c>
      <c r="B1137" s="8" t="s">
        <v>1921</v>
      </c>
      <c r="C1137" s="9">
        <v>142.38460000000001</v>
      </c>
      <c r="D1137" s="9">
        <v>144830070.12</v>
      </c>
      <c r="E1137" s="5">
        <f t="shared" si="71"/>
        <v>8</v>
      </c>
      <c r="F1137" s="5" t="str">
        <f t="shared" si="72"/>
        <v/>
      </c>
      <c r="G1137" s="18"/>
      <c r="H1137" s="18"/>
      <c r="J1137" s="10"/>
      <c r="L1137" s="20"/>
    </row>
    <row r="1138" spans="1:12" s="5" customFormat="1" x14ac:dyDescent="0.25">
      <c r="A1138" s="6">
        <f t="shared" si="70"/>
        <v>42969</v>
      </c>
      <c r="B1138" s="8" t="s">
        <v>1920</v>
      </c>
      <c r="C1138" s="9">
        <v>143.56100000000001</v>
      </c>
      <c r="D1138" s="9">
        <v>146041943.72999999</v>
      </c>
      <c r="E1138" s="5">
        <f t="shared" si="71"/>
        <v>8</v>
      </c>
      <c r="F1138" s="5" t="str">
        <f t="shared" si="72"/>
        <v/>
      </c>
      <c r="G1138" s="18"/>
      <c r="H1138" s="18"/>
      <c r="J1138" s="10"/>
      <c r="L1138" s="20"/>
    </row>
    <row r="1139" spans="1:12" s="5" customFormat="1" x14ac:dyDescent="0.25">
      <c r="A1139" s="6">
        <f t="shared" si="70"/>
        <v>42970</v>
      </c>
      <c r="B1139" s="8" t="s">
        <v>1919</v>
      </c>
      <c r="C1139" s="9">
        <v>142.8355</v>
      </c>
      <c r="D1139" s="9">
        <v>145349134.58000001</v>
      </c>
      <c r="E1139" s="5">
        <f t="shared" si="71"/>
        <v>8</v>
      </c>
      <c r="F1139" s="5" t="str">
        <f t="shared" si="72"/>
        <v/>
      </c>
      <c r="G1139" s="18"/>
      <c r="H1139" s="18"/>
      <c r="J1139" s="10"/>
      <c r="L1139" s="20"/>
    </row>
    <row r="1140" spans="1:12" s="5" customFormat="1" x14ac:dyDescent="0.25">
      <c r="A1140" s="6">
        <f t="shared" si="70"/>
        <v>42971</v>
      </c>
      <c r="B1140" s="8" t="s">
        <v>1918</v>
      </c>
      <c r="C1140" s="9">
        <v>143.09520000000001</v>
      </c>
      <c r="D1140" s="9">
        <v>344644492.26999998</v>
      </c>
      <c r="E1140" s="5">
        <f t="shared" si="71"/>
        <v>8</v>
      </c>
      <c r="F1140" s="5" t="str">
        <f t="shared" si="72"/>
        <v/>
      </c>
      <c r="G1140" s="18"/>
      <c r="H1140" s="18"/>
      <c r="J1140" s="10"/>
      <c r="L1140" s="20"/>
    </row>
    <row r="1141" spans="1:12" s="5" customFormat="1" x14ac:dyDescent="0.25">
      <c r="A1141" s="6">
        <f t="shared" si="70"/>
        <v>42972</v>
      </c>
      <c r="B1141" s="8" t="s">
        <v>1917</v>
      </c>
      <c r="C1141" s="9">
        <v>142.92779999999999</v>
      </c>
      <c r="D1141" s="9">
        <v>344233690.88</v>
      </c>
      <c r="E1141" s="5">
        <f t="shared" si="71"/>
        <v>8</v>
      </c>
      <c r="F1141" s="5" t="str">
        <f t="shared" si="72"/>
        <v/>
      </c>
      <c r="G1141" s="18"/>
      <c r="H1141" s="18"/>
      <c r="J1141" s="10"/>
      <c r="L1141" s="20"/>
    </row>
    <row r="1142" spans="1:12" s="5" customFormat="1" x14ac:dyDescent="0.25">
      <c r="A1142" s="6">
        <f t="shared" si="70"/>
        <v>42975</v>
      </c>
      <c r="B1142" s="8" t="s">
        <v>1916</v>
      </c>
      <c r="C1142" s="9">
        <v>142.2484</v>
      </c>
      <c r="D1142" s="9">
        <v>342629062.24000001</v>
      </c>
      <c r="E1142" s="5">
        <f t="shared" si="71"/>
        <v>8</v>
      </c>
      <c r="F1142" s="5" t="str">
        <f t="shared" si="72"/>
        <v/>
      </c>
      <c r="G1142" s="18"/>
      <c r="H1142" s="18"/>
      <c r="J1142" s="10"/>
      <c r="L1142" s="20"/>
    </row>
    <row r="1143" spans="1:12" s="5" customFormat="1" x14ac:dyDescent="0.25">
      <c r="A1143" s="6">
        <f t="shared" si="70"/>
        <v>42976</v>
      </c>
      <c r="B1143" s="8" t="s">
        <v>1915</v>
      </c>
      <c r="C1143" s="9">
        <v>140.76429999999999</v>
      </c>
      <c r="D1143" s="9">
        <v>339071484.45999998</v>
      </c>
      <c r="E1143" s="5">
        <f t="shared" si="71"/>
        <v>8</v>
      </c>
      <c r="F1143" s="5" t="str">
        <f t="shared" si="72"/>
        <v/>
      </c>
      <c r="G1143" s="18"/>
      <c r="H1143" s="18"/>
      <c r="J1143" s="10"/>
      <c r="L1143" s="20"/>
    </row>
    <row r="1144" spans="1:12" s="5" customFormat="1" x14ac:dyDescent="0.25">
      <c r="A1144" s="6">
        <f t="shared" si="70"/>
        <v>42977</v>
      </c>
      <c r="B1144" s="8" t="s">
        <v>1914</v>
      </c>
      <c r="C1144" s="9">
        <v>141.7604</v>
      </c>
      <c r="D1144" s="9">
        <v>341437757.74000001</v>
      </c>
      <c r="E1144" s="5">
        <f t="shared" si="71"/>
        <v>8</v>
      </c>
      <c r="F1144" s="5" t="str">
        <f t="shared" si="72"/>
        <v/>
      </c>
      <c r="G1144" s="18"/>
      <c r="H1144" s="18"/>
      <c r="J1144" s="10"/>
      <c r="L1144" s="20"/>
    </row>
    <row r="1145" spans="1:12" s="5" customFormat="1" x14ac:dyDescent="0.25">
      <c r="A1145" s="6">
        <f t="shared" si="70"/>
        <v>42978</v>
      </c>
      <c r="B1145" s="8" t="s">
        <v>1913</v>
      </c>
      <c r="C1145" s="9">
        <v>142.86439999999999</v>
      </c>
      <c r="D1145" s="9">
        <v>345125510.47000003</v>
      </c>
      <c r="E1145" s="5">
        <f t="shared" si="71"/>
        <v>8</v>
      </c>
      <c r="F1145" s="5">
        <f t="shared" si="72"/>
        <v>142.86439999999999</v>
      </c>
      <c r="G1145" s="18"/>
      <c r="H1145" s="18"/>
      <c r="J1145" s="10"/>
      <c r="L1145" s="20"/>
    </row>
    <row r="1146" spans="1:12" s="5" customFormat="1" x14ac:dyDescent="0.25">
      <c r="A1146" s="6">
        <f t="shared" si="70"/>
        <v>42979</v>
      </c>
      <c r="B1146" s="8" t="s">
        <v>1912</v>
      </c>
      <c r="C1146" s="9">
        <v>143.72900000000001</v>
      </c>
      <c r="D1146" s="9">
        <v>347174929.56</v>
      </c>
      <c r="E1146" s="5">
        <f t="shared" si="71"/>
        <v>9</v>
      </c>
      <c r="F1146" s="5" t="str">
        <f t="shared" si="72"/>
        <v/>
      </c>
      <c r="G1146" s="18"/>
      <c r="H1146" s="18"/>
      <c r="J1146" s="10"/>
      <c r="L1146" s="20"/>
    </row>
    <row r="1147" spans="1:12" s="5" customFormat="1" x14ac:dyDescent="0.25">
      <c r="A1147" s="6">
        <f t="shared" si="70"/>
        <v>42982</v>
      </c>
      <c r="B1147" s="8" t="s">
        <v>1911</v>
      </c>
      <c r="C1147" s="9">
        <v>142.976</v>
      </c>
      <c r="D1147" s="9">
        <v>345367795.29000002</v>
      </c>
      <c r="E1147" s="5">
        <f t="shared" si="71"/>
        <v>9</v>
      </c>
      <c r="F1147" s="5" t="str">
        <f t="shared" si="72"/>
        <v/>
      </c>
      <c r="G1147" s="18"/>
      <c r="H1147" s="18"/>
      <c r="J1147" s="10"/>
      <c r="L1147" s="20"/>
    </row>
    <row r="1148" spans="1:12" s="5" customFormat="1" x14ac:dyDescent="0.25">
      <c r="A1148" s="6">
        <f t="shared" si="70"/>
        <v>42983</v>
      </c>
      <c r="B1148" s="8" t="s">
        <v>1910</v>
      </c>
      <c r="C1148" s="9">
        <v>142.8015</v>
      </c>
      <c r="D1148" s="9">
        <v>344922045.60000002</v>
      </c>
      <c r="E1148" s="5">
        <f t="shared" si="71"/>
        <v>9</v>
      </c>
      <c r="F1148" s="5" t="str">
        <f t="shared" si="72"/>
        <v/>
      </c>
      <c r="G1148" s="18"/>
      <c r="H1148" s="18"/>
      <c r="J1148" s="10"/>
      <c r="L1148" s="20"/>
    </row>
    <row r="1149" spans="1:12" s="5" customFormat="1" x14ac:dyDescent="0.25">
      <c r="A1149" s="6">
        <f t="shared" si="70"/>
        <v>42984</v>
      </c>
      <c r="B1149" s="8" t="s">
        <v>1909</v>
      </c>
      <c r="C1149" s="9">
        <v>142.89189999999999</v>
      </c>
      <c r="D1149" s="9">
        <v>355061307.80000001</v>
      </c>
      <c r="E1149" s="5">
        <f t="shared" si="71"/>
        <v>9</v>
      </c>
      <c r="F1149" s="5" t="str">
        <f t="shared" si="72"/>
        <v/>
      </c>
      <c r="G1149" s="18"/>
      <c r="H1149" s="18"/>
      <c r="J1149" s="10"/>
      <c r="L1149" s="20"/>
    </row>
    <row r="1150" spans="1:12" s="5" customFormat="1" x14ac:dyDescent="0.25">
      <c r="A1150" s="6">
        <f t="shared" si="70"/>
        <v>42985</v>
      </c>
      <c r="B1150" s="8" t="s">
        <v>1908</v>
      </c>
      <c r="C1150" s="9">
        <v>143.31229999999999</v>
      </c>
      <c r="D1150" s="9">
        <v>356140866.68000001</v>
      </c>
      <c r="E1150" s="5">
        <f t="shared" si="71"/>
        <v>9</v>
      </c>
      <c r="F1150" s="5" t="str">
        <f t="shared" si="72"/>
        <v/>
      </c>
      <c r="G1150" s="18"/>
      <c r="H1150" s="18"/>
      <c r="J1150" s="10"/>
      <c r="L1150" s="20"/>
    </row>
    <row r="1151" spans="1:12" s="5" customFormat="1" x14ac:dyDescent="0.25">
      <c r="A1151" s="6">
        <f t="shared" si="70"/>
        <v>42986</v>
      </c>
      <c r="B1151" s="8" t="s">
        <v>1907</v>
      </c>
      <c r="C1151" s="9">
        <v>143.5273</v>
      </c>
      <c r="D1151" s="9">
        <v>366662692.38999999</v>
      </c>
      <c r="E1151" s="5">
        <f t="shared" si="71"/>
        <v>9</v>
      </c>
      <c r="F1151" s="5" t="str">
        <f t="shared" si="72"/>
        <v/>
      </c>
      <c r="G1151" s="18"/>
      <c r="H1151" s="18"/>
      <c r="J1151" s="10"/>
      <c r="L1151" s="20"/>
    </row>
    <row r="1152" spans="1:12" s="5" customFormat="1" x14ac:dyDescent="0.25">
      <c r="A1152" s="6">
        <f t="shared" si="70"/>
        <v>42989</v>
      </c>
      <c r="B1152" s="8" t="s">
        <v>1906</v>
      </c>
      <c r="C1152" s="9">
        <v>145.02459999999999</v>
      </c>
      <c r="D1152" s="9">
        <v>370478755.14999998</v>
      </c>
      <c r="E1152" s="5">
        <f t="shared" si="71"/>
        <v>9</v>
      </c>
      <c r="F1152" s="5" t="str">
        <f t="shared" si="72"/>
        <v/>
      </c>
      <c r="G1152" s="18"/>
      <c r="H1152" s="18"/>
      <c r="J1152" s="10"/>
      <c r="L1152" s="20"/>
    </row>
    <row r="1153" spans="1:12" s="5" customFormat="1" x14ac:dyDescent="0.25">
      <c r="A1153" s="6">
        <f t="shared" si="70"/>
        <v>42990</v>
      </c>
      <c r="B1153" s="8" t="s">
        <v>1905</v>
      </c>
      <c r="C1153" s="9">
        <v>145.7886</v>
      </c>
      <c r="D1153" s="9">
        <v>382428858.01999998</v>
      </c>
      <c r="E1153" s="5">
        <f t="shared" si="71"/>
        <v>9</v>
      </c>
      <c r="F1153" s="5" t="str">
        <f t="shared" si="72"/>
        <v/>
      </c>
      <c r="G1153" s="18"/>
      <c r="H1153" s="18"/>
      <c r="J1153" s="10"/>
      <c r="L1153" s="20"/>
    </row>
    <row r="1154" spans="1:12" s="5" customFormat="1" x14ac:dyDescent="0.25">
      <c r="A1154" s="6">
        <f t="shared" si="70"/>
        <v>42991</v>
      </c>
      <c r="B1154" s="8" t="s">
        <v>1904</v>
      </c>
      <c r="C1154" s="9">
        <v>145.76169999999999</v>
      </c>
      <c r="D1154" s="9">
        <v>382360686.61000001</v>
      </c>
      <c r="E1154" s="5">
        <f t="shared" si="71"/>
        <v>9</v>
      </c>
      <c r="F1154" s="5" t="str">
        <f t="shared" si="72"/>
        <v/>
      </c>
      <c r="G1154" s="18"/>
      <c r="H1154" s="18"/>
      <c r="J1154" s="10"/>
      <c r="L1154" s="20"/>
    </row>
    <row r="1155" spans="1:12" s="5" customFormat="1" x14ac:dyDescent="0.25">
      <c r="A1155" s="6">
        <f t="shared" si="70"/>
        <v>42992</v>
      </c>
      <c r="B1155" s="8" t="s">
        <v>1903</v>
      </c>
      <c r="C1155" s="9">
        <v>145.9383</v>
      </c>
      <c r="D1155" s="9">
        <v>382747635.63999999</v>
      </c>
      <c r="E1155" s="5">
        <f t="shared" si="71"/>
        <v>9</v>
      </c>
      <c r="F1155" s="5" t="str">
        <f t="shared" si="72"/>
        <v/>
      </c>
      <c r="G1155" s="18"/>
      <c r="H1155" s="18"/>
      <c r="J1155" s="10"/>
      <c r="L1155" s="20"/>
    </row>
    <row r="1156" spans="1:12" s="5" customFormat="1" x14ac:dyDescent="0.25">
      <c r="A1156" s="6">
        <f t="shared" si="70"/>
        <v>42993</v>
      </c>
      <c r="B1156" s="8" t="s">
        <v>1902</v>
      </c>
      <c r="C1156" s="9">
        <v>145.5206</v>
      </c>
      <c r="D1156" s="9">
        <v>382642455.38999999</v>
      </c>
      <c r="E1156" s="5">
        <f t="shared" si="71"/>
        <v>9</v>
      </c>
      <c r="F1156" s="5" t="str">
        <f t="shared" si="72"/>
        <v/>
      </c>
      <c r="G1156" s="18"/>
      <c r="H1156" s="18"/>
      <c r="J1156" s="10"/>
      <c r="L1156" s="20"/>
    </row>
    <row r="1157" spans="1:12" s="5" customFormat="1" x14ac:dyDescent="0.25">
      <c r="A1157" s="6">
        <f t="shared" si="70"/>
        <v>42996</v>
      </c>
      <c r="B1157" s="8" t="s">
        <v>1901</v>
      </c>
      <c r="C1157" s="9">
        <v>146.00800000000001</v>
      </c>
      <c r="D1157" s="9">
        <v>384999654.80000001</v>
      </c>
      <c r="E1157" s="5">
        <f t="shared" si="71"/>
        <v>9</v>
      </c>
      <c r="F1157" s="5" t="str">
        <f t="shared" si="72"/>
        <v/>
      </c>
      <c r="G1157" s="18"/>
      <c r="H1157" s="18"/>
      <c r="J1157" s="10"/>
      <c r="L1157" s="20"/>
    </row>
    <row r="1158" spans="1:12" s="5" customFormat="1" x14ac:dyDescent="0.25">
      <c r="A1158" s="6">
        <f t="shared" si="70"/>
        <v>42997</v>
      </c>
      <c r="B1158" s="8" t="s">
        <v>1900</v>
      </c>
      <c r="C1158" s="9">
        <v>146.07579999999999</v>
      </c>
      <c r="D1158" s="9">
        <v>385211808.39999998</v>
      </c>
      <c r="E1158" s="5">
        <f t="shared" si="71"/>
        <v>9</v>
      </c>
      <c r="F1158" s="5" t="str">
        <f t="shared" si="72"/>
        <v/>
      </c>
      <c r="G1158" s="18"/>
      <c r="H1158" s="18"/>
      <c r="J1158" s="10"/>
      <c r="L1158" s="20"/>
    </row>
    <row r="1159" spans="1:12" s="5" customFormat="1" x14ac:dyDescent="0.25">
      <c r="A1159" s="6">
        <f t="shared" si="70"/>
        <v>42998</v>
      </c>
      <c r="B1159" s="8" t="s">
        <v>1899</v>
      </c>
      <c r="C1159" s="9">
        <v>146.02770000000001</v>
      </c>
      <c r="D1159" s="9">
        <v>385074760.66000003</v>
      </c>
      <c r="E1159" s="5">
        <f t="shared" si="71"/>
        <v>9</v>
      </c>
      <c r="F1159" s="5" t="str">
        <f t="shared" si="72"/>
        <v/>
      </c>
      <c r="G1159" s="18"/>
      <c r="H1159" s="18"/>
      <c r="J1159" s="10"/>
      <c r="L1159" s="20"/>
    </row>
    <row r="1160" spans="1:12" s="5" customFormat="1" x14ac:dyDescent="0.25">
      <c r="A1160" s="6">
        <f t="shared" si="70"/>
        <v>42999</v>
      </c>
      <c r="B1160" s="8" t="s">
        <v>1898</v>
      </c>
      <c r="C1160" s="9">
        <v>146.3835</v>
      </c>
      <c r="D1160" s="9">
        <v>385997483.75</v>
      </c>
      <c r="E1160" s="5">
        <f t="shared" si="71"/>
        <v>9</v>
      </c>
      <c r="F1160" s="5" t="str">
        <f t="shared" si="72"/>
        <v/>
      </c>
      <c r="G1160" s="18"/>
      <c r="H1160" s="18"/>
      <c r="J1160" s="10"/>
      <c r="L1160" s="20"/>
    </row>
    <row r="1161" spans="1:12" s="5" customFormat="1" x14ac:dyDescent="0.25">
      <c r="A1161" s="6">
        <f t="shared" si="70"/>
        <v>43000</v>
      </c>
      <c r="B1161" s="8" t="s">
        <v>1897</v>
      </c>
      <c r="C1161" s="9">
        <v>146.5111</v>
      </c>
      <c r="D1161" s="9">
        <v>386365073.55000001</v>
      </c>
      <c r="E1161" s="5">
        <f t="shared" si="71"/>
        <v>9</v>
      </c>
      <c r="F1161" s="5" t="str">
        <f t="shared" si="72"/>
        <v/>
      </c>
      <c r="G1161" s="18"/>
      <c r="H1161" s="18"/>
      <c r="J1161" s="10"/>
      <c r="L1161" s="20"/>
    </row>
    <row r="1162" spans="1:12" s="5" customFormat="1" x14ac:dyDescent="0.25">
      <c r="A1162" s="6">
        <f t="shared" si="70"/>
        <v>43003</v>
      </c>
      <c r="B1162" s="8" t="s">
        <v>1896</v>
      </c>
      <c r="C1162" s="9">
        <v>146.80250000000001</v>
      </c>
      <c r="D1162" s="9">
        <v>387076053.66000003</v>
      </c>
      <c r="E1162" s="5">
        <f t="shared" si="71"/>
        <v>9</v>
      </c>
      <c r="F1162" s="5" t="str">
        <f t="shared" si="72"/>
        <v/>
      </c>
      <c r="G1162" s="18"/>
      <c r="H1162" s="18"/>
      <c r="J1162" s="10"/>
      <c r="L1162" s="20"/>
    </row>
    <row r="1163" spans="1:12" s="5" customFormat="1" x14ac:dyDescent="0.25">
      <c r="A1163" s="6">
        <f t="shared" si="70"/>
        <v>43004</v>
      </c>
      <c r="B1163" s="8" t="s">
        <v>1895</v>
      </c>
      <c r="C1163" s="9">
        <v>146.85669999999999</v>
      </c>
      <c r="D1163" s="9">
        <v>387184969.69999999</v>
      </c>
      <c r="E1163" s="5">
        <f t="shared" si="71"/>
        <v>9</v>
      </c>
      <c r="F1163" s="5" t="str">
        <f t="shared" si="72"/>
        <v/>
      </c>
      <c r="G1163" s="18"/>
      <c r="H1163" s="18"/>
      <c r="J1163" s="10"/>
      <c r="L1163" s="20"/>
    </row>
    <row r="1164" spans="1:12" s="5" customFormat="1" x14ac:dyDescent="0.25">
      <c r="A1164" s="6">
        <f t="shared" si="70"/>
        <v>43005</v>
      </c>
      <c r="B1164" s="8" t="s">
        <v>1894</v>
      </c>
      <c r="C1164" s="9">
        <v>147.464</v>
      </c>
      <c r="D1164" s="9">
        <v>388785567.61000001</v>
      </c>
      <c r="E1164" s="5">
        <f t="shared" si="71"/>
        <v>9</v>
      </c>
      <c r="F1164" s="5" t="str">
        <f t="shared" si="72"/>
        <v/>
      </c>
      <c r="G1164" s="18"/>
      <c r="H1164" s="18"/>
      <c r="J1164" s="10"/>
      <c r="L1164" s="20"/>
    </row>
    <row r="1165" spans="1:12" s="5" customFormat="1" x14ac:dyDescent="0.25">
      <c r="A1165" s="6">
        <f t="shared" si="70"/>
        <v>43006</v>
      </c>
      <c r="B1165" s="8" t="s">
        <v>1893</v>
      </c>
      <c r="C1165" s="9">
        <v>147.7594</v>
      </c>
      <c r="D1165" s="9">
        <v>390638264.56</v>
      </c>
      <c r="E1165" s="5">
        <f t="shared" si="71"/>
        <v>9</v>
      </c>
      <c r="F1165" s="5" t="str">
        <f t="shared" si="72"/>
        <v/>
      </c>
      <c r="G1165" s="18"/>
      <c r="H1165" s="18"/>
      <c r="J1165" s="10"/>
      <c r="L1165" s="20"/>
    </row>
    <row r="1166" spans="1:12" s="5" customFormat="1" x14ac:dyDescent="0.25">
      <c r="A1166" s="6">
        <f t="shared" si="70"/>
        <v>43007</v>
      </c>
      <c r="B1166" s="8" t="s">
        <v>1892</v>
      </c>
      <c r="C1166" s="9">
        <v>148.44589999999999</v>
      </c>
      <c r="D1166" s="9">
        <v>497826723.25</v>
      </c>
      <c r="E1166" s="5">
        <f t="shared" si="71"/>
        <v>9</v>
      </c>
      <c r="F1166" s="5">
        <f t="shared" si="72"/>
        <v>148.44589999999999</v>
      </c>
      <c r="G1166" s="18"/>
      <c r="H1166" s="18"/>
      <c r="J1166" s="10"/>
      <c r="L1166" s="20"/>
    </row>
    <row r="1167" spans="1:12" s="5" customFormat="1" x14ac:dyDescent="0.25">
      <c r="A1167" s="6">
        <f t="shared" si="70"/>
        <v>43010</v>
      </c>
      <c r="B1167" s="8" t="s">
        <v>1891</v>
      </c>
      <c r="C1167" s="9">
        <v>149.19319999999999</v>
      </c>
      <c r="D1167" s="9">
        <v>500340576.70999998</v>
      </c>
      <c r="E1167" s="5">
        <f t="shared" si="71"/>
        <v>10</v>
      </c>
      <c r="F1167" s="5" t="str">
        <f t="shared" si="72"/>
        <v/>
      </c>
      <c r="G1167" s="18"/>
      <c r="H1167" s="18"/>
      <c r="J1167" s="10"/>
      <c r="L1167" s="20"/>
    </row>
    <row r="1168" spans="1:12" s="5" customFormat="1" x14ac:dyDescent="0.25">
      <c r="A1168" s="6">
        <f t="shared" si="70"/>
        <v>43011</v>
      </c>
      <c r="B1168" s="8" t="s">
        <v>1890</v>
      </c>
      <c r="C1168" s="9">
        <v>149.41829999999999</v>
      </c>
      <c r="D1168" s="9">
        <v>501118576.32999998</v>
      </c>
      <c r="E1168" s="5">
        <f t="shared" si="71"/>
        <v>10</v>
      </c>
      <c r="F1168" s="5" t="str">
        <f t="shared" si="72"/>
        <v/>
      </c>
      <c r="G1168" s="18"/>
      <c r="H1168" s="18"/>
      <c r="J1168" s="10"/>
      <c r="L1168" s="20"/>
    </row>
    <row r="1169" spans="1:12" s="5" customFormat="1" x14ac:dyDescent="0.25">
      <c r="A1169" s="6">
        <f t="shared" si="70"/>
        <v>43012</v>
      </c>
      <c r="B1169" s="8" t="s">
        <v>1889</v>
      </c>
      <c r="C1169" s="9">
        <v>149.2988</v>
      </c>
      <c r="D1169" s="9">
        <v>500704548.89999998</v>
      </c>
      <c r="E1169" s="5">
        <f t="shared" si="71"/>
        <v>10</v>
      </c>
      <c r="F1169" s="5" t="str">
        <f t="shared" si="72"/>
        <v/>
      </c>
      <c r="G1169" s="18"/>
      <c r="H1169" s="18"/>
      <c r="J1169" s="10"/>
      <c r="L1169" s="20"/>
    </row>
    <row r="1170" spans="1:12" s="5" customFormat="1" x14ac:dyDescent="0.25">
      <c r="A1170" s="6">
        <f t="shared" si="70"/>
        <v>43013</v>
      </c>
      <c r="B1170" s="8" t="s">
        <v>1888</v>
      </c>
      <c r="C1170" s="9">
        <v>149.56120000000001</v>
      </c>
      <c r="D1170" s="9">
        <v>501621446.70999998</v>
      </c>
      <c r="E1170" s="5">
        <f t="shared" si="71"/>
        <v>10</v>
      </c>
      <c r="F1170" s="5" t="str">
        <f t="shared" si="72"/>
        <v/>
      </c>
      <c r="G1170" s="18"/>
      <c r="H1170" s="18"/>
      <c r="J1170" s="10"/>
      <c r="L1170" s="20"/>
    </row>
    <row r="1171" spans="1:12" s="5" customFormat="1" x14ac:dyDescent="0.25">
      <c r="A1171" s="6">
        <f t="shared" si="70"/>
        <v>43014</v>
      </c>
      <c r="B1171" s="8" t="s">
        <v>1887</v>
      </c>
      <c r="C1171" s="9">
        <v>148.97059999999999</v>
      </c>
      <c r="D1171" s="9">
        <v>499692176.75999999</v>
      </c>
      <c r="E1171" s="5">
        <f t="shared" si="71"/>
        <v>10</v>
      </c>
      <c r="F1171" s="5" t="str">
        <f t="shared" si="72"/>
        <v/>
      </c>
      <c r="G1171" s="18"/>
      <c r="H1171" s="18"/>
      <c r="J1171" s="10"/>
      <c r="L1171" s="20"/>
    </row>
    <row r="1172" spans="1:12" s="5" customFormat="1" x14ac:dyDescent="0.25">
      <c r="A1172" s="6">
        <f t="shared" si="70"/>
        <v>43017</v>
      </c>
      <c r="B1172" s="8" t="s">
        <v>1886</v>
      </c>
      <c r="C1172" s="9">
        <v>149.25399999999999</v>
      </c>
      <c r="D1172" s="9">
        <v>501867358.26999998</v>
      </c>
      <c r="E1172" s="5">
        <f t="shared" si="71"/>
        <v>10</v>
      </c>
      <c r="F1172" s="5" t="str">
        <f t="shared" si="72"/>
        <v/>
      </c>
      <c r="G1172" s="18"/>
      <c r="H1172" s="18"/>
      <c r="J1172" s="10"/>
      <c r="L1172" s="20"/>
    </row>
    <row r="1173" spans="1:12" s="5" customFormat="1" x14ac:dyDescent="0.25">
      <c r="A1173" s="6">
        <f t="shared" si="70"/>
        <v>43018</v>
      </c>
      <c r="B1173" s="8" t="s">
        <v>1885</v>
      </c>
      <c r="C1173" s="9">
        <v>149.23400000000001</v>
      </c>
      <c r="D1173" s="9">
        <v>501804684.60000002</v>
      </c>
      <c r="E1173" s="5">
        <f t="shared" si="71"/>
        <v>10</v>
      </c>
      <c r="F1173" s="5" t="str">
        <f t="shared" si="72"/>
        <v/>
      </c>
      <c r="G1173" s="18"/>
      <c r="H1173" s="18"/>
      <c r="J1173" s="10"/>
      <c r="L1173" s="20"/>
    </row>
    <row r="1174" spans="1:12" s="5" customFormat="1" x14ac:dyDescent="0.25">
      <c r="A1174" s="6">
        <f t="shared" si="70"/>
        <v>43019</v>
      </c>
      <c r="B1174" s="8" t="s">
        <v>1884</v>
      </c>
      <c r="C1174" s="9">
        <v>149.24250000000001</v>
      </c>
      <c r="D1174" s="9">
        <v>502980110.04000002</v>
      </c>
      <c r="E1174" s="5">
        <f t="shared" si="71"/>
        <v>10</v>
      </c>
      <c r="F1174" s="5" t="str">
        <f t="shared" si="72"/>
        <v/>
      </c>
      <c r="G1174" s="18"/>
      <c r="H1174" s="18"/>
      <c r="J1174" s="10"/>
      <c r="L1174" s="20"/>
    </row>
    <row r="1175" spans="1:12" s="5" customFormat="1" x14ac:dyDescent="0.25">
      <c r="A1175" s="6">
        <f t="shared" si="70"/>
        <v>43020</v>
      </c>
      <c r="B1175" s="8" t="s">
        <v>1883</v>
      </c>
      <c r="C1175" s="9">
        <v>149.33179999999999</v>
      </c>
      <c r="D1175" s="9">
        <v>503307943.06</v>
      </c>
      <c r="E1175" s="5">
        <f t="shared" si="71"/>
        <v>10</v>
      </c>
      <c r="F1175" s="5" t="str">
        <f t="shared" si="72"/>
        <v/>
      </c>
      <c r="G1175" s="18"/>
      <c r="H1175" s="18"/>
      <c r="J1175" s="10"/>
      <c r="L1175" s="20"/>
    </row>
    <row r="1176" spans="1:12" s="5" customFormat="1" x14ac:dyDescent="0.25">
      <c r="A1176" s="6">
        <f t="shared" si="70"/>
        <v>43021</v>
      </c>
      <c r="B1176" s="8" t="s">
        <v>1882</v>
      </c>
      <c r="C1176" s="9">
        <v>149.76990000000001</v>
      </c>
      <c r="D1176" s="9">
        <v>504710547.52999997</v>
      </c>
      <c r="E1176" s="5">
        <f t="shared" si="71"/>
        <v>10</v>
      </c>
      <c r="F1176" s="5" t="str">
        <f t="shared" si="72"/>
        <v/>
      </c>
      <c r="G1176" s="18"/>
      <c r="H1176" s="18"/>
      <c r="J1176" s="10"/>
      <c r="L1176" s="20"/>
    </row>
    <row r="1177" spans="1:12" s="5" customFormat="1" x14ac:dyDescent="0.25">
      <c r="A1177" s="6">
        <f t="shared" si="70"/>
        <v>43024</v>
      </c>
      <c r="B1177" s="8" t="s">
        <v>1881</v>
      </c>
      <c r="C1177" s="9">
        <v>149.76740000000001</v>
      </c>
      <c r="D1177" s="9">
        <v>504685231.35000002</v>
      </c>
      <c r="E1177" s="5">
        <f t="shared" si="71"/>
        <v>10</v>
      </c>
      <c r="F1177" s="5" t="str">
        <f t="shared" si="72"/>
        <v/>
      </c>
      <c r="G1177" s="18"/>
      <c r="H1177" s="18"/>
      <c r="J1177" s="10"/>
      <c r="L1177" s="20"/>
    </row>
    <row r="1178" spans="1:12" s="5" customFormat="1" x14ac:dyDescent="0.25">
      <c r="A1178" s="6">
        <f t="shared" si="70"/>
        <v>43025</v>
      </c>
      <c r="B1178" s="8" t="s">
        <v>1880</v>
      </c>
      <c r="C1178" s="9">
        <v>149.39779999999999</v>
      </c>
      <c r="D1178" s="9">
        <v>503470780.11000001</v>
      </c>
      <c r="E1178" s="5">
        <f t="shared" si="71"/>
        <v>10</v>
      </c>
      <c r="F1178" s="5" t="str">
        <f t="shared" si="72"/>
        <v/>
      </c>
      <c r="G1178" s="18"/>
      <c r="H1178" s="18"/>
      <c r="J1178" s="10"/>
      <c r="L1178" s="20"/>
    </row>
    <row r="1179" spans="1:12" s="5" customFormat="1" x14ac:dyDescent="0.25">
      <c r="A1179" s="6">
        <f t="shared" si="70"/>
        <v>43026</v>
      </c>
      <c r="B1179" s="8" t="s">
        <v>1879</v>
      </c>
      <c r="C1179" s="9">
        <v>149.83449999999999</v>
      </c>
      <c r="D1179" s="9">
        <v>506049438.60000002</v>
      </c>
      <c r="E1179" s="5">
        <f t="shared" si="71"/>
        <v>10</v>
      </c>
      <c r="F1179" s="5" t="str">
        <f t="shared" si="72"/>
        <v/>
      </c>
      <c r="G1179" s="18"/>
      <c r="H1179" s="18"/>
      <c r="J1179" s="10"/>
      <c r="L1179" s="20"/>
    </row>
    <row r="1180" spans="1:12" s="5" customFormat="1" x14ac:dyDescent="0.25">
      <c r="A1180" s="6">
        <f t="shared" si="70"/>
        <v>43027</v>
      </c>
      <c r="B1180" s="8" t="s">
        <v>1878</v>
      </c>
      <c r="C1180" s="9">
        <v>148.91059999999999</v>
      </c>
      <c r="D1180" s="9">
        <v>502954159.02999997</v>
      </c>
      <c r="E1180" s="5">
        <f t="shared" si="71"/>
        <v>10</v>
      </c>
      <c r="F1180" s="5" t="str">
        <f t="shared" si="72"/>
        <v/>
      </c>
      <c r="G1180" s="18"/>
      <c r="H1180" s="18"/>
      <c r="J1180" s="10"/>
      <c r="L1180" s="20"/>
    </row>
    <row r="1181" spans="1:12" s="5" customFormat="1" x14ac:dyDescent="0.25">
      <c r="A1181" s="6">
        <f t="shared" ref="A1181:A1244" si="73">+VALUE(B1181)</f>
        <v>43028</v>
      </c>
      <c r="B1181" s="8" t="s">
        <v>1877</v>
      </c>
      <c r="C1181" s="9">
        <v>149.3005</v>
      </c>
      <c r="D1181" s="9">
        <v>505341533.51999998</v>
      </c>
      <c r="E1181" s="5">
        <f t="shared" ref="E1181:E1244" si="74">+MONTH(B1181)</f>
        <v>10</v>
      </c>
      <c r="F1181" s="5" t="str">
        <f t="shared" si="72"/>
        <v/>
      </c>
      <c r="G1181" s="18"/>
      <c r="H1181" s="18"/>
      <c r="J1181" s="10"/>
      <c r="L1181" s="20"/>
    </row>
    <row r="1182" spans="1:12" s="5" customFormat="1" x14ac:dyDescent="0.25">
      <c r="A1182" s="6">
        <f t="shared" si="73"/>
        <v>43031</v>
      </c>
      <c r="B1182" s="8" t="s">
        <v>1876</v>
      </c>
      <c r="C1182" s="9">
        <v>149.53639999999999</v>
      </c>
      <c r="D1182" s="9">
        <v>506117847.51999998</v>
      </c>
      <c r="E1182" s="5">
        <f t="shared" si="74"/>
        <v>10</v>
      </c>
      <c r="F1182" s="5" t="str">
        <f t="shared" ref="F1182:F1245" si="75">IF(OR(E1183&gt;E1182,AND(E1182=12,E1183=1)),C1182,"")</f>
        <v/>
      </c>
      <c r="G1182" s="18"/>
      <c r="H1182" s="18"/>
      <c r="J1182" s="10"/>
      <c r="L1182" s="20"/>
    </row>
    <row r="1183" spans="1:12" s="5" customFormat="1" x14ac:dyDescent="0.25">
      <c r="A1183" s="6">
        <f t="shared" si="73"/>
        <v>43032</v>
      </c>
      <c r="B1183" s="8" t="s">
        <v>1875</v>
      </c>
      <c r="C1183" s="9">
        <v>148.98990000000001</v>
      </c>
      <c r="D1183" s="9">
        <v>504324033.43000001</v>
      </c>
      <c r="E1183" s="5">
        <f t="shared" si="74"/>
        <v>10</v>
      </c>
      <c r="F1183" s="5" t="str">
        <f t="shared" si="75"/>
        <v/>
      </c>
      <c r="G1183" s="18"/>
      <c r="H1183" s="18"/>
      <c r="J1183" s="10"/>
      <c r="L1183" s="20"/>
    </row>
    <row r="1184" spans="1:12" s="5" customFormat="1" x14ac:dyDescent="0.25">
      <c r="A1184" s="6">
        <f t="shared" si="73"/>
        <v>43033</v>
      </c>
      <c r="B1184" s="8" t="s">
        <v>1874</v>
      </c>
      <c r="C1184" s="9">
        <v>148.14510000000001</v>
      </c>
      <c r="D1184" s="9">
        <v>501449487.48000002</v>
      </c>
      <c r="E1184" s="5">
        <f t="shared" si="74"/>
        <v>10</v>
      </c>
      <c r="F1184" s="5" t="str">
        <f t="shared" si="75"/>
        <v/>
      </c>
      <c r="G1184" s="18"/>
      <c r="H1184" s="18"/>
      <c r="J1184" s="10"/>
      <c r="L1184" s="20"/>
    </row>
    <row r="1185" spans="1:12" s="5" customFormat="1" x14ac:dyDescent="0.25">
      <c r="A1185" s="6">
        <f t="shared" si="73"/>
        <v>43034</v>
      </c>
      <c r="B1185" s="8" t="s">
        <v>1873</v>
      </c>
      <c r="C1185" s="9">
        <v>149.7431</v>
      </c>
      <c r="D1185" s="9">
        <v>506839382.54000002</v>
      </c>
      <c r="E1185" s="5">
        <f t="shared" si="74"/>
        <v>10</v>
      </c>
      <c r="F1185" s="5" t="str">
        <f t="shared" si="75"/>
        <v/>
      </c>
      <c r="G1185" s="18"/>
      <c r="H1185" s="18"/>
      <c r="J1185" s="10"/>
      <c r="L1185" s="20"/>
    </row>
    <row r="1186" spans="1:12" s="5" customFormat="1" x14ac:dyDescent="0.25">
      <c r="A1186" s="6">
        <f t="shared" si="73"/>
        <v>43035</v>
      </c>
      <c r="B1186" s="8" t="s">
        <v>1872</v>
      </c>
      <c r="C1186" s="9">
        <v>150.58099999999999</v>
      </c>
      <c r="D1186" s="9">
        <v>509614259.00999999</v>
      </c>
      <c r="E1186" s="5">
        <f t="shared" si="74"/>
        <v>10</v>
      </c>
      <c r="F1186" s="5" t="str">
        <f t="shared" si="75"/>
        <v/>
      </c>
      <c r="G1186" s="18"/>
      <c r="H1186" s="18"/>
      <c r="J1186" s="10"/>
      <c r="L1186" s="20"/>
    </row>
    <row r="1187" spans="1:12" s="5" customFormat="1" x14ac:dyDescent="0.25">
      <c r="A1187" s="6">
        <f t="shared" si="73"/>
        <v>43038</v>
      </c>
      <c r="B1187" s="8" t="s">
        <v>1871</v>
      </c>
      <c r="C1187" s="9">
        <v>150.7653</v>
      </c>
      <c r="D1187" s="9">
        <v>510229259.38</v>
      </c>
      <c r="E1187" s="5">
        <f t="shared" si="74"/>
        <v>10</v>
      </c>
      <c r="F1187" s="5" t="str">
        <f t="shared" si="75"/>
        <v/>
      </c>
      <c r="G1187" s="18"/>
      <c r="H1187" s="18"/>
      <c r="J1187" s="10"/>
      <c r="L1187" s="20"/>
    </row>
    <row r="1188" spans="1:12" s="5" customFormat="1" x14ac:dyDescent="0.25">
      <c r="A1188" s="6">
        <f t="shared" si="73"/>
        <v>43039</v>
      </c>
      <c r="B1188" s="8" t="s">
        <v>1870</v>
      </c>
      <c r="C1188" s="9">
        <v>151.27799999999999</v>
      </c>
      <c r="D1188" s="9">
        <v>511945611.12</v>
      </c>
      <c r="E1188" s="5">
        <f t="shared" si="74"/>
        <v>10</v>
      </c>
      <c r="F1188" s="5">
        <f t="shared" si="75"/>
        <v>151.27799999999999</v>
      </c>
      <c r="G1188" s="18"/>
      <c r="H1188" s="18"/>
      <c r="J1188" s="10"/>
      <c r="L1188" s="20"/>
    </row>
    <row r="1189" spans="1:12" s="5" customFormat="1" x14ac:dyDescent="0.25">
      <c r="A1189" s="6">
        <f t="shared" si="73"/>
        <v>43040</v>
      </c>
      <c r="B1189" s="8" t="s">
        <v>1869</v>
      </c>
      <c r="C1189" s="9">
        <v>151.8793</v>
      </c>
      <c r="D1189" s="9">
        <v>513979314.30999994</v>
      </c>
      <c r="E1189" s="5">
        <f t="shared" si="74"/>
        <v>11</v>
      </c>
      <c r="F1189" s="5" t="str">
        <f t="shared" si="75"/>
        <v/>
      </c>
      <c r="G1189" s="18"/>
      <c r="H1189" s="18"/>
      <c r="J1189" s="10"/>
      <c r="L1189" s="20"/>
    </row>
    <row r="1190" spans="1:12" s="5" customFormat="1" x14ac:dyDescent="0.25">
      <c r="A1190" s="6">
        <f t="shared" si="73"/>
        <v>43041</v>
      </c>
      <c r="B1190" s="8" t="s">
        <v>1868</v>
      </c>
      <c r="C1190" s="9">
        <v>151.19120000000001</v>
      </c>
      <c r="D1190" s="9">
        <v>512781113.81999999</v>
      </c>
      <c r="E1190" s="5">
        <f t="shared" si="74"/>
        <v>11</v>
      </c>
      <c r="F1190" s="5" t="str">
        <f t="shared" si="75"/>
        <v/>
      </c>
      <c r="G1190" s="18"/>
      <c r="H1190" s="18"/>
      <c r="J1190" s="10"/>
      <c r="L1190" s="20"/>
    </row>
    <row r="1191" spans="1:12" s="5" customFormat="1" x14ac:dyDescent="0.25">
      <c r="A1191" s="6">
        <f t="shared" si="73"/>
        <v>43042</v>
      </c>
      <c r="B1191" s="8" t="s">
        <v>1867</v>
      </c>
      <c r="C1191" s="9">
        <v>151.62129999999999</v>
      </c>
      <c r="D1191" s="9">
        <v>514206106.13</v>
      </c>
      <c r="E1191" s="5">
        <f t="shared" si="74"/>
        <v>11</v>
      </c>
      <c r="F1191" s="5" t="str">
        <f t="shared" si="75"/>
        <v/>
      </c>
      <c r="G1191" s="18"/>
      <c r="H1191" s="18"/>
      <c r="J1191" s="10"/>
      <c r="L1191" s="20"/>
    </row>
    <row r="1192" spans="1:12" s="5" customFormat="1" x14ac:dyDescent="0.25">
      <c r="A1192" s="6">
        <f t="shared" si="73"/>
        <v>43045</v>
      </c>
      <c r="B1192" s="8" t="s">
        <v>1866</v>
      </c>
      <c r="C1192" s="9">
        <v>151.8271</v>
      </c>
      <c r="D1192" s="9">
        <v>514850058.24999994</v>
      </c>
      <c r="E1192" s="5">
        <f t="shared" si="74"/>
        <v>11</v>
      </c>
      <c r="F1192" s="5" t="str">
        <f t="shared" si="75"/>
        <v/>
      </c>
      <c r="G1192" s="18"/>
      <c r="H1192" s="18"/>
      <c r="J1192" s="10"/>
      <c r="L1192" s="20"/>
    </row>
    <row r="1193" spans="1:12" s="5" customFormat="1" x14ac:dyDescent="0.25">
      <c r="A1193" s="6">
        <f t="shared" si="73"/>
        <v>43046</v>
      </c>
      <c r="B1193" s="8" t="s">
        <v>1865</v>
      </c>
      <c r="C1193" s="9">
        <v>151.08840000000001</v>
      </c>
      <c r="D1193" s="9">
        <v>512325250.50000006</v>
      </c>
      <c r="E1193" s="5">
        <f t="shared" si="74"/>
        <v>11</v>
      </c>
      <c r="F1193" s="5" t="str">
        <f t="shared" si="75"/>
        <v/>
      </c>
      <c r="G1193" s="18"/>
      <c r="H1193" s="18"/>
      <c r="J1193" s="10"/>
      <c r="L1193" s="20"/>
    </row>
    <row r="1194" spans="1:12" s="5" customFormat="1" x14ac:dyDescent="0.25">
      <c r="A1194" s="6">
        <f t="shared" si="73"/>
        <v>43047</v>
      </c>
      <c r="B1194" s="8" t="s">
        <v>1864</v>
      </c>
      <c r="C1194" s="9">
        <v>151.01429999999999</v>
      </c>
      <c r="D1194" s="9">
        <v>512097739.87000006</v>
      </c>
      <c r="E1194" s="5">
        <f t="shared" si="74"/>
        <v>11</v>
      </c>
      <c r="F1194" s="5" t="str">
        <f t="shared" si="75"/>
        <v/>
      </c>
      <c r="G1194" s="18"/>
      <c r="H1194" s="18"/>
      <c r="J1194" s="10"/>
      <c r="L1194" s="20"/>
    </row>
    <row r="1195" spans="1:12" s="5" customFormat="1" x14ac:dyDescent="0.25">
      <c r="A1195" s="6">
        <f t="shared" si="73"/>
        <v>43048</v>
      </c>
      <c r="B1195" s="8" t="s">
        <v>1863</v>
      </c>
      <c r="C1195" s="9">
        <v>149.3877</v>
      </c>
      <c r="D1195" s="9">
        <v>506600942.23000002</v>
      </c>
      <c r="E1195" s="5">
        <f t="shared" si="74"/>
        <v>11</v>
      </c>
      <c r="F1195" s="5" t="str">
        <f t="shared" si="75"/>
        <v/>
      </c>
      <c r="G1195" s="18"/>
      <c r="H1195" s="18"/>
      <c r="J1195" s="10"/>
      <c r="L1195" s="20"/>
    </row>
    <row r="1196" spans="1:12" s="5" customFormat="1" x14ac:dyDescent="0.25">
      <c r="A1196" s="6">
        <f t="shared" si="73"/>
        <v>43049</v>
      </c>
      <c r="B1196" s="8" t="s">
        <v>1862</v>
      </c>
      <c r="C1196" s="9">
        <v>148.8621</v>
      </c>
      <c r="D1196" s="9">
        <v>504791010.38999999</v>
      </c>
      <c r="E1196" s="5">
        <f t="shared" si="74"/>
        <v>11</v>
      </c>
      <c r="F1196" s="5" t="str">
        <f t="shared" si="75"/>
        <v/>
      </c>
      <c r="G1196" s="18"/>
      <c r="H1196" s="18"/>
      <c r="J1196" s="10"/>
      <c r="L1196" s="20"/>
    </row>
    <row r="1197" spans="1:12" s="5" customFormat="1" x14ac:dyDescent="0.25">
      <c r="A1197" s="6">
        <f t="shared" si="73"/>
        <v>43052</v>
      </c>
      <c r="B1197" s="8" t="s">
        <v>1861</v>
      </c>
      <c r="C1197" s="9">
        <v>147.8887</v>
      </c>
      <c r="D1197" s="9">
        <v>836514788.20000005</v>
      </c>
      <c r="E1197" s="5">
        <f t="shared" si="74"/>
        <v>11</v>
      </c>
      <c r="F1197" s="5" t="str">
        <f t="shared" si="75"/>
        <v/>
      </c>
      <c r="G1197" s="18"/>
      <c r="H1197" s="18"/>
      <c r="J1197" s="10"/>
      <c r="L1197" s="20"/>
    </row>
    <row r="1198" spans="1:12" s="5" customFormat="1" x14ac:dyDescent="0.25">
      <c r="A1198" s="6">
        <f t="shared" si="73"/>
        <v>43053</v>
      </c>
      <c r="B1198" s="8" t="s">
        <v>1860</v>
      </c>
      <c r="C1198" s="9">
        <v>147.0341</v>
      </c>
      <c r="D1198" s="9">
        <v>832734606.90999997</v>
      </c>
      <c r="E1198" s="5">
        <f t="shared" si="74"/>
        <v>11</v>
      </c>
      <c r="F1198" s="5" t="str">
        <f t="shared" si="75"/>
        <v/>
      </c>
      <c r="G1198" s="18"/>
      <c r="H1198" s="18"/>
      <c r="J1198" s="10"/>
      <c r="L1198" s="20"/>
    </row>
    <row r="1199" spans="1:12" s="5" customFormat="1" x14ac:dyDescent="0.25">
      <c r="A1199" s="6">
        <f t="shared" si="73"/>
        <v>43054</v>
      </c>
      <c r="B1199" s="8" t="s">
        <v>1859</v>
      </c>
      <c r="C1199" s="9">
        <v>146.31010000000001</v>
      </c>
      <c r="D1199" s="9">
        <v>828649645.92999995</v>
      </c>
      <c r="E1199" s="5">
        <f t="shared" si="74"/>
        <v>11</v>
      </c>
      <c r="F1199" s="5" t="str">
        <f t="shared" si="75"/>
        <v/>
      </c>
      <c r="G1199" s="18"/>
      <c r="H1199" s="18"/>
      <c r="J1199" s="10"/>
      <c r="L1199" s="20"/>
    </row>
    <row r="1200" spans="1:12" s="5" customFormat="1" x14ac:dyDescent="0.25">
      <c r="A1200" s="6">
        <f t="shared" si="73"/>
        <v>43055</v>
      </c>
      <c r="B1200" s="8" t="s">
        <v>1858</v>
      </c>
      <c r="C1200" s="9">
        <v>147.48920000000001</v>
      </c>
      <c r="D1200" s="9">
        <v>835292078.89999998</v>
      </c>
      <c r="E1200" s="5">
        <f t="shared" si="74"/>
        <v>11</v>
      </c>
      <c r="F1200" s="5" t="str">
        <f t="shared" si="75"/>
        <v/>
      </c>
      <c r="G1200" s="18"/>
      <c r="H1200" s="18"/>
      <c r="J1200" s="10"/>
      <c r="L1200" s="20"/>
    </row>
    <row r="1201" spans="1:12" s="5" customFormat="1" x14ac:dyDescent="0.25">
      <c r="A1201" s="6">
        <f t="shared" si="73"/>
        <v>43056</v>
      </c>
      <c r="B1201" s="8" t="s">
        <v>1857</v>
      </c>
      <c r="C1201" s="9">
        <v>147.05969999999999</v>
      </c>
      <c r="D1201" s="9">
        <v>832865229.66999996</v>
      </c>
      <c r="E1201" s="5">
        <f t="shared" si="74"/>
        <v>11</v>
      </c>
      <c r="F1201" s="5" t="str">
        <f t="shared" si="75"/>
        <v/>
      </c>
      <c r="G1201" s="18"/>
      <c r="H1201" s="18"/>
      <c r="J1201" s="10"/>
      <c r="L1201" s="20"/>
    </row>
    <row r="1202" spans="1:12" s="5" customFormat="1" x14ac:dyDescent="0.25">
      <c r="A1202" s="6">
        <f t="shared" si="73"/>
        <v>43059</v>
      </c>
      <c r="B1202" s="8" t="s">
        <v>1856</v>
      </c>
      <c r="C1202" s="9">
        <v>148.0659</v>
      </c>
      <c r="D1202" s="9">
        <v>838511337.80999994</v>
      </c>
      <c r="E1202" s="5">
        <f t="shared" si="74"/>
        <v>11</v>
      </c>
      <c r="F1202" s="5" t="str">
        <f t="shared" si="75"/>
        <v/>
      </c>
      <c r="G1202" s="18"/>
      <c r="H1202" s="18"/>
      <c r="J1202" s="10"/>
      <c r="L1202" s="20"/>
    </row>
    <row r="1203" spans="1:12" s="5" customFormat="1" x14ac:dyDescent="0.25">
      <c r="A1203" s="6">
        <f t="shared" si="73"/>
        <v>43060</v>
      </c>
      <c r="B1203" s="8" t="s">
        <v>1855</v>
      </c>
      <c r="C1203" s="9">
        <v>148.72399999999999</v>
      </c>
      <c r="D1203" s="9">
        <v>842231393.53999996</v>
      </c>
      <c r="E1203" s="5">
        <f t="shared" si="74"/>
        <v>11</v>
      </c>
      <c r="F1203" s="5" t="str">
        <f t="shared" si="75"/>
        <v/>
      </c>
      <c r="G1203" s="18"/>
      <c r="H1203" s="18"/>
      <c r="J1203" s="10"/>
      <c r="L1203" s="20"/>
    </row>
    <row r="1204" spans="1:12" s="5" customFormat="1" x14ac:dyDescent="0.25">
      <c r="A1204" s="6">
        <f t="shared" si="73"/>
        <v>43061</v>
      </c>
      <c r="B1204" s="8" t="s">
        <v>1854</v>
      </c>
      <c r="C1204" s="9">
        <v>148.32980000000001</v>
      </c>
      <c r="D1204" s="9">
        <v>840984958.92999995</v>
      </c>
      <c r="E1204" s="5">
        <f t="shared" si="74"/>
        <v>11</v>
      </c>
      <c r="F1204" s="5" t="str">
        <f t="shared" si="75"/>
        <v/>
      </c>
      <c r="G1204" s="18"/>
      <c r="H1204" s="18"/>
      <c r="J1204" s="10"/>
      <c r="L1204" s="20"/>
    </row>
    <row r="1205" spans="1:12" s="5" customFormat="1" x14ac:dyDescent="0.25">
      <c r="A1205" s="6">
        <f t="shared" si="73"/>
        <v>43062</v>
      </c>
      <c r="B1205" s="8" t="s">
        <v>1853</v>
      </c>
      <c r="C1205" s="9">
        <v>148.38839999999999</v>
      </c>
      <c r="D1205" s="9">
        <v>841341704.00999999</v>
      </c>
      <c r="E1205" s="5">
        <f t="shared" si="74"/>
        <v>11</v>
      </c>
      <c r="F1205" s="5" t="str">
        <f t="shared" si="75"/>
        <v/>
      </c>
      <c r="G1205" s="18"/>
      <c r="H1205" s="18"/>
      <c r="J1205" s="10"/>
      <c r="L1205" s="20"/>
    </row>
    <row r="1206" spans="1:12" s="5" customFormat="1" x14ac:dyDescent="0.25">
      <c r="A1206" s="6">
        <f t="shared" si="73"/>
        <v>43063</v>
      </c>
      <c r="B1206" s="8" t="s">
        <v>1852</v>
      </c>
      <c r="C1206" s="9">
        <v>148.19579999999999</v>
      </c>
      <c r="D1206" s="9">
        <v>840290687.79999995</v>
      </c>
      <c r="E1206" s="5">
        <f t="shared" si="74"/>
        <v>11</v>
      </c>
      <c r="F1206" s="5" t="str">
        <f t="shared" si="75"/>
        <v/>
      </c>
      <c r="G1206" s="18"/>
      <c r="H1206" s="18"/>
      <c r="J1206" s="10"/>
      <c r="L1206" s="20"/>
    </row>
    <row r="1207" spans="1:12" s="5" customFormat="1" x14ac:dyDescent="0.25">
      <c r="A1207" s="6">
        <f t="shared" si="73"/>
        <v>43066</v>
      </c>
      <c r="B1207" s="8" t="s">
        <v>1851</v>
      </c>
      <c r="C1207" s="9">
        <v>147.52260000000001</v>
      </c>
      <c r="D1207" s="9">
        <v>846348453.53999996</v>
      </c>
      <c r="E1207" s="5">
        <f t="shared" si="74"/>
        <v>11</v>
      </c>
      <c r="F1207" s="5" t="str">
        <f t="shared" si="75"/>
        <v/>
      </c>
      <c r="G1207" s="18"/>
      <c r="H1207" s="18"/>
      <c r="J1207" s="10"/>
      <c r="L1207" s="20"/>
    </row>
    <row r="1208" spans="1:12" s="5" customFormat="1" x14ac:dyDescent="0.25">
      <c r="A1208" s="6">
        <f t="shared" si="73"/>
        <v>43067</v>
      </c>
      <c r="B1208" s="8" t="s">
        <v>1850</v>
      </c>
      <c r="C1208" s="9">
        <v>148.3449</v>
      </c>
      <c r="D1208" s="9">
        <v>851089155.52999997</v>
      </c>
      <c r="E1208" s="5">
        <f t="shared" si="74"/>
        <v>11</v>
      </c>
      <c r="F1208" s="5" t="str">
        <f t="shared" si="75"/>
        <v/>
      </c>
      <c r="G1208" s="18"/>
      <c r="H1208" s="18"/>
      <c r="J1208" s="10"/>
      <c r="L1208" s="20"/>
    </row>
    <row r="1209" spans="1:12" s="5" customFormat="1" x14ac:dyDescent="0.25">
      <c r="A1209" s="6">
        <f t="shared" si="73"/>
        <v>43068</v>
      </c>
      <c r="B1209" s="8" t="s">
        <v>1849</v>
      </c>
      <c r="C1209" s="9">
        <v>148.7046</v>
      </c>
      <c r="D1209" s="9">
        <v>853061740.67999995</v>
      </c>
      <c r="E1209" s="5">
        <f t="shared" si="74"/>
        <v>11</v>
      </c>
      <c r="F1209" s="5" t="str">
        <f t="shared" si="75"/>
        <v/>
      </c>
      <c r="G1209" s="18"/>
      <c r="H1209" s="18"/>
      <c r="J1209" s="10"/>
      <c r="L1209" s="20"/>
    </row>
    <row r="1210" spans="1:12" s="5" customFormat="1" x14ac:dyDescent="0.25">
      <c r="A1210" s="6">
        <f t="shared" si="73"/>
        <v>43069</v>
      </c>
      <c r="B1210" s="8" t="s">
        <v>1848</v>
      </c>
      <c r="C1210" s="9">
        <v>148.22569999999999</v>
      </c>
      <c r="D1210" s="9">
        <v>864836887.79999995</v>
      </c>
      <c r="E1210" s="5">
        <f t="shared" si="74"/>
        <v>11</v>
      </c>
      <c r="F1210" s="5">
        <f t="shared" si="75"/>
        <v>148.22569999999999</v>
      </c>
      <c r="G1210" s="18"/>
      <c r="H1210" s="18"/>
      <c r="J1210" s="10"/>
      <c r="L1210" s="20"/>
    </row>
    <row r="1211" spans="1:12" s="5" customFormat="1" x14ac:dyDescent="0.25">
      <c r="A1211" s="6">
        <f t="shared" si="73"/>
        <v>43070</v>
      </c>
      <c r="B1211" s="8" t="s">
        <v>1847</v>
      </c>
      <c r="C1211" s="9">
        <v>147.18600000000001</v>
      </c>
      <c r="D1211" s="9">
        <v>858754434.42999995</v>
      </c>
      <c r="E1211" s="5">
        <f t="shared" si="74"/>
        <v>12</v>
      </c>
      <c r="F1211" s="5" t="str">
        <f t="shared" si="75"/>
        <v/>
      </c>
      <c r="G1211" s="18"/>
      <c r="H1211" s="18"/>
      <c r="J1211" s="10"/>
      <c r="L1211" s="20"/>
    </row>
    <row r="1212" spans="1:12" s="5" customFormat="1" x14ac:dyDescent="0.25">
      <c r="A1212" s="6">
        <f t="shared" si="73"/>
        <v>43073</v>
      </c>
      <c r="B1212" s="8" t="s">
        <v>1846</v>
      </c>
      <c r="C1212" s="9">
        <v>148.52449999999999</v>
      </c>
      <c r="D1212" s="9">
        <v>866562086.78999996</v>
      </c>
      <c r="E1212" s="5">
        <f t="shared" si="74"/>
        <v>12</v>
      </c>
      <c r="F1212" s="5" t="str">
        <f t="shared" si="75"/>
        <v/>
      </c>
      <c r="G1212" s="18"/>
      <c r="H1212" s="18"/>
      <c r="J1212" s="10"/>
      <c r="L1212" s="20"/>
    </row>
    <row r="1213" spans="1:12" s="5" customFormat="1" x14ac:dyDescent="0.25">
      <c r="A1213" s="6">
        <f t="shared" si="73"/>
        <v>43074</v>
      </c>
      <c r="B1213" s="8" t="s">
        <v>1845</v>
      </c>
      <c r="C1213" s="9">
        <v>148.26070000000001</v>
      </c>
      <c r="D1213" s="9">
        <v>869919912.52999997</v>
      </c>
      <c r="E1213" s="5">
        <f t="shared" si="74"/>
        <v>12</v>
      </c>
      <c r="F1213" s="5" t="str">
        <f t="shared" si="75"/>
        <v/>
      </c>
      <c r="G1213" s="18"/>
      <c r="H1213" s="18"/>
      <c r="J1213" s="10"/>
      <c r="L1213" s="20"/>
    </row>
    <row r="1214" spans="1:12" s="5" customFormat="1" x14ac:dyDescent="0.25">
      <c r="A1214" s="6">
        <f t="shared" si="73"/>
        <v>43075</v>
      </c>
      <c r="B1214" s="8" t="s">
        <v>1844</v>
      </c>
      <c r="C1214" s="9">
        <v>148.10669999999999</v>
      </c>
      <c r="D1214" s="9">
        <v>886047171.28999996</v>
      </c>
      <c r="E1214" s="5">
        <f t="shared" si="74"/>
        <v>12</v>
      </c>
      <c r="F1214" s="5" t="str">
        <f t="shared" si="75"/>
        <v/>
      </c>
      <c r="G1214" s="18"/>
      <c r="H1214" s="18"/>
      <c r="J1214" s="10"/>
      <c r="L1214" s="20"/>
    </row>
    <row r="1215" spans="1:12" s="5" customFormat="1" x14ac:dyDescent="0.25">
      <c r="A1215" s="6">
        <f t="shared" si="73"/>
        <v>43076</v>
      </c>
      <c r="B1215" s="8" t="s">
        <v>1843</v>
      </c>
      <c r="C1215" s="9">
        <v>148.1507</v>
      </c>
      <c r="D1215" s="9">
        <v>886312013.19000006</v>
      </c>
      <c r="E1215" s="5">
        <f t="shared" si="74"/>
        <v>12</v>
      </c>
      <c r="F1215" s="5" t="str">
        <f t="shared" si="75"/>
        <v/>
      </c>
      <c r="G1215" s="18"/>
      <c r="H1215" s="18"/>
      <c r="J1215" s="10"/>
      <c r="L1215" s="20"/>
    </row>
    <row r="1216" spans="1:12" s="5" customFormat="1" x14ac:dyDescent="0.25">
      <c r="A1216" s="6">
        <f t="shared" si="73"/>
        <v>43077</v>
      </c>
      <c r="B1216" s="8" t="s">
        <v>1842</v>
      </c>
      <c r="C1216" s="9">
        <v>149.24629999999999</v>
      </c>
      <c r="D1216" s="9">
        <v>892857352.29999995</v>
      </c>
      <c r="E1216" s="5">
        <f t="shared" si="74"/>
        <v>12</v>
      </c>
      <c r="F1216" s="5" t="str">
        <f t="shared" si="75"/>
        <v/>
      </c>
      <c r="G1216" s="18"/>
      <c r="H1216" s="18"/>
      <c r="J1216" s="10"/>
      <c r="L1216" s="20"/>
    </row>
    <row r="1217" spans="1:12" s="5" customFormat="1" x14ac:dyDescent="0.25">
      <c r="A1217" s="6">
        <f t="shared" si="73"/>
        <v>43080</v>
      </c>
      <c r="B1217" s="8" t="s">
        <v>1841</v>
      </c>
      <c r="C1217" s="9">
        <v>149.16800000000001</v>
      </c>
      <c r="D1217" s="9">
        <v>892425127.04999995</v>
      </c>
      <c r="E1217" s="5">
        <f t="shared" si="74"/>
        <v>12</v>
      </c>
      <c r="F1217" s="5" t="str">
        <f t="shared" si="75"/>
        <v/>
      </c>
      <c r="G1217" s="18"/>
      <c r="H1217" s="18"/>
      <c r="J1217" s="10"/>
      <c r="L1217" s="20"/>
    </row>
    <row r="1218" spans="1:12" s="5" customFormat="1" x14ac:dyDescent="0.25">
      <c r="A1218" s="6">
        <f t="shared" si="73"/>
        <v>43081</v>
      </c>
      <c r="B1218" s="8" t="s">
        <v>1840</v>
      </c>
      <c r="C1218" s="9">
        <v>150.17339999999999</v>
      </c>
      <c r="D1218" s="9">
        <v>898400506.60000002</v>
      </c>
      <c r="E1218" s="5">
        <f t="shared" si="74"/>
        <v>12</v>
      </c>
      <c r="F1218" s="5" t="str">
        <f t="shared" si="75"/>
        <v/>
      </c>
      <c r="G1218" s="18"/>
      <c r="H1218" s="18"/>
      <c r="J1218" s="10"/>
      <c r="L1218" s="20"/>
    </row>
    <row r="1219" spans="1:12" s="5" customFormat="1" x14ac:dyDescent="0.25">
      <c r="A1219" s="6">
        <f t="shared" si="73"/>
        <v>43082</v>
      </c>
      <c r="B1219" s="8" t="s">
        <v>1839</v>
      </c>
      <c r="C1219" s="9">
        <v>149.81970000000001</v>
      </c>
      <c r="D1219" s="9">
        <v>897186108.5</v>
      </c>
      <c r="E1219" s="5">
        <f t="shared" si="74"/>
        <v>12</v>
      </c>
      <c r="F1219" s="5" t="str">
        <f t="shared" si="75"/>
        <v/>
      </c>
      <c r="G1219" s="18"/>
      <c r="H1219" s="18"/>
      <c r="J1219" s="10"/>
      <c r="L1219" s="20"/>
    </row>
    <row r="1220" spans="1:12" s="5" customFormat="1" x14ac:dyDescent="0.25">
      <c r="A1220" s="6">
        <f t="shared" si="73"/>
        <v>43083</v>
      </c>
      <c r="B1220" s="8" t="s">
        <v>1838</v>
      </c>
      <c r="C1220" s="9">
        <v>149.13300000000001</v>
      </c>
      <c r="D1220" s="9">
        <v>897768631.45000005</v>
      </c>
      <c r="E1220" s="5">
        <f t="shared" si="74"/>
        <v>12</v>
      </c>
      <c r="F1220" s="5" t="str">
        <f t="shared" si="75"/>
        <v/>
      </c>
      <c r="G1220" s="18"/>
      <c r="H1220" s="18"/>
      <c r="J1220" s="10"/>
      <c r="L1220" s="20"/>
    </row>
    <row r="1221" spans="1:12" s="5" customFormat="1" x14ac:dyDescent="0.25">
      <c r="A1221" s="6">
        <f t="shared" si="73"/>
        <v>43084</v>
      </c>
      <c r="B1221" s="8" t="s">
        <v>1837</v>
      </c>
      <c r="C1221" s="9">
        <v>148.85570000000001</v>
      </c>
      <c r="D1221" s="9">
        <v>896141880.25999999</v>
      </c>
      <c r="E1221" s="5">
        <f t="shared" si="74"/>
        <v>12</v>
      </c>
      <c r="F1221" s="5" t="str">
        <f t="shared" si="75"/>
        <v/>
      </c>
      <c r="G1221" s="18"/>
      <c r="H1221" s="18"/>
      <c r="J1221" s="10"/>
      <c r="L1221" s="20"/>
    </row>
    <row r="1222" spans="1:12" s="5" customFormat="1" x14ac:dyDescent="0.25">
      <c r="A1222" s="6">
        <f t="shared" si="73"/>
        <v>43087</v>
      </c>
      <c r="B1222" s="8" t="s">
        <v>1836</v>
      </c>
      <c r="C1222" s="9">
        <v>150.57679999999999</v>
      </c>
      <c r="D1222" s="9">
        <v>906484570.75</v>
      </c>
      <c r="E1222" s="5">
        <f t="shared" si="74"/>
        <v>12</v>
      </c>
      <c r="F1222" s="5" t="str">
        <f t="shared" si="75"/>
        <v/>
      </c>
      <c r="G1222" s="18"/>
      <c r="H1222" s="18"/>
      <c r="J1222" s="10"/>
      <c r="L1222" s="20"/>
    </row>
    <row r="1223" spans="1:12" s="5" customFormat="1" x14ac:dyDescent="0.25">
      <c r="A1223" s="6">
        <f t="shared" si="73"/>
        <v>43088</v>
      </c>
      <c r="B1223" s="8" t="s">
        <v>1835</v>
      </c>
      <c r="C1223" s="9">
        <v>149.98070000000001</v>
      </c>
      <c r="D1223" s="9">
        <v>902917857.61000001</v>
      </c>
      <c r="E1223" s="5">
        <f t="shared" si="74"/>
        <v>12</v>
      </c>
      <c r="F1223" s="5" t="str">
        <f t="shared" si="75"/>
        <v/>
      </c>
      <c r="G1223" s="18"/>
      <c r="H1223" s="18"/>
      <c r="J1223" s="10"/>
      <c r="L1223" s="20"/>
    </row>
    <row r="1224" spans="1:12" s="5" customFormat="1" x14ac:dyDescent="0.25">
      <c r="A1224" s="6">
        <f t="shared" si="73"/>
        <v>43089</v>
      </c>
      <c r="B1224" s="8" t="s">
        <v>1834</v>
      </c>
      <c r="C1224" s="9">
        <v>148.9622</v>
      </c>
      <c r="D1224" s="9">
        <v>898291539.03999996</v>
      </c>
      <c r="E1224" s="5">
        <f t="shared" si="74"/>
        <v>12</v>
      </c>
      <c r="F1224" s="5" t="str">
        <f t="shared" si="75"/>
        <v/>
      </c>
      <c r="G1224" s="18"/>
      <c r="H1224" s="18"/>
      <c r="J1224" s="10"/>
      <c r="L1224" s="20"/>
    </row>
    <row r="1225" spans="1:12" s="5" customFormat="1" x14ac:dyDescent="0.25">
      <c r="A1225" s="6">
        <f t="shared" si="73"/>
        <v>43090</v>
      </c>
      <c r="B1225" s="8" t="s">
        <v>1833</v>
      </c>
      <c r="C1225" s="9">
        <v>149.85499999999999</v>
      </c>
      <c r="D1225" s="9">
        <v>906013508.79999995</v>
      </c>
      <c r="E1225" s="5">
        <f t="shared" si="74"/>
        <v>12</v>
      </c>
      <c r="F1225" s="5" t="str">
        <f t="shared" si="75"/>
        <v/>
      </c>
      <c r="G1225" s="18"/>
      <c r="H1225" s="18"/>
      <c r="J1225" s="10"/>
      <c r="L1225" s="20"/>
    </row>
    <row r="1226" spans="1:12" s="5" customFormat="1" x14ac:dyDescent="0.25">
      <c r="A1226" s="6">
        <f t="shared" si="73"/>
        <v>43091</v>
      </c>
      <c r="B1226" s="8" t="s">
        <v>1832</v>
      </c>
      <c r="C1226" s="9">
        <v>149.6953</v>
      </c>
      <c r="D1226" s="9">
        <v>934277611.32000005</v>
      </c>
      <c r="E1226" s="5">
        <f t="shared" si="74"/>
        <v>12</v>
      </c>
      <c r="F1226" s="5" t="str">
        <f t="shared" si="75"/>
        <v/>
      </c>
      <c r="G1226" s="18"/>
      <c r="H1226" s="18"/>
      <c r="J1226" s="10"/>
      <c r="L1226" s="20"/>
    </row>
    <row r="1227" spans="1:12" s="5" customFormat="1" x14ac:dyDescent="0.25">
      <c r="A1227" s="6">
        <f t="shared" si="73"/>
        <v>43096</v>
      </c>
      <c r="B1227" s="8" t="s">
        <v>1831</v>
      </c>
      <c r="C1227" s="9">
        <v>149.79650000000001</v>
      </c>
      <c r="D1227" s="9">
        <v>934924338.26999998</v>
      </c>
      <c r="E1227" s="5">
        <f t="shared" si="74"/>
        <v>12</v>
      </c>
      <c r="F1227" s="5" t="str">
        <f t="shared" si="75"/>
        <v/>
      </c>
      <c r="G1227" s="18"/>
      <c r="H1227" s="18"/>
      <c r="J1227" s="10"/>
      <c r="L1227" s="20"/>
    </row>
    <row r="1228" spans="1:12" s="5" customFormat="1" x14ac:dyDescent="0.25">
      <c r="A1228" s="6">
        <f t="shared" si="73"/>
        <v>43097</v>
      </c>
      <c r="B1228" s="8" t="s">
        <v>1830</v>
      </c>
      <c r="C1228" s="9">
        <v>149.44880000000001</v>
      </c>
      <c r="D1228" s="9">
        <v>936666552.74000001</v>
      </c>
      <c r="E1228" s="5">
        <f t="shared" si="74"/>
        <v>12</v>
      </c>
      <c r="F1228" s="5" t="str">
        <f t="shared" si="75"/>
        <v/>
      </c>
      <c r="G1228" s="18"/>
      <c r="H1228" s="18"/>
      <c r="J1228" s="10"/>
      <c r="L1228" s="20"/>
    </row>
    <row r="1229" spans="1:12" s="5" customFormat="1" x14ac:dyDescent="0.25">
      <c r="A1229" s="6">
        <f t="shared" si="73"/>
        <v>43098</v>
      </c>
      <c r="B1229" s="8" t="s">
        <v>1829</v>
      </c>
      <c r="C1229" s="9">
        <v>149.3107</v>
      </c>
      <c r="D1229" s="9">
        <v>935796609.38999999</v>
      </c>
      <c r="E1229" s="5">
        <f t="shared" si="74"/>
        <v>12</v>
      </c>
      <c r="F1229" s="5">
        <f t="shared" si="75"/>
        <v>149.3107</v>
      </c>
      <c r="G1229" s="18"/>
      <c r="H1229" s="18"/>
      <c r="J1229" s="10"/>
      <c r="L1229" s="20"/>
    </row>
    <row r="1230" spans="1:12" s="5" customFormat="1" x14ac:dyDescent="0.25">
      <c r="A1230" s="6">
        <f t="shared" si="73"/>
        <v>43102</v>
      </c>
      <c r="B1230" s="8" t="s">
        <v>1828</v>
      </c>
      <c r="C1230" s="9">
        <v>148.99170000000001</v>
      </c>
      <c r="D1230" s="9">
        <v>933795674.99000001</v>
      </c>
      <c r="E1230" s="5">
        <f t="shared" si="74"/>
        <v>1</v>
      </c>
      <c r="F1230" s="5" t="str">
        <f t="shared" si="75"/>
        <v/>
      </c>
      <c r="G1230" s="18"/>
      <c r="H1230" s="18"/>
      <c r="J1230" s="10"/>
      <c r="L1230" s="20"/>
    </row>
    <row r="1231" spans="1:12" s="5" customFormat="1" x14ac:dyDescent="0.25">
      <c r="A1231" s="6">
        <f t="shared" si="73"/>
        <v>43103</v>
      </c>
      <c r="B1231" s="8" t="s">
        <v>1827</v>
      </c>
      <c r="C1231" s="9">
        <v>149.71</v>
      </c>
      <c r="D1231" s="9">
        <v>938316374.90999997</v>
      </c>
      <c r="E1231" s="5">
        <f t="shared" si="74"/>
        <v>1</v>
      </c>
      <c r="F1231" s="5" t="str">
        <f t="shared" si="75"/>
        <v/>
      </c>
      <c r="G1231" s="18"/>
      <c r="H1231" s="18"/>
      <c r="J1231" s="10"/>
      <c r="L1231" s="20"/>
    </row>
    <row r="1232" spans="1:12" s="5" customFormat="1" x14ac:dyDescent="0.25">
      <c r="A1232" s="6">
        <f t="shared" si="73"/>
        <v>43104</v>
      </c>
      <c r="B1232" s="8" t="s">
        <v>1826</v>
      </c>
      <c r="C1232" s="9">
        <v>151.0403</v>
      </c>
      <c r="D1232" s="9">
        <v>946658725.25</v>
      </c>
      <c r="E1232" s="5">
        <f t="shared" si="74"/>
        <v>1</v>
      </c>
      <c r="F1232" s="5" t="str">
        <f t="shared" si="75"/>
        <v/>
      </c>
      <c r="G1232" s="18"/>
      <c r="H1232" s="18"/>
      <c r="J1232" s="10"/>
      <c r="L1232" s="20"/>
    </row>
    <row r="1233" spans="1:12" s="5" customFormat="1" x14ac:dyDescent="0.25">
      <c r="A1233" s="6">
        <f t="shared" si="73"/>
        <v>43105</v>
      </c>
      <c r="B1233" s="8" t="s">
        <v>1825</v>
      </c>
      <c r="C1233" s="9">
        <v>152.44970000000001</v>
      </c>
      <c r="D1233" s="9">
        <v>964923663.58000004</v>
      </c>
      <c r="E1233" s="5">
        <f t="shared" si="74"/>
        <v>1</v>
      </c>
      <c r="F1233" s="5" t="str">
        <f t="shared" si="75"/>
        <v/>
      </c>
      <c r="G1233" s="18"/>
      <c r="H1233" s="18"/>
      <c r="J1233" s="10"/>
      <c r="L1233" s="20"/>
    </row>
    <row r="1234" spans="1:12" s="5" customFormat="1" x14ac:dyDescent="0.25">
      <c r="A1234" s="6">
        <f t="shared" si="73"/>
        <v>43108</v>
      </c>
      <c r="B1234" s="8" t="s">
        <v>1824</v>
      </c>
      <c r="C1234" s="9">
        <v>152.8562</v>
      </c>
      <c r="D1234" s="9">
        <v>968470062.65999997</v>
      </c>
      <c r="E1234" s="5">
        <f t="shared" si="74"/>
        <v>1</v>
      </c>
      <c r="F1234" s="5" t="str">
        <f t="shared" si="75"/>
        <v/>
      </c>
      <c r="G1234" s="18"/>
      <c r="H1234" s="18"/>
      <c r="J1234" s="10"/>
      <c r="L1234" s="20"/>
    </row>
    <row r="1235" spans="1:12" s="5" customFormat="1" x14ac:dyDescent="0.25">
      <c r="A1235" s="6">
        <f t="shared" si="73"/>
        <v>43109</v>
      </c>
      <c r="B1235" s="8" t="s">
        <v>1823</v>
      </c>
      <c r="C1235" s="9">
        <v>153.51089999999999</v>
      </c>
      <c r="D1235" s="9">
        <v>973632610.44000006</v>
      </c>
      <c r="E1235" s="5">
        <f t="shared" si="74"/>
        <v>1</v>
      </c>
      <c r="F1235" s="5" t="str">
        <f t="shared" si="75"/>
        <v/>
      </c>
      <c r="G1235" s="18"/>
      <c r="H1235" s="18"/>
      <c r="J1235" s="10"/>
      <c r="L1235" s="20"/>
    </row>
    <row r="1236" spans="1:12" s="5" customFormat="1" x14ac:dyDescent="0.25">
      <c r="A1236" s="6">
        <f t="shared" si="73"/>
        <v>43110</v>
      </c>
      <c r="B1236" s="8" t="s">
        <v>1822</v>
      </c>
      <c r="C1236" s="9">
        <v>152.93190000000001</v>
      </c>
      <c r="D1236" s="9">
        <v>969971115.89999998</v>
      </c>
      <c r="E1236" s="5">
        <f t="shared" si="74"/>
        <v>1</v>
      </c>
      <c r="F1236" s="5" t="str">
        <f t="shared" si="75"/>
        <v/>
      </c>
      <c r="G1236" s="18"/>
      <c r="H1236" s="18"/>
      <c r="J1236" s="10"/>
      <c r="L1236" s="20"/>
    </row>
    <row r="1237" spans="1:12" s="5" customFormat="1" x14ac:dyDescent="0.25">
      <c r="A1237" s="6">
        <f t="shared" si="73"/>
        <v>43111</v>
      </c>
      <c r="B1237" s="8" t="s">
        <v>1821</v>
      </c>
      <c r="C1237" s="9">
        <v>152.4298</v>
      </c>
      <c r="D1237" s="9">
        <v>966819720.32000005</v>
      </c>
      <c r="E1237" s="5">
        <f t="shared" si="74"/>
        <v>1</v>
      </c>
      <c r="F1237" s="5" t="str">
        <f t="shared" si="75"/>
        <v/>
      </c>
      <c r="G1237" s="18"/>
      <c r="H1237" s="18"/>
      <c r="J1237" s="10"/>
      <c r="L1237" s="20"/>
    </row>
    <row r="1238" spans="1:12" s="5" customFormat="1" x14ac:dyDescent="0.25">
      <c r="A1238" s="6">
        <f t="shared" si="73"/>
        <v>43112</v>
      </c>
      <c r="B1238" s="8" t="s">
        <v>1820</v>
      </c>
      <c r="C1238" s="9">
        <v>152.89850000000001</v>
      </c>
      <c r="D1238" s="9">
        <v>969792295.49000001</v>
      </c>
      <c r="E1238" s="5">
        <f t="shared" si="74"/>
        <v>1</v>
      </c>
      <c r="F1238" s="5" t="str">
        <f t="shared" si="75"/>
        <v/>
      </c>
      <c r="G1238" s="18"/>
      <c r="H1238" s="18"/>
      <c r="J1238" s="10"/>
      <c r="L1238" s="20"/>
    </row>
    <row r="1239" spans="1:12" s="5" customFormat="1" x14ac:dyDescent="0.25">
      <c r="A1239" s="6">
        <f t="shared" si="73"/>
        <v>43115</v>
      </c>
      <c r="B1239" s="8" t="s">
        <v>1819</v>
      </c>
      <c r="C1239" s="9">
        <v>152.65110000000001</v>
      </c>
      <c r="D1239" s="9">
        <v>968237089.92999995</v>
      </c>
      <c r="E1239" s="5">
        <f t="shared" si="74"/>
        <v>1</v>
      </c>
      <c r="F1239" s="5" t="str">
        <f t="shared" si="75"/>
        <v/>
      </c>
      <c r="G1239" s="18"/>
      <c r="H1239" s="18"/>
      <c r="J1239" s="10"/>
      <c r="L1239" s="20"/>
    </row>
    <row r="1240" spans="1:12" s="5" customFormat="1" x14ac:dyDescent="0.25">
      <c r="A1240" s="6">
        <f t="shared" si="73"/>
        <v>43116</v>
      </c>
      <c r="B1240" s="8" t="s">
        <v>1818</v>
      </c>
      <c r="C1240" s="9">
        <v>152.84739999999999</v>
      </c>
      <c r="D1240" s="9">
        <v>969462589.36000001</v>
      </c>
      <c r="E1240" s="5">
        <f t="shared" si="74"/>
        <v>1</v>
      </c>
      <c r="F1240" s="5" t="str">
        <f t="shared" si="75"/>
        <v/>
      </c>
      <c r="G1240" s="18"/>
      <c r="H1240" s="18"/>
      <c r="J1240" s="10"/>
      <c r="L1240" s="20"/>
    </row>
    <row r="1241" spans="1:12" s="5" customFormat="1" x14ac:dyDescent="0.25">
      <c r="A1241" s="6">
        <f t="shared" si="73"/>
        <v>43117</v>
      </c>
      <c r="B1241" s="8" t="s">
        <v>1817</v>
      </c>
      <c r="C1241" s="9">
        <v>152.70330000000001</v>
      </c>
      <c r="D1241" s="9">
        <v>968529700.51999998</v>
      </c>
      <c r="E1241" s="5">
        <f t="shared" si="74"/>
        <v>1</v>
      </c>
      <c r="F1241" s="5" t="str">
        <f t="shared" si="75"/>
        <v/>
      </c>
      <c r="G1241" s="18"/>
      <c r="H1241" s="18"/>
      <c r="J1241" s="10"/>
      <c r="L1241" s="20"/>
    </row>
    <row r="1242" spans="1:12" s="5" customFormat="1" x14ac:dyDescent="0.25">
      <c r="A1242" s="6">
        <f t="shared" si="73"/>
        <v>43118</v>
      </c>
      <c r="B1242" s="8" t="s">
        <v>1816</v>
      </c>
      <c r="C1242" s="9">
        <v>153.0119</v>
      </c>
      <c r="D1242" s="9">
        <v>971463689.33000004</v>
      </c>
      <c r="E1242" s="5">
        <f t="shared" si="74"/>
        <v>1</v>
      </c>
      <c r="F1242" s="5" t="str">
        <f t="shared" si="75"/>
        <v/>
      </c>
      <c r="G1242" s="18"/>
      <c r="H1242" s="18"/>
      <c r="J1242" s="10"/>
      <c r="L1242" s="20"/>
    </row>
    <row r="1243" spans="1:12" s="5" customFormat="1" x14ac:dyDescent="0.25">
      <c r="A1243" s="6">
        <f t="shared" si="73"/>
        <v>43119</v>
      </c>
      <c r="B1243" s="8" t="s">
        <v>1815</v>
      </c>
      <c r="C1243" s="9">
        <v>153.83519999999999</v>
      </c>
      <c r="D1243" s="9">
        <v>976701749.20000005</v>
      </c>
      <c r="E1243" s="5">
        <f t="shared" si="74"/>
        <v>1</v>
      </c>
      <c r="F1243" s="5" t="str">
        <f t="shared" si="75"/>
        <v/>
      </c>
      <c r="G1243" s="18"/>
      <c r="H1243" s="18"/>
      <c r="J1243" s="10"/>
      <c r="L1243" s="20"/>
    </row>
    <row r="1244" spans="1:12" s="5" customFormat="1" x14ac:dyDescent="0.25">
      <c r="A1244" s="6">
        <f t="shared" si="73"/>
        <v>43122</v>
      </c>
      <c r="B1244" s="8" t="s">
        <v>1814</v>
      </c>
      <c r="C1244" s="9">
        <v>154.3192</v>
      </c>
      <c r="D1244" s="9">
        <v>979747037.25999999</v>
      </c>
      <c r="E1244" s="5">
        <f t="shared" si="74"/>
        <v>1</v>
      </c>
      <c r="F1244" s="5" t="str">
        <f t="shared" si="75"/>
        <v/>
      </c>
      <c r="G1244" s="18"/>
      <c r="H1244" s="18"/>
      <c r="J1244" s="10"/>
      <c r="L1244" s="20"/>
    </row>
    <row r="1245" spans="1:12" s="5" customFormat="1" x14ac:dyDescent="0.25">
      <c r="A1245" s="6">
        <f t="shared" ref="A1245:A1308" si="76">+VALUE(B1245)</f>
        <v>43123</v>
      </c>
      <c r="B1245" s="8" t="s">
        <v>1813</v>
      </c>
      <c r="C1245" s="9">
        <v>154.58760000000001</v>
      </c>
      <c r="D1245" s="9">
        <v>987319045.75999999</v>
      </c>
      <c r="E1245" s="5">
        <f t="shared" ref="E1245:E1308" si="77">+MONTH(B1245)</f>
        <v>1</v>
      </c>
      <c r="F1245" s="5" t="str">
        <f t="shared" si="75"/>
        <v/>
      </c>
      <c r="G1245" s="18"/>
      <c r="H1245" s="18"/>
      <c r="J1245" s="10"/>
      <c r="L1245" s="20"/>
    </row>
    <row r="1246" spans="1:12" s="5" customFormat="1" x14ac:dyDescent="0.25">
      <c r="A1246" s="6">
        <f t="shared" si="76"/>
        <v>43124</v>
      </c>
      <c r="B1246" s="8" t="s">
        <v>1812</v>
      </c>
      <c r="C1246" s="9">
        <v>153.81389999999999</v>
      </c>
      <c r="D1246" s="9">
        <v>982326697.65999997</v>
      </c>
      <c r="E1246" s="5">
        <f t="shared" si="77"/>
        <v>1</v>
      </c>
      <c r="F1246" s="5" t="str">
        <f t="shared" ref="F1246:F1309" si="78">IF(OR(E1247&gt;E1246,AND(E1246=12,E1247=1)),C1246,"")</f>
        <v/>
      </c>
      <c r="G1246" s="18"/>
      <c r="H1246" s="18"/>
      <c r="J1246" s="10"/>
      <c r="L1246" s="20"/>
    </row>
    <row r="1247" spans="1:12" s="5" customFormat="1" x14ac:dyDescent="0.25">
      <c r="A1247" s="6">
        <f t="shared" si="76"/>
        <v>43125</v>
      </c>
      <c r="B1247" s="8" t="s">
        <v>1811</v>
      </c>
      <c r="C1247" s="9">
        <v>152.95869999999999</v>
      </c>
      <c r="D1247" s="9">
        <v>976871811.72000003</v>
      </c>
      <c r="E1247" s="5">
        <f t="shared" si="77"/>
        <v>1</v>
      </c>
      <c r="F1247" s="5" t="str">
        <f t="shared" si="78"/>
        <v/>
      </c>
      <c r="G1247" s="18"/>
      <c r="H1247" s="18"/>
      <c r="J1247" s="10"/>
      <c r="L1247" s="20"/>
    </row>
    <row r="1248" spans="1:12" s="5" customFormat="1" x14ac:dyDescent="0.25">
      <c r="A1248" s="6">
        <f t="shared" si="76"/>
        <v>43126</v>
      </c>
      <c r="B1248" s="8" t="s">
        <v>1810</v>
      </c>
      <c r="C1248" s="9">
        <v>153.73099999999999</v>
      </c>
      <c r="D1248" s="9">
        <v>981809114.70000005</v>
      </c>
      <c r="E1248" s="5">
        <f t="shared" si="77"/>
        <v>1</v>
      </c>
      <c r="F1248" s="5" t="str">
        <f t="shared" si="78"/>
        <v/>
      </c>
      <c r="G1248" s="18"/>
      <c r="H1248" s="18"/>
      <c r="J1248" s="10"/>
      <c r="L1248" s="20"/>
    </row>
    <row r="1249" spans="1:12" s="5" customFormat="1" x14ac:dyDescent="0.25">
      <c r="A1249" s="6">
        <f t="shared" si="76"/>
        <v>43129</v>
      </c>
      <c r="B1249" s="8" t="s">
        <v>1809</v>
      </c>
      <c r="C1249" s="9">
        <v>153.4357</v>
      </c>
      <c r="D1249" s="9">
        <v>979919630.92999995</v>
      </c>
      <c r="E1249" s="5">
        <f t="shared" si="77"/>
        <v>1</v>
      </c>
      <c r="F1249" s="5" t="str">
        <f t="shared" si="78"/>
        <v/>
      </c>
      <c r="G1249" s="18"/>
      <c r="H1249" s="18"/>
      <c r="J1249" s="10"/>
      <c r="L1249" s="20"/>
    </row>
    <row r="1250" spans="1:12" s="5" customFormat="1" x14ac:dyDescent="0.25">
      <c r="A1250" s="6">
        <f t="shared" si="76"/>
        <v>43130</v>
      </c>
      <c r="B1250" s="8" t="s">
        <v>1808</v>
      </c>
      <c r="C1250" s="9">
        <v>152.04310000000001</v>
      </c>
      <c r="D1250" s="9">
        <v>974002486.28999996</v>
      </c>
      <c r="E1250" s="5">
        <f t="shared" si="77"/>
        <v>1</v>
      </c>
      <c r="F1250" s="5" t="str">
        <f t="shared" si="78"/>
        <v/>
      </c>
      <c r="G1250" s="18"/>
      <c r="H1250" s="18"/>
      <c r="J1250" s="10"/>
      <c r="L1250" s="20"/>
    </row>
    <row r="1251" spans="1:12" s="5" customFormat="1" x14ac:dyDescent="0.25">
      <c r="A1251" s="6">
        <f t="shared" si="76"/>
        <v>43131</v>
      </c>
      <c r="B1251" s="8" t="s">
        <v>1807</v>
      </c>
      <c r="C1251" s="9">
        <v>151.7869</v>
      </c>
      <c r="D1251" s="9">
        <v>972338727</v>
      </c>
      <c r="E1251" s="5">
        <f t="shared" si="77"/>
        <v>1</v>
      </c>
      <c r="F1251" s="5">
        <f t="shared" si="78"/>
        <v>151.7869</v>
      </c>
      <c r="G1251" s="18"/>
      <c r="H1251" s="18"/>
      <c r="J1251" s="10"/>
      <c r="L1251" s="20"/>
    </row>
    <row r="1252" spans="1:12" s="5" customFormat="1" x14ac:dyDescent="0.25">
      <c r="A1252" s="6">
        <f t="shared" si="76"/>
        <v>43132</v>
      </c>
      <c r="B1252" s="8" t="s">
        <v>1806</v>
      </c>
      <c r="C1252" s="9">
        <v>151.08420000000001</v>
      </c>
      <c r="D1252" s="9">
        <v>968830439.59000003</v>
      </c>
      <c r="E1252" s="5">
        <f t="shared" si="77"/>
        <v>2</v>
      </c>
      <c r="F1252" s="5" t="str">
        <f t="shared" si="78"/>
        <v/>
      </c>
      <c r="G1252" s="18"/>
      <c r="H1252" s="18"/>
      <c r="J1252" s="10"/>
      <c r="L1252" s="20"/>
    </row>
    <row r="1253" spans="1:12" s="5" customFormat="1" x14ac:dyDescent="0.25">
      <c r="A1253" s="6">
        <f t="shared" si="76"/>
        <v>43133</v>
      </c>
      <c r="B1253" s="8" t="s">
        <v>1805</v>
      </c>
      <c r="C1253" s="9">
        <v>149.00120000000001</v>
      </c>
      <c r="D1253" s="9">
        <v>956488799.14999998</v>
      </c>
      <c r="E1253" s="5">
        <f t="shared" si="77"/>
        <v>2</v>
      </c>
      <c r="F1253" s="5" t="str">
        <f t="shared" si="78"/>
        <v/>
      </c>
      <c r="G1253" s="18"/>
      <c r="H1253" s="18"/>
      <c r="J1253" s="10"/>
      <c r="L1253" s="20"/>
    </row>
    <row r="1254" spans="1:12" s="5" customFormat="1" x14ac:dyDescent="0.25">
      <c r="A1254" s="6">
        <f t="shared" si="76"/>
        <v>43136</v>
      </c>
      <c r="B1254" s="8" t="s">
        <v>1804</v>
      </c>
      <c r="C1254" s="9">
        <v>146.67359999999999</v>
      </c>
      <c r="D1254" s="9">
        <v>954582809.5</v>
      </c>
      <c r="E1254" s="5">
        <f t="shared" si="77"/>
        <v>2</v>
      </c>
      <c r="F1254" s="5" t="str">
        <f t="shared" si="78"/>
        <v/>
      </c>
      <c r="G1254" s="18"/>
      <c r="H1254" s="18"/>
      <c r="J1254" s="10"/>
      <c r="L1254" s="20"/>
    </row>
    <row r="1255" spans="1:12" s="5" customFormat="1" x14ac:dyDescent="0.25">
      <c r="A1255" s="6">
        <f t="shared" si="76"/>
        <v>43137</v>
      </c>
      <c r="B1255" s="8" t="s">
        <v>1803</v>
      </c>
      <c r="C1255" s="9">
        <v>143.13509999999999</v>
      </c>
      <c r="D1255" s="9">
        <v>931553288.76999998</v>
      </c>
      <c r="E1255" s="5">
        <f t="shared" si="77"/>
        <v>2</v>
      </c>
      <c r="F1255" s="5" t="str">
        <f t="shared" si="78"/>
        <v/>
      </c>
      <c r="G1255" s="18"/>
      <c r="H1255" s="18"/>
      <c r="J1255" s="10"/>
      <c r="L1255" s="20"/>
    </row>
    <row r="1256" spans="1:12" s="5" customFormat="1" x14ac:dyDescent="0.25">
      <c r="A1256" s="6">
        <f t="shared" si="76"/>
        <v>43138</v>
      </c>
      <c r="B1256" s="8" t="s">
        <v>1802</v>
      </c>
      <c r="C1256" s="9">
        <v>145.9562</v>
      </c>
      <c r="D1256" s="9">
        <v>949909359.10000002</v>
      </c>
      <c r="E1256" s="5">
        <f t="shared" si="77"/>
        <v>2</v>
      </c>
      <c r="F1256" s="5" t="str">
        <f t="shared" si="78"/>
        <v/>
      </c>
      <c r="G1256" s="18"/>
      <c r="H1256" s="18"/>
      <c r="J1256" s="10"/>
      <c r="L1256" s="20"/>
    </row>
    <row r="1257" spans="1:12" s="5" customFormat="1" x14ac:dyDescent="0.25">
      <c r="A1257" s="6">
        <f t="shared" si="76"/>
        <v>43139</v>
      </c>
      <c r="B1257" s="8" t="s">
        <v>1801</v>
      </c>
      <c r="C1257" s="9">
        <v>143.6139</v>
      </c>
      <c r="D1257" s="9">
        <v>934598395.16999996</v>
      </c>
      <c r="E1257" s="5">
        <f t="shared" si="77"/>
        <v>2</v>
      </c>
      <c r="F1257" s="5" t="str">
        <f t="shared" si="78"/>
        <v/>
      </c>
      <c r="G1257" s="18"/>
      <c r="H1257" s="18"/>
      <c r="J1257" s="10"/>
      <c r="L1257" s="20"/>
    </row>
    <row r="1258" spans="1:12" s="5" customFormat="1" x14ac:dyDescent="0.25">
      <c r="A1258" s="6">
        <f t="shared" si="76"/>
        <v>43140</v>
      </c>
      <c r="B1258" s="8" t="s">
        <v>1800</v>
      </c>
      <c r="C1258" s="9">
        <v>141.53540000000001</v>
      </c>
      <c r="D1258" s="9">
        <v>921132687.92999995</v>
      </c>
      <c r="E1258" s="5">
        <f t="shared" si="77"/>
        <v>2</v>
      </c>
      <c r="F1258" s="5" t="str">
        <f t="shared" si="78"/>
        <v/>
      </c>
      <c r="G1258" s="18"/>
      <c r="H1258" s="18"/>
      <c r="J1258" s="10"/>
      <c r="L1258" s="20"/>
    </row>
    <row r="1259" spans="1:12" s="5" customFormat="1" x14ac:dyDescent="0.25">
      <c r="A1259" s="6">
        <f t="shared" si="76"/>
        <v>43143</v>
      </c>
      <c r="B1259" s="8" t="s">
        <v>1799</v>
      </c>
      <c r="C1259" s="9">
        <v>143.18889999999999</v>
      </c>
      <c r="D1259" s="9">
        <v>931906952.02999997</v>
      </c>
      <c r="E1259" s="5">
        <f t="shared" si="77"/>
        <v>2</v>
      </c>
      <c r="F1259" s="5" t="str">
        <f t="shared" si="78"/>
        <v/>
      </c>
      <c r="G1259" s="18"/>
      <c r="H1259" s="18"/>
      <c r="J1259" s="10"/>
      <c r="L1259" s="20"/>
    </row>
    <row r="1260" spans="1:12" s="5" customFormat="1" x14ac:dyDescent="0.25">
      <c r="A1260" s="6">
        <f t="shared" si="76"/>
        <v>43144</v>
      </c>
      <c r="B1260" s="8" t="s">
        <v>1798</v>
      </c>
      <c r="C1260" s="9">
        <v>142.291</v>
      </c>
      <c r="D1260" s="9">
        <v>926072438.63</v>
      </c>
      <c r="E1260" s="5">
        <f t="shared" si="77"/>
        <v>2</v>
      </c>
      <c r="F1260" s="5" t="str">
        <f t="shared" si="78"/>
        <v/>
      </c>
      <c r="G1260" s="18"/>
      <c r="H1260" s="18"/>
      <c r="J1260" s="10"/>
      <c r="L1260" s="20"/>
    </row>
    <row r="1261" spans="1:12" s="5" customFormat="1" x14ac:dyDescent="0.25">
      <c r="A1261" s="6">
        <f t="shared" si="76"/>
        <v>43145</v>
      </c>
      <c r="B1261" s="8" t="s">
        <v>1797</v>
      </c>
      <c r="C1261" s="9">
        <v>143.8141</v>
      </c>
      <c r="D1261" s="9">
        <v>1014652921.9</v>
      </c>
      <c r="E1261" s="5">
        <f t="shared" si="77"/>
        <v>2</v>
      </c>
      <c r="F1261" s="5" t="str">
        <f t="shared" si="78"/>
        <v/>
      </c>
      <c r="G1261" s="18"/>
      <c r="H1261" s="18"/>
      <c r="J1261" s="10"/>
      <c r="L1261" s="20"/>
    </row>
    <row r="1262" spans="1:12" s="5" customFormat="1" x14ac:dyDescent="0.25">
      <c r="A1262" s="6">
        <f t="shared" si="76"/>
        <v>43146</v>
      </c>
      <c r="B1262" s="8" t="s">
        <v>1796</v>
      </c>
      <c r="C1262" s="9">
        <v>144.6754</v>
      </c>
      <c r="D1262" s="9">
        <v>1022461092.87</v>
      </c>
      <c r="E1262" s="5">
        <f t="shared" si="77"/>
        <v>2</v>
      </c>
      <c r="F1262" s="5" t="str">
        <f t="shared" si="78"/>
        <v/>
      </c>
      <c r="G1262" s="18"/>
      <c r="H1262" s="18"/>
      <c r="J1262" s="10"/>
      <c r="L1262" s="20"/>
    </row>
    <row r="1263" spans="1:12" s="5" customFormat="1" x14ac:dyDescent="0.25">
      <c r="A1263" s="6">
        <f t="shared" si="76"/>
        <v>43147</v>
      </c>
      <c r="B1263" s="8" t="s">
        <v>1795</v>
      </c>
      <c r="C1263" s="9">
        <v>146.25720000000001</v>
      </c>
      <c r="D1263" s="9">
        <v>1048543475.8</v>
      </c>
      <c r="E1263" s="5">
        <f t="shared" si="77"/>
        <v>2</v>
      </c>
      <c r="F1263" s="5" t="str">
        <f t="shared" si="78"/>
        <v/>
      </c>
      <c r="G1263" s="18"/>
      <c r="H1263" s="18"/>
      <c r="J1263" s="10"/>
      <c r="L1263" s="20"/>
    </row>
    <row r="1264" spans="1:12" s="5" customFormat="1" x14ac:dyDescent="0.25">
      <c r="A1264" s="6">
        <f t="shared" si="76"/>
        <v>43150</v>
      </c>
      <c r="B1264" s="8" t="s">
        <v>1794</v>
      </c>
      <c r="C1264" s="9">
        <v>145.3458</v>
      </c>
      <c r="D1264" s="9">
        <v>1114824777.6300001</v>
      </c>
      <c r="E1264" s="5">
        <f t="shared" si="77"/>
        <v>2</v>
      </c>
      <c r="F1264" s="5" t="str">
        <f t="shared" si="78"/>
        <v/>
      </c>
      <c r="G1264" s="18"/>
      <c r="H1264" s="18"/>
      <c r="J1264" s="10"/>
      <c r="L1264" s="20"/>
    </row>
    <row r="1265" spans="1:12" s="5" customFormat="1" x14ac:dyDescent="0.25">
      <c r="A1265" s="6">
        <f t="shared" si="76"/>
        <v>43151</v>
      </c>
      <c r="B1265" s="8" t="s">
        <v>1793</v>
      </c>
      <c r="C1265" s="9">
        <v>146.2174</v>
      </c>
      <c r="D1265" s="9">
        <v>1121495469.1400001</v>
      </c>
      <c r="E1265" s="5">
        <f t="shared" si="77"/>
        <v>2</v>
      </c>
      <c r="F1265" s="5" t="str">
        <f t="shared" si="78"/>
        <v/>
      </c>
      <c r="G1265" s="18"/>
      <c r="H1265" s="18"/>
      <c r="J1265" s="10"/>
      <c r="L1265" s="20"/>
    </row>
    <row r="1266" spans="1:12" s="5" customFormat="1" x14ac:dyDescent="0.25">
      <c r="A1266" s="6">
        <f t="shared" si="76"/>
        <v>43152</v>
      </c>
      <c r="B1266" s="8" t="s">
        <v>1792</v>
      </c>
      <c r="C1266" s="9">
        <v>146.4494</v>
      </c>
      <c r="D1266" s="9">
        <v>1130502905.3800001</v>
      </c>
      <c r="E1266" s="5">
        <f t="shared" si="77"/>
        <v>2</v>
      </c>
      <c r="F1266" s="5" t="str">
        <f t="shared" si="78"/>
        <v/>
      </c>
      <c r="G1266" s="18"/>
      <c r="H1266" s="18"/>
      <c r="J1266" s="10"/>
      <c r="L1266" s="20"/>
    </row>
    <row r="1267" spans="1:12" s="5" customFormat="1" x14ac:dyDescent="0.25">
      <c r="A1267" s="6">
        <f t="shared" si="76"/>
        <v>43153</v>
      </c>
      <c r="B1267" s="8" t="s">
        <v>1791</v>
      </c>
      <c r="C1267" s="9">
        <v>146.2663</v>
      </c>
      <c r="D1267" s="9">
        <v>1129103607.53</v>
      </c>
      <c r="E1267" s="5">
        <f t="shared" si="77"/>
        <v>2</v>
      </c>
      <c r="F1267" s="5" t="str">
        <f t="shared" si="78"/>
        <v/>
      </c>
      <c r="G1267" s="18"/>
      <c r="H1267" s="18"/>
      <c r="J1267" s="10"/>
      <c r="L1267" s="20"/>
    </row>
    <row r="1268" spans="1:12" s="5" customFormat="1" x14ac:dyDescent="0.25">
      <c r="A1268" s="6">
        <f t="shared" si="76"/>
        <v>43154</v>
      </c>
      <c r="B1268" s="8" t="s">
        <v>1790</v>
      </c>
      <c r="C1268" s="9">
        <v>146.58590000000001</v>
      </c>
      <c r="D1268" s="9">
        <v>1132646494.1099999</v>
      </c>
      <c r="E1268" s="5">
        <f t="shared" si="77"/>
        <v>2</v>
      </c>
      <c r="F1268" s="5" t="str">
        <f t="shared" si="78"/>
        <v/>
      </c>
      <c r="G1268" s="18"/>
      <c r="H1268" s="18"/>
      <c r="J1268" s="10"/>
      <c r="L1268" s="20"/>
    </row>
    <row r="1269" spans="1:12" s="5" customFormat="1" x14ac:dyDescent="0.25">
      <c r="A1269" s="6">
        <f t="shared" si="76"/>
        <v>43157</v>
      </c>
      <c r="B1269" s="8" t="s">
        <v>1789</v>
      </c>
      <c r="C1269" s="9">
        <v>147.3158</v>
      </c>
      <c r="D1269" s="9">
        <v>1148094462.02</v>
      </c>
      <c r="E1269" s="5">
        <f t="shared" si="77"/>
        <v>2</v>
      </c>
      <c r="F1269" s="5" t="str">
        <f t="shared" si="78"/>
        <v/>
      </c>
      <c r="G1269" s="18"/>
      <c r="H1269" s="18"/>
      <c r="J1269" s="10"/>
      <c r="L1269" s="20"/>
    </row>
    <row r="1270" spans="1:12" s="5" customFormat="1" x14ac:dyDescent="0.25">
      <c r="A1270" s="6">
        <f t="shared" si="76"/>
        <v>43158</v>
      </c>
      <c r="B1270" s="8" t="s">
        <v>1788</v>
      </c>
      <c r="C1270" s="9">
        <v>147.05799999999999</v>
      </c>
      <c r="D1270" s="9">
        <v>1146082788.8299999</v>
      </c>
      <c r="E1270" s="5">
        <f t="shared" si="77"/>
        <v>2</v>
      </c>
      <c r="F1270" s="5" t="str">
        <f t="shared" si="78"/>
        <v/>
      </c>
      <c r="G1270" s="18"/>
      <c r="H1270" s="18"/>
      <c r="J1270" s="10"/>
      <c r="L1270" s="20"/>
    </row>
    <row r="1271" spans="1:12" s="5" customFormat="1" x14ac:dyDescent="0.25">
      <c r="A1271" s="6">
        <f t="shared" si="76"/>
        <v>43159</v>
      </c>
      <c r="B1271" s="8" t="s">
        <v>1787</v>
      </c>
      <c r="C1271" s="9">
        <v>146.0093</v>
      </c>
      <c r="D1271" s="9">
        <v>1137938149.4400001</v>
      </c>
      <c r="E1271" s="5">
        <f t="shared" si="77"/>
        <v>2</v>
      </c>
      <c r="F1271" s="5">
        <f t="shared" si="78"/>
        <v>146.0093</v>
      </c>
      <c r="G1271" s="18"/>
      <c r="H1271" s="18"/>
      <c r="J1271" s="10"/>
      <c r="L1271" s="20"/>
    </row>
    <row r="1272" spans="1:12" s="5" customFormat="1" x14ac:dyDescent="0.25">
      <c r="A1272" s="6">
        <f t="shared" si="76"/>
        <v>43160</v>
      </c>
      <c r="B1272" s="8" t="s">
        <v>1786</v>
      </c>
      <c r="C1272" s="9">
        <v>144.2183</v>
      </c>
      <c r="D1272" s="9">
        <v>1125109694.5</v>
      </c>
      <c r="E1272" s="5">
        <f t="shared" si="77"/>
        <v>3</v>
      </c>
      <c r="F1272" s="5" t="str">
        <f t="shared" si="78"/>
        <v/>
      </c>
      <c r="G1272" s="18"/>
      <c r="H1272" s="18"/>
      <c r="J1272" s="10"/>
      <c r="L1272" s="20"/>
    </row>
    <row r="1273" spans="1:12" s="5" customFormat="1" x14ac:dyDescent="0.25">
      <c r="A1273" s="6">
        <f t="shared" si="76"/>
        <v>43161</v>
      </c>
      <c r="B1273" s="8" t="s">
        <v>1785</v>
      </c>
      <c r="C1273" s="9">
        <v>141.20840000000001</v>
      </c>
      <c r="D1273" s="9">
        <v>1101678055.9300001</v>
      </c>
      <c r="E1273" s="5">
        <f t="shared" si="77"/>
        <v>3</v>
      </c>
      <c r="F1273" s="5" t="str">
        <f t="shared" si="78"/>
        <v/>
      </c>
      <c r="G1273" s="18"/>
      <c r="H1273" s="18"/>
      <c r="J1273" s="10"/>
      <c r="L1273" s="20"/>
    </row>
    <row r="1274" spans="1:12" s="5" customFormat="1" x14ac:dyDescent="0.25">
      <c r="A1274" s="6">
        <f t="shared" si="76"/>
        <v>43164</v>
      </c>
      <c r="B1274" s="8" t="s">
        <v>1784</v>
      </c>
      <c r="C1274" s="9">
        <v>142.68039999999999</v>
      </c>
      <c r="D1274" s="9">
        <v>1113143829.8699999</v>
      </c>
      <c r="E1274" s="5">
        <f t="shared" si="77"/>
        <v>3</v>
      </c>
      <c r="F1274" s="5" t="str">
        <f t="shared" si="78"/>
        <v/>
      </c>
      <c r="G1274" s="18"/>
      <c r="H1274" s="18"/>
      <c r="J1274" s="10"/>
      <c r="L1274" s="20"/>
    </row>
    <row r="1275" spans="1:12" s="5" customFormat="1" x14ac:dyDescent="0.25">
      <c r="A1275" s="6">
        <f t="shared" si="76"/>
        <v>43165</v>
      </c>
      <c r="B1275" s="8" t="s">
        <v>1783</v>
      </c>
      <c r="C1275" s="9">
        <v>142.94159999999999</v>
      </c>
      <c r="D1275" s="9">
        <v>1115217929.3699999</v>
      </c>
      <c r="E1275" s="5">
        <f t="shared" si="77"/>
        <v>3</v>
      </c>
      <c r="F1275" s="5" t="str">
        <f t="shared" si="78"/>
        <v/>
      </c>
      <c r="G1275" s="18"/>
      <c r="H1275" s="18"/>
      <c r="J1275" s="10"/>
      <c r="L1275" s="20"/>
    </row>
    <row r="1276" spans="1:12" s="5" customFormat="1" x14ac:dyDescent="0.25">
      <c r="A1276" s="6">
        <f t="shared" si="76"/>
        <v>43166</v>
      </c>
      <c r="B1276" s="8" t="s">
        <v>1782</v>
      </c>
      <c r="C1276" s="9">
        <v>143.45869999999999</v>
      </c>
      <c r="D1276" s="9">
        <v>1119261418.6900001</v>
      </c>
      <c r="E1276" s="5">
        <f t="shared" si="77"/>
        <v>3</v>
      </c>
      <c r="F1276" s="5" t="str">
        <f t="shared" si="78"/>
        <v/>
      </c>
      <c r="G1276" s="18"/>
      <c r="H1276" s="18"/>
      <c r="J1276" s="10"/>
      <c r="L1276" s="20"/>
    </row>
    <row r="1277" spans="1:12" s="5" customFormat="1" x14ac:dyDescent="0.25">
      <c r="A1277" s="6">
        <f t="shared" si="76"/>
        <v>43167</v>
      </c>
      <c r="B1277" s="8" t="s">
        <v>1781</v>
      </c>
      <c r="C1277" s="9">
        <v>145.00579999999999</v>
      </c>
      <c r="D1277" s="9">
        <v>1154380630.02</v>
      </c>
      <c r="E1277" s="5">
        <f t="shared" si="77"/>
        <v>3</v>
      </c>
      <c r="F1277" s="5" t="str">
        <f t="shared" si="78"/>
        <v/>
      </c>
      <c r="G1277" s="18"/>
      <c r="H1277" s="18"/>
      <c r="J1277" s="10"/>
      <c r="L1277" s="20"/>
    </row>
    <row r="1278" spans="1:12" s="5" customFormat="1" x14ac:dyDescent="0.25">
      <c r="A1278" s="6">
        <f t="shared" si="76"/>
        <v>43168</v>
      </c>
      <c r="B1278" s="8" t="s">
        <v>1780</v>
      </c>
      <c r="C1278" s="9">
        <v>145.63630000000001</v>
      </c>
      <c r="D1278" s="9">
        <v>1167532537.0999999</v>
      </c>
      <c r="E1278" s="5">
        <f t="shared" si="77"/>
        <v>3</v>
      </c>
      <c r="F1278" s="5" t="str">
        <f t="shared" si="78"/>
        <v/>
      </c>
      <c r="G1278" s="18"/>
      <c r="H1278" s="18"/>
      <c r="J1278" s="10"/>
      <c r="L1278" s="20"/>
    </row>
    <row r="1279" spans="1:12" s="5" customFormat="1" x14ac:dyDescent="0.25">
      <c r="A1279" s="6">
        <f t="shared" si="76"/>
        <v>43171</v>
      </c>
      <c r="B1279" s="8" t="s">
        <v>1779</v>
      </c>
      <c r="C1279" s="9">
        <v>146.00299999999999</v>
      </c>
      <c r="D1279" s="9">
        <v>1170453364.8299999</v>
      </c>
      <c r="E1279" s="5">
        <f t="shared" si="77"/>
        <v>3</v>
      </c>
      <c r="F1279" s="5" t="str">
        <f t="shared" si="78"/>
        <v/>
      </c>
      <c r="G1279" s="18"/>
      <c r="H1279" s="18"/>
      <c r="J1279" s="10"/>
      <c r="L1279" s="20"/>
    </row>
    <row r="1280" spans="1:12" s="5" customFormat="1" x14ac:dyDescent="0.25">
      <c r="A1280" s="6">
        <f t="shared" si="76"/>
        <v>43172</v>
      </c>
      <c r="B1280" s="8" t="s">
        <v>1778</v>
      </c>
      <c r="C1280" s="9">
        <v>144.57320000000001</v>
      </c>
      <c r="D1280" s="9">
        <v>1161913112.0999999</v>
      </c>
      <c r="E1280" s="5">
        <f t="shared" si="77"/>
        <v>3</v>
      </c>
      <c r="F1280" s="5" t="str">
        <f t="shared" si="78"/>
        <v/>
      </c>
      <c r="G1280" s="18"/>
      <c r="H1280" s="18"/>
      <c r="J1280" s="10"/>
      <c r="L1280" s="20"/>
    </row>
    <row r="1281" spans="1:12" s="5" customFormat="1" x14ac:dyDescent="0.25">
      <c r="A1281" s="6">
        <f t="shared" si="76"/>
        <v>43173</v>
      </c>
      <c r="B1281" s="8" t="s">
        <v>1777</v>
      </c>
      <c r="C1281" s="9">
        <v>144.36510000000001</v>
      </c>
      <c r="D1281" s="9">
        <v>1160234401.9100001</v>
      </c>
      <c r="E1281" s="5">
        <f t="shared" si="77"/>
        <v>3</v>
      </c>
      <c r="F1281" s="5" t="str">
        <f t="shared" si="78"/>
        <v/>
      </c>
      <c r="G1281" s="18"/>
      <c r="H1281" s="18"/>
      <c r="J1281" s="10"/>
      <c r="L1281" s="20"/>
    </row>
    <row r="1282" spans="1:12" s="5" customFormat="1" x14ac:dyDescent="0.25">
      <c r="A1282" s="6">
        <f t="shared" si="76"/>
        <v>43174</v>
      </c>
      <c r="B1282" s="8" t="s">
        <v>1776</v>
      </c>
      <c r="C1282" s="9">
        <v>145.18879999999999</v>
      </c>
      <c r="D1282" s="9">
        <v>1166829597.5699999</v>
      </c>
      <c r="E1282" s="5">
        <f t="shared" si="77"/>
        <v>3</v>
      </c>
      <c r="F1282" s="5" t="str">
        <f t="shared" si="78"/>
        <v/>
      </c>
      <c r="G1282" s="18"/>
      <c r="H1282" s="18"/>
      <c r="J1282" s="10"/>
      <c r="L1282" s="20"/>
    </row>
    <row r="1283" spans="1:12" s="5" customFormat="1" x14ac:dyDescent="0.25">
      <c r="A1283" s="6">
        <f t="shared" si="76"/>
        <v>43175</v>
      </c>
      <c r="B1283" s="8" t="s">
        <v>1775</v>
      </c>
      <c r="C1283" s="9">
        <v>145.559</v>
      </c>
      <c r="D1283" s="9">
        <v>1170812144.72</v>
      </c>
      <c r="E1283" s="5">
        <f t="shared" si="77"/>
        <v>3</v>
      </c>
      <c r="F1283" s="5" t="str">
        <f t="shared" si="78"/>
        <v/>
      </c>
      <c r="G1283" s="18"/>
      <c r="H1283" s="18"/>
      <c r="J1283" s="10"/>
      <c r="L1283" s="20"/>
    </row>
    <row r="1284" spans="1:12" s="5" customFormat="1" x14ac:dyDescent="0.25">
      <c r="A1284" s="6">
        <f t="shared" si="76"/>
        <v>43178</v>
      </c>
      <c r="B1284" s="8" t="s">
        <v>1774</v>
      </c>
      <c r="C1284" s="9">
        <v>144.03540000000001</v>
      </c>
      <c r="D1284" s="9">
        <v>1158541299.52</v>
      </c>
      <c r="E1284" s="5">
        <f t="shared" si="77"/>
        <v>3</v>
      </c>
      <c r="F1284" s="5" t="str">
        <f t="shared" si="78"/>
        <v/>
      </c>
      <c r="G1284" s="18"/>
      <c r="H1284" s="18"/>
      <c r="J1284" s="10"/>
      <c r="L1284" s="20"/>
    </row>
    <row r="1285" spans="1:12" s="5" customFormat="1" x14ac:dyDescent="0.25">
      <c r="A1285" s="6">
        <f t="shared" si="76"/>
        <v>43179</v>
      </c>
      <c r="B1285" s="8" t="s">
        <v>1773</v>
      </c>
      <c r="C1285" s="9">
        <v>144.7636</v>
      </c>
      <c r="D1285" s="9">
        <v>1165367602.46</v>
      </c>
      <c r="E1285" s="5">
        <f t="shared" si="77"/>
        <v>3</v>
      </c>
      <c r="F1285" s="5" t="str">
        <f t="shared" si="78"/>
        <v/>
      </c>
      <c r="G1285" s="18"/>
      <c r="H1285" s="18"/>
      <c r="J1285" s="10"/>
      <c r="L1285" s="20"/>
    </row>
    <row r="1286" spans="1:12" s="5" customFormat="1" x14ac:dyDescent="0.25">
      <c r="A1286" s="6">
        <f t="shared" si="76"/>
        <v>43180</v>
      </c>
      <c r="B1286" s="8" t="s">
        <v>1772</v>
      </c>
      <c r="C1286" s="9">
        <v>144.5325</v>
      </c>
      <c r="D1286" s="9">
        <v>1163481515.5</v>
      </c>
      <c r="E1286" s="5">
        <f t="shared" si="77"/>
        <v>3</v>
      </c>
      <c r="F1286" s="5" t="str">
        <f t="shared" si="78"/>
        <v/>
      </c>
      <c r="G1286" s="18"/>
      <c r="H1286" s="18"/>
      <c r="J1286" s="10"/>
      <c r="L1286" s="20"/>
    </row>
    <row r="1287" spans="1:12" s="5" customFormat="1" x14ac:dyDescent="0.25">
      <c r="A1287" s="6">
        <f t="shared" si="76"/>
        <v>43181</v>
      </c>
      <c r="B1287" s="8" t="s">
        <v>1771</v>
      </c>
      <c r="C1287" s="9">
        <v>142.34700000000001</v>
      </c>
      <c r="D1287" s="9">
        <v>1147907687.74</v>
      </c>
      <c r="E1287" s="5">
        <f t="shared" si="77"/>
        <v>3</v>
      </c>
      <c r="F1287" s="5" t="str">
        <f t="shared" si="78"/>
        <v/>
      </c>
      <c r="G1287" s="18"/>
      <c r="H1287" s="18"/>
      <c r="J1287" s="10"/>
      <c r="L1287" s="20"/>
    </row>
    <row r="1288" spans="1:12" s="5" customFormat="1" x14ac:dyDescent="0.25">
      <c r="A1288" s="6">
        <f t="shared" si="76"/>
        <v>43182</v>
      </c>
      <c r="B1288" s="8" t="s">
        <v>1770</v>
      </c>
      <c r="C1288" s="9">
        <v>141.0966</v>
      </c>
      <c r="D1288" s="9">
        <v>1137835141.76</v>
      </c>
      <c r="E1288" s="5">
        <f t="shared" si="77"/>
        <v>3</v>
      </c>
      <c r="F1288" s="5" t="str">
        <f t="shared" si="78"/>
        <v/>
      </c>
      <c r="G1288" s="18"/>
      <c r="H1288" s="18"/>
      <c r="J1288" s="10"/>
      <c r="L1288" s="20"/>
    </row>
    <row r="1289" spans="1:12" s="5" customFormat="1" x14ac:dyDescent="0.25">
      <c r="A1289" s="6">
        <f t="shared" si="76"/>
        <v>43185</v>
      </c>
      <c r="B1289" s="8" t="s">
        <v>1769</v>
      </c>
      <c r="C1289" s="9">
        <v>140.08260000000001</v>
      </c>
      <c r="D1289" s="9">
        <v>1129678283.24</v>
      </c>
      <c r="E1289" s="5">
        <f t="shared" si="77"/>
        <v>3</v>
      </c>
      <c r="F1289" s="5" t="str">
        <f t="shared" si="78"/>
        <v/>
      </c>
      <c r="G1289" s="18"/>
      <c r="H1289" s="18"/>
      <c r="J1289" s="10"/>
      <c r="L1289" s="20"/>
    </row>
    <row r="1290" spans="1:12" s="5" customFormat="1" x14ac:dyDescent="0.25">
      <c r="A1290" s="6">
        <f t="shared" si="76"/>
        <v>43186</v>
      </c>
      <c r="B1290" s="8" t="s">
        <v>1768</v>
      </c>
      <c r="C1290" s="9">
        <v>141.79480000000001</v>
      </c>
      <c r="D1290" s="9">
        <v>1143500731.0899999</v>
      </c>
      <c r="E1290" s="5">
        <f t="shared" si="77"/>
        <v>3</v>
      </c>
      <c r="F1290" s="5" t="str">
        <f t="shared" si="78"/>
        <v/>
      </c>
      <c r="G1290" s="18"/>
      <c r="H1290" s="18"/>
      <c r="J1290" s="10"/>
      <c r="L1290" s="20"/>
    </row>
    <row r="1291" spans="1:12" s="5" customFormat="1" x14ac:dyDescent="0.25">
      <c r="A1291" s="6">
        <f t="shared" si="76"/>
        <v>43187</v>
      </c>
      <c r="B1291" s="8" t="s">
        <v>1767</v>
      </c>
      <c r="C1291" s="9">
        <v>142.45509999999999</v>
      </c>
      <c r="D1291" s="9">
        <v>1149861841.5899999</v>
      </c>
      <c r="E1291" s="5">
        <f t="shared" si="77"/>
        <v>3</v>
      </c>
      <c r="F1291" s="5" t="str">
        <f t="shared" si="78"/>
        <v/>
      </c>
      <c r="G1291" s="18"/>
      <c r="H1291" s="18"/>
      <c r="J1291" s="10"/>
      <c r="L1291" s="20"/>
    </row>
    <row r="1292" spans="1:12" s="5" customFormat="1" x14ac:dyDescent="0.25">
      <c r="A1292" s="6">
        <f t="shared" si="76"/>
        <v>43188</v>
      </c>
      <c r="B1292" s="8" t="s">
        <v>1766</v>
      </c>
      <c r="C1292" s="9">
        <v>143.1113</v>
      </c>
      <c r="D1292" s="9">
        <v>1155167337.4400001</v>
      </c>
      <c r="E1292" s="5">
        <f t="shared" si="77"/>
        <v>3</v>
      </c>
      <c r="F1292" s="5">
        <f t="shared" si="78"/>
        <v>143.1113</v>
      </c>
      <c r="G1292" s="18"/>
      <c r="H1292" s="18"/>
      <c r="J1292" s="10"/>
      <c r="L1292" s="20"/>
    </row>
    <row r="1293" spans="1:12" s="5" customFormat="1" x14ac:dyDescent="0.25">
      <c r="A1293" s="6">
        <f t="shared" si="76"/>
        <v>43193</v>
      </c>
      <c r="B1293" s="8" t="s">
        <v>1765</v>
      </c>
      <c r="C1293" s="9">
        <v>142.42060000000001</v>
      </c>
      <c r="D1293" s="9">
        <v>1149564005.26</v>
      </c>
      <c r="E1293" s="5">
        <f t="shared" si="77"/>
        <v>4</v>
      </c>
      <c r="F1293" s="5" t="str">
        <f t="shared" si="78"/>
        <v/>
      </c>
      <c r="G1293" s="18"/>
      <c r="H1293" s="18"/>
      <c r="J1293" s="10"/>
      <c r="L1293" s="20"/>
    </row>
    <row r="1294" spans="1:12" s="5" customFormat="1" x14ac:dyDescent="0.25">
      <c r="A1294" s="6">
        <f t="shared" si="76"/>
        <v>43194</v>
      </c>
      <c r="B1294" s="8" t="s">
        <v>1764</v>
      </c>
      <c r="C1294" s="9">
        <v>141.76679999999999</v>
      </c>
      <c r="D1294" s="9">
        <v>1153512009.95</v>
      </c>
      <c r="E1294" s="5">
        <f t="shared" si="77"/>
        <v>4</v>
      </c>
      <c r="F1294" s="5" t="str">
        <f t="shared" si="78"/>
        <v/>
      </c>
      <c r="G1294" s="18"/>
      <c r="H1294" s="18"/>
      <c r="J1294" s="10"/>
      <c r="L1294" s="20"/>
    </row>
    <row r="1295" spans="1:12" s="5" customFormat="1" x14ac:dyDescent="0.25">
      <c r="A1295" s="6">
        <f t="shared" si="76"/>
        <v>43195</v>
      </c>
      <c r="B1295" s="8" t="s">
        <v>1763</v>
      </c>
      <c r="C1295" s="9">
        <v>145.21260000000001</v>
      </c>
      <c r="D1295" s="9">
        <v>1186625266.4100001</v>
      </c>
      <c r="E1295" s="5">
        <f t="shared" si="77"/>
        <v>4</v>
      </c>
      <c r="F1295" s="5" t="str">
        <f t="shared" si="78"/>
        <v/>
      </c>
      <c r="G1295" s="18"/>
      <c r="H1295" s="18"/>
      <c r="J1295" s="10"/>
      <c r="L1295" s="20"/>
    </row>
    <row r="1296" spans="1:12" s="5" customFormat="1" x14ac:dyDescent="0.25">
      <c r="A1296" s="6">
        <f t="shared" si="76"/>
        <v>43196</v>
      </c>
      <c r="B1296" s="8" t="s">
        <v>1762</v>
      </c>
      <c r="C1296" s="9">
        <v>144.83590000000001</v>
      </c>
      <c r="D1296" s="9">
        <v>1183523174.7</v>
      </c>
      <c r="E1296" s="5">
        <f t="shared" si="77"/>
        <v>4</v>
      </c>
      <c r="F1296" s="5" t="str">
        <f t="shared" si="78"/>
        <v/>
      </c>
      <c r="G1296" s="18"/>
      <c r="H1296" s="18"/>
      <c r="J1296" s="10"/>
      <c r="L1296" s="20"/>
    </row>
    <row r="1297" spans="1:12" s="5" customFormat="1" x14ac:dyDescent="0.25">
      <c r="A1297" s="6">
        <f t="shared" si="76"/>
        <v>43199</v>
      </c>
      <c r="B1297" s="8" t="s">
        <v>1761</v>
      </c>
      <c r="C1297" s="9">
        <v>145.0197</v>
      </c>
      <c r="D1297" s="9">
        <v>1185034435.1700001</v>
      </c>
      <c r="E1297" s="5">
        <f t="shared" si="77"/>
        <v>4</v>
      </c>
      <c r="F1297" s="5" t="str">
        <f t="shared" si="78"/>
        <v/>
      </c>
      <c r="G1297" s="18"/>
      <c r="H1297" s="18"/>
      <c r="J1297" s="10"/>
      <c r="L1297" s="20"/>
    </row>
    <row r="1298" spans="1:12" s="5" customFormat="1" x14ac:dyDescent="0.25">
      <c r="A1298" s="6">
        <f t="shared" si="76"/>
        <v>43200</v>
      </c>
      <c r="B1298" s="8" t="s">
        <v>1760</v>
      </c>
      <c r="C1298" s="9">
        <v>146.23509999999999</v>
      </c>
      <c r="D1298" s="9">
        <v>1194965356.28</v>
      </c>
      <c r="E1298" s="5">
        <f t="shared" si="77"/>
        <v>4</v>
      </c>
      <c r="F1298" s="5" t="str">
        <f t="shared" si="78"/>
        <v/>
      </c>
      <c r="G1298" s="18"/>
      <c r="H1298" s="18"/>
      <c r="J1298" s="10"/>
      <c r="L1298" s="20"/>
    </row>
    <row r="1299" spans="1:12" s="5" customFormat="1" x14ac:dyDescent="0.25">
      <c r="A1299" s="6">
        <f t="shared" si="76"/>
        <v>43201</v>
      </c>
      <c r="B1299" s="8" t="s">
        <v>1759</v>
      </c>
      <c r="C1299" s="9">
        <v>145.3802</v>
      </c>
      <c r="D1299" s="9">
        <v>1193890610.25</v>
      </c>
      <c r="E1299" s="5">
        <f t="shared" si="77"/>
        <v>4</v>
      </c>
      <c r="F1299" s="5" t="str">
        <f t="shared" si="78"/>
        <v/>
      </c>
      <c r="G1299" s="18"/>
      <c r="H1299" s="18"/>
      <c r="J1299" s="10"/>
      <c r="L1299" s="20"/>
    </row>
    <row r="1300" spans="1:12" s="5" customFormat="1" x14ac:dyDescent="0.25">
      <c r="A1300" s="6">
        <f t="shared" si="76"/>
        <v>43202</v>
      </c>
      <c r="B1300" s="8" t="s">
        <v>1758</v>
      </c>
      <c r="C1300" s="9">
        <v>146.43520000000001</v>
      </c>
      <c r="D1300" s="9">
        <v>1202517382.95</v>
      </c>
      <c r="E1300" s="5">
        <f t="shared" si="77"/>
        <v>4</v>
      </c>
      <c r="F1300" s="5" t="str">
        <f t="shared" si="78"/>
        <v/>
      </c>
      <c r="G1300" s="18"/>
      <c r="H1300" s="18"/>
      <c r="J1300" s="10"/>
      <c r="L1300" s="20"/>
    </row>
    <row r="1301" spans="1:12" s="5" customFormat="1" x14ac:dyDescent="0.25">
      <c r="A1301" s="6">
        <f t="shared" si="76"/>
        <v>43203</v>
      </c>
      <c r="B1301" s="8" t="s">
        <v>1757</v>
      </c>
      <c r="C1301" s="9">
        <v>146.61449999999999</v>
      </c>
      <c r="D1301" s="9">
        <v>1224532242.5599999</v>
      </c>
      <c r="E1301" s="5">
        <f t="shared" si="77"/>
        <v>4</v>
      </c>
      <c r="F1301" s="5" t="str">
        <f t="shared" si="78"/>
        <v/>
      </c>
      <c r="G1301" s="18"/>
      <c r="H1301" s="18"/>
      <c r="J1301" s="10"/>
      <c r="L1301" s="20"/>
    </row>
    <row r="1302" spans="1:12" s="5" customFormat="1" x14ac:dyDescent="0.25">
      <c r="A1302" s="6">
        <f t="shared" si="76"/>
        <v>43206</v>
      </c>
      <c r="B1302" s="8" t="s">
        <v>1756</v>
      </c>
      <c r="C1302" s="9">
        <v>146.14359999999999</v>
      </c>
      <c r="D1302" s="9">
        <v>1220589564.51</v>
      </c>
      <c r="E1302" s="5">
        <f t="shared" si="77"/>
        <v>4</v>
      </c>
      <c r="F1302" s="5" t="str">
        <f t="shared" si="78"/>
        <v/>
      </c>
      <c r="G1302" s="18"/>
      <c r="H1302" s="18"/>
      <c r="J1302" s="10"/>
      <c r="L1302" s="20"/>
    </row>
    <row r="1303" spans="1:12" s="5" customFormat="1" x14ac:dyDescent="0.25">
      <c r="A1303" s="6">
        <f t="shared" si="76"/>
        <v>43207</v>
      </c>
      <c r="B1303" s="8" t="s">
        <v>1755</v>
      </c>
      <c r="C1303" s="9">
        <v>147.3449</v>
      </c>
      <c r="D1303" s="9">
        <v>1233132635.77</v>
      </c>
      <c r="E1303" s="5">
        <f t="shared" si="77"/>
        <v>4</v>
      </c>
      <c r="F1303" s="5" t="str">
        <f t="shared" si="78"/>
        <v/>
      </c>
      <c r="G1303" s="18"/>
      <c r="H1303" s="18"/>
      <c r="J1303" s="10"/>
      <c r="L1303" s="20"/>
    </row>
    <row r="1304" spans="1:12" s="5" customFormat="1" x14ac:dyDescent="0.25">
      <c r="A1304" s="6">
        <f t="shared" si="76"/>
        <v>43208</v>
      </c>
      <c r="B1304" s="8" t="s">
        <v>1754</v>
      </c>
      <c r="C1304" s="9">
        <v>147.7679</v>
      </c>
      <c r="D1304" s="9">
        <v>1236731894.3699999</v>
      </c>
      <c r="E1304" s="5">
        <f t="shared" si="77"/>
        <v>4</v>
      </c>
      <c r="F1304" s="5" t="str">
        <f t="shared" si="78"/>
        <v/>
      </c>
      <c r="G1304" s="18"/>
      <c r="H1304" s="18"/>
      <c r="J1304" s="10"/>
      <c r="L1304" s="20"/>
    </row>
    <row r="1305" spans="1:12" s="5" customFormat="1" x14ac:dyDescent="0.25">
      <c r="A1305" s="6">
        <f t="shared" si="76"/>
        <v>43209</v>
      </c>
      <c r="B1305" s="8" t="s">
        <v>1753</v>
      </c>
      <c r="C1305" s="9">
        <v>147.87010000000001</v>
      </c>
      <c r="D1305" s="9">
        <v>1237589938.98</v>
      </c>
      <c r="E1305" s="5">
        <f t="shared" si="77"/>
        <v>4</v>
      </c>
      <c r="F1305" s="5" t="str">
        <f t="shared" si="78"/>
        <v/>
      </c>
      <c r="G1305" s="18"/>
      <c r="H1305" s="18"/>
      <c r="J1305" s="10"/>
      <c r="L1305" s="20"/>
    </row>
    <row r="1306" spans="1:12" s="5" customFormat="1" x14ac:dyDescent="0.25">
      <c r="A1306" s="6">
        <f t="shared" si="76"/>
        <v>43210</v>
      </c>
      <c r="B1306" s="8" t="s">
        <v>1752</v>
      </c>
      <c r="C1306" s="9">
        <v>147.8673</v>
      </c>
      <c r="D1306" s="9">
        <v>1237603459.3299999</v>
      </c>
      <c r="E1306" s="5">
        <f t="shared" si="77"/>
        <v>4</v>
      </c>
      <c r="F1306" s="5" t="str">
        <f t="shared" si="78"/>
        <v/>
      </c>
      <c r="G1306" s="18"/>
      <c r="H1306" s="18"/>
      <c r="J1306" s="10"/>
      <c r="L1306" s="20"/>
    </row>
    <row r="1307" spans="1:12" s="5" customFormat="1" x14ac:dyDescent="0.25">
      <c r="A1307" s="6">
        <f t="shared" si="76"/>
        <v>43213</v>
      </c>
      <c r="B1307" s="8" t="s">
        <v>1751</v>
      </c>
      <c r="C1307" s="9">
        <v>148.41800000000001</v>
      </c>
      <c r="D1307" s="9">
        <v>1243236930.9200001</v>
      </c>
      <c r="E1307" s="5">
        <f t="shared" si="77"/>
        <v>4</v>
      </c>
      <c r="F1307" s="5" t="str">
        <f t="shared" si="78"/>
        <v/>
      </c>
      <c r="G1307" s="18"/>
      <c r="H1307" s="18"/>
      <c r="J1307" s="10"/>
      <c r="L1307" s="20"/>
    </row>
    <row r="1308" spans="1:12" s="5" customFormat="1" x14ac:dyDescent="0.25">
      <c r="A1308" s="6">
        <f t="shared" si="76"/>
        <v>43214</v>
      </c>
      <c r="B1308" s="8" t="s">
        <v>1750</v>
      </c>
      <c r="C1308" s="9">
        <v>148.4246</v>
      </c>
      <c r="D1308" s="9">
        <v>1243292496.99</v>
      </c>
      <c r="E1308" s="5">
        <f t="shared" si="77"/>
        <v>4</v>
      </c>
      <c r="F1308" s="5" t="str">
        <f t="shared" si="78"/>
        <v/>
      </c>
      <c r="G1308" s="18"/>
      <c r="H1308" s="18"/>
      <c r="J1308" s="10"/>
      <c r="L1308" s="20"/>
    </row>
    <row r="1309" spans="1:12" s="5" customFormat="1" x14ac:dyDescent="0.25">
      <c r="A1309" s="6">
        <f t="shared" ref="A1309:A1372" si="79">+VALUE(B1309)</f>
        <v>43215</v>
      </c>
      <c r="B1309" s="8" t="s">
        <v>1749</v>
      </c>
      <c r="C1309" s="9">
        <v>147.39959999999999</v>
      </c>
      <c r="D1309" s="9">
        <v>1234701223.6500001</v>
      </c>
      <c r="E1309" s="5">
        <f t="shared" ref="E1309:E1372" si="80">+MONTH(B1309)</f>
        <v>4</v>
      </c>
      <c r="F1309" s="5" t="str">
        <f t="shared" si="78"/>
        <v/>
      </c>
      <c r="G1309" s="18"/>
      <c r="H1309" s="18"/>
      <c r="J1309" s="10"/>
      <c r="L1309" s="20"/>
    </row>
    <row r="1310" spans="1:12" s="5" customFormat="1" x14ac:dyDescent="0.25">
      <c r="A1310" s="6">
        <f t="shared" si="79"/>
        <v>43216</v>
      </c>
      <c r="B1310" s="8" t="s">
        <v>1748</v>
      </c>
      <c r="C1310" s="9">
        <v>148.8913</v>
      </c>
      <c r="D1310" s="9">
        <v>1247165538.6700001</v>
      </c>
      <c r="E1310" s="5">
        <f t="shared" si="80"/>
        <v>4</v>
      </c>
      <c r="F1310" s="5" t="str">
        <f t="shared" ref="F1310:F1373" si="81">IF(OR(E1311&gt;E1310,AND(E1310=12,E1311=1)),C1310,"")</f>
        <v/>
      </c>
      <c r="G1310" s="18"/>
      <c r="H1310" s="18"/>
      <c r="J1310" s="10"/>
      <c r="L1310" s="20"/>
    </row>
    <row r="1311" spans="1:12" s="5" customFormat="1" x14ac:dyDescent="0.25">
      <c r="A1311" s="6">
        <f t="shared" si="79"/>
        <v>43217</v>
      </c>
      <c r="B1311" s="8" t="s">
        <v>1747</v>
      </c>
      <c r="C1311" s="9">
        <v>149.28749999999999</v>
      </c>
      <c r="D1311" s="9">
        <v>1250543667.8</v>
      </c>
      <c r="E1311" s="5">
        <f t="shared" si="80"/>
        <v>4</v>
      </c>
      <c r="F1311" s="5" t="str">
        <f t="shared" si="81"/>
        <v/>
      </c>
      <c r="G1311" s="18"/>
      <c r="H1311" s="18"/>
      <c r="J1311" s="10"/>
      <c r="L1311" s="20"/>
    </row>
    <row r="1312" spans="1:12" s="5" customFormat="1" x14ac:dyDescent="0.25">
      <c r="A1312" s="6">
        <f t="shared" si="79"/>
        <v>43220</v>
      </c>
      <c r="B1312" s="8" t="s">
        <v>1746</v>
      </c>
      <c r="C1312" s="9">
        <v>149.60409999999999</v>
      </c>
      <c r="D1312" s="9">
        <v>1253201651.0699999</v>
      </c>
      <c r="E1312" s="5">
        <f t="shared" si="80"/>
        <v>4</v>
      </c>
      <c r="F1312" s="5">
        <f t="shared" si="81"/>
        <v>149.60409999999999</v>
      </c>
      <c r="G1312" s="18"/>
      <c r="H1312" s="18"/>
      <c r="J1312" s="10"/>
      <c r="L1312" s="20"/>
    </row>
    <row r="1313" spans="1:12" s="5" customFormat="1" x14ac:dyDescent="0.25">
      <c r="A1313" s="6">
        <f t="shared" si="79"/>
        <v>43222</v>
      </c>
      <c r="B1313" s="8" t="s">
        <v>1745</v>
      </c>
      <c r="C1313" s="9">
        <v>150.4744</v>
      </c>
      <c r="D1313" s="9">
        <v>1260510801.1600001</v>
      </c>
      <c r="E1313" s="5">
        <f t="shared" si="80"/>
        <v>5</v>
      </c>
      <c r="F1313" s="5" t="str">
        <f t="shared" si="81"/>
        <v/>
      </c>
      <c r="G1313" s="18"/>
      <c r="H1313" s="18"/>
      <c r="J1313" s="10"/>
      <c r="L1313" s="20"/>
    </row>
    <row r="1314" spans="1:12" s="5" customFormat="1" x14ac:dyDescent="0.25">
      <c r="A1314" s="6">
        <f t="shared" si="79"/>
        <v>43223</v>
      </c>
      <c r="B1314" s="8" t="s">
        <v>1744</v>
      </c>
      <c r="C1314" s="9">
        <v>149.4683</v>
      </c>
      <c r="D1314" s="9">
        <v>1252101181.29</v>
      </c>
      <c r="E1314" s="5">
        <f t="shared" si="80"/>
        <v>5</v>
      </c>
      <c r="F1314" s="5" t="str">
        <f t="shared" si="81"/>
        <v/>
      </c>
      <c r="G1314" s="18"/>
      <c r="H1314" s="18"/>
      <c r="J1314" s="10"/>
      <c r="L1314" s="20"/>
    </row>
    <row r="1315" spans="1:12" s="5" customFormat="1" x14ac:dyDescent="0.25">
      <c r="A1315" s="6">
        <f t="shared" si="79"/>
        <v>43224</v>
      </c>
      <c r="B1315" s="8" t="s">
        <v>1743</v>
      </c>
      <c r="C1315" s="9">
        <v>150.47880000000001</v>
      </c>
      <c r="D1315" s="9">
        <v>1260558971.7</v>
      </c>
      <c r="E1315" s="5">
        <f t="shared" si="80"/>
        <v>5</v>
      </c>
      <c r="F1315" s="5" t="str">
        <f t="shared" si="81"/>
        <v/>
      </c>
      <c r="G1315" s="18"/>
      <c r="H1315" s="18"/>
      <c r="J1315" s="10"/>
      <c r="L1315" s="20"/>
    </row>
    <row r="1316" spans="1:12" s="5" customFormat="1" x14ac:dyDescent="0.25">
      <c r="A1316" s="6">
        <f t="shared" si="79"/>
        <v>43227</v>
      </c>
      <c r="B1316" s="8" t="s">
        <v>1742</v>
      </c>
      <c r="C1316" s="9">
        <v>151.541</v>
      </c>
      <c r="D1316" s="9">
        <v>1271656347.45</v>
      </c>
      <c r="E1316" s="5">
        <f t="shared" si="80"/>
        <v>5</v>
      </c>
      <c r="F1316" s="5" t="str">
        <f t="shared" si="81"/>
        <v/>
      </c>
      <c r="G1316" s="18"/>
      <c r="H1316" s="18"/>
      <c r="J1316" s="10"/>
      <c r="L1316" s="20"/>
    </row>
    <row r="1317" spans="1:12" s="5" customFormat="1" x14ac:dyDescent="0.25">
      <c r="A1317" s="6">
        <f t="shared" si="79"/>
        <v>43228</v>
      </c>
      <c r="B1317" s="8" t="s">
        <v>1741</v>
      </c>
      <c r="C1317" s="9">
        <v>151.74940000000001</v>
      </c>
      <c r="D1317" s="9">
        <v>1273370844.99</v>
      </c>
      <c r="E1317" s="5">
        <f t="shared" si="80"/>
        <v>5</v>
      </c>
      <c r="F1317" s="5" t="str">
        <f t="shared" si="81"/>
        <v/>
      </c>
      <c r="G1317" s="18"/>
      <c r="H1317" s="18"/>
      <c r="J1317" s="10"/>
      <c r="L1317" s="20"/>
    </row>
    <row r="1318" spans="1:12" s="5" customFormat="1" x14ac:dyDescent="0.25">
      <c r="A1318" s="6">
        <f t="shared" si="79"/>
        <v>43229</v>
      </c>
      <c r="B1318" s="8" t="s">
        <v>1740</v>
      </c>
      <c r="C1318" s="9">
        <v>152.72130000000001</v>
      </c>
      <c r="D1318" s="9">
        <v>1281489163.46</v>
      </c>
      <c r="E1318" s="5">
        <f t="shared" si="80"/>
        <v>5</v>
      </c>
      <c r="F1318" s="5" t="str">
        <f t="shared" si="81"/>
        <v/>
      </c>
      <c r="G1318" s="18"/>
      <c r="H1318" s="18"/>
      <c r="J1318" s="10"/>
      <c r="L1318" s="20"/>
    </row>
    <row r="1319" spans="1:12" s="5" customFormat="1" x14ac:dyDescent="0.25">
      <c r="A1319" s="6">
        <f t="shared" si="79"/>
        <v>43230</v>
      </c>
      <c r="B1319" s="8" t="s">
        <v>1739</v>
      </c>
      <c r="C1319" s="9">
        <v>152.7088</v>
      </c>
      <c r="D1319" s="9">
        <v>1282459710.9000001</v>
      </c>
      <c r="E1319" s="5">
        <f t="shared" si="80"/>
        <v>5</v>
      </c>
      <c r="F1319" s="5" t="str">
        <f t="shared" si="81"/>
        <v/>
      </c>
      <c r="G1319" s="18"/>
      <c r="H1319" s="18"/>
      <c r="J1319" s="10"/>
      <c r="L1319" s="20"/>
    </row>
    <row r="1320" spans="1:12" s="5" customFormat="1" x14ac:dyDescent="0.25">
      <c r="A1320" s="6">
        <f t="shared" si="79"/>
        <v>43231</v>
      </c>
      <c r="B1320" s="8" t="s">
        <v>1738</v>
      </c>
      <c r="C1320" s="9">
        <v>152.96600000000001</v>
      </c>
      <c r="D1320" s="9">
        <v>1284614759.54</v>
      </c>
      <c r="E1320" s="5">
        <f t="shared" si="80"/>
        <v>5</v>
      </c>
      <c r="F1320" s="5" t="str">
        <f t="shared" si="81"/>
        <v/>
      </c>
      <c r="G1320" s="18"/>
      <c r="H1320" s="18"/>
      <c r="J1320" s="10"/>
      <c r="L1320" s="20"/>
    </row>
    <row r="1321" spans="1:12" s="5" customFormat="1" x14ac:dyDescent="0.25">
      <c r="A1321" s="6">
        <f t="shared" si="79"/>
        <v>43234</v>
      </c>
      <c r="B1321" s="8" t="s">
        <v>1737</v>
      </c>
      <c r="C1321" s="9">
        <v>152.91739999999999</v>
      </c>
      <c r="D1321" s="9">
        <v>1284204730.27</v>
      </c>
      <c r="E1321" s="5">
        <f t="shared" si="80"/>
        <v>5</v>
      </c>
      <c r="F1321" s="5" t="str">
        <f t="shared" si="81"/>
        <v/>
      </c>
      <c r="G1321" s="18"/>
      <c r="H1321" s="18"/>
      <c r="J1321" s="10"/>
      <c r="L1321" s="20"/>
    </row>
    <row r="1322" spans="1:12" s="5" customFormat="1" x14ac:dyDescent="0.25">
      <c r="A1322" s="6">
        <f t="shared" si="79"/>
        <v>43235</v>
      </c>
      <c r="B1322" s="8" t="s">
        <v>1736</v>
      </c>
      <c r="C1322" s="9">
        <v>152.99459999999999</v>
      </c>
      <c r="D1322" s="9">
        <v>1286821325.02</v>
      </c>
      <c r="E1322" s="5">
        <f t="shared" si="80"/>
        <v>5</v>
      </c>
      <c r="F1322" s="5" t="str">
        <f t="shared" si="81"/>
        <v/>
      </c>
      <c r="G1322" s="18"/>
      <c r="H1322" s="18"/>
      <c r="J1322" s="10"/>
      <c r="L1322" s="20"/>
    </row>
    <row r="1323" spans="1:12" s="5" customFormat="1" x14ac:dyDescent="0.25">
      <c r="A1323" s="6">
        <f t="shared" si="79"/>
        <v>43236</v>
      </c>
      <c r="B1323" s="8" t="s">
        <v>1735</v>
      </c>
      <c r="C1323" s="9">
        <v>153.33850000000001</v>
      </c>
      <c r="D1323" s="9">
        <v>1290648478.4000001</v>
      </c>
      <c r="E1323" s="5">
        <f t="shared" si="80"/>
        <v>5</v>
      </c>
      <c r="F1323" s="5" t="str">
        <f t="shared" si="81"/>
        <v/>
      </c>
      <c r="G1323" s="18"/>
      <c r="H1323" s="18"/>
      <c r="J1323" s="10"/>
      <c r="L1323" s="20"/>
    </row>
    <row r="1324" spans="1:12" s="5" customFormat="1" x14ac:dyDescent="0.25">
      <c r="A1324" s="6">
        <f t="shared" si="79"/>
        <v>43237</v>
      </c>
      <c r="B1324" s="8" t="s">
        <v>1734</v>
      </c>
      <c r="C1324" s="9">
        <v>154.40459999999999</v>
      </c>
      <c r="D1324" s="9">
        <v>1299624049.2</v>
      </c>
      <c r="E1324" s="5">
        <f t="shared" si="80"/>
        <v>5</v>
      </c>
      <c r="F1324" s="5" t="str">
        <f t="shared" si="81"/>
        <v/>
      </c>
      <c r="G1324" s="18"/>
      <c r="H1324" s="18"/>
      <c r="J1324" s="10"/>
      <c r="L1324" s="20"/>
    </row>
    <row r="1325" spans="1:12" s="5" customFormat="1" x14ac:dyDescent="0.25">
      <c r="A1325" s="6">
        <f t="shared" si="79"/>
        <v>43238</v>
      </c>
      <c r="B1325" s="8" t="s">
        <v>1733</v>
      </c>
      <c r="C1325" s="9">
        <v>154.07069999999999</v>
      </c>
      <c r="D1325" s="9">
        <v>1296796693.72</v>
      </c>
      <c r="E1325" s="5">
        <f t="shared" si="80"/>
        <v>5</v>
      </c>
      <c r="F1325" s="5" t="str">
        <f t="shared" si="81"/>
        <v/>
      </c>
      <c r="G1325" s="18"/>
      <c r="H1325" s="18"/>
      <c r="J1325" s="10"/>
      <c r="L1325" s="20"/>
    </row>
    <row r="1326" spans="1:12" s="5" customFormat="1" x14ac:dyDescent="0.25">
      <c r="A1326" s="6">
        <f t="shared" si="79"/>
        <v>43241</v>
      </c>
      <c r="B1326" s="8" t="s">
        <v>1732</v>
      </c>
      <c r="C1326" s="9">
        <v>154.6335</v>
      </c>
      <c r="D1326" s="9">
        <v>1299011741.74</v>
      </c>
      <c r="E1326" s="5">
        <f t="shared" si="80"/>
        <v>5</v>
      </c>
      <c r="F1326" s="5" t="str">
        <f t="shared" si="81"/>
        <v/>
      </c>
      <c r="G1326" s="18"/>
      <c r="H1326" s="18"/>
      <c r="J1326" s="10"/>
      <c r="L1326" s="20"/>
    </row>
    <row r="1327" spans="1:12" s="5" customFormat="1" x14ac:dyDescent="0.25">
      <c r="A1327" s="6">
        <f t="shared" si="79"/>
        <v>43242</v>
      </c>
      <c r="B1327" s="8" t="s">
        <v>1731</v>
      </c>
      <c r="C1327" s="9">
        <v>155.1037</v>
      </c>
      <c r="D1327" s="9">
        <v>1302958040.8099999</v>
      </c>
      <c r="E1327" s="5">
        <f t="shared" si="80"/>
        <v>5</v>
      </c>
      <c r="F1327" s="5" t="str">
        <f t="shared" si="81"/>
        <v/>
      </c>
      <c r="G1327" s="18"/>
      <c r="H1327" s="18"/>
      <c r="J1327" s="10"/>
      <c r="L1327" s="20"/>
    </row>
    <row r="1328" spans="1:12" s="5" customFormat="1" x14ac:dyDescent="0.25">
      <c r="A1328" s="6">
        <f t="shared" si="79"/>
        <v>43243</v>
      </c>
      <c r="B1328" s="8" t="s">
        <v>1730</v>
      </c>
      <c r="C1328" s="9">
        <v>153.39089999999999</v>
      </c>
      <c r="D1328" s="9">
        <v>1290546299.6900001</v>
      </c>
      <c r="E1328" s="5">
        <f t="shared" si="80"/>
        <v>5</v>
      </c>
      <c r="F1328" s="5" t="str">
        <f t="shared" si="81"/>
        <v/>
      </c>
      <c r="G1328" s="18"/>
      <c r="H1328" s="18"/>
      <c r="J1328" s="10"/>
      <c r="L1328" s="20"/>
    </row>
    <row r="1329" spans="1:12" s="5" customFormat="1" x14ac:dyDescent="0.25">
      <c r="A1329" s="6">
        <f t="shared" si="79"/>
        <v>43244</v>
      </c>
      <c r="B1329" s="8" t="s">
        <v>1729</v>
      </c>
      <c r="C1329" s="9">
        <v>152.626</v>
      </c>
      <c r="D1329" s="9">
        <v>1284100556.9200001</v>
      </c>
      <c r="E1329" s="5">
        <f t="shared" si="80"/>
        <v>5</v>
      </c>
      <c r="F1329" s="5" t="str">
        <f t="shared" si="81"/>
        <v/>
      </c>
      <c r="G1329" s="18"/>
      <c r="H1329" s="18"/>
      <c r="J1329" s="10"/>
      <c r="L1329" s="20"/>
    </row>
    <row r="1330" spans="1:12" s="5" customFormat="1" x14ac:dyDescent="0.25">
      <c r="A1330" s="6">
        <f t="shared" si="79"/>
        <v>43245</v>
      </c>
      <c r="B1330" s="8" t="s">
        <v>1728</v>
      </c>
      <c r="C1330" s="9">
        <v>152.8503</v>
      </c>
      <c r="D1330" s="9">
        <v>1285954489.5</v>
      </c>
      <c r="E1330" s="5">
        <f t="shared" si="80"/>
        <v>5</v>
      </c>
      <c r="F1330" s="5" t="str">
        <f t="shared" si="81"/>
        <v/>
      </c>
      <c r="G1330" s="18"/>
      <c r="H1330" s="18"/>
      <c r="J1330" s="10"/>
      <c r="L1330" s="20"/>
    </row>
    <row r="1331" spans="1:12" s="5" customFormat="1" x14ac:dyDescent="0.25">
      <c r="A1331" s="6">
        <f t="shared" si="79"/>
        <v>43248</v>
      </c>
      <c r="B1331" s="8" t="s">
        <v>1727</v>
      </c>
      <c r="C1331" s="9">
        <v>152.48140000000001</v>
      </c>
      <c r="D1331" s="9">
        <v>1284941448.5599999</v>
      </c>
      <c r="E1331" s="5">
        <f t="shared" si="80"/>
        <v>5</v>
      </c>
      <c r="F1331" s="5" t="str">
        <f t="shared" si="81"/>
        <v/>
      </c>
      <c r="G1331" s="18"/>
      <c r="H1331" s="18"/>
      <c r="J1331" s="10"/>
      <c r="L1331" s="20"/>
    </row>
    <row r="1332" spans="1:12" s="5" customFormat="1" x14ac:dyDescent="0.25">
      <c r="A1332" s="6">
        <f t="shared" si="79"/>
        <v>43249</v>
      </c>
      <c r="B1332" s="8" t="s">
        <v>1726</v>
      </c>
      <c r="C1332" s="9">
        <v>150.40989999999999</v>
      </c>
      <c r="D1332" s="9">
        <v>1267464926.8199999</v>
      </c>
      <c r="E1332" s="5">
        <f t="shared" si="80"/>
        <v>5</v>
      </c>
      <c r="F1332" s="5" t="str">
        <f t="shared" si="81"/>
        <v/>
      </c>
      <c r="G1332" s="18"/>
      <c r="H1332" s="18"/>
      <c r="J1332" s="10"/>
      <c r="L1332" s="20"/>
    </row>
    <row r="1333" spans="1:12" s="5" customFormat="1" x14ac:dyDescent="0.25">
      <c r="A1333" s="6">
        <f t="shared" si="79"/>
        <v>43250</v>
      </c>
      <c r="B1333" s="8" t="s">
        <v>1725</v>
      </c>
      <c r="C1333" s="9">
        <v>150.90729999999999</v>
      </c>
      <c r="D1333" s="9">
        <v>1271671044.48</v>
      </c>
      <c r="E1333" s="5">
        <f t="shared" si="80"/>
        <v>5</v>
      </c>
      <c r="F1333" s="5" t="str">
        <f t="shared" si="81"/>
        <v/>
      </c>
      <c r="G1333" s="18"/>
      <c r="H1333" s="18"/>
      <c r="J1333" s="10"/>
      <c r="L1333" s="20"/>
    </row>
    <row r="1334" spans="1:12" s="5" customFormat="1" x14ac:dyDescent="0.25">
      <c r="A1334" s="6">
        <f t="shared" si="79"/>
        <v>43251</v>
      </c>
      <c r="B1334" s="8" t="s">
        <v>1724</v>
      </c>
      <c r="C1334" s="9">
        <v>150.00700000000001</v>
      </c>
      <c r="D1334" s="9">
        <v>1267855481.99</v>
      </c>
      <c r="E1334" s="5">
        <f t="shared" si="80"/>
        <v>5</v>
      </c>
      <c r="F1334" s="5">
        <f t="shared" si="81"/>
        <v>150.00700000000001</v>
      </c>
      <c r="G1334" s="18"/>
      <c r="H1334" s="18"/>
      <c r="J1334" s="10"/>
      <c r="L1334" s="20"/>
    </row>
    <row r="1335" spans="1:12" s="5" customFormat="1" x14ac:dyDescent="0.25">
      <c r="A1335" s="6">
        <f t="shared" si="79"/>
        <v>43252</v>
      </c>
      <c r="B1335" s="8" t="s">
        <v>1723</v>
      </c>
      <c r="C1335" s="9">
        <v>151.52350000000001</v>
      </c>
      <c r="D1335" s="9">
        <v>1280667156.79</v>
      </c>
      <c r="E1335" s="5">
        <f t="shared" si="80"/>
        <v>6</v>
      </c>
      <c r="F1335" s="5" t="str">
        <f t="shared" si="81"/>
        <v/>
      </c>
      <c r="G1335" s="18"/>
      <c r="H1335" s="18"/>
      <c r="J1335" s="10"/>
      <c r="L1335" s="20"/>
    </row>
    <row r="1336" spans="1:12" s="5" customFormat="1" x14ac:dyDescent="0.25">
      <c r="A1336" s="6">
        <f t="shared" si="79"/>
        <v>43255</v>
      </c>
      <c r="B1336" s="8" t="s">
        <v>1722</v>
      </c>
      <c r="C1336" s="9">
        <v>152.0154</v>
      </c>
      <c r="D1336" s="9">
        <v>1286441010.53</v>
      </c>
      <c r="E1336" s="5">
        <f t="shared" si="80"/>
        <v>6</v>
      </c>
      <c r="F1336" s="5" t="str">
        <f t="shared" si="81"/>
        <v/>
      </c>
      <c r="G1336" s="18"/>
      <c r="H1336" s="18"/>
      <c r="J1336" s="10"/>
      <c r="L1336" s="20"/>
    </row>
    <row r="1337" spans="1:12" s="5" customFormat="1" x14ac:dyDescent="0.25">
      <c r="A1337" s="6">
        <f t="shared" si="79"/>
        <v>43256</v>
      </c>
      <c r="B1337" s="8" t="s">
        <v>1721</v>
      </c>
      <c r="C1337" s="9">
        <v>151.5498</v>
      </c>
      <c r="D1337" s="9">
        <v>1282468747.8199999</v>
      </c>
      <c r="E1337" s="5">
        <f t="shared" si="80"/>
        <v>6</v>
      </c>
      <c r="F1337" s="5" t="str">
        <f t="shared" si="81"/>
        <v/>
      </c>
      <c r="G1337" s="18"/>
      <c r="H1337" s="18"/>
      <c r="J1337" s="10"/>
      <c r="L1337" s="20"/>
    </row>
    <row r="1338" spans="1:12" s="5" customFormat="1" x14ac:dyDescent="0.25">
      <c r="A1338" s="6">
        <f t="shared" si="79"/>
        <v>43257</v>
      </c>
      <c r="B1338" s="8" t="s">
        <v>1720</v>
      </c>
      <c r="C1338" s="9">
        <v>151.553</v>
      </c>
      <c r="D1338" s="9">
        <v>1282547397.6099999</v>
      </c>
      <c r="E1338" s="5">
        <f t="shared" si="80"/>
        <v>6</v>
      </c>
      <c r="F1338" s="5" t="str">
        <f t="shared" si="81"/>
        <v/>
      </c>
      <c r="G1338" s="18"/>
      <c r="H1338" s="18"/>
      <c r="J1338" s="10"/>
      <c r="L1338" s="20"/>
    </row>
    <row r="1339" spans="1:12" s="5" customFormat="1" x14ac:dyDescent="0.25">
      <c r="A1339" s="6">
        <f t="shared" si="79"/>
        <v>43258</v>
      </c>
      <c r="B1339" s="8" t="s">
        <v>1719</v>
      </c>
      <c r="C1339" s="9">
        <v>151.25720000000001</v>
      </c>
      <c r="D1339" s="9">
        <v>1280075173.9200001</v>
      </c>
      <c r="E1339" s="5">
        <f t="shared" si="80"/>
        <v>6</v>
      </c>
      <c r="F1339" s="5" t="str">
        <f t="shared" si="81"/>
        <v/>
      </c>
      <c r="G1339" s="18"/>
      <c r="H1339" s="18"/>
      <c r="J1339" s="10"/>
      <c r="L1339" s="20"/>
    </row>
    <row r="1340" spans="1:12" s="5" customFormat="1" x14ac:dyDescent="0.25">
      <c r="A1340" s="6">
        <f t="shared" si="79"/>
        <v>43259</v>
      </c>
      <c r="B1340" s="8" t="s">
        <v>1718</v>
      </c>
      <c r="C1340" s="9">
        <v>150.93979999999999</v>
      </c>
      <c r="D1340" s="9">
        <v>1280162533.0699999</v>
      </c>
      <c r="E1340" s="5">
        <f t="shared" si="80"/>
        <v>6</v>
      </c>
      <c r="F1340" s="5" t="str">
        <f t="shared" si="81"/>
        <v/>
      </c>
      <c r="G1340" s="18"/>
      <c r="H1340" s="18"/>
      <c r="J1340" s="10"/>
      <c r="L1340" s="20"/>
    </row>
    <row r="1341" spans="1:12" s="5" customFormat="1" x14ac:dyDescent="0.25">
      <c r="A1341" s="6">
        <f t="shared" si="79"/>
        <v>43262</v>
      </c>
      <c r="B1341" s="8" t="s">
        <v>1717</v>
      </c>
      <c r="C1341" s="9">
        <v>152.08349999999999</v>
      </c>
      <c r="D1341" s="9">
        <v>1289896229.7</v>
      </c>
      <c r="E1341" s="5">
        <f t="shared" si="80"/>
        <v>6</v>
      </c>
      <c r="F1341" s="5" t="str">
        <f t="shared" si="81"/>
        <v/>
      </c>
      <c r="G1341" s="18"/>
      <c r="H1341" s="18"/>
      <c r="J1341" s="10"/>
      <c r="L1341" s="20"/>
    </row>
    <row r="1342" spans="1:12" s="5" customFormat="1" x14ac:dyDescent="0.25">
      <c r="A1342" s="6">
        <f t="shared" si="79"/>
        <v>43263</v>
      </c>
      <c r="B1342" s="8" t="s">
        <v>1716</v>
      </c>
      <c r="C1342" s="9">
        <v>151.92840000000001</v>
      </c>
      <c r="D1342" s="9">
        <v>1338794537.26</v>
      </c>
      <c r="E1342" s="5">
        <f t="shared" si="80"/>
        <v>6</v>
      </c>
      <c r="F1342" s="5" t="str">
        <f t="shared" si="81"/>
        <v/>
      </c>
      <c r="G1342" s="18"/>
      <c r="H1342" s="18"/>
      <c r="J1342" s="10"/>
      <c r="L1342" s="20"/>
    </row>
    <row r="1343" spans="1:12" s="5" customFormat="1" x14ac:dyDescent="0.25">
      <c r="A1343" s="6">
        <f t="shared" si="79"/>
        <v>43264</v>
      </c>
      <c r="B1343" s="8" t="s">
        <v>1715</v>
      </c>
      <c r="C1343" s="9">
        <v>152.22040000000001</v>
      </c>
      <c r="D1343" s="9">
        <v>1341351966.3</v>
      </c>
      <c r="E1343" s="5">
        <f t="shared" si="80"/>
        <v>6</v>
      </c>
      <c r="F1343" s="5" t="str">
        <f t="shared" si="81"/>
        <v/>
      </c>
      <c r="G1343" s="18"/>
      <c r="H1343" s="18"/>
      <c r="J1343" s="10"/>
      <c r="L1343" s="20"/>
    </row>
    <row r="1344" spans="1:12" s="5" customFormat="1" x14ac:dyDescent="0.25">
      <c r="A1344" s="6">
        <f t="shared" si="79"/>
        <v>43265</v>
      </c>
      <c r="B1344" s="8" t="s">
        <v>1714</v>
      </c>
      <c r="C1344" s="9">
        <v>154.131</v>
      </c>
      <c r="D1344" s="9">
        <v>1358111544.23</v>
      </c>
      <c r="E1344" s="5">
        <f t="shared" si="80"/>
        <v>6</v>
      </c>
      <c r="F1344" s="5" t="str">
        <f t="shared" si="81"/>
        <v/>
      </c>
      <c r="G1344" s="18"/>
      <c r="H1344" s="18"/>
      <c r="J1344" s="10"/>
      <c r="L1344" s="20"/>
    </row>
    <row r="1345" spans="1:12" s="5" customFormat="1" x14ac:dyDescent="0.25">
      <c r="A1345" s="6">
        <f t="shared" si="79"/>
        <v>43266</v>
      </c>
      <c r="B1345" s="8" t="s">
        <v>1713</v>
      </c>
      <c r="C1345" s="9">
        <v>152.59180000000001</v>
      </c>
      <c r="D1345" s="9">
        <v>1350518476.79</v>
      </c>
      <c r="E1345" s="5">
        <f t="shared" si="80"/>
        <v>6</v>
      </c>
      <c r="F1345" s="5" t="str">
        <f t="shared" si="81"/>
        <v/>
      </c>
      <c r="G1345" s="18"/>
      <c r="H1345" s="18"/>
      <c r="J1345" s="10"/>
      <c r="L1345" s="20"/>
    </row>
    <row r="1346" spans="1:12" s="5" customFormat="1" x14ac:dyDescent="0.25">
      <c r="A1346" s="6">
        <f t="shared" si="79"/>
        <v>43269</v>
      </c>
      <c r="B1346" s="8" t="s">
        <v>1712</v>
      </c>
      <c r="C1346" s="9">
        <v>151.3639</v>
      </c>
      <c r="D1346" s="9">
        <v>1339674357.29</v>
      </c>
      <c r="E1346" s="5">
        <f t="shared" si="80"/>
        <v>6</v>
      </c>
      <c r="F1346" s="5" t="str">
        <f t="shared" si="81"/>
        <v/>
      </c>
      <c r="G1346" s="18"/>
      <c r="H1346" s="18"/>
      <c r="J1346" s="10"/>
      <c r="L1346" s="20"/>
    </row>
    <row r="1347" spans="1:12" s="5" customFormat="1" x14ac:dyDescent="0.25">
      <c r="A1347" s="6">
        <f t="shared" si="79"/>
        <v>43270</v>
      </c>
      <c r="B1347" s="8" t="s">
        <v>1711</v>
      </c>
      <c r="C1347" s="9">
        <v>150.30289999999999</v>
      </c>
      <c r="D1347" s="9">
        <v>1330292432.0899999</v>
      </c>
      <c r="E1347" s="5">
        <f t="shared" si="80"/>
        <v>6</v>
      </c>
      <c r="F1347" s="5" t="str">
        <f t="shared" si="81"/>
        <v/>
      </c>
      <c r="G1347" s="18"/>
      <c r="H1347" s="18"/>
      <c r="J1347" s="10"/>
      <c r="L1347" s="20"/>
    </row>
    <row r="1348" spans="1:12" s="5" customFormat="1" x14ac:dyDescent="0.25">
      <c r="A1348" s="6">
        <f t="shared" si="79"/>
        <v>43271</v>
      </c>
      <c r="B1348" s="8" t="s">
        <v>1710</v>
      </c>
      <c r="C1348" s="9">
        <v>150.72550000000001</v>
      </c>
      <c r="D1348" s="9">
        <v>1348693852.9300001</v>
      </c>
      <c r="E1348" s="5">
        <f t="shared" si="80"/>
        <v>6</v>
      </c>
      <c r="F1348" s="5" t="str">
        <f t="shared" si="81"/>
        <v/>
      </c>
      <c r="G1348" s="18"/>
      <c r="H1348" s="18"/>
      <c r="J1348" s="10"/>
      <c r="L1348" s="20"/>
    </row>
    <row r="1349" spans="1:12" s="5" customFormat="1" x14ac:dyDescent="0.25">
      <c r="A1349" s="6">
        <f t="shared" si="79"/>
        <v>43272</v>
      </c>
      <c r="B1349" s="8" t="s">
        <v>1709</v>
      </c>
      <c r="C1349" s="9">
        <v>149.41249999999999</v>
      </c>
      <c r="D1349" s="9">
        <v>1351712325.3900001</v>
      </c>
      <c r="E1349" s="5">
        <f t="shared" si="80"/>
        <v>6</v>
      </c>
      <c r="F1349" s="5" t="str">
        <f t="shared" si="81"/>
        <v/>
      </c>
      <c r="G1349" s="18"/>
      <c r="H1349" s="18"/>
      <c r="J1349" s="10"/>
      <c r="L1349" s="20"/>
    </row>
    <row r="1350" spans="1:12" s="5" customFormat="1" x14ac:dyDescent="0.25">
      <c r="A1350" s="6">
        <f t="shared" si="79"/>
        <v>43273</v>
      </c>
      <c r="B1350" s="8" t="s">
        <v>1708</v>
      </c>
      <c r="C1350" s="9">
        <v>151.05119999999999</v>
      </c>
      <c r="D1350" s="9">
        <v>1366556785.9200001</v>
      </c>
      <c r="E1350" s="5">
        <f t="shared" si="80"/>
        <v>6</v>
      </c>
      <c r="F1350" s="5" t="str">
        <f t="shared" si="81"/>
        <v/>
      </c>
      <c r="G1350" s="18"/>
      <c r="H1350" s="18"/>
      <c r="J1350" s="10"/>
      <c r="L1350" s="20"/>
    </row>
    <row r="1351" spans="1:12" s="5" customFormat="1" x14ac:dyDescent="0.25">
      <c r="A1351" s="6">
        <f t="shared" si="79"/>
        <v>43276</v>
      </c>
      <c r="B1351" s="8" t="s">
        <v>1707</v>
      </c>
      <c r="C1351" s="9">
        <v>147.97309999999999</v>
      </c>
      <c r="D1351" s="9">
        <v>1338784473.1600001</v>
      </c>
      <c r="E1351" s="5">
        <f t="shared" si="80"/>
        <v>6</v>
      </c>
      <c r="F1351" s="5" t="str">
        <f t="shared" si="81"/>
        <v/>
      </c>
      <c r="G1351" s="18"/>
      <c r="H1351" s="18"/>
      <c r="J1351" s="10"/>
      <c r="L1351" s="20"/>
    </row>
    <row r="1352" spans="1:12" s="5" customFormat="1" x14ac:dyDescent="0.25">
      <c r="A1352" s="6">
        <f t="shared" si="79"/>
        <v>43277</v>
      </c>
      <c r="B1352" s="8" t="s">
        <v>1706</v>
      </c>
      <c r="C1352" s="9">
        <v>148.00579999999999</v>
      </c>
      <c r="D1352" s="9">
        <v>1339080799.8599999</v>
      </c>
      <c r="E1352" s="5">
        <f t="shared" si="80"/>
        <v>6</v>
      </c>
      <c r="F1352" s="5" t="str">
        <f t="shared" si="81"/>
        <v/>
      </c>
      <c r="G1352" s="18"/>
      <c r="H1352" s="18"/>
      <c r="J1352" s="10"/>
      <c r="L1352" s="20"/>
    </row>
    <row r="1353" spans="1:12" s="5" customFormat="1" x14ac:dyDescent="0.25">
      <c r="A1353" s="6">
        <f t="shared" si="79"/>
        <v>43278</v>
      </c>
      <c r="B1353" s="8" t="s">
        <v>1705</v>
      </c>
      <c r="C1353" s="9">
        <v>149.0804</v>
      </c>
      <c r="D1353" s="9">
        <v>1349817977.8</v>
      </c>
      <c r="E1353" s="5">
        <f t="shared" si="80"/>
        <v>6</v>
      </c>
      <c r="F1353" s="5" t="str">
        <f t="shared" si="81"/>
        <v/>
      </c>
      <c r="G1353" s="18"/>
      <c r="H1353" s="18"/>
      <c r="J1353" s="10"/>
      <c r="L1353" s="20"/>
    </row>
    <row r="1354" spans="1:12" s="5" customFormat="1" x14ac:dyDescent="0.25">
      <c r="A1354" s="6">
        <f t="shared" si="79"/>
        <v>43279</v>
      </c>
      <c r="B1354" s="8" t="s">
        <v>1704</v>
      </c>
      <c r="C1354" s="9">
        <v>147.90989999999999</v>
      </c>
      <c r="D1354" s="9">
        <v>1339272969.9100001</v>
      </c>
      <c r="E1354" s="5">
        <f t="shared" si="80"/>
        <v>6</v>
      </c>
      <c r="F1354" s="5" t="str">
        <f t="shared" si="81"/>
        <v/>
      </c>
      <c r="G1354" s="18"/>
      <c r="H1354" s="18"/>
      <c r="J1354" s="10"/>
      <c r="L1354" s="20"/>
    </row>
    <row r="1355" spans="1:12" s="5" customFormat="1" x14ac:dyDescent="0.25">
      <c r="A1355" s="6">
        <f t="shared" si="79"/>
        <v>43280</v>
      </c>
      <c r="B1355" s="8" t="s">
        <v>1703</v>
      </c>
      <c r="C1355" s="9">
        <v>149.11199999999999</v>
      </c>
      <c r="D1355" s="9">
        <v>1351292365.8099999</v>
      </c>
      <c r="E1355" s="5">
        <f t="shared" si="80"/>
        <v>6</v>
      </c>
      <c r="F1355" s="5">
        <f t="shared" si="81"/>
        <v>149.11199999999999</v>
      </c>
      <c r="G1355" s="18"/>
      <c r="H1355" s="18"/>
      <c r="J1355" s="10"/>
      <c r="L1355" s="20"/>
    </row>
    <row r="1356" spans="1:12" s="5" customFormat="1" x14ac:dyDescent="0.25">
      <c r="A1356" s="6">
        <f t="shared" si="79"/>
        <v>43283</v>
      </c>
      <c r="B1356" s="8" t="s">
        <v>1702</v>
      </c>
      <c r="C1356" s="9">
        <v>147.8647</v>
      </c>
      <c r="D1356" s="9">
        <v>1339969171.05</v>
      </c>
      <c r="E1356" s="5">
        <f t="shared" si="80"/>
        <v>7</v>
      </c>
      <c r="F1356" s="5" t="str">
        <f t="shared" si="81"/>
        <v/>
      </c>
      <c r="G1356" s="18"/>
      <c r="H1356" s="18"/>
      <c r="J1356" s="10"/>
      <c r="L1356" s="20"/>
    </row>
    <row r="1357" spans="1:12" s="5" customFormat="1" x14ac:dyDescent="0.25">
      <c r="A1357" s="6">
        <f t="shared" si="79"/>
        <v>43284</v>
      </c>
      <c r="B1357" s="8" t="s">
        <v>1701</v>
      </c>
      <c r="C1357" s="9">
        <v>149.07339999999999</v>
      </c>
      <c r="D1357" s="9">
        <v>1350905089.71</v>
      </c>
      <c r="E1357" s="5">
        <f t="shared" si="80"/>
        <v>7</v>
      </c>
      <c r="F1357" s="5" t="str">
        <f t="shared" si="81"/>
        <v/>
      </c>
      <c r="G1357" s="18"/>
      <c r="H1357" s="18"/>
      <c r="J1357" s="10"/>
      <c r="L1357" s="20"/>
    </row>
    <row r="1358" spans="1:12" s="5" customFormat="1" x14ac:dyDescent="0.25">
      <c r="A1358" s="6">
        <f t="shared" si="79"/>
        <v>43285</v>
      </c>
      <c r="B1358" s="8" t="s">
        <v>1700</v>
      </c>
      <c r="C1358" s="9">
        <v>149.17089999999999</v>
      </c>
      <c r="D1358" s="9">
        <v>1351737698.1400001</v>
      </c>
      <c r="E1358" s="5">
        <f t="shared" si="80"/>
        <v>7</v>
      </c>
      <c r="F1358" s="5" t="str">
        <f t="shared" si="81"/>
        <v/>
      </c>
      <c r="G1358" s="18"/>
      <c r="H1358" s="18"/>
      <c r="J1358" s="10"/>
      <c r="L1358" s="20"/>
    </row>
    <row r="1359" spans="1:12" s="5" customFormat="1" x14ac:dyDescent="0.25">
      <c r="A1359" s="6">
        <f t="shared" si="79"/>
        <v>43286</v>
      </c>
      <c r="B1359" s="8" t="s">
        <v>1699</v>
      </c>
      <c r="C1359" s="9">
        <v>149.78149999999999</v>
      </c>
      <c r="D1359" s="9">
        <v>1357338079.0999999</v>
      </c>
      <c r="E1359" s="5">
        <f t="shared" si="80"/>
        <v>7</v>
      </c>
      <c r="F1359" s="5" t="str">
        <f t="shared" si="81"/>
        <v/>
      </c>
      <c r="G1359" s="18"/>
      <c r="H1359" s="18"/>
      <c r="J1359" s="10"/>
      <c r="L1359" s="20"/>
    </row>
    <row r="1360" spans="1:12" s="5" customFormat="1" x14ac:dyDescent="0.25">
      <c r="A1360" s="6">
        <f t="shared" si="79"/>
        <v>43287</v>
      </c>
      <c r="B1360" s="8" t="s">
        <v>1698</v>
      </c>
      <c r="C1360" s="9">
        <v>150.08000000000001</v>
      </c>
      <c r="D1360" s="9">
        <v>1362313482.6700001</v>
      </c>
      <c r="E1360" s="5">
        <f t="shared" si="80"/>
        <v>7</v>
      </c>
      <c r="F1360" s="5" t="str">
        <f t="shared" si="81"/>
        <v/>
      </c>
      <c r="G1360" s="18"/>
      <c r="H1360" s="18"/>
      <c r="J1360" s="10"/>
      <c r="L1360" s="20"/>
    </row>
    <row r="1361" spans="1:12" s="5" customFormat="1" x14ac:dyDescent="0.25">
      <c r="A1361" s="6">
        <f t="shared" si="79"/>
        <v>43290</v>
      </c>
      <c r="B1361" s="8" t="s">
        <v>1697</v>
      </c>
      <c r="C1361" s="9">
        <v>150.97839999999999</v>
      </c>
      <c r="D1361" s="9">
        <v>1370489015.02</v>
      </c>
      <c r="E1361" s="5">
        <f t="shared" si="80"/>
        <v>7</v>
      </c>
      <c r="F1361" s="5" t="str">
        <f t="shared" si="81"/>
        <v/>
      </c>
      <c r="G1361" s="18"/>
      <c r="H1361" s="18"/>
      <c r="J1361" s="10"/>
      <c r="L1361" s="20"/>
    </row>
    <row r="1362" spans="1:12" s="5" customFormat="1" x14ac:dyDescent="0.25">
      <c r="A1362" s="6">
        <f t="shared" si="79"/>
        <v>43291</v>
      </c>
      <c r="B1362" s="8" t="s">
        <v>1696</v>
      </c>
      <c r="C1362" s="9">
        <v>151.6293</v>
      </c>
      <c r="D1362" s="9">
        <v>1376352915.76</v>
      </c>
      <c r="E1362" s="5">
        <f t="shared" si="80"/>
        <v>7</v>
      </c>
      <c r="F1362" s="5" t="str">
        <f t="shared" si="81"/>
        <v/>
      </c>
      <c r="G1362" s="18"/>
      <c r="H1362" s="18"/>
      <c r="J1362" s="10"/>
      <c r="L1362" s="20"/>
    </row>
    <row r="1363" spans="1:12" s="5" customFormat="1" x14ac:dyDescent="0.25">
      <c r="A1363" s="6">
        <f t="shared" si="79"/>
        <v>43292</v>
      </c>
      <c r="B1363" s="8" t="s">
        <v>1695</v>
      </c>
      <c r="C1363" s="9">
        <v>149.72579999999999</v>
      </c>
      <c r="D1363" s="9">
        <v>1359140226.5699999</v>
      </c>
      <c r="E1363" s="5">
        <f t="shared" si="80"/>
        <v>7</v>
      </c>
      <c r="F1363" s="5" t="str">
        <f t="shared" si="81"/>
        <v/>
      </c>
      <c r="G1363" s="18"/>
      <c r="H1363" s="18"/>
      <c r="J1363" s="10"/>
      <c r="L1363" s="20"/>
    </row>
    <row r="1364" spans="1:12" s="5" customFormat="1" x14ac:dyDescent="0.25">
      <c r="A1364" s="6">
        <f t="shared" si="79"/>
        <v>43293</v>
      </c>
      <c r="B1364" s="8" t="s">
        <v>1694</v>
      </c>
      <c r="C1364" s="9">
        <v>150.89689999999999</v>
      </c>
      <c r="D1364" s="9">
        <v>1371903768.8399999</v>
      </c>
      <c r="E1364" s="5">
        <f t="shared" si="80"/>
        <v>7</v>
      </c>
      <c r="F1364" s="5" t="str">
        <f t="shared" si="81"/>
        <v/>
      </c>
      <c r="G1364" s="18"/>
      <c r="H1364" s="18"/>
      <c r="J1364" s="10"/>
      <c r="L1364" s="20"/>
    </row>
    <row r="1365" spans="1:12" s="5" customFormat="1" x14ac:dyDescent="0.25">
      <c r="A1365" s="6">
        <f t="shared" si="79"/>
        <v>43294</v>
      </c>
      <c r="B1365" s="8" t="s">
        <v>1693</v>
      </c>
      <c r="C1365" s="9">
        <v>151.15690000000001</v>
      </c>
      <c r="D1365" s="9">
        <v>1374442105.6199999</v>
      </c>
      <c r="E1365" s="5">
        <f t="shared" si="80"/>
        <v>7</v>
      </c>
      <c r="F1365" s="5" t="str">
        <f t="shared" si="81"/>
        <v/>
      </c>
      <c r="G1365" s="18"/>
      <c r="H1365" s="18"/>
      <c r="J1365" s="10"/>
      <c r="L1365" s="20"/>
    </row>
    <row r="1366" spans="1:12" s="5" customFormat="1" x14ac:dyDescent="0.25">
      <c r="A1366" s="6">
        <f t="shared" si="79"/>
        <v>43297</v>
      </c>
      <c r="B1366" s="8" t="s">
        <v>1692</v>
      </c>
      <c r="C1366" s="9">
        <v>150.77080000000001</v>
      </c>
      <c r="D1366" s="9">
        <v>1370929097.05</v>
      </c>
      <c r="E1366" s="5">
        <f t="shared" si="80"/>
        <v>7</v>
      </c>
      <c r="F1366" s="5" t="str">
        <f t="shared" si="81"/>
        <v/>
      </c>
      <c r="G1366" s="18"/>
      <c r="H1366" s="18"/>
      <c r="J1366" s="10"/>
      <c r="L1366" s="20"/>
    </row>
    <row r="1367" spans="1:12" s="5" customFormat="1" x14ac:dyDescent="0.25">
      <c r="A1367" s="6">
        <f t="shared" si="79"/>
        <v>43298</v>
      </c>
      <c r="B1367" s="8" t="s">
        <v>1691</v>
      </c>
      <c r="C1367" s="9">
        <v>151.13659999999999</v>
      </c>
      <c r="D1367" s="9">
        <v>1374271417.8599999</v>
      </c>
      <c r="E1367" s="5">
        <f t="shared" si="80"/>
        <v>7</v>
      </c>
      <c r="F1367" s="5" t="str">
        <f t="shared" si="81"/>
        <v/>
      </c>
      <c r="G1367" s="18"/>
      <c r="H1367" s="18"/>
      <c r="J1367" s="10"/>
      <c r="L1367" s="20"/>
    </row>
    <row r="1368" spans="1:12" s="5" customFormat="1" x14ac:dyDescent="0.25">
      <c r="A1368" s="6">
        <f t="shared" si="79"/>
        <v>43299</v>
      </c>
      <c r="B1368" s="8" t="s">
        <v>1690</v>
      </c>
      <c r="C1368" s="9">
        <v>151.95150000000001</v>
      </c>
      <c r="D1368" s="9">
        <v>1383994833.1900001</v>
      </c>
      <c r="E1368" s="5">
        <f t="shared" si="80"/>
        <v>7</v>
      </c>
      <c r="F1368" s="5" t="str">
        <f t="shared" si="81"/>
        <v/>
      </c>
      <c r="G1368" s="18"/>
      <c r="H1368" s="18"/>
      <c r="J1368" s="10"/>
      <c r="L1368" s="20"/>
    </row>
    <row r="1369" spans="1:12" s="5" customFormat="1" x14ac:dyDescent="0.25">
      <c r="A1369" s="6">
        <f t="shared" si="79"/>
        <v>43300</v>
      </c>
      <c r="B1369" s="8" t="s">
        <v>1689</v>
      </c>
      <c r="C1369" s="9">
        <v>151.60589999999999</v>
      </c>
      <c r="D1369" s="9">
        <v>1380861203.4000001</v>
      </c>
      <c r="E1369" s="5">
        <f t="shared" si="80"/>
        <v>7</v>
      </c>
      <c r="F1369" s="5" t="str">
        <f t="shared" si="81"/>
        <v/>
      </c>
      <c r="G1369" s="18"/>
      <c r="H1369" s="18"/>
      <c r="J1369" s="10"/>
      <c r="L1369" s="20"/>
    </row>
    <row r="1370" spans="1:12" s="5" customFormat="1" x14ac:dyDescent="0.25">
      <c r="A1370" s="6">
        <f t="shared" si="79"/>
        <v>43301</v>
      </c>
      <c r="B1370" s="8" t="s">
        <v>1688</v>
      </c>
      <c r="C1370" s="9">
        <v>151.38910000000001</v>
      </c>
      <c r="D1370" s="9">
        <v>1371760947.74</v>
      </c>
      <c r="E1370" s="5">
        <f t="shared" si="80"/>
        <v>7</v>
      </c>
      <c r="F1370" s="5" t="str">
        <f t="shared" si="81"/>
        <v/>
      </c>
      <c r="G1370" s="18"/>
      <c r="H1370" s="18"/>
      <c r="J1370" s="10"/>
      <c r="L1370" s="20"/>
    </row>
    <row r="1371" spans="1:12" s="5" customFormat="1" x14ac:dyDescent="0.25">
      <c r="A1371" s="6">
        <f t="shared" si="79"/>
        <v>43304</v>
      </c>
      <c r="B1371" s="8" t="s">
        <v>1687</v>
      </c>
      <c r="C1371" s="9">
        <v>151.11060000000001</v>
      </c>
      <c r="D1371" s="9">
        <v>1369218042.8499999</v>
      </c>
      <c r="E1371" s="5">
        <f t="shared" si="80"/>
        <v>7</v>
      </c>
      <c r="F1371" s="5" t="str">
        <f t="shared" si="81"/>
        <v/>
      </c>
      <c r="G1371" s="18"/>
      <c r="H1371" s="18"/>
      <c r="J1371" s="10"/>
      <c r="L1371" s="20"/>
    </row>
    <row r="1372" spans="1:12" s="5" customFormat="1" x14ac:dyDescent="0.25">
      <c r="A1372" s="6">
        <f t="shared" si="79"/>
        <v>43305</v>
      </c>
      <c r="B1372" s="8" t="s">
        <v>1686</v>
      </c>
      <c r="C1372" s="9">
        <v>152.40880000000001</v>
      </c>
      <c r="D1372" s="9">
        <v>1380962230.51</v>
      </c>
      <c r="E1372" s="5">
        <f t="shared" si="80"/>
        <v>7</v>
      </c>
      <c r="F1372" s="5" t="str">
        <f t="shared" si="81"/>
        <v/>
      </c>
      <c r="G1372" s="18"/>
      <c r="H1372" s="18"/>
      <c r="J1372" s="10"/>
      <c r="L1372" s="20"/>
    </row>
    <row r="1373" spans="1:12" s="5" customFormat="1" x14ac:dyDescent="0.25">
      <c r="A1373" s="6">
        <f t="shared" ref="A1373:A1436" si="82">+VALUE(B1373)</f>
        <v>43306</v>
      </c>
      <c r="B1373" s="8" t="s">
        <v>1685</v>
      </c>
      <c r="C1373" s="9">
        <v>152.01320000000001</v>
      </c>
      <c r="D1373" s="9">
        <v>1379423338.01</v>
      </c>
      <c r="E1373" s="5">
        <f t="shared" ref="E1373:E1436" si="83">+MONTH(B1373)</f>
        <v>7</v>
      </c>
      <c r="F1373" s="5" t="str">
        <f t="shared" si="81"/>
        <v/>
      </c>
      <c r="G1373" s="18"/>
      <c r="H1373" s="18"/>
      <c r="J1373" s="10"/>
      <c r="L1373" s="20"/>
    </row>
    <row r="1374" spans="1:12" s="5" customFormat="1" x14ac:dyDescent="0.25">
      <c r="A1374" s="6">
        <f t="shared" si="82"/>
        <v>43307</v>
      </c>
      <c r="B1374" s="8" t="s">
        <v>1684</v>
      </c>
      <c r="C1374" s="9">
        <v>153.35290000000001</v>
      </c>
      <c r="D1374" s="9">
        <v>1388683027.03</v>
      </c>
      <c r="E1374" s="5">
        <f t="shared" si="83"/>
        <v>7</v>
      </c>
      <c r="F1374" s="5" t="str">
        <f t="shared" ref="F1374:F1437" si="84">IF(OR(E1375&gt;E1374,AND(E1374=12,E1375=1)),C1374,"")</f>
        <v/>
      </c>
      <c r="G1374" s="18"/>
      <c r="H1374" s="18"/>
      <c r="J1374" s="10"/>
      <c r="L1374" s="20"/>
    </row>
    <row r="1375" spans="1:12" s="5" customFormat="1" x14ac:dyDescent="0.25">
      <c r="A1375" s="6">
        <f t="shared" si="82"/>
        <v>43308</v>
      </c>
      <c r="B1375" s="8" t="s">
        <v>1683</v>
      </c>
      <c r="C1375" s="9">
        <v>153.9631</v>
      </c>
      <c r="D1375" s="9">
        <v>1394216895.02</v>
      </c>
      <c r="E1375" s="5">
        <f t="shared" si="83"/>
        <v>7</v>
      </c>
      <c r="F1375" s="5" t="str">
        <f t="shared" si="84"/>
        <v/>
      </c>
      <c r="G1375" s="18"/>
      <c r="H1375" s="18"/>
      <c r="J1375" s="10"/>
      <c r="L1375" s="20"/>
    </row>
    <row r="1376" spans="1:12" s="5" customFormat="1" x14ac:dyDescent="0.25">
      <c r="A1376" s="6">
        <f t="shared" si="82"/>
        <v>43311</v>
      </c>
      <c r="B1376" s="8" t="s">
        <v>1682</v>
      </c>
      <c r="C1376" s="9">
        <v>153.52510000000001</v>
      </c>
      <c r="D1376" s="9">
        <v>1399934567.1400001</v>
      </c>
      <c r="E1376" s="5">
        <f t="shared" si="83"/>
        <v>7</v>
      </c>
      <c r="F1376" s="5" t="str">
        <f t="shared" si="84"/>
        <v/>
      </c>
      <c r="G1376" s="18"/>
      <c r="H1376" s="18"/>
      <c r="J1376" s="10"/>
      <c r="L1376" s="20"/>
    </row>
    <row r="1377" spans="1:12" s="5" customFormat="1" x14ac:dyDescent="0.25">
      <c r="A1377" s="6">
        <f t="shared" si="82"/>
        <v>43312</v>
      </c>
      <c r="B1377" s="8" t="s">
        <v>1681</v>
      </c>
      <c r="C1377" s="9">
        <v>153.79689999999999</v>
      </c>
      <c r="D1377" s="9">
        <v>1423954161.26</v>
      </c>
      <c r="E1377" s="5">
        <f t="shared" si="83"/>
        <v>7</v>
      </c>
      <c r="F1377" s="5">
        <f t="shared" si="84"/>
        <v>153.79689999999999</v>
      </c>
      <c r="G1377" s="18"/>
      <c r="H1377" s="18"/>
      <c r="J1377" s="10"/>
      <c r="L1377" s="20"/>
    </row>
    <row r="1378" spans="1:12" s="5" customFormat="1" x14ac:dyDescent="0.25">
      <c r="A1378" s="6">
        <f t="shared" si="82"/>
        <v>43313</v>
      </c>
      <c r="B1378" s="8" t="s">
        <v>1680</v>
      </c>
      <c r="C1378" s="9">
        <v>153.1027</v>
      </c>
      <c r="D1378" s="9">
        <v>1419810500.8099999</v>
      </c>
      <c r="E1378" s="5">
        <f t="shared" si="83"/>
        <v>8</v>
      </c>
      <c r="F1378" s="5" t="str">
        <f t="shared" si="84"/>
        <v/>
      </c>
      <c r="G1378" s="18"/>
      <c r="H1378" s="18"/>
      <c r="J1378" s="10"/>
      <c r="L1378" s="20"/>
    </row>
    <row r="1379" spans="1:12" s="5" customFormat="1" x14ac:dyDescent="0.25">
      <c r="A1379" s="6">
        <f t="shared" si="82"/>
        <v>43314</v>
      </c>
      <c r="B1379" s="8" t="s">
        <v>1679</v>
      </c>
      <c r="C1379" s="9">
        <v>151.876</v>
      </c>
      <c r="D1379" s="9">
        <v>1408435190.9300001</v>
      </c>
      <c r="E1379" s="5">
        <f t="shared" si="83"/>
        <v>8</v>
      </c>
      <c r="F1379" s="5" t="str">
        <f t="shared" si="84"/>
        <v/>
      </c>
      <c r="G1379" s="18"/>
      <c r="H1379" s="18"/>
      <c r="J1379" s="10"/>
      <c r="L1379" s="20"/>
    </row>
    <row r="1380" spans="1:12" s="5" customFormat="1" x14ac:dyDescent="0.25">
      <c r="A1380" s="6">
        <f t="shared" si="82"/>
        <v>43315</v>
      </c>
      <c r="B1380" s="8" t="s">
        <v>1678</v>
      </c>
      <c r="C1380" s="9">
        <v>152.86590000000001</v>
      </c>
      <c r="D1380" s="9">
        <v>1436774726.55</v>
      </c>
      <c r="E1380" s="5">
        <f t="shared" si="83"/>
        <v>8</v>
      </c>
      <c r="F1380" s="5" t="str">
        <f t="shared" si="84"/>
        <v/>
      </c>
      <c r="G1380" s="18"/>
      <c r="H1380" s="18"/>
      <c r="J1380" s="10"/>
      <c r="L1380" s="20"/>
    </row>
    <row r="1381" spans="1:12" s="5" customFormat="1" x14ac:dyDescent="0.25">
      <c r="A1381" s="6">
        <f t="shared" si="82"/>
        <v>43318</v>
      </c>
      <c r="B1381" s="8" t="s">
        <v>1677</v>
      </c>
      <c r="C1381" s="9">
        <v>152.684</v>
      </c>
      <c r="D1381" s="9">
        <v>1435082126.3900001</v>
      </c>
      <c r="E1381" s="5">
        <f t="shared" si="83"/>
        <v>8</v>
      </c>
      <c r="F1381" s="5" t="str">
        <f t="shared" si="84"/>
        <v/>
      </c>
      <c r="G1381" s="18"/>
      <c r="H1381" s="18"/>
      <c r="J1381" s="10"/>
      <c r="L1381" s="20"/>
    </row>
    <row r="1382" spans="1:12" s="5" customFormat="1" x14ac:dyDescent="0.25">
      <c r="A1382" s="6">
        <f t="shared" si="82"/>
        <v>43319</v>
      </c>
      <c r="B1382" s="8" t="s">
        <v>1676</v>
      </c>
      <c r="C1382" s="9">
        <v>153.40549999999999</v>
      </c>
      <c r="D1382" s="9">
        <v>1501950915.8399999</v>
      </c>
      <c r="E1382" s="5">
        <f t="shared" si="83"/>
        <v>8</v>
      </c>
      <c r="F1382" s="5" t="str">
        <f t="shared" si="84"/>
        <v/>
      </c>
      <c r="G1382" s="18"/>
      <c r="H1382" s="18"/>
      <c r="J1382" s="10"/>
      <c r="L1382" s="20"/>
    </row>
    <row r="1383" spans="1:12" s="5" customFormat="1" x14ac:dyDescent="0.25">
      <c r="A1383" s="6">
        <f t="shared" si="82"/>
        <v>43320</v>
      </c>
      <c r="B1383" s="8" t="s">
        <v>1675</v>
      </c>
      <c r="C1383" s="9">
        <v>153.0882</v>
      </c>
      <c r="D1383" s="9">
        <v>1509057721.79</v>
      </c>
      <c r="E1383" s="5">
        <f t="shared" si="83"/>
        <v>8</v>
      </c>
      <c r="F1383" s="5" t="str">
        <f t="shared" si="84"/>
        <v/>
      </c>
      <c r="G1383" s="18"/>
      <c r="H1383" s="18"/>
      <c r="J1383" s="10"/>
      <c r="L1383" s="20"/>
    </row>
    <row r="1384" spans="1:12" s="5" customFormat="1" x14ac:dyDescent="0.25">
      <c r="A1384" s="6">
        <f t="shared" si="82"/>
        <v>43321</v>
      </c>
      <c r="B1384" s="8" t="s">
        <v>1674</v>
      </c>
      <c r="C1384" s="9">
        <v>153.4136</v>
      </c>
      <c r="D1384" s="9">
        <v>1512243433.8099999</v>
      </c>
      <c r="E1384" s="5">
        <f t="shared" si="83"/>
        <v>8</v>
      </c>
      <c r="F1384" s="5" t="str">
        <f t="shared" si="84"/>
        <v/>
      </c>
      <c r="G1384" s="18"/>
      <c r="H1384" s="18"/>
      <c r="J1384" s="10"/>
      <c r="L1384" s="20"/>
    </row>
    <row r="1385" spans="1:12" s="5" customFormat="1" x14ac:dyDescent="0.25">
      <c r="A1385" s="6">
        <f t="shared" si="82"/>
        <v>43322</v>
      </c>
      <c r="B1385" s="8" t="s">
        <v>1673</v>
      </c>
      <c r="C1385" s="9">
        <v>151.76939999999999</v>
      </c>
      <c r="D1385" s="9">
        <v>1499507856.8599999</v>
      </c>
      <c r="E1385" s="5">
        <f t="shared" si="83"/>
        <v>8</v>
      </c>
      <c r="F1385" s="5" t="str">
        <f t="shared" si="84"/>
        <v/>
      </c>
      <c r="G1385" s="18"/>
      <c r="H1385" s="18"/>
      <c r="J1385" s="10"/>
      <c r="L1385" s="20"/>
    </row>
    <row r="1386" spans="1:12" s="5" customFormat="1" x14ac:dyDescent="0.25">
      <c r="A1386" s="6">
        <f t="shared" si="82"/>
        <v>43325</v>
      </c>
      <c r="B1386" s="8" t="s">
        <v>1672</v>
      </c>
      <c r="C1386" s="9">
        <v>151.3965</v>
      </c>
      <c r="D1386" s="9">
        <v>1516036446.1400001</v>
      </c>
      <c r="E1386" s="5">
        <f t="shared" si="83"/>
        <v>8</v>
      </c>
      <c r="F1386" s="5" t="str">
        <f t="shared" si="84"/>
        <v/>
      </c>
      <c r="G1386" s="18"/>
      <c r="H1386" s="18"/>
      <c r="J1386" s="10"/>
      <c r="L1386" s="20"/>
    </row>
    <row r="1387" spans="1:12" s="5" customFormat="1" x14ac:dyDescent="0.25">
      <c r="A1387" s="6">
        <f t="shared" si="82"/>
        <v>43326</v>
      </c>
      <c r="B1387" s="8" t="s">
        <v>1671</v>
      </c>
      <c r="C1387" s="9">
        <v>151.4025</v>
      </c>
      <c r="D1387" s="9">
        <v>1516050369.3399999</v>
      </c>
      <c r="E1387" s="5">
        <f t="shared" si="83"/>
        <v>8</v>
      </c>
      <c r="F1387" s="5" t="str">
        <f t="shared" si="84"/>
        <v/>
      </c>
      <c r="G1387" s="18"/>
      <c r="H1387" s="18"/>
      <c r="J1387" s="10"/>
      <c r="L1387" s="20"/>
    </row>
    <row r="1388" spans="1:12" s="5" customFormat="1" x14ac:dyDescent="0.25">
      <c r="A1388" s="6">
        <f t="shared" si="82"/>
        <v>43327</v>
      </c>
      <c r="B1388" s="8" t="s">
        <v>1670</v>
      </c>
      <c r="C1388" s="9">
        <v>149.34</v>
      </c>
      <c r="D1388" s="9">
        <v>1495404839.1099999</v>
      </c>
      <c r="E1388" s="5">
        <f t="shared" si="83"/>
        <v>8</v>
      </c>
      <c r="F1388" s="5" t="str">
        <f t="shared" si="84"/>
        <v/>
      </c>
      <c r="G1388" s="18"/>
      <c r="H1388" s="18"/>
      <c r="J1388" s="10"/>
      <c r="L1388" s="20"/>
    </row>
    <row r="1389" spans="1:12" s="5" customFormat="1" x14ac:dyDescent="0.25">
      <c r="A1389" s="6">
        <f t="shared" si="82"/>
        <v>43328</v>
      </c>
      <c r="B1389" s="8" t="s">
        <v>1669</v>
      </c>
      <c r="C1389" s="9">
        <v>150.12010000000001</v>
      </c>
      <c r="D1389" s="9">
        <v>1503278286.1600001</v>
      </c>
      <c r="E1389" s="5">
        <f t="shared" si="83"/>
        <v>8</v>
      </c>
      <c r="F1389" s="5" t="str">
        <f t="shared" si="84"/>
        <v/>
      </c>
      <c r="G1389" s="18"/>
      <c r="H1389" s="18"/>
      <c r="J1389" s="10"/>
      <c r="L1389" s="20"/>
    </row>
    <row r="1390" spans="1:12" s="5" customFormat="1" x14ac:dyDescent="0.25">
      <c r="A1390" s="6">
        <f t="shared" si="82"/>
        <v>43329</v>
      </c>
      <c r="B1390" s="8" t="s">
        <v>1668</v>
      </c>
      <c r="C1390" s="9">
        <v>149.9811</v>
      </c>
      <c r="D1390" s="9">
        <v>1502906002.3699999</v>
      </c>
      <c r="E1390" s="5">
        <f t="shared" si="83"/>
        <v>8</v>
      </c>
      <c r="F1390" s="5" t="str">
        <f t="shared" si="84"/>
        <v/>
      </c>
      <c r="G1390" s="18"/>
      <c r="H1390" s="18"/>
      <c r="J1390" s="10"/>
      <c r="L1390" s="20"/>
    </row>
    <row r="1391" spans="1:12" s="5" customFormat="1" x14ac:dyDescent="0.25">
      <c r="A1391" s="6">
        <f t="shared" si="82"/>
        <v>43332</v>
      </c>
      <c r="B1391" s="8" t="s">
        <v>1667</v>
      </c>
      <c r="C1391" s="9">
        <v>150.83879999999999</v>
      </c>
      <c r="D1391" s="9">
        <v>1511513728.99</v>
      </c>
      <c r="E1391" s="5">
        <f t="shared" si="83"/>
        <v>8</v>
      </c>
      <c r="F1391" s="5" t="str">
        <f t="shared" si="84"/>
        <v/>
      </c>
      <c r="G1391" s="18"/>
      <c r="H1391" s="18"/>
      <c r="J1391" s="10"/>
      <c r="L1391" s="20"/>
    </row>
    <row r="1392" spans="1:12" s="5" customFormat="1" x14ac:dyDescent="0.25">
      <c r="A1392" s="6">
        <f t="shared" si="82"/>
        <v>43333</v>
      </c>
      <c r="B1392" s="8" t="s">
        <v>1666</v>
      </c>
      <c r="C1392" s="9">
        <v>151.2037</v>
      </c>
      <c r="D1392" s="9">
        <v>1515175271.3699999</v>
      </c>
      <c r="E1392" s="5">
        <f t="shared" si="83"/>
        <v>8</v>
      </c>
      <c r="F1392" s="5" t="str">
        <f t="shared" si="84"/>
        <v/>
      </c>
      <c r="G1392" s="18"/>
      <c r="H1392" s="18"/>
      <c r="J1392" s="10"/>
      <c r="L1392" s="20"/>
    </row>
    <row r="1393" spans="1:12" s="5" customFormat="1" x14ac:dyDescent="0.25">
      <c r="A1393" s="6">
        <f t="shared" si="82"/>
        <v>43334</v>
      </c>
      <c r="B1393" s="8" t="s">
        <v>1665</v>
      </c>
      <c r="C1393" s="9">
        <v>151.14760000000001</v>
      </c>
      <c r="D1393" s="9">
        <v>1514647295.2</v>
      </c>
      <c r="E1393" s="5">
        <f t="shared" si="83"/>
        <v>8</v>
      </c>
      <c r="F1393" s="5" t="str">
        <f t="shared" si="84"/>
        <v/>
      </c>
      <c r="G1393" s="18"/>
      <c r="H1393" s="18"/>
      <c r="J1393" s="10"/>
      <c r="L1393" s="20"/>
    </row>
    <row r="1394" spans="1:12" s="5" customFormat="1" x14ac:dyDescent="0.25">
      <c r="A1394" s="6">
        <f t="shared" si="82"/>
        <v>43335</v>
      </c>
      <c r="B1394" s="8" t="s">
        <v>1664</v>
      </c>
      <c r="C1394" s="9">
        <v>150.917</v>
      </c>
      <c r="D1394" s="9">
        <v>1512371648.6900001</v>
      </c>
      <c r="E1394" s="5">
        <f t="shared" si="83"/>
        <v>8</v>
      </c>
      <c r="F1394" s="5" t="str">
        <f t="shared" si="84"/>
        <v/>
      </c>
      <c r="G1394" s="18"/>
      <c r="H1394" s="18"/>
      <c r="J1394" s="10"/>
      <c r="L1394" s="20"/>
    </row>
    <row r="1395" spans="1:12" s="5" customFormat="1" x14ac:dyDescent="0.25">
      <c r="A1395" s="6">
        <f t="shared" si="82"/>
        <v>43336</v>
      </c>
      <c r="B1395" s="8" t="s">
        <v>1663</v>
      </c>
      <c r="C1395" s="9">
        <v>150.9932</v>
      </c>
      <c r="D1395" s="9">
        <v>1517177270.5699999</v>
      </c>
      <c r="E1395" s="5">
        <f t="shared" si="83"/>
        <v>8</v>
      </c>
      <c r="F1395" s="5" t="str">
        <f t="shared" si="84"/>
        <v/>
      </c>
      <c r="G1395" s="18"/>
      <c r="H1395" s="18"/>
      <c r="J1395" s="10"/>
      <c r="L1395" s="20"/>
    </row>
    <row r="1396" spans="1:12" s="5" customFormat="1" x14ac:dyDescent="0.25">
      <c r="A1396" s="6">
        <f t="shared" si="82"/>
        <v>43339</v>
      </c>
      <c r="B1396" s="8" t="s">
        <v>1662</v>
      </c>
      <c r="C1396" s="9">
        <v>151.78319999999999</v>
      </c>
      <c r="D1396" s="9">
        <v>1525138777.3499999</v>
      </c>
      <c r="E1396" s="5">
        <f t="shared" si="83"/>
        <v>8</v>
      </c>
      <c r="F1396" s="5" t="str">
        <f t="shared" si="84"/>
        <v/>
      </c>
      <c r="G1396" s="18"/>
      <c r="H1396" s="18"/>
      <c r="J1396" s="10"/>
      <c r="L1396" s="20"/>
    </row>
    <row r="1397" spans="1:12" s="5" customFormat="1" x14ac:dyDescent="0.25">
      <c r="A1397" s="6">
        <f t="shared" si="82"/>
        <v>43340</v>
      </c>
      <c r="B1397" s="8" t="s">
        <v>1661</v>
      </c>
      <c r="C1397" s="9">
        <v>151.73740000000001</v>
      </c>
      <c r="D1397" s="9">
        <v>1524731340.6700001</v>
      </c>
      <c r="E1397" s="5">
        <f t="shared" si="83"/>
        <v>8</v>
      </c>
      <c r="F1397" s="5" t="str">
        <f t="shared" si="84"/>
        <v/>
      </c>
      <c r="G1397" s="18"/>
      <c r="H1397" s="18"/>
      <c r="J1397" s="10"/>
      <c r="L1397" s="20"/>
    </row>
    <row r="1398" spans="1:12" s="5" customFormat="1" x14ac:dyDescent="0.25">
      <c r="A1398" s="6">
        <f t="shared" si="82"/>
        <v>43341</v>
      </c>
      <c r="B1398" s="8" t="s">
        <v>1660</v>
      </c>
      <c r="C1398" s="9">
        <v>152.1816</v>
      </c>
      <c r="D1398" s="9">
        <v>1529071276.1400001</v>
      </c>
      <c r="E1398" s="5">
        <f t="shared" si="83"/>
        <v>8</v>
      </c>
      <c r="F1398" s="5" t="str">
        <f t="shared" si="84"/>
        <v/>
      </c>
      <c r="G1398" s="18"/>
      <c r="H1398" s="18"/>
      <c r="J1398" s="10"/>
      <c r="L1398" s="20"/>
    </row>
    <row r="1399" spans="1:12" s="5" customFormat="1" x14ac:dyDescent="0.25">
      <c r="A1399" s="6">
        <f t="shared" si="82"/>
        <v>43342</v>
      </c>
      <c r="B1399" s="8" t="s">
        <v>1659</v>
      </c>
      <c r="C1399" s="9">
        <v>151.7105</v>
      </c>
      <c r="D1399" s="9">
        <v>1524255539.21</v>
      </c>
      <c r="E1399" s="5">
        <f t="shared" si="83"/>
        <v>8</v>
      </c>
      <c r="F1399" s="5" t="str">
        <f t="shared" si="84"/>
        <v/>
      </c>
      <c r="G1399" s="18"/>
      <c r="H1399" s="18"/>
      <c r="J1399" s="10"/>
      <c r="L1399" s="20"/>
    </row>
    <row r="1400" spans="1:12" s="5" customFormat="1" x14ac:dyDescent="0.25">
      <c r="A1400" s="6">
        <f t="shared" si="82"/>
        <v>43343</v>
      </c>
      <c r="B1400" s="8" t="s">
        <v>1658</v>
      </c>
      <c r="C1400" s="9">
        <v>150.49469999999999</v>
      </c>
      <c r="D1400" s="9">
        <v>1512990224.3599999</v>
      </c>
      <c r="E1400" s="5">
        <f t="shared" si="83"/>
        <v>8</v>
      </c>
      <c r="F1400" s="5">
        <f t="shared" si="84"/>
        <v>150.49469999999999</v>
      </c>
      <c r="G1400" s="18"/>
      <c r="H1400" s="18"/>
      <c r="J1400" s="10"/>
      <c r="L1400" s="20"/>
    </row>
    <row r="1401" spans="1:12" s="5" customFormat="1" x14ac:dyDescent="0.25">
      <c r="A1401" s="6">
        <f t="shared" si="82"/>
        <v>43346</v>
      </c>
      <c r="B1401" s="8" t="s">
        <v>1657</v>
      </c>
      <c r="C1401" s="9">
        <v>150.58690000000001</v>
      </c>
      <c r="D1401" s="9">
        <v>1513986205.1800001</v>
      </c>
      <c r="E1401" s="5">
        <f t="shared" si="83"/>
        <v>9</v>
      </c>
      <c r="F1401" s="5" t="str">
        <f t="shared" si="84"/>
        <v/>
      </c>
      <c r="G1401" s="18"/>
      <c r="H1401" s="18"/>
      <c r="J1401" s="10"/>
      <c r="L1401" s="20"/>
    </row>
    <row r="1402" spans="1:12" s="5" customFormat="1" x14ac:dyDescent="0.25">
      <c r="A1402" s="6">
        <f t="shared" si="82"/>
        <v>43347</v>
      </c>
      <c r="B1402" s="8" t="s">
        <v>1656</v>
      </c>
      <c r="C1402" s="9">
        <v>149.5361</v>
      </c>
      <c r="D1402" s="9">
        <v>1503401011.5999999</v>
      </c>
      <c r="E1402" s="5">
        <f t="shared" si="83"/>
        <v>9</v>
      </c>
      <c r="F1402" s="5" t="str">
        <f t="shared" si="84"/>
        <v/>
      </c>
      <c r="G1402" s="18"/>
      <c r="H1402" s="18"/>
      <c r="J1402" s="10"/>
      <c r="L1402" s="20"/>
    </row>
    <row r="1403" spans="1:12" s="5" customFormat="1" x14ac:dyDescent="0.25">
      <c r="A1403" s="6">
        <f t="shared" si="82"/>
        <v>43348</v>
      </c>
      <c r="B1403" s="8" t="s">
        <v>1655</v>
      </c>
      <c r="C1403" s="9">
        <v>147.90049999999999</v>
      </c>
      <c r="D1403" s="9">
        <v>1486936028.97</v>
      </c>
      <c r="E1403" s="5">
        <f t="shared" si="83"/>
        <v>9</v>
      </c>
      <c r="F1403" s="5" t="str">
        <f t="shared" si="84"/>
        <v/>
      </c>
      <c r="G1403" s="18"/>
      <c r="H1403" s="18"/>
      <c r="J1403" s="10"/>
      <c r="L1403" s="20"/>
    </row>
    <row r="1404" spans="1:12" s="5" customFormat="1" x14ac:dyDescent="0.25">
      <c r="A1404" s="6">
        <f t="shared" si="82"/>
        <v>43349</v>
      </c>
      <c r="B1404" s="8" t="s">
        <v>1654</v>
      </c>
      <c r="C1404" s="9">
        <v>147.08750000000001</v>
      </c>
      <c r="D1404" s="9">
        <v>1478765316.0799999</v>
      </c>
      <c r="E1404" s="5">
        <f t="shared" si="83"/>
        <v>9</v>
      </c>
      <c r="F1404" s="5" t="str">
        <f t="shared" si="84"/>
        <v/>
      </c>
      <c r="G1404" s="18"/>
      <c r="H1404" s="18"/>
      <c r="J1404" s="10"/>
      <c r="L1404" s="20"/>
    </row>
    <row r="1405" spans="1:12" s="5" customFormat="1" x14ac:dyDescent="0.25">
      <c r="A1405" s="6">
        <f t="shared" si="82"/>
        <v>43350</v>
      </c>
      <c r="B1405" s="8" t="s">
        <v>1653</v>
      </c>
      <c r="C1405" s="9">
        <v>147.208</v>
      </c>
      <c r="D1405" s="9">
        <v>1479897024.4400001</v>
      </c>
      <c r="E1405" s="5">
        <f t="shared" si="83"/>
        <v>9</v>
      </c>
      <c r="F1405" s="5" t="str">
        <f t="shared" si="84"/>
        <v/>
      </c>
      <c r="G1405" s="18"/>
      <c r="H1405" s="18"/>
      <c r="J1405" s="10"/>
      <c r="L1405" s="20"/>
    </row>
    <row r="1406" spans="1:12" s="5" customFormat="1" x14ac:dyDescent="0.25">
      <c r="A1406" s="6">
        <f t="shared" si="82"/>
        <v>43353</v>
      </c>
      <c r="B1406" s="8" t="s">
        <v>1652</v>
      </c>
      <c r="C1406" s="9">
        <v>147.8947</v>
      </c>
      <c r="D1406" s="9">
        <v>1491232115.03</v>
      </c>
      <c r="E1406" s="5">
        <f t="shared" si="83"/>
        <v>9</v>
      </c>
      <c r="F1406" s="5" t="str">
        <f t="shared" si="84"/>
        <v/>
      </c>
      <c r="G1406" s="18"/>
      <c r="H1406" s="18"/>
      <c r="J1406" s="10"/>
      <c r="L1406" s="20"/>
    </row>
    <row r="1407" spans="1:12" s="5" customFormat="1" x14ac:dyDescent="0.25">
      <c r="A1407" s="6">
        <f t="shared" si="82"/>
        <v>43354</v>
      </c>
      <c r="B1407" s="8" t="s">
        <v>1651</v>
      </c>
      <c r="C1407" s="9">
        <v>147.81190000000001</v>
      </c>
      <c r="D1407" s="9">
        <v>1490395701.5899999</v>
      </c>
      <c r="E1407" s="5">
        <f t="shared" si="83"/>
        <v>9</v>
      </c>
      <c r="F1407" s="5" t="str">
        <f t="shared" si="84"/>
        <v/>
      </c>
      <c r="G1407" s="18"/>
      <c r="H1407" s="18"/>
      <c r="J1407" s="10"/>
      <c r="L1407" s="20"/>
    </row>
    <row r="1408" spans="1:12" s="5" customFormat="1" x14ac:dyDescent="0.25">
      <c r="A1408" s="6">
        <f t="shared" si="82"/>
        <v>43355</v>
      </c>
      <c r="B1408" s="8" t="s">
        <v>1650</v>
      </c>
      <c r="C1408" s="9">
        <v>148.51089999999999</v>
      </c>
      <c r="D1408" s="9">
        <v>1510368232.0899999</v>
      </c>
      <c r="E1408" s="5">
        <f t="shared" si="83"/>
        <v>9</v>
      </c>
      <c r="F1408" s="5" t="str">
        <f t="shared" si="84"/>
        <v/>
      </c>
      <c r="G1408" s="18"/>
      <c r="H1408" s="18"/>
      <c r="J1408" s="10"/>
      <c r="L1408" s="20"/>
    </row>
    <row r="1409" spans="1:12" s="5" customFormat="1" x14ac:dyDescent="0.25">
      <c r="A1409" s="6">
        <f t="shared" si="82"/>
        <v>43356</v>
      </c>
      <c r="B1409" s="8" t="s">
        <v>1649</v>
      </c>
      <c r="C1409" s="9">
        <v>148.2927</v>
      </c>
      <c r="D1409" s="9">
        <v>1508145887.1199999</v>
      </c>
      <c r="E1409" s="5">
        <f t="shared" si="83"/>
        <v>9</v>
      </c>
      <c r="F1409" s="5" t="str">
        <f t="shared" si="84"/>
        <v/>
      </c>
      <c r="G1409" s="18"/>
      <c r="H1409" s="18"/>
      <c r="J1409" s="10"/>
      <c r="L1409" s="20"/>
    </row>
    <row r="1410" spans="1:12" s="5" customFormat="1" x14ac:dyDescent="0.25">
      <c r="A1410" s="6">
        <f t="shared" si="82"/>
        <v>43357</v>
      </c>
      <c r="B1410" s="8" t="s">
        <v>1648</v>
      </c>
      <c r="C1410" s="9">
        <v>148.81530000000001</v>
      </c>
      <c r="D1410" s="9">
        <v>1513466142.79</v>
      </c>
      <c r="E1410" s="5">
        <f t="shared" si="83"/>
        <v>9</v>
      </c>
      <c r="F1410" s="5" t="str">
        <f t="shared" si="84"/>
        <v/>
      </c>
      <c r="G1410" s="18"/>
      <c r="H1410" s="18"/>
      <c r="J1410" s="10"/>
      <c r="L1410" s="20"/>
    </row>
    <row r="1411" spans="1:12" s="5" customFormat="1" x14ac:dyDescent="0.25">
      <c r="A1411" s="6">
        <f t="shared" si="82"/>
        <v>43360</v>
      </c>
      <c r="B1411" s="8" t="s">
        <v>1647</v>
      </c>
      <c r="C1411" s="9">
        <v>148.9982</v>
      </c>
      <c r="D1411" s="9">
        <v>1543535615.1900001</v>
      </c>
      <c r="E1411" s="5">
        <f t="shared" si="83"/>
        <v>9</v>
      </c>
      <c r="F1411" s="5" t="str">
        <f t="shared" si="84"/>
        <v/>
      </c>
      <c r="G1411" s="18"/>
      <c r="H1411" s="18"/>
      <c r="J1411" s="10"/>
      <c r="L1411" s="20"/>
    </row>
    <row r="1412" spans="1:12" s="5" customFormat="1" x14ac:dyDescent="0.25">
      <c r="A1412" s="6">
        <f t="shared" si="82"/>
        <v>43361</v>
      </c>
      <c r="B1412" s="8" t="s">
        <v>1646</v>
      </c>
      <c r="C1412" s="9">
        <v>149.16239999999999</v>
      </c>
      <c r="D1412" s="9">
        <v>1547586290.45</v>
      </c>
      <c r="E1412" s="5">
        <f t="shared" si="83"/>
        <v>9</v>
      </c>
      <c r="F1412" s="5" t="str">
        <f t="shared" si="84"/>
        <v/>
      </c>
      <c r="G1412" s="18"/>
      <c r="H1412" s="18"/>
      <c r="J1412" s="10"/>
      <c r="L1412" s="20"/>
    </row>
    <row r="1413" spans="1:12" s="5" customFormat="1" x14ac:dyDescent="0.25">
      <c r="A1413" s="6">
        <f t="shared" si="82"/>
        <v>43362</v>
      </c>
      <c r="B1413" s="8" t="s">
        <v>1645</v>
      </c>
      <c r="C1413" s="9">
        <v>149.67080000000001</v>
      </c>
      <c r="D1413" s="9">
        <v>1552843400.0699999</v>
      </c>
      <c r="E1413" s="5">
        <f t="shared" si="83"/>
        <v>9</v>
      </c>
      <c r="F1413" s="5" t="str">
        <f t="shared" si="84"/>
        <v/>
      </c>
      <c r="G1413" s="18"/>
      <c r="H1413" s="18"/>
      <c r="J1413" s="10"/>
      <c r="L1413" s="20"/>
    </row>
    <row r="1414" spans="1:12" s="5" customFormat="1" x14ac:dyDescent="0.25">
      <c r="A1414" s="6">
        <f t="shared" si="82"/>
        <v>43363</v>
      </c>
      <c r="B1414" s="8" t="s">
        <v>1644</v>
      </c>
      <c r="C1414" s="9">
        <v>150.71549999999999</v>
      </c>
      <c r="D1414" s="9">
        <v>1564953169.53</v>
      </c>
      <c r="E1414" s="5">
        <f t="shared" si="83"/>
        <v>9</v>
      </c>
      <c r="F1414" s="5" t="str">
        <f t="shared" si="84"/>
        <v/>
      </c>
      <c r="G1414" s="18"/>
      <c r="H1414" s="18"/>
      <c r="J1414" s="10"/>
      <c r="L1414" s="20"/>
    </row>
    <row r="1415" spans="1:12" s="5" customFormat="1" x14ac:dyDescent="0.25">
      <c r="A1415" s="6">
        <f t="shared" si="82"/>
        <v>43364</v>
      </c>
      <c r="B1415" s="8" t="s">
        <v>1643</v>
      </c>
      <c r="C1415" s="9">
        <v>151.3717</v>
      </c>
      <c r="D1415" s="9">
        <v>1573769080.72</v>
      </c>
      <c r="E1415" s="5">
        <f t="shared" si="83"/>
        <v>9</v>
      </c>
      <c r="F1415" s="5" t="str">
        <f t="shared" si="84"/>
        <v/>
      </c>
      <c r="G1415" s="18"/>
      <c r="H1415" s="18"/>
      <c r="J1415" s="10"/>
      <c r="L1415" s="20"/>
    </row>
    <row r="1416" spans="1:12" s="5" customFormat="1" x14ac:dyDescent="0.25">
      <c r="A1416" s="6">
        <f t="shared" si="82"/>
        <v>43367</v>
      </c>
      <c r="B1416" s="8" t="s">
        <v>1642</v>
      </c>
      <c r="C1416" s="9">
        <v>150.54179999999999</v>
      </c>
      <c r="D1416" s="9">
        <v>1565159457.96</v>
      </c>
      <c r="E1416" s="5">
        <f t="shared" si="83"/>
        <v>9</v>
      </c>
      <c r="F1416" s="5" t="str">
        <f t="shared" si="84"/>
        <v/>
      </c>
      <c r="G1416" s="18"/>
      <c r="H1416" s="18"/>
      <c r="J1416" s="10"/>
      <c r="L1416" s="20"/>
    </row>
    <row r="1417" spans="1:12" s="5" customFormat="1" x14ac:dyDescent="0.25">
      <c r="A1417" s="6">
        <f t="shared" si="82"/>
        <v>43368</v>
      </c>
      <c r="B1417" s="8" t="s">
        <v>1641</v>
      </c>
      <c r="C1417" s="9">
        <v>151.26320000000001</v>
      </c>
      <c r="D1417" s="9">
        <v>1573656704.6300001</v>
      </c>
      <c r="E1417" s="5">
        <f t="shared" si="83"/>
        <v>9</v>
      </c>
      <c r="F1417" s="5" t="str">
        <f t="shared" si="84"/>
        <v/>
      </c>
      <c r="G1417" s="18"/>
      <c r="H1417" s="18"/>
      <c r="J1417" s="10"/>
      <c r="L1417" s="20"/>
    </row>
    <row r="1418" spans="1:12" s="5" customFormat="1" x14ac:dyDescent="0.25">
      <c r="A1418" s="6">
        <f t="shared" si="82"/>
        <v>43369</v>
      </c>
      <c r="B1418" s="8" t="s">
        <v>1640</v>
      </c>
      <c r="C1418" s="9">
        <v>151.7174</v>
      </c>
      <c r="D1418" s="9">
        <v>1582693183.6400001</v>
      </c>
      <c r="E1418" s="5">
        <f t="shared" si="83"/>
        <v>9</v>
      </c>
      <c r="F1418" s="5" t="str">
        <f t="shared" si="84"/>
        <v/>
      </c>
      <c r="G1418" s="18"/>
      <c r="H1418" s="18"/>
      <c r="J1418" s="10"/>
      <c r="L1418" s="20"/>
    </row>
    <row r="1419" spans="1:12" s="5" customFormat="1" x14ac:dyDescent="0.25">
      <c r="A1419" s="6">
        <f t="shared" si="82"/>
        <v>43370</v>
      </c>
      <c r="B1419" s="8" t="s">
        <v>1639</v>
      </c>
      <c r="C1419" s="9">
        <v>152.25239999999999</v>
      </c>
      <c r="D1419" s="9">
        <v>1598418335.8599999</v>
      </c>
      <c r="E1419" s="5">
        <f t="shared" si="83"/>
        <v>9</v>
      </c>
      <c r="F1419" s="5" t="str">
        <f t="shared" si="84"/>
        <v/>
      </c>
      <c r="G1419" s="18"/>
      <c r="H1419" s="18"/>
      <c r="J1419" s="10"/>
      <c r="L1419" s="20"/>
    </row>
    <row r="1420" spans="1:12" s="5" customFormat="1" x14ac:dyDescent="0.25">
      <c r="A1420" s="6">
        <f t="shared" si="82"/>
        <v>43371</v>
      </c>
      <c r="B1420" s="8" t="s">
        <v>1638</v>
      </c>
      <c r="C1420" s="9">
        <v>150.9924</v>
      </c>
      <c r="D1420" s="9">
        <v>1585176315.9000001</v>
      </c>
      <c r="E1420" s="5">
        <f t="shared" si="83"/>
        <v>9</v>
      </c>
      <c r="F1420" s="5">
        <f t="shared" si="84"/>
        <v>150.9924</v>
      </c>
      <c r="G1420" s="18"/>
      <c r="H1420" s="18"/>
      <c r="J1420" s="10"/>
      <c r="L1420" s="20"/>
    </row>
    <row r="1421" spans="1:12" s="5" customFormat="1" x14ac:dyDescent="0.25">
      <c r="A1421" s="6">
        <f t="shared" si="82"/>
        <v>43374</v>
      </c>
      <c r="B1421" s="8" t="s">
        <v>1637</v>
      </c>
      <c r="C1421" s="9">
        <v>151.29480000000001</v>
      </c>
      <c r="D1421" s="9">
        <v>1588346083.79</v>
      </c>
      <c r="E1421" s="5">
        <f t="shared" si="83"/>
        <v>10</v>
      </c>
      <c r="F1421" s="5" t="str">
        <f t="shared" si="84"/>
        <v/>
      </c>
      <c r="G1421" s="18"/>
      <c r="H1421" s="18"/>
      <c r="J1421" s="10"/>
      <c r="L1421" s="20"/>
    </row>
    <row r="1422" spans="1:12" s="5" customFormat="1" x14ac:dyDescent="0.25">
      <c r="A1422" s="6">
        <f t="shared" si="82"/>
        <v>43375</v>
      </c>
      <c r="B1422" s="8" t="s">
        <v>1636</v>
      </c>
      <c r="C1422" s="9">
        <v>150.5069</v>
      </c>
      <c r="D1422" s="9">
        <v>1580089372.52</v>
      </c>
      <c r="E1422" s="5">
        <f t="shared" si="83"/>
        <v>10</v>
      </c>
      <c r="F1422" s="5" t="str">
        <f t="shared" si="84"/>
        <v/>
      </c>
      <c r="G1422" s="18"/>
      <c r="H1422" s="18"/>
      <c r="J1422" s="10"/>
      <c r="L1422" s="20"/>
    </row>
    <row r="1423" spans="1:12" s="5" customFormat="1" x14ac:dyDescent="0.25">
      <c r="A1423" s="6">
        <f t="shared" si="82"/>
        <v>43376</v>
      </c>
      <c r="B1423" s="8" t="s">
        <v>1635</v>
      </c>
      <c r="C1423" s="9">
        <v>151.25479999999999</v>
      </c>
      <c r="D1423" s="9">
        <v>1590876134.77</v>
      </c>
      <c r="E1423" s="5">
        <f t="shared" si="83"/>
        <v>10</v>
      </c>
      <c r="F1423" s="5" t="str">
        <f t="shared" si="84"/>
        <v/>
      </c>
      <c r="G1423" s="18"/>
      <c r="H1423" s="18"/>
      <c r="J1423" s="10"/>
      <c r="L1423" s="20"/>
    </row>
    <row r="1424" spans="1:12" s="5" customFormat="1" x14ac:dyDescent="0.25">
      <c r="A1424" s="6">
        <f t="shared" si="82"/>
        <v>43377</v>
      </c>
      <c r="B1424" s="8" t="s">
        <v>1634</v>
      </c>
      <c r="C1424" s="9">
        <v>149.6619</v>
      </c>
      <c r="D1424" s="9">
        <v>1574096910.5699999</v>
      </c>
      <c r="E1424" s="5">
        <f t="shared" si="83"/>
        <v>10</v>
      </c>
      <c r="F1424" s="5" t="str">
        <f t="shared" si="84"/>
        <v/>
      </c>
      <c r="G1424" s="18"/>
      <c r="H1424" s="18"/>
      <c r="J1424" s="10"/>
      <c r="L1424" s="20"/>
    </row>
    <row r="1425" spans="1:12" s="5" customFormat="1" x14ac:dyDescent="0.25">
      <c r="A1425" s="6">
        <f t="shared" si="82"/>
        <v>43378</v>
      </c>
      <c r="B1425" s="8" t="s">
        <v>1633</v>
      </c>
      <c r="C1425" s="9">
        <v>148.37280000000001</v>
      </c>
      <c r="D1425" s="9">
        <v>1569992833.75</v>
      </c>
      <c r="E1425" s="5">
        <f t="shared" si="83"/>
        <v>10</v>
      </c>
      <c r="F1425" s="5" t="str">
        <f t="shared" si="84"/>
        <v/>
      </c>
      <c r="G1425" s="18"/>
      <c r="H1425" s="18"/>
      <c r="J1425" s="10"/>
      <c r="L1425" s="20"/>
    </row>
    <row r="1426" spans="1:12" s="5" customFormat="1" x14ac:dyDescent="0.25">
      <c r="A1426" s="6">
        <f t="shared" si="82"/>
        <v>43381</v>
      </c>
      <c r="B1426" s="8" t="s">
        <v>1632</v>
      </c>
      <c r="C1426" s="9">
        <v>146.73060000000001</v>
      </c>
      <c r="D1426" s="9">
        <v>1552580099.6400001</v>
      </c>
      <c r="E1426" s="5">
        <f t="shared" si="83"/>
        <v>10</v>
      </c>
      <c r="F1426" s="5" t="str">
        <f t="shared" si="84"/>
        <v/>
      </c>
      <c r="G1426" s="18"/>
      <c r="H1426" s="18"/>
      <c r="J1426" s="10"/>
      <c r="L1426" s="20"/>
    </row>
    <row r="1427" spans="1:12" s="5" customFormat="1" x14ac:dyDescent="0.25">
      <c r="A1427" s="6">
        <f t="shared" si="82"/>
        <v>43382</v>
      </c>
      <c r="B1427" s="8" t="s">
        <v>1631</v>
      </c>
      <c r="C1427" s="9">
        <v>147.01929999999999</v>
      </c>
      <c r="D1427" s="9">
        <v>1555619698.9100001</v>
      </c>
      <c r="E1427" s="5">
        <f t="shared" si="83"/>
        <v>10</v>
      </c>
      <c r="F1427" s="5" t="str">
        <f t="shared" si="84"/>
        <v/>
      </c>
      <c r="G1427" s="18"/>
      <c r="H1427" s="18"/>
      <c r="J1427" s="10"/>
      <c r="L1427" s="20"/>
    </row>
    <row r="1428" spans="1:12" s="5" customFormat="1" x14ac:dyDescent="0.25">
      <c r="A1428" s="6">
        <f t="shared" si="82"/>
        <v>43383</v>
      </c>
      <c r="B1428" s="8" t="s">
        <v>1630</v>
      </c>
      <c r="C1428" s="9">
        <v>144.6696</v>
      </c>
      <c r="D1428" s="9">
        <v>1530740848.4200001</v>
      </c>
      <c r="E1428" s="5">
        <f t="shared" si="83"/>
        <v>10</v>
      </c>
      <c r="F1428" s="5" t="str">
        <f t="shared" si="84"/>
        <v/>
      </c>
      <c r="G1428" s="18"/>
      <c r="H1428" s="18"/>
      <c r="J1428" s="10"/>
      <c r="L1428" s="20"/>
    </row>
    <row r="1429" spans="1:12" s="5" customFormat="1" x14ac:dyDescent="0.25">
      <c r="A1429" s="6">
        <f t="shared" si="82"/>
        <v>43384</v>
      </c>
      <c r="B1429" s="8" t="s">
        <v>1629</v>
      </c>
      <c r="C1429" s="9">
        <v>141.83420000000001</v>
      </c>
      <c r="D1429" s="9">
        <v>1503878379.5799999</v>
      </c>
      <c r="E1429" s="5">
        <f t="shared" si="83"/>
        <v>10</v>
      </c>
      <c r="F1429" s="5" t="str">
        <f t="shared" si="84"/>
        <v/>
      </c>
      <c r="G1429" s="18"/>
      <c r="H1429" s="18"/>
      <c r="J1429" s="10"/>
      <c r="L1429" s="20"/>
    </row>
    <row r="1430" spans="1:12" s="5" customFormat="1" x14ac:dyDescent="0.25">
      <c r="A1430" s="6">
        <f t="shared" si="82"/>
        <v>43385</v>
      </c>
      <c r="B1430" s="8" t="s">
        <v>1628</v>
      </c>
      <c r="C1430" s="9">
        <v>141.56120000000001</v>
      </c>
      <c r="D1430" s="9">
        <v>1510922636.6900001</v>
      </c>
      <c r="E1430" s="5">
        <f t="shared" si="83"/>
        <v>10</v>
      </c>
      <c r="F1430" s="5" t="str">
        <f t="shared" si="84"/>
        <v/>
      </c>
      <c r="G1430" s="18"/>
      <c r="H1430" s="18"/>
      <c r="J1430" s="10"/>
      <c r="L1430" s="20"/>
    </row>
    <row r="1431" spans="1:12" s="5" customFormat="1" x14ac:dyDescent="0.25">
      <c r="A1431" s="6">
        <f t="shared" si="82"/>
        <v>43388</v>
      </c>
      <c r="B1431" s="8" t="s">
        <v>1627</v>
      </c>
      <c r="C1431" s="9">
        <v>141.7003</v>
      </c>
      <c r="D1431" s="9">
        <v>1512421136.6400001</v>
      </c>
      <c r="E1431" s="5">
        <f t="shared" si="83"/>
        <v>10</v>
      </c>
      <c r="F1431" s="5" t="str">
        <f t="shared" si="84"/>
        <v/>
      </c>
      <c r="G1431" s="18"/>
      <c r="H1431" s="18"/>
      <c r="J1431" s="10"/>
      <c r="L1431" s="20"/>
    </row>
    <row r="1432" spans="1:12" s="5" customFormat="1" x14ac:dyDescent="0.25">
      <c r="A1432" s="6">
        <f t="shared" si="82"/>
        <v>43389</v>
      </c>
      <c r="B1432" s="8" t="s">
        <v>1626</v>
      </c>
      <c r="C1432" s="9">
        <v>143.93979999999999</v>
      </c>
      <c r="D1432" s="9">
        <v>1536280367.1700001</v>
      </c>
      <c r="E1432" s="5">
        <f t="shared" si="83"/>
        <v>10</v>
      </c>
      <c r="F1432" s="5" t="str">
        <f t="shared" si="84"/>
        <v/>
      </c>
      <c r="G1432" s="18"/>
      <c r="H1432" s="18"/>
      <c r="J1432" s="10"/>
      <c r="L1432" s="20"/>
    </row>
    <row r="1433" spans="1:12" s="5" customFormat="1" x14ac:dyDescent="0.25">
      <c r="A1433" s="6">
        <f t="shared" si="82"/>
        <v>43390</v>
      </c>
      <c r="B1433" s="8" t="s">
        <v>1625</v>
      </c>
      <c r="C1433" s="9">
        <v>143.3725</v>
      </c>
      <c r="D1433" s="9">
        <v>1530233184.6600001</v>
      </c>
      <c r="E1433" s="5">
        <f t="shared" si="83"/>
        <v>10</v>
      </c>
      <c r="F1433" s="5" t="str">
        <f t="shared" si="84"/>
        <v/>
      </c>
      <c r="G1433" s="18"/>
      <c r="H1433" s="18"/>
      <c r="J1433" s="10"/>
      <c r="L1433" s="20"/>
    </row>
    <row r="1434" spans="1:12" s="5" customFormat="1" x14ac:dyDescent="0.25">
      <c r="A1434" s="6">
        <f t="shared" si="82"/>
        <v>43391</v>
      </c>
      <c r="B1434" s="8" t="s">
        <v>1624</v>
      </c>
      <c r="C1434" s="9">
        <v>142.65649999999999</v>
      </c>
      <c r="D1434" s="9">
        <v>1522599295.03</v>
      </c>
      <c r="E1434" s="5">
        <f t="shared" si="83"/>
        <v>10</v>
      </c>
      <c r="F1434" s="5" t="str">
        <f t="shared" si="84"/>
        <v/>
      </c>
      <c r="G1434" s="18"/>
      <c r="H1434" s="18"/>
      <c r="J1434" s="10"/>
      <c r="L1434" s="20"/>
    </row>
    <row r="1435" spans="1:12" s="5" customFormat="1" x14ac:dyDescent="0.25">
      <c r="A1435" s="6">
        <f t="shared" si="82"/>
        <v>43392</v>
      </c>
      <c r="B1435" s="8" t="s">
        <v>1623</v>
      </c>
      <c r="C1435" s="9">
        <v>142.49369999999999</v>
      </c>
      <c r="D1435" s="9">
        <v>1527038660.3299999</v>
      </c>
      <c r="E1435" s="5">
        <f t="shared" si="83"/>
        <v>10</v>
      </c>
      <c r="F1435" s="5" t="str">
        <f t="shared" si="84"/>
        <v/>
      </c>
      <c r="G1435" s="18"/>
      <c r="H1435" s="18"/>
      <c r="J1435" s="10"/>
      <c r="L1435" s="20"/>
    </row>
    <row r="1436" spans="1:12" s="5" customFormat="1" x14ac:dyDescent="0.25">
      <c r="A1436" s="6">
        <f t="shared" si="82"/>
        <v>43395</v>
      </c>
      <c r="B1436" s="8" t="s">
        <v>1622</v>
      </c>
      <c r="C1436" s="9">
        <v>141.90289999999999</v>
      </c>
      <c r="D1436" s="9">
        <v>1521857200.6700001</v>
      </c>
      <c r="E1436" s="5">
        <f t="shared" si="83"/>
        <v>10</v>
      </c>
      <c r="F1436" s="5" t="str">
        <f t="shared" si="84"/>
        <v/>
      </c>
      <c r="G1436" s="18"/>
      <c r="H1436" s="18"/>
      <c r="J1436" s="10"/>
      <c r="L1436" s="20"/>
    </row>
    <row r="1437" spans="1:12" s="5" customFormat="1" x14ac:dyDescent="0.25">
      <c r="A1437" s="6">
        <f t="shared" ref="A1437:A1500" si="85">+VALUE(B1437)</f>
        <v>43396</v>
      </c>
      <c r="B1437" s="8" t="s">
        <v>1621</v>
      </c>
      <c r="C1437" s="9">
        <v>139.6592</v>
      </c>
      <c r="D1437" s="9">
        <v>1497782339.76</v>
      </c>
      <c r="E1437" s="5">
        <f t="shared" ref="E1437:E1500" si="86">+MONTH(B1437)</f>
        <v>10</v>
      </c>
      <c r="F1437" s="5" t="str">
        <f t="shared" si="84"/>
        <v/>
      </c>
      <c r="G1437" s="18"/>
      <c r="H1437" s="18"/>
      <c r="J1437" s="10"/>
      <c r="L1437" s="20"/>
    </row>
    <row r="1438" spans="1:12" s="5" customFormat="1" x14ac:dyDescent="0.25">
      <c r="A1438" s="6">
        <f t="shared" si="85"/>
        <v>43397</v>
      </c>
      <c r="B1438" s="8" t="s">
        <v>1620</v>
      </c>
      <c r="C1438" s="9">
        <v>139.35169999999999</v>
      </c>
      <c r="D1438" s="9">
        <v>1495448995.8299999</v>
      </c>
      <c r="E1438" s="5">
        <f t="shared" si="86"/>
        <v>10</v>
      </c>
      <c r="F1438" s="5" t="str">
        <f t="shared" ref="F1438:F1501" si="87">IF(OR(E1439&gt;E1438,AND(E1438=12,E1439=1)),C1438,"")</f>
        <v/>
      </c>
      <c r="G1438" s="18"/>
      <c r="H1438" s="18"/>
      <c r="J1438" s="10"/>
      <c r="L1438" s="20"/>
    </row>
    <row r="1439" spans="1:12" s="5" customFormat="1" x14ac:dyDescent="0.25">
      <c r="A1439" s="6">
        <f t="shared" si="85"/>
        <v>43398</v>
      </c>
      <c r="B1439" s="8" t="s">
        <v>1619</v>
      </c>
      <c r="C1439" s="9">
        <v>140.07</v>
      </c>
      <c r="D1439" s="9">
        <v>1503215719.97</v>
      </c>
      <c r="E1439" s="5">
        <f t="shared" si="86"/>
        <v>10</v>
      </c>
      <c r="F1439" s="5" t="str">
        <f t="shared" si="87"/>
        <v/>
      </c>
      <c r="G1439" s="18"/>
      <c r="H1439" s="18"/>
      <c r="J1439" s="10"/>
      <c r="L1439" s="20"/>
    </row>
    <row r="1440" spans="1:12" s="5" customFormat="1" x14ac:dyDescent="0.25">
      <c r="A1440" s="6">
        <f t="shared" si="85"/>
        <v>43399</v>
      </c>
      <c r="B1440" s="8" t="s">
        <v>1618</v>
      </c>
      <c r="C1440" s="9">
        <v>138.9932</v>
      </c>
      <c r="D1440" s="9">
        <v>1491636615.1400001</v>
      </c>
      <c r="E1440" s="5">
        <f t="shared" si="86"/>
        <v>10</v>
      </c>
      <c r="F1440" s="5" t="str">
        <f t="shared" si="87"/>
        <v/>
      </c>
      <c r="G1440" s="18"/>
      <c r="H1440" s="18"/>
      <c r="J1440" s="10"/>
      <c r="L1440" s="20"/>
    </row>
    <row r="1441" spans="1:12" s="5" customFormat="1" x14ac:dyDescent="0.25">
      <c r="A1441" s="6">
        <f t="shared" si="85"/>
        <v>43402</v>
      </c>
      <c r="B1441" s="8" t="s">
        <v>1617</v>
      </c>
      <c r="C1441" s="9">
        <v>140.24340000000001</v>
      </c>
      <c r="D1441" s="9">
        <v>1505094162.98</v>
      </c>
      <c r="E1441" s="5">
        <f t="shared" si="86"/>
        <v>10</v>
      </c>
      <c r="F1441" s="5" t="str">
        <f t="shared" si="87"/>
        <v/>
      </c>
      <c r="G1441" s="18"/>
      <c r="H1441" s="18"/>
      <c r="J1441" s="10"/>
      <c r="L1441" s="20"/>
    </row>
    <row r="1442" spans="1:12" s="5" customFormat="1" x14ac:dyDescent="0.25">
      <c r="A1442" s="6">
        <f t="shared" si="85"/>
        <v>43403</v>
      </c>
      <c r="B1442" s="8" t="s">
        <v>1616</v>
      </c>
      <c r="C1442" s="9">
        <v>140.2492</v>
      </c>
      <c r="D1442" s="9">
        <v>1505193660.3499999</v>
      </c>
      <c r="E1442" s="5">
        <f t="shared" si="86"/>
        <v>10</v>
      </c>
      <c r="F1442" s="5" t="str">
        <f t="shared" si="87"/>
        <v/>
      </c>
      <c r="G1442" s="18"/>
      <c r="H1442" s="18"/>
      <c r="J1442" s="10"/>
      <c r="L1442" s="20"/>
    </row>
    <row r="1443" spans="1:12" s="5" customFormat="1" x14ac:dyDescent="0.25">
      <c r="A1443" s="6">
        <f t="shared" si="85"/>
        <v>43404</v>
      </c>
      <c r="B1443" s="8" t="s">
        <v>1615</v>
      </c>
      <c r="C1443" s="9">
        <v>142.6549</v>
      </c>
      <c r="D1443" s="9">
        <v>1530946473.55</v>
      </c>
      <c r="E1443" s="5">
        <f t="shared" si="86"/>
        <v>10</v>
      </c>
      <c r="F1443" s="5">
        <f t="shared" si="87"/>
        <v>142.6549</v>
      </c>
      <c r="G1443" s="18"/>
      <c r="H1443" s="18"/>
      <c r="J1443" s="10"/>
      <c r="L1443" s="20"/>
    </row>
    <row r="1444" spans="1:12" s="5" customFormat="1" x14ac:dyDescent="0.25">
      <c r="A1444" s="6">
        <f t="shared" si="85"/>
        <v>43405</v>
      </c>
      <c r="B1444" s="8" t="s">
        <v>1614</v>
      </c>
      <c r="C1444" s="9">
        <v>143.26169999999999</v>
      </c>
      <c r="D1444" s="9">
        <v>1538744445.24</v>
      </c>
      <c r="E1444" s="5">
        <f t="shared" si="86"/>
        <v>11</v>
      </c>
      <c r="F1444" s="5" t="str">
        <f t="shared" si="87"/>
        <v/>
      </c>
      <c r="G1444" s="18"/>
      <c r="H1444" s="18"/>
      <c r="J1444" s="10"/>
      <c r="L1444" s="20"/>
    </row>
    <row r="1445" spans="1:12" s="5" customFormat="1" x14ac:dyDescent="0.25">
      <c r="A1445" s="6">
        <f t="shared" si="85"/>
        <v>43406</v>
      </c>
      <c r="B1445" s="8" t="s">
        <v>1613</v>
      </c>
      <c r="C1445" s="9">
        <v>143.65459999999999</v>
      </c>
      <c r="D1445" s="9">
        <v>1542952209.8399999</v>
      </c>
      <c r="E1445" s="5">
        <f t="shared" si="86"/>
        <v>11</v>
      </c>
      <c r="F1445" s="5" t="str">
        <f t="shared" si="87"/>
        <v/>
      </c>
      <c r="G1445" s="18"/>
      <c r="H1445" s="18"/>
      <c r="J1445" s="10"/>
      <c r="L1445" s="20"/>
    </row>
    <row r="1446" spans="1:12" s="5" customFormat="1" x14ac:dyDescent="0.25">
      <c r="A1446" s="6">
        <f t="shared" si="85"/>
        <v>43409</v>
      </c>
      <c r="B1446" s="8" t="s">
        <v>1612</v>
      </c>
      <c r="C1446" s="9">
        <v>143.43</v>
      </c>
      <c r="D1446" s="9">
        <v>1540522400.23</v>
      </c>
      <c r="E1446" s="5">
        <f t="shared" si="86"/>
        <v>11</v>
      </c>
      <c r="F1446" s="5" t="str">
        <f t="shared" si="87"/>
        <v/>
      </c>
      <c r="G1446" s="18"/>
      <c r="H1446" s="18"/>
      <c r="J1446" s="10"/>
      <c r="L1446" s="20"/>
    </row>
    <row r="1447" spans="1:12" s="5" customFormat="1" x14ac:dyDescent="0.25">
      <c r="A1447" s="6">
        <f t="shared" si="85"/>
        <v>43410</v>
      </c>
      <c r="B1447" s="8" t="s">
        <v>1611</v>
      </c>
      <c r="C1447" s="9">
        <v>143.0651</v>
      </c>
      <c r="D1447" s="9">
        <v>1536575030.45</v>
      </c>
      <c r="E1447" s="5">
        <f t="shared" si="86"/>
        <v>11</v>
      </c>
      <c r="F1447" s="5" t="str">
        <f t="shared" si="87"/>
        <v/>
      </c>
      <c r="G1447" s="18"/>
      <c r="H1447" s="18"/>
      <c r="J1447" s="10"/>
      <c r="L1447" s="20"/>
    </row>
    <row r="1448" spans="1:12" s="5" customFormat="1" x14ac:dyDescent="0.25">
      <c r="A1448" s="6">
        <f t="shared" si="85"/>
        <v>43411</v>
      </c>
      <c r="B1448" s="8" t="s">
        <v>1610</v>
      </c>
      <c r="C1448" s="9">
        <v>144.5823</v>
      </c>
      <c r="D1448" s="9">
        <v>1552873569.5</v>
      </c>
      <c r="E1448" s="5">
        <f t="shared" si="86"/>
        <v>11</v>
      </c>
      <c r="F1448" s="5" t="str">
        <f t="shared" si="87"/>
        <v/>
      </c>
      <c r="G1448" s="18"/>
      <c r="H1448" s="18"/>
      <c r="J1448" s="10"/>
      <c r="L1448" s="20"/>
    </row>
    <row r="1449" spans="1:12" s="5" customFormat="1" x14ac:dyDescent="0.25">
      <c r="A1449" s="6">
        <f t="shared" si="85"/>
        <v>43412</v>
      </c>
      <c r="B1449" s="8" t="s">
        <v>1609</v>
      </c>
      <c r="C1449" s="9">
        <v>144.892</v>
      </c>
      <c r="D1449" s="9">
        <v>1556154485.8900001</v>
      </c>
      <c r="E1449" s="5">
        <f t="shared" si="86"/>
        <v>11</v>
      </c>
      <c r="F1449" s="5" t="str">
        <f t="shared" si="87"/>
        <v/>
      </c>
      <c r="G1449" s="18"/>
      <c r="H1449" s="18"/>
      <c r="J1449" s="10"/>
      <c r="L1449" s="20"/>
    </row>
    <row r="1450" spans="1:12" s="5" customFormat="1" x14ac:dyDescent="0.25">
      <c r="A1450" s="6">
        <f t="shared" si="85"/>
        <v>43413</v>
      </c>
      <c r="B1450" s="8" t="s">
        <v>1608</v>
      </c>
      <c r="C1450" s="9">
        <v>144.36850000000001</v>
      </c>
      <c r="D1450" s="9">
        <v>1550539219.3099999</v>
      </c>
      <c r="E1450" s="5">
        <f t="shared" si="86"/>
        <v>11</v>
      </c>
      <c r="F1450" s="5" t="str">
        <f t="shared" si="87"/>
        <v/>
      </c>
      <c r="G1450" s="18"/>
      <c r="H1450" s="18"/>
      <c r="J1450" s="10"/>
      <c r="L1450" s="20"/>
    </row>
    <row r="1451" spans="1:12" s="5" customFormat="1" x14ac:dyDescent="0.25">
      <c r="A1451" s="6">
        <f t="shared" si="85"/>
        <v>43416</v>
      </c>
      <c r="B1451" s="8" t="s">
        <v>1607</v>
      </c>
      <c r="C1451" s="9">
        <v>142.91040000000001</v>
      </c>
      <c r="D1451" s="9">
        <v>1534899282.6099999</v>
      </c>
      <c r="E1451" s="5">
        <f t="shared" si="86"/>
        <v>11</v>
      </c>
      <c r="F1451" s="5" t="str">
        <f t="shared" si="87"/>
        <v/>
      </c>
      <c r="G1451" s="18"/>
      <c r="H1451" s="18"/>
      <c r="J1451" s="10"/>
      <c r="L1451" s="20"/>
    </row>
    <row r="1452" spans="1:12" s="5" customFormat="1" x14ac:dyDescent="0.25">
      <c r="A1452" s="6">
        <f t="shared" si="85"/>
        <v>43417</v>
      </c>
      <c r="B1452" s="8" t="s">
        <v>1606</v>
      </c>
      <c r="C1452" s="9">
        <v>143.86699999999999</v>
      </c>
      <c r="D1452" s="9">
        <v>1545103679.0799999</v>
      </c>
      <c r="E1452" s="5">
        <f t="shared" si="86"/>
        <v>11</v>
      </c>
      <c r="F1452" s="5" t="str">
        <f t="shared" si="87"/>
        <v/>
      </c>
      <c r="G1452" s="18"/>
      <c r="H1452" s="18"/>
      <c r="J1452" s="10"/>
      <c r="L1452" s="20"/>
    </row>
    <row r="1453" spans="1:12" s="5" customFormat="1" x14ac:dyDescent="0.25">
      <c r="A1453" s="6">
        <f t="shared" si="85"/>
        <v>43418</v>
      </c>
      <c r="B1453" s="8" t="s">
        <v>1605</v>
      </c>
      <c r="C1453" s="9">
        <v>143.01159999999999</v>
      </c>
      <c r="D1453" s="9">
        <v>1535947635.3499999</v>
      </c>
      <c r="E1453" s="5">
        <f t="shared" si="86"/>
        <v>11</v>
      </c>
      <c r="F1453" s="5" t="str">
        <f t="shared" si="87"/>
        <v/>
      </c>
      <c r="G1453" s="18"/>
      <c r="H1453" s="18"/>
      <c r="J1453" s="10"/>
      <c r="L1453" s="20"/>
    </row>
    <row r="1454" spans="1:12" s="5" customFormat="1" x14ac:dyDescent="0.25">
      <c r="A1454" s="6">
        <f t="shared" si="85"/>
        <v>43419</v>
      </c>
      <c r="B1454" s="8" t="s">
        <v>1604</v>
      </c>
      <c r="C1454" s="9">
        <v>141.54249999999999</v>
      </c>
      <c r="D1454" s="9">
        <v>1520328609.3900001</v>
      </c>
      <c r="E1454" s="5">
        <f t="shared" si="86"/>
        <v>11</v>
      </c>
      <c r="F1454" s="5" t="str">
        <f t="shared" si="87"/>
        <v/>
      </c>
      <c r="G1454" s="18"/>
      <c r="H1454" s="18"/>
      <c r="J1454" s="10"/>
      <c r="L1454" s="20"/>
    </row>
    <row r="1455" spans="1:12" s="5" customFormat="1" x14ac:dyDescent="0.25">
      <c r="A1455" s="6">
        <f t="shared" si="85"/>
        <v>43420</v>
      </c>
      <c r="B1455" s="8" t="s">
        <v>1603</v>
      </c>
      <c r="C1455" s="9">
        <v>141.25729999999999</v>
      </c>
      <c r="D1455" s="9">
        <v>1517300030.4100001</v>
      </c>
      <c r="E1455" s="5">
        <f t="shared" si="86"/>
        <v>11</v>
      </c>
      <c r="F1455" s="5" t="str">
        <f t="shared" si="87"/>
        <v/>
      </c>
      <c r="G1455" s="18"/>
      <c r="H1455" s="18"/>
      <c r="J1455" s="10"/>
      <c r="L1455" s="20"/>
    </row>
    <row r="1456" spans="1:12" s="5" customFormat="1" x14ac:dyDescent="0.25">
      <c r="A1456" s="6">
        <f t="shared" si="85"/>
        <v>43423</v>
      </c>
      <c r="B1456" s="8" t="s">
        <v>1602</v>
      </c>
      <c r="C1456" s="9">
        <v>140.23689999999999</v>
      </c>
      <c r="D1456" s="9">
        <v>1506371503.5</v>
      </c>
      <c r="E1456" s="5">
        <f t="shared" si="86"/>
        <v>11</v>
      </c>
      <c r="F1456" s="5" t="str">
        <f t="shared" si="87"/>
        <v/>
      </c>
      <c r="G1456" s="18"/>
      <c r="H1456" s="18"/>
      <c r="J1456" s="10"/>
      <c r="L1456" s="20"/>
    </row>
    <row r="1457" spans="1:12" s="5" customFormat="1" x14ac:dyDescent="0.25">
      <c r="A1457" s="6">
        <f t="shared" si="85"/>
        <v>43424</v>
      </c>
      <c r="B1457" s="8" t="s">
        <v>1601</v>
      </c>
      <c r="C1457" s="9">
        <v>138.6405</v>
      </c>
      <c r="D1457" s="9">
        <v>1489213903.78</v>
      </c>
      <c r="E1457" s="5">
        <f t="shared" si="86"/>
        <v>11</v>
      </c>
      <c r="F1457" s="5" t="str">
        <f t="shared" si="87"/>
        <v/>
      </c>
      <c r="G1457" s="18"/>
      <c r="H1457" s="18"/>
      <c r="J1457" s="10"/>
      <c r="L1457" s="20"/>
    </row>
    <row r="1458" spans="1:12" s="5" customFormat="1" x14ac:dyDescent="0.25">
      <c r="A1458" s="6">
        <f t="shared" si="85"/>
        <v>43425</v>
      </c>
      <c r="B1458" s="8" t="s">
        <v>1600</v>
      </c>
      <c r="C1458" s="9">
        <v>140.22819999999999</v>
      </c>
      <c r="D1458" s="9">
        <v>1506283778.4000001</v>
      </c>
      <c r="E1458" s="5">
        <f t="shared" si="86"/>
        <v>11</v>
      </c>
      <c r="F1458" s="5" t="str">
        <f t="shared" si="87"/>
        <v/>
      </c>
      <c r="G1458" s="18"/>
      <c r="H1458" s="18"/>
      <c r="J1458" s="10"/>
      <c r="L1458" s="20"/>
    </row>
    <row r="1459" spans="1:12" s="5" customFormat="1" x14ac:dyDescent="0.25">
      <c r="A1459" s="6">
        <f t="shared" si="85"/>
        <v>43426</v>
      </c>
      <c r="B1459" s="8" t="s">
        <v>1599</v>
      </c>
      <c r="C1459" s="9">
        <v>139.29650000000001</v>
      </c>
      <c r="D1459" s="9">
        <v>1496215139.1700001</v>
      </c>
      <c r="E1459" s="5">
        <f t="shared" si="86"/>
        <v>11</v>
      </c>
      <c r="F1459" s="5" t="str">
        <f t="shared" si="87"/>
        <v/>
      </c>
      <c r="G1459" s="18"/>
      <c r="H1459" s="18"/>
      <c r="J1459" s="10"/>
      <c r="L1459" s="20"/>
    </row>
    <row r="1460" spans="1:12" s="5" customFormat="1" x14ac:dyDescent="0.25">
      <c r="A1460" s="6">
        <f t="shared" si="85"/>
        <v>43427</v>
      </c>
      <c r="B1460" s="8" t="s">
        <v>1598</v>
      </c>
      <c r="C1460" s="9">
        <v>139.85480000000001</v>
      </c>
      <c r="D1460" s="9">
        <v>1502205212.75</v>
      </c>
      <c r="E1460" s="5">
        <f t="shared" si="86"/>
        <v>11</v>
      </c>
      <c r="F1460" s="5" t="str">
        <f t="shared" si="87"/>
        <v/>
      </c>
      <c r="G1460" s="18"/>
      <c r="H1460" s="18"/>
      <c r="J1460" s="10"/>
      <c r="L1460" s="20"/>
    </row>
    <row r="1461" spans="1:12" s="5" customFormat="1" x14ac:dyDescent="0.25">
      <c r="A1461" s="6">
        <f t="shared" si="85"/>
        <v>43430</v>
      </c>
      <c r="B1461" s="8" t="s">
        <v>1597</v>
      </c>
      <c r="C1461" s="9">
        <v>141.5754</v>
      </c>
      <c r="D1461" s="9">
        <v>1520670352.76</v>
      </c>
      <c r="E1461" s="5">
        <f t="shared" si="86"/>
        <v>11</v>
      </c>
      <c r="F1461" s="5" t="str">
        <f t="shared" si="87"/>
        <v/>
      </c>
      <c r="G1461" s="18"/>
      <c r="H1461" s="18"/>
      <c r="J1461" s="10"/>
      <c r="L1461" s="20"/>
    </row>
    <row r="1462" spans="1:12" s="5" customFormat="1" x14ac:dyDescent="0.25">
      <c r="A1462" s="6">
        <f t="shared" si="85"/>
        <v>43431</v>
      </c>
      <c r="B1462" s="8" t="s">
        <v>1596</v>
      </c>
      <c r="C1462" s="9">
        <v>141.21960000000001</v>
      </c>
      <c r="D1462" s="9">
        <v>1516856917.4300001</v>
      </c>
      <c r="E1462" s="5">
        <f t="shared" si="86"/>
        <v>11</v>
      </c>
      <c r="F1462" s="5" t="str">
        <f t="shared" si="87"/>
        <v/>
      </c>
      <c r="G1462" s="18"/>
      <c r="H1462" s="18"/>
      <c r="J1462" s="10"/>
      <c r="L1462" s="20"/>
    </row>
    <row r="1463" spans="1:12" s="5" customFormat="1" x14ac:dyDescent="0.25">
      <c r="A1463" s="6">
        <f t="shared" si="85"/>
        <v>43432</v>
      </c>
      <c r="B1463" s="8" t="s">
        <v>1595</v>
      </c>
      <c r="C1463" s="9">
        <v>141.22399999999999</v>
      </c>
      <c r="D1463" s="9">
        <v>1516882902.3499999</v>
      </c>
      <c r="E1463" s="5">
        <f t="shared" si="86"/>
        <v>11</v>
      </c>
      <c r="F1463" s="5" t="str">
        <f t="shared" si="87"/>
        <v/>
      </c>
      <c r="G1463" s="18"/>
      <c r="H1463" s="18"/>
      <c r="J1463" s="10"/>
      <c r="L1463" s="20"/>
    </row>
    <row r="1464" spans="1:12" s="5" customFormat="1" x14ac:dyDescent="0.25">
      <c r="A1464" s="6">
        <f t="shared" si="85"/>
        <v>43433</v>
      </c>
      <c r="B1464" s="8" t="s">
        <v>1594</v>
      </c>
      <c r="C1464" s="9">
        <v>141.50739999999999</v>
      </c>
      <c r="D1464" s="9">
        <v>1520014221.4100001</v>
      </c>
      <c r="E1464" s="5">
        <f t="shared" si="86"/>
        <v>11</v>
      </c>
      <c r="F1464" s="5" t="str">
        <f t="shared" si="87"/>
        <v/>
      </c>
      <c r="G1464" s="18"/>
      <c r="H1464" s="18"/>
      <c r="J1464" s="10"/>
      <c r="L1464" s="20"/>
    </row>
    <row r="1465" spans="1:12" s="5" customFormat="1" x14ac:dyDescent="0.25">
      <c r="A1465" s="6">
        <f t="shared" si="85"/>
        <v>43434</v>
      </c>
      <c r="B1465" s="8" t="s">
        <v>1593</v>
      </c>
      <c r="C1465" s="9">
        <v>141.27090000000001</v>
      </c>
      <c r="D1465" s="9">
        <v>1517429320.99</v>
      </c>
      <c r="E1465" s="5">
        <f t="shared" si="86"/>
        <v>11</v>
      </c>
      <c r="F1465" s="5">
        <f t="shared" si="87"/>
        <v>141.27090000000001</v>
      </c>
      <c r="G1465" s="18"/>
      <c r="H1465" s="18"/>
      <c r="J1465" s="10"/>
      <c r="L1465" s="20"/>
    </row>
    <row r="1466" spans="1:12" s="5" customFormat="1" x14ac:dyDescent="0.25">
      <c r="A1466" s="6">
        <f t="shared" si="85"/>
        <v>43437</v>
      </c>
      <c r="B1466" s="8" t="s">
        <v>1592</v>
      </c>
      <c r="C1466" s="9">
        <v>142.72810000000001</v>
      </c>
      <c r="D1466" s="9">
        <v>1528824442.54</v>
      </c>
      <c r="E1466" s="5">
        <f t="shared" si="86"/>
        <v>12</v>
      </c>
      <c r="F1466" s="5" t="str">
        <f t="shared" si="87"/>
        <v/>
      </c>
      <c r="G1466" s="18"/>
      <c r="H1466" s="18"/>
      <c r="J1466" s="10"/>
      <c r="L1466" s="20"/>
    </row>
    <row r="1467" spans="1:12" s="5" customFormat="1" x14ac:dyDescent="0.25">
      <c r="A1467" s="6">
        <f t="shared" si="85"/>
        <v>43438</v>
      </c>
      <c r="B1467" s="8" t="s">
        <v>1591</v>
      </c>
      <c r="C1467" s="9">
        <v>141.6671</v>
      </c>
      <c r="D1467" s="9">
        <v>1517461974.0699999</v>
      </c>
      <c r="E1467" s="5">
        <f t="shared" si="86"/>
        <v>12</v>
      </c>
      <c r="F1467" s="5" t="str">
        <f t="shared" si="87"/>
        <v/>
      </c>
      <c r="G1467" s="18"/>
      <c r="H1467" s="18"/>
      <c r="J1467" s="10"/>
      <c r="L1467" s="20"/>
    </row>
    <row r="1468" spans="1:12" s="5" customFormat="1" x14ac:dyDescent="0.25">
      <c r="A1468" s="6">
        <f t="shared" si="85"/>
        <v>43439</v>
      </c>
      <c r="B1468" s="8" t="s">
        <v>1590</v>
      </c>
      <c r="C1468" s="9">
        <v>140.0231</v>
      </c>
      <c r="D1468" s="9">
        <v>1499833475.1400001</v>
      </c>
      <c r="E1468" s="5">
        <f t="shared" si="86"/>
        <v>12</v>
      </c>
      <c r="F1468" s="5" t="str">
        <f t="shared" si="87"/>
        <v/>
      </c>
      <c r="G1468" s="18"/>
      <c r="H1468" s="18"/>
      <c r="J1468" s="10"/>
      <c r="L1468" s="20"/>
    </row>
    <row r="1469" spans="1:12" s="5" customFormat="1" x14ac:dyDescent="0.25">
      <c r="A1469" s="6">
        <f t="shared" si="85"/>
        <v>43440</v>
      </c>
      <c r="B1469" s="8" t="s">
        <v>1589</v>
      </c>
      <c r="C1469" s="9">
        <v>135.70009999999999</v>
      </c>
      <c r="D1469" s="9">
        <v>1460048310.21</v>
      </c>
      <c r="E1469" s="5">
        <f t="shared" si="86"/>
        <v>12</v>
      </c>
      <c r="F1469" s="5" t="str">
        <f t="shared" si="87"/>
        <v/>
      </c>
      <c r="G1469" s="18"/>
      <c r="H1469" s="18"/>
      <c r="J1469" s="10"/>
      <c r="L1469" s="20"/>
    </row>
    <row r="1470" spans="1:12" s="5" customFormat="1" x14ac:dyDescent="0.25">
      <c r="A1470" s="6">
        <f t="shared" si="85"/>
        <v>43441</v>
      </c>
      <c r="B1470" s="8" t="s">
        <v>1588</v>
      </c>
      <c r="C1470" s="9">
        <v>136.54830000000001</v>
      </c>
      <c r="D1470" s="9">
        <v>1469201496.2</v>
      </c>
      <c r="E1470" s="5">
        <f t="shared" si="86"/>
        <v>12</v>
      </c>
      <c r="F1470" s="5" t="str">
        <f t="shared" si="87"/>
        <v/>
      </c>
      <c r="G1470" s="18"/>
      <c r="H1470" s="18"/>
      <c r="J1470" s="10"/>
      <c r="L1470" s="20"/>
    </row>
    <row r="1471" spans="1:12" s="5" customFormat="1" x14ac:dyDescent="0.25">
      <c r="A1471" s="6">
        <f t="shared" si="85"/>
        <v>43444</v>
      </c>
      <c r="B1471" s="8" t="s">
        <v>1587</v>
      </c>
      <c r="C1471" s="9">
        <v>133.9872</v>
      </c>
      <c r="D1471" s="9">
        <v>1441797743.28</v>
      </c>
      <c r="E1471" s="5">
        <f t="shared" si="86"/>
        <v>12</v>
      </c>
      <c r="F1471" s="5" t="str">
        <f t="shared" si="87"/>
        <v/>
      </c>
      <c r="G1471" s="18"/>
      <c r="H1471" s="18"/>
      <c r="J1471" s="10"/>
      <c r="L1471" s="20"/>
    </row>
    <row r="1472" spans="1:12" s="5" customFormat="1" x14ac:dyDescent="0.25">
      <c r="A1472" s="6">
        <f t="shared" si="85"/>
        <v>43445</v>
      </c>
      <c r="B1472" s="8" t="s">
        <v>1586</v>
      </c>
      <c r="C1472" s="9">
        <v>136.04089999999999</v>
      </c>
      <c r="D1472" s="9">
        <v>1463960263.1600001</v>
      </c>
      <c r="E1472" s="5">
        <f t="shared" si="86"/>
        <v>12</v>
      </c>
      <c r="F1472" s="5" t="str">
        <f t="shared" si="87"/>
        <v/>
      </c>
      <c r="G1472" s="18"/>
      <c r="H1472" s="18"/>
      <c r="J1472" s="10"/>
      <c r="L1472" s="20"/>
    </row>
    <row r="1473" spans="1:12" s="5" customFormat="1" x14ac:dyDescent="0.25">
      <c r="A1473" s="6">
        <f t="shared" si="85"/>
        <v>43446</v>
      </c>
      <c r="B1473" s="8" t="s">
        <v>1585</v>
      </c>
      <c r="C1473" s="9">
        <v>138.34389999999999</v>
      </c>
      <c r="D1473" s="9">
        <v>1488456082.74</v>
      </c>
      <c r="E1473" s="5">
        <f t="shared" si="86"/>
        <v>12</v>
      </c>
      <c r="F1473" s="5" t="str">
        <f t="shared" si="87"/>
        <v/>
      </c>
      <c r="G1473" s="18"/>
      <c r="H1473" s="18"/>
      <c r="J1473" s="10"/>
      <c r="L1473" s="20"/>
    </row>
    <row r="1474" spans="1:12" s="5" customFormat="1" x14ac:dyDescent="0.25">
      <c r="A1474" s="6">
        <f t="shared" si="85"/>
        <v>43447</v>
      </c>
      <c r="B1474" s="8" t="s">
        <v>1584</v>
      </c>
      <c r="C1474" s="9">
        <v>138.11799999999999</v>
      </c>
      <c r="D1474" s="9">
        <v>1486033132.27</v>
      </c>
      <c r="E1474" s="5">
        <f t="shared" si="86"/>
        <v>12</v>
      </c>
      <c r="F1474" s="5" t="str">
        <f t="shared" si="87"/>
        <v/>
      </c>
      <c r="G1474" s="18"/>
      <c r="H1474" s="18"/>
      <c r="J1474" s="10"/>
      <c r="L1474" s="20"/>
    </row>
    <row r="1475" spans="1:12" s="5" customFormat="1" x14ac:dyDescent="0.25">
      <c r="A1475" s="6">
        <f t="shared" si="85"/>
        <v>43448</v>
      </c>
      <c r="B1475" s="8" t="s">
        <v>1583</v>
      </c>
      <c r="C1475" s="9">
        <v>137.24199999999999</v>
      </c>
      <c r="D1475" s="9">
        <v>1476602835.9400001</v>
      </c>
      <c r="E1475" s="5">
        <f t="shared" si="86"/>
        <v>12</v>
      </c>
      <c r="F1475" s="5" t="str">
        <f t="shared" si="87"/>
        <v/>
      </c>
      <c r="G1475" s="18"/>
      <c r="H1475" s="18"/>
      <c r="J1475" s="10"/>
      <c r="L1475" s="20"/>
    </row>
    <row r="1476" spans="1:12" s="5" customFormat="1" x14ac:dyDescent="0.25">
      <c r="A1476" s="6">
        <f t="shared" si="85"/>
        <v>43451</v>
      </c>
      <c r="B1476" s="8" t="s">
        <v>1582</v>
      </c>
      <c r="C1476" s="9">
        <v>135.68969999999999</v>
      </c>
      <c r="D1476" s="9">
        <v>1459899294.49</v>
      </c>
      <c r="E1476" s="5">
        <f t="shared" si="86"/>
        <v>12</v>
      </c>
      <c r="F1476" s="5" t="str">
        <f t="shared" si="87"/>
        <v/>
      </c>
      <c r="G1476" s="18"/>
      <c r="H1476" s="18"/>
      <c r="J1476" s="10"/>
      <c r="L1476" s="20"/>
    </row>
    <row r="1477" spans="1:12" s="5" customFormat="1" x14ac:dyDescent="0.25">
      <c r="A1477" s="6">
        <f t="shared" si="85"/>
        <v>43452</v>
      </c>
      <c r="B1477" s="8" t="s">
        <v>1581</v>
      </c>
      <c r="C1477" s="9">
        <v>134.62960000000001</v>
      </c>
      <c r="D1477" s="9">
        <v>1448513704.8199999</v>
      </c>
      <c r="E1477" s="5">
        <f t="shared" si="86"/>
        <v>12</v>
      </c>
      <c r="F1477" s="5" t="str">
        <f t="shared" si="87"/>
        <v/>
      </c>
      <c r="G1477" s="18"/>
      <c r="H1477" s="18"/>
      <c r="J1477" s="10"/>
      <c r="L1477" s="20"/>
    </row>
    <row r="1478" spans="1:12" s="5" customFormat="1" x14ac:dyDescent="0.25">
      <c r="A1478" s="6">
        <f t="shared" si="85"/>
        <v>43453</v>
      </c>
      <c r="B1478" s="8" t="s">
        <v>1580</v>
      </c>
      <c r="C1478" s="9">
        <v>135.04750000000001</v>
      </c>
      <c r="D1478" s="9">
        <v>1453063477.0999999</v>
      </c>
      <c r="E1478" s="5">
        <f t="shared" si="86"/>
        <v>12</v>
      </c>
      <c r="F1478" s="5" t="str">
        <f t="shared" si="87"/>
        <v/>
      </c>
      <c r="G1478" s="18"/>
      <c r="H1478" s="18"/>
      <c r="J1478" s="10"/>
      <c r="L1478" s="20"/>
    </row>
    <row r="1479" spans="1:12" s="5" customFormat="1" x14ac:dyDescent="0.25">
      <c r="A1479" s="6">
        <f t="shared" si="85"/>
        <v>43454</v>
      </c>
      <c r="B1479" s="8" t="s">
        <v>1579</v>
      </c>
      <c r="C1479" s="9">
        <v>133.096</v>
      </c>
      <c r="D1479" s="9">
        <v>1432051715.3800001</v>
      </c>
      <c r="E1479" s="5">
        <f t="shared" si="86"/>
        <v>12</v>
      </c>
      <c r="F1479" s="5" t="str">
        <f t="shared" si="87"/>
        <v/>
      </c>
      <c r="G1479" s="18"/>
      <c r="H1479" s="18"/>
      <c r="J1479" s="10"/>
      <c r="L1479" s="20"/>
    </row>
    <row r="1480" spans="1:12" s="5" customFormat="1" x14ac:dyDescent="0.25">
      <c r="A1480" s="6">
        <f t="shared" si="85"/>
        <v>43455</v>
      </c>
      <c r="B1480" s="8" t="s">
        <v>1578</v>
      </c>
      <c r="C1480" s="9">
        <v>133.1336</v>
      </c>
      <c r="D1480" s="9">
        <v>1432426746.6900001</v>
      </c>
      <c r="E1480" s="5">
        <f t="shared" si="86"/>
        <v>12</v>
      </c>
      <c r="F1480" s="5" t="str">
        <f t="shared" si="87"/>
        <v/>
      </c>
      <c r="G1480" s="18"/>
      <c r="H1480" s="18"/>
      <c r="J1480" s="10"/>
      <c r="L1480" s="20"/>
    </row>
    <row r="1481" spans="1:12" s="5" customFormat="1" x14ac:dyDescent="0.25">
      <c r="A1481" s="6">
        <f t="shared" si="85"/>
        <v>43458</v>
      </c>
      <c r="B1481" s="8" t="s">
        <v>1577</v>
      </c>
      <c r="C1481" s="9">
        <v>132.58279999999999</v>
      </c>
      <c r="D1481" s="9">
        <v>1426473815.1199999</v>
      </c>
      <c r="E1481" s="5">
        <f t="shared" si="86"/>
        <v>12</v>
      </c>
      <c r="F1481" s="5" t="str">
        <f t="shared" si="87"/>
        <v/>
      </c>
      <c r="G1481" s="18"/>
      <c r="H1481" s="18"/>
      <c r="J1481" s="10"/>
      <c r="L1481" s="20"/>
    </row>
    <row r="1482" spans="1:12" s="5" customFormat="1" x14ac:dyDescent="0.25">
      <c r="A1482" s="6">
        <f t="shared" si="85"/>
        <v>43461</v>
      </c>
      <c r="B1482" s="8" t="s">
        <v>1576</v>
      </c>
      <c r="C1482" s="9">
        <v>130.3749</v>
      </c>
      <c r="D1482" s="9">
        <v>1402764695.0899999</v>
      </c>
      <c r="E1482" s="5">
        <f t="shared" si="86"/>
        <v>12</v>
      </c>
      <c r="F1482" s="5" t="str">
        <f t="shared" si="87"/>
        <v/>
      </c>
      <c r="G1482" s="18"/>
      <c r="H1482" s="18"/>
      <c r="J1482" s="10"/>
      <c r="L1482" s="20"/>
    </row>
    <row r="1483" spans="1:12" s="5" customFormat="1" x14ac:dyDescent="0.25">
      <c r="A1483" s="6">
        <f t="shared" si="85"/>
        <v>43462</v>
      </c>
      <c r="B1483" s="8" t="s">
        <v>1575</v>
      </c>
      <c r="C1483" s="9">
        <v>133.0068</v>
      </c>
      <c r="D1483" s="9">
        <v>1448487649.1900001</v>
      </c>
      <c r="E1483" s="5">
        <f t="shared" si="86"/>
        <v>12</v>
      </c>
      <c r="F1483" s="5" t="str">
        <f t="shared" si="87"/>
        <v/>
      </c>
      <c r="G1483" s="18"/>
      <c r="H1483" s="18"/>
      <c r="J1483" s="10"/>
      <c r="L1483" s="20"/>
    </row>
    <row r="1484" spans="1:12" s="5" customFormat="1" x14ac:dyDescent="0.25">
      <c r="A1484" s="6">
        <f t="shared" si="85"/>
        <v>43465</v>
      </c>
      <c r="B1484" s="8" t="s">
        <v>1574</v>
      </c>
      <c r="C1484" s="9">
        <v>133.5675</v>
      </c>
      <c r="D1484" s="9">
        <v>1454515321.05</v>
      </c>
      <c r="E1484" s="5">
        <f t="shared" si="86"/>
        <v>12</v>
      </c>
      <c r="F1484" s="5">
        <f t="shared" si="87"/>
        <v>133.5675</v>
      </c>
      <c r="G1484" s="18"/>
      <c r="H1484" s="18"/>
      <c r="J1484" s="10"/>
      <c r="L1484" s="20"/>
    </row>
    <row r="1485" spans="1:12" s="5" customFormat="1" x14ac:dyDescent="0.25">
      <c r="A1485" s="6">
        <f t="shared" si="85"/>
        <v>43467</v>
      </c>
      <c r="B1485" s="8" t="s">
        <v>1573</v>
      </c>
      <c r="C1485" s="9">
        <v>133.39330000000001</v>
      </c>
      <c r="D1485" s="9">
        <v>1452664269.5899999</v>
      </c>
      <c r="E1485" s="5">
        <f t="shared" si="86"/>
        <v>1</v>
      </c>
      <c r="F1485" s="5" t="str">
        <f t="shared" si="87"/>
        <v/>
      </c>
      <c r="G1485" s="18"/>
      <c r="H1485" s="18"/>
      <c r="J1485" s="10"/>
      <c r="L1485" s="20"/>
    </row>
    <row r="1486" spans="1:12" s="5" customFormat="1" x14ac:dyDescent="0.25">
      <c r="A1486" s="6">
        <f t="shared" si="85"/>
        <v>43468</v>
      </c>
      <c r="B1486" s="8" t="s">
        <v>1572</v>
      </c>
      <c r="C1486" s="9">
        <v>132.0925</v>
      </c>
      <c r="D1486" s="9">
        <v>1438558735.96</v>
      </c>
      <c r="E1486" s="5">
        <f t="shared" si="86"/>
        <v>1</v>
      </c>
      <c r="F1486" s="5" t="str">
        <f t="shared" si="87"/>
        <v/>
      </c>
      <c r="G1486" s="18"/>
      <c r="H1486" s="18"/>
      <c r="J1486" s="10"/>
      <c r="L1486" s="20"/>
    </row>
    <row r="1487" spans="1:12" s="5" customFormat="1" x14ac:dyDescent="0.25">
      <c r="A1487" s="6">
        <f t="shared" si="85"/>
        <v>43469</v>
      </c>
      <c r="B1487" s="8" t="s">
        <v>1571</v>
      </c>
      <c r="C1487" s="9">
        <v>135.83279999999999</v>
      </c>
      <c r="D1487" s="9">
        <v>1479209276.22</v>
      </c>
      <c r="E1487" s="5">
        <f t="shared" si="86"/>
        <v>1</v>
      </c>
      <c r="F1487" s="5" t="str">
        <f t="shared" si="87"/>
        <v/>
      </c>
      <c r="G1487" s="18"/>
      <c r="H1487" s="18"/>
      <c r="J1487" s="10"/>
      <c r="L1487" s="20"/>
    </row>
    <row r="1488" spans="1:12" s="5" customFormat="1" x14ac:dyDescent="0.25">
      <c r="A1488" s="6">
        <f t="shared" si="85"/>
        <v>43472</v>
      </c>
      <c r="B1488" s="8" t="s">
        <v>1570</v>
      </c>
      <c r="C1488" s="9">
        <v>135.63419999999999</v>
      </c>
      <c r="D1488" s="9">
        <v>1477052777.1199999</v>
      </c>
      <c r="E1488" s="5">
        <f t="shared" si="86"/>
        <v>1</v>
      </c>
      <c r="F1488" s="5" t="str">
        <f t="shared" si="87"/>
        <v/>
      </c>
      <c r="G1488" s="18"/>
      <c r="H1488" s="18"/>
      <c r="J1488" s="10"/>
      <c r="L1488" s="20"/>
    </row>
    <row r="1489" spans="1:12" s="5" customFormat="1" x14ac:dyDescent="0.25">
      <c r="A1489" s="6">
        <f t="shared" si="85"/>
        <v>43473</v>
      </c>
      <c r="B1489" s="8" t="s">
        <v>1569</v>
      </c>
      <c r="C1489" s="9">
        <v>136.81219999999999</v>
      </c>
      <c r="D1489" s="9">
        <v>1489882328.3199999</v>
      </c>
      <c r="E1489" s="5">
        <f t="shared" si="86"/>
        <v>1</v>
      </c>
      <c r="F1489" s="5" t="str">
        <f t="shared" si="87"/>
        <v/>
      </c>
      <c r="G1489" s="18"/>
      <c r="H1489" s="18"/>
      <c r="J1489" s="10"/>
      <c r="L1489" s="20"/>
    </row>
    <row r="1490" spans="1:12" s="5" customFormat="1" x14ac:dyDescent="0.25">
      <c r="A1490" s="6">
        <f t="shared" si="85"/>
        <v>43474</v>
      </c>
      <c r="B1490" s="8" t="s">
        <v>1568</v>
      </c>
      <c r="C1490" s="9">
        <v>137.55539999999999</v>
      </c>
      <c r="D1490" s="9">
        <v>1498024803.26</v>
      </c>
      <c r="E1490" s="5">
        <f t="shared" si="86"/>
        <v>1</v>
      </c>
      <c r="F1490" s="5" t="str">
        <f t="shared" si="87"/>
        <v/>
      </c>
      <c r="G1490" s="18"/>
      <c r="H1490" s="18"/>
      <c r="J1490" s="10"/>
      <c r="L1490" s="20"/>
    </row>
    <row r="1491" spans="1:12" s="5" customFormat="1" x14ac:dyDescent="0.25">
      <c r="A1491" s="6">
        <f t="shared" si="85"/>
        <v>43475</v>
      </c>
      <c r="B1491" s="8" t="s">
        <v>1567</v>
      </c>
      <c r="C1491" s="9">
        <v>138.0196</v>
      </c>
      <c r="D1491" s="9">
        <v>1503081211.3199999</v>
      </c>
      <c r="E1491" s="5">
        <f t="shared" si="86"/>
        <v>1</v>
      </c>
      <c r="F1491" s="5" t="str">
        <f t="shared" si="87"/>
        <v/>
      </c>
      <c r="G1491" s="18"/>
      <c r="H1491" s="18"/>
      <c r="J1491" s="10"/>
      <c r="L1491" s="20"/>
    </row>
    <row r="1492" spans="1:12" s="5" customFormat="1" x14ac:dyDescent="0.25">
      <c r="A1492" s="6">
        <f t="shared" si="85"/>
        <v>43476</v>
      </c>
      <c r="B1492" s="8" t="s">
        <v>1566</v>
      </c>
      <c r="C1492" s="9">
        <v>138.1507</v>
      </c>
      <c r="D1492" s="9">
        <v>1504449418</v>
      </c>
      <c r="E1492" s="5">
        <f t="shared" si="86"/>
        <v>1</v>
      </c>
      <c r="F1492" s="5" t="str">
        <f t="shared" si="87"/>
        <v/>
      </c>
      <c r="G1492" s="18"/>
      <c r="H1492" s="18"/>
      <c r="J1492" s="10"/>
      <c r="L1492" s="20"/>
    </row>
    <row r="1493" spans="1:12" s="5" customFormat="1" x14ac:dyDescent="0.25">
      <c r="A1493" s="6">
        <f t="shared" si="85"/>
        <v>43479</v>
      </c>
      <c r="B1493" s="8" t="s">
        <v>1565</v>
      </c>
      <c r="C1493" s="9">
        <v>137.4855</v>
      </c>
      <c r="D1493" s="9">
        <v>1497136353.47</v>
      </c>
      <c r="E1493" s="5">
        <f t="shared" si="86"/>
        <v>1</v>
      </c>
      <c r="F1493" s="5" t="str">
        <f t="shared" si="87"/>
        <v/>
      </c>
      <c r="G1493" s="18"/>
      <c r="H1493" s="18"/>
      <c r="J1493" s="10"/>
      <c r="L1493" s="20"/>
    </row>
    <row r="1494" spans="1:12" s="5" customFormat="1" x14ac:dyDescent="0.25">
      <c r="A1494" s="6">
        <f t="shared" si="85"/>
        <v>43480</v>
      </c>
      <c r="B1494" s="8" t="s">
        <v>1564</v>
      </c>
      <c r="C1494" s="9">
        <v>137.97059999999999</v>
      </c>
      <c r="D1494" s="9">
        <v>1502461659.3900001</v>
      </c>
      <c r="E1494" s="5">
        <f t="shared" si="86"/>
        <v>1</v>
      </c>
      <c r="F1494" s="5" t="str">
        <f t="shared" si="87"/>
        <v/>
      </c>
      <c r="G1494" s="18"/>
      <c r="H1494" s="18"/>
      <c r="J1494" s="10"/>
      <c r="L1494" s="20"/>
    </row>
    <row r="1495" spans="1:12" s="5" customFormat="1" x14ac:dyDescent="0.25">
      <c r="A1495" s="6">
        <f t="shared" si="85"/>
        <v>43481</v>
      </c>
      <c r="B1495" s="8" t="s">
        <v>1563</v>
      </c>
      <c r="C1495" s="9">
        <v>138.71809999999999</v>
      </c>
      <c r="D1495" s="9">
        <v>1510550268.8800001</v>
      </c>
      <c r="E1495" s="5">
        <f t="shared" si="86"/>
        <v>1</v>
      </c>
      <c r="F1495" s="5" t="str">
        <f t="shared" si="87"/>
        <v/>
      </c>
      <c r="G1495" s="18"/>
      <c r="H1495" s="18"/>
      <c r="J1495" s="10"/>
      <c r="L1495" s="20"/>
    </row>
    <row r="1496" spans="1:12" s="5" customFormat="1" x14ac:dyDescent="0.25">
      <c r="A1496" s="6">
        <f t="shared" si="85"/>
        <v>43482</v>
      </c>
      <c r="B1496" s="8" t="s">
        <v>1562</v>
      </c>
      <c r="C1496" s="9">
        <v>138.79499999999999</v>
      </c>
      <c r="D1496" s="9">
        <v>1511364018.54</v>
      </c>
      <c r="E1496" s="5">
        <f t="shared" si="86"/>
        <v>1</v>
      </c>
      <c r="F1496" s="5" t="str">
        <f t="shared" si="87"/>
        <v/>
      </c>
      <c r="G1496" s="18"/>
      <c r="H1496" s="18"/>
      <c r="J1496" s="10"/>
      <c r="L1496" s="20"/>
    </row>
    <row r="1497" spans="1:12" s="5" customFormat="1" x14ac:dyDescent="0.25">
      <c r="A1497" s="6">
        <f t="shared" si="85"/>
        <v>43483</v>
      </c>
      <c r="B1497" s="8" t="s">
        <v>1561</v>
      </c>
      <c r="C1497" s="9">
        <v>141.297</v>
      </c>
      <c r="D1497" s="9">
        <v>1539624203.1199999</v>
      </c>
      <c r="E1497" s="5">
        <f t="shared" si="86"/>
        <v>1</v>
      </c>
      <c r="F1497" s="5" t="str">
        <f t="shared" si="87"/>
        <v/>
      </c>
      <c r="G1497" s="18"/>
      <c r="H1497" s="18"/>
      <c r="J1497" s="10"/>
      <c r="L1497" s="20"/>
    </row>
    <row r="1498" spans="1:12" s="5" customFormat="1" x14ac:dyDescent="0.25">
      <c r="A1498" s="6">
        <f t="shared" si="85"/>
        <v>43486</v>
      </c>
      <c r="B1498" s="8" t="s">
        <v>1560</v>
      </c>
      <c r="C1498" s="9">
        <v>141.03980000000001</v>
      </c>
      <c r="D1498" s="9">
        <v>1536840350.24</v>
      </c>
      <c r="E1498" s="5">
        <f t="shared" si="86"/>
        <v>1</v>
      </c>
      <c r="F1498" s="5" t="str">
        <f t="shared" si="87"/>
        <v/>
      </c>
      <c r="G1498" s="18"/>
      <c r="H1498" s="18"/>
      <c r="J1498" s="10"/>
      <c r="L1498" s="20"/>
    </row>
    <row r="1499" spans="1:12" s="5" customFormat="1" x14ac:dyDescent="0.25">
      <c r="A1499" s="6">
        <f t="shared" si="85"/>
        <v>43487</v>
      </c>
      <c r="B1499" s="8" t="s">
        <v>1559</v>
      </c>
      <c r="C1499" s="9">
        <v>140.541</v>
      </c>
      <c r="D1499" s="9">
        <v>1531356951.3599999</v>
      </c>
      <c r="E1499" s="5">
        <f t="shared" si="86"/>
        <v>1</v>
      </c>
      <c r="F1499" s="5" t="str">
        <f t="shared" si="87"/>
        <v/>
      </c>
      <c r="G1499" s="18"/>
      <c r="H1499" s="18"/>
      <c r="J1499" s="10"/>
      <c r="L1499" s="20"/>
    </row>
    <row r="1500" spans="1:12" s="5" customFormat="1" x14ac:dyDescent="0.25">
      <c r="A1500" s="6">
        <f t="shared" si="85"/>
        <v>43488</v>
      </c>
      <c r="B1500" s="8" t="s">
        <v>1558</v>
      </c>
      <c r="C1500" s="9">
        <v>140.46610000000001</v>
      </c>
      <c r="D1500" s="9">
        <v>1530496145.2</v>
      </c>
      <c r="E1500" s="5">
        <f t="shared" si="86"/>
        <v>1</v>
      </c>
      <c r="F1500" s="5" t="str">
        <f t="shared" si="87"/>
        <v/>
      </c>
      <c r="G1500" s="18"/>
      <c r="H1500" s="18"/>
      <c r="J1500" s="10"/>
      <c r="L1500" s="20"/>
    </row>
    <row r="1501" spans="1:12" s="5" customFormat="1" x14ac:dyDescent="0.25">
      <c r="A1501" s="6">
        <f t="shared" ref="A1501:A1564" si="88">+VALUE(B1501)</f>
        <v>43489</v>
      </c>
      <c r="B1501" s="8" t="s">
        <v>1557</v>
      </c>
      <c r="C1501" s="9">
        <v>140.77969999999999</v>
      </c>
      <c r="D1501" s="9">
        <v>1470542748.1099999</v>
      </c>
      <c r="E1501" s="5">
        <f t="shared" ref="E1501:E1564" si="89">+MONTH(B1501)</f>
        <v>1</v>
      </c>
      <c r="F1501" s="5" t="str">
        <f t="shared" si="87"/>
        <v/>
      </c>
      <c r="G1501" s="18"/>
      <c r="H1501" s="18"/>
      <c r="J1501" s="10"/>
      <c r="L1501" s="20"/>
    </row>
    <row r="1502" spans="1:12" s="5" customFormat="1" x14ac:dyDescent="0.25">
      <c r="A1502" s="6">
        <f t="shared" si="88"/>
        <v>43490</v>
      </c>
      <c r="B1502" s="8" t="s">
        <v>1556</v>
      </c>
      <c r="C1502" s="9">
        <v>141.6412</v>
      </c>
      <c r="D1502" s="9">
        <v>1479509003.49</v>
      </c>
      <c r="E1502" s="5">
        <f t="shared" si="89"/>
        <v>1</v>
      </c>
      <c r="F1502" s="5" t="str">
        <f t="shared" ref="F1502:F1565" si="90">IF(OR(E1503&gt;E1502,AND(E1502=12,E1503=1)),C1502,"")</f>
        <v/>
      </c>
      <c r="G1502" s="18"/>
      <c r="H1502" s="18"/>
      <c r="J1502" s="10"/>
      <c r="L1502" s="20"/>
    </row>
    <row r="1503" spans="1:12" s="5" customFormat="1" x14ac:dyDescent="0.25">
      <c r="A1503" s="6">
        <f t="shared" si="88"/>
        <v>43493</v>
      </c>
      <c r="B1503" s="8" t="s">
        <v>1555</v>
      </c>
      <c r="C1503" s="9">
        <v>140.26650000000001</v>
      </c>
      <c r="D1503" s="9">
        <v>1395062434.79</v>
      </c>
      <c r="E1503" s="5">
        <f t="shared" si="89"/>
        <v>1</v>
      </c>
      <c r="F1503" s="5" t="str">
        <f t="shared" si="90"/>
        <v/>
      </c>
      <c r="G1503" s="18"/>
      <c r="H1503" s="18"/>
      <c r="J1503" s="10"/>
      <c r="L1503" s="20"/>
    </row>
    <row r="1504" spans="1:12" s="5" customFormat="1" x14ac:dyDescent="0.25">
      <c r="A1504" s="6">
        <f t="shared" si="88"/>
        <v>43494</v>
      </c>
      <c r="B1504" s="8" t="s">
        <v>1554</v>
      </c>
      <c r="C1504" s="9">
        <v>141.3947</v>
      </c>
      <c r="D1504" s="9">
        <v>1406282266.54</v>
      </c>
      <c r="E1504" s="5">
        <f t="shared" si="89"/>
        <v>1</v>
      </c>
      <c r="F1504" s="5" t="str">
        <f t="shared" si="90"/>
        <v/>
      </c>
      <c r="G1504" s="18"/>
      <c r="H1504" s="18"/>
      <c r="J1504" s="10"/>
      <c r="L1504" s="20"/>
    </row>
    <row r="1505" spans="1:12" s="5" customFormat="1" x14ac:dyDescent="0.25">
      <c r="A1505" s="6">
        <f t="shared" si="88"/>
        <v>43495</v>
      </c>
      <c r="B1505" s="8" t="s">
        <v>1553</v>
      </c>
      <c r="C1505" s="9">
        <v>141.92080000000001</v>
      </c>
      <c r="D1505" s="9">
        <v>1411584139.26</v>
      </c>
      <c r="E1505" s="5">
        <f t="shared" si="89"/>
        <v>1</v>
      </c>
      <c r="F1505" s="5" t="str">
        <f t="shared" si="90"/>
        <v/>
      </c>
      <c r="G1505" s="18"/>
      <c r="H1505" s="18"/>
      <c r="J1505" s="10"/>
      <c r="L1505" s="20"/>
    </row>
    <row r="1506" spans="1:12" s="5" customFormat="1" x14ac:dyDescent="0.25">
      <c r="A1506" s="6">
        <f t="shared" si="88"/>
        <v>43496</v>
      </c>
      <c r="B1506" s="8" t="s">
        <v>1552</v>
      </c>
      <c r="C1506" s="9">
        <v>142.03909999999999</v>
      </c>
      <c r="D1506" s="9">
        <v>1408471345.6700001</v>
      </c>
      <c r="E1506" s="5">
        <f t="shared" si="89"/>
        <v>1</v>
      </c>
      <c r="F1506" s="5">
        <f t="shared" si="90"/>
        <v>142.03909999999999</v>
      </c>
      <c r="G1506" s="18"/>
      <c r="H1506" s="18"/>
      <c r="J1506" s="10"/>
      <c r="L1506" s="20"/>
    </row>
    <row r="1507" spans="1:12" s="5" customFormat="1" x14ac:dyDescent="0.25">
      <c r="A1507" s="6">
        <f t="shared" si="88"/>
        <v>43497</v>
      </c>
      <c r="B1507" s="8" t="s">
        <v>1551</v>
      </c>
      <c r="C1507" s="9">
        <v>142.4494</v>
      </c>
      <c r="D1507" s="9">
        <v>1412576887.49</v>
      </c>
      <c r="E1507" s="5">
        <f t="shared" si="89"/>
        <v>2</v>
      </c>
      <c r="F1507" s="5" t="str">
        <f t="shared" si="90"/>
        <v/>
      </c>
      <c r="G1507" s="18"/>
      <c r="H1507" s="18"/>
      <c r="J1507" s="10"/>
      <c r="L1507" s="20"/>
    </row>
    <row r="1508" spans="1:12" s="5" customFormat="1" x14ac:dyDescent="0.25">
      <c r="A1508" s="6">
        <f t="shared" si="88"/>
        <v>43500</v>
      </c>
      <c r="B1508" s="8" t="s">
        <v>1550</v>
      </c>
      <c r="C1508" s="9">
        <v>142.53530000000001</v>
      </c>
      <c r="D1508" s="9">
        <v>1413416456.52</v>
      </c>
      <c r="E1508" s="5">
        <f t="shared" si="89"/>
        <v>2</v>
      </c>
      <c r="F1508" s="5" t="str">
        <f t="shared" si="90"/>
        <v/>
      </c>
      <c r="G1508" s="18"/>
      <c r="H1508" s="18"/>
      <c r="J1508" s="10"/>
      <c r="L1508" s="20"/>
    </row>
    <row r="1509" spans="1:12" s="5" customFormat="1" x14ac:dyDescent="0.25">
      <c r="A1509" s="6">
        <f t="shared" si="88"/>
        <v>43501</v>
      </c>
      <c r="B1509" s="8" t="s">
        <v>1549</v>
      </c>
      <c r="C1509" s="9">
        <v>144.54089999999999</v>
      </c>
      <c r="D1509" s="9">
        <v>1422722051.22</v>
      </c>
      <c r="E1509" s="5">
        <f t="shared" si="89"/>
        <v>2</v>
      </c>
      <c r="F1509" s="5" t="str">
        <f t="shared" si="90"/>
        <v/>
      </c>
      <c r="G1509" s="18"/>
      <c r="H1509" s="18"/>
      <c r="J1509" s="10"/>
      <c r="L1509" s="20"/>
    </row>
    <row r="1510" spans="1:12" s="5" customFormat="1" x14ac:dyDescent="0.25">
      <c r="A1510" s="6">
        <f t="shared" si="88"/>
        <v>43502</v>
      </c>
      <c r="B1510" s="8" t="s">
        <v>1548</v>
      </c>
      <c r="C1510" s="9">
        <v>144.74709999999999</v>
      </c>
      <c r="D1510" s="9">
        <v>1424712689.5699999</v>
      </c>
      <c r="E1510" s="5">
        <f t="shared" si="89"/>
        <v>2</v>
      </c>
      <c r="F1510" s="5" t="str">
        <f t="shared" si="90"/>
        <v/>
      </c>
      <c r="G1510" s="18"/>
      <c r="H1510" s="18"/>
      <c r="J1510" s="10"/>
      <c r="L1510" s="20"/>
    </row>
    <row r="1511" spans="1:12" s="5" customFormat="1" x14ac:dyDescent="0.25">
      <c r="A1511" s="6">
        <f t="shared" si="88"/>
        <v>43503</v>
      </c>
      <c r="B1511" s="8" t="s">
        <v>1547</v>
      </c>
      <c r="C1511" s="9">
        <v>142.59180000000001</v>
      </c>
      <c r="D1511" s="9">
        <v>1403476839.1700001</v>
      </c>
      <c r="E1511" s="5">
        <f t="shared" si="89"/>
        <v>2</v>
      </c>
      <c r="F1511" s="5" t="str">
        <f t="shared" si="90"/>
        <v/>
      </c>
      <c r="G1511" s="18"/>
      <c r="H1511" s="18"/>
      <c r="J1511" s="10"/>
      <c r="L1511" s="20"/>
    </row>
    <row r="1512" spans="1:12" s="5" customFormat="1" x14ac:dyDescent="0.25">
      <c r="A1512" s="6">
        <f t="shared" si="88"/>
        <v>43504</v>
      </c>
      <c r="B1512" s="8" t="s">
        <v>1546</v>
      </c>
      <c r="C1512" s="9">
        <v>141.79929999999999</v>
      </c>
      <c r="D1512" s="9">
        <v>1395666145.99</v>
      </c>
      <c r="E1512" s="5">
        <f t="shared" si="89"/>
        <v>2</v>
      </c>
      <c r="F1512" s="5" t="str">
        <f t="shared" si="90"/>
        <v/>
      </c>
      <c r="G1512" s="18"/>
      <c r="H1512" s="18"/>
      <c r="J1512" s="10"/>
      <c r="L1512" s="20"/>
    </row>
    <row r="1513" spans="1:12" s="5" customFormat="1" x14ac:dyDescent="0.25">
      <c r="A1513" s="6">
        <f t="shared" si="88"/>
        <v>43507</v>
      </c>
      <c r="B1513" s="8" t="s">
        <v>1545</v>
      </c>
      <c r="C1513" s="9">
        <v>143.00409999999999</v>
      </c>
      <c r="D1513" s="9">
        <v>1407532576.5</v>
      </c>
      <c r="E1513" s="5">
        <f t="shared" si="89"/>
        <v>2</v>
      </c>
      <c r="F1513" s="5" t="str">
        <f t="shared" si="90"/>
        <v/>
      </c>
      <c r="G1513" s="18"/>
      <c r="H1513" s="18"/>
      <c r="J1513" s="10"/>
      <c r="L1513" s="20"/>
    </row>
    <row r="1514" spans="1:12" s="5" customFormat="1" x14ac:dyDescent="0.25">
      <c r="A1514" s="6">
        <f t="shared" si="88"/>
        <v>43508</v>
      </c>
      <c r="B1514" s="8" t="s">
        <v>1544</v>
      </c>
      <c r="C1514" s="9">
        <v>143.6662</v>
      </c>
      <c r="D1514" s="9">
        <v>1414076797.25</v>
      </c>
      <c r="E1514" s="5">
        <f t="shared" si="89"/>
        <v>2</v>
      </c>
      <c r="F1514" s="5" t="str">
        <f t="shared" si="90"/>
        <v/>
      </c>
      <c r="G1514" s="18"/>
      <c r="H1514" s="18"/>
      <c r="J1514" s="10"/>
      <c r="L1514" s="20"/>
    </row>
    <row r="1515" spans="1:12" s="5" customFormat="1" x14ac:dyDescent="0.25">
      <c r="A1515" s="6">
        <f t="shared" si="88"/>
        <v>43509</v>
      </c>
      <c r="B1515" s="8" t="s">
        <v>1543</v>
      </c>
      <c r="C1515" s="9">
        <v>144.53729999999999</v>
      </c>
      <c r="D1515" s="9">
        <v>1422625607.8900001</v>
      </c>
      <c r="E1515" s="5">
        <f t="shared" si="89"/>
        <v>2</v>
      </c>
      <c r="F1515" s="5" t="str">
        <f t="shared" si="90"/>
        <v/>
      </c>
      <c r="G1515" s="18"/>
      <c r="H1515" s="18"/>
      <c r="J1515" s="10"/>
      <c r="L1515" s="20"/>
    </row>
    <row r="1516" spans="1:12" s="5" customFormat="1" x14ac:dyDescent="0.25">
      <c r="A1516" s="6">
        <f t="shared" si="88"/>
        <v>43510</v>
      </c>
      <c r="B1516" s="8" t="s">
        <v>1542</v>
      </c>
      <c r="C1516" s="9">
        <v>144.154</v>
      </c>
      <c r="D1516" s="9">
        <v>1418912408.04</v>
      </c>
      <c r="E1516" s="5">
        <f t="shared" si="89"/>
        <v>2</v>
      </c>
      <c r="F1516" s="5" t="str">
        <f t="shared" si="90"/>
        <v/>
      </c>
      <c r="G1516" s="18"/>
      <c r="H1516" s="18"/>
      <c r="J1516" s="10"/>
      <c r="L1516" s="20"/>
    </row>
    <row r="1517" spans="1:12" s="5" customFormat="1" x14ac:dyDescent="0.25">
      <c r="A1517" s="6">
        <f t="shared" si="88"/>
        <v>43511</v>
      </c>
      <c r="B1517" s="8" t="s">
        <v>1541</v>
      </c>
      <c r="C1517" s="9">
        <v>146.19110000000001</v>
      </c>
      <c r="D1517" s="9">
        <v>1438901804.01</v>
      </c>
      <c r="E1517" s="5">
        <f t="shared" si="89"/>
        <v>2</v>
      </c>
      <c r="F1517" s="5" t="str">
        <f t="shared" si="90"/>
        <v/>
      </c>
      <c r="G1517" s="18"/>
      <c r="H1517" s="18"/>
      <c r="J1517" s="10"/>
      <c r="L1517" s="20"/>
    </row>
    <row r="1518" spans="1:12" s="5" customFormat="1" x14ac:dyDescent="0.25">
      <c r="A1518" s="6">
        <f t="shared" si="88"/>
        <v>43514</v>
      </c>
      <c r="B1518" s="8" t="s">
        <v>1540</v>
      </c>
      <c r="C1518" s="9">
        <v>146.52590000000001</v>
      </c>
      <c r="D1518" s="9">
        <v>940885326.89999998</v>
      </c>
      <c r="E1518" s="5">
        <f t="shared" si="89"/>
        <v>2</v>
      </c>
      <c r="F1518" s="5" t="str">
        <f t="shared" si="90"/>
        <v/>
      </c>
      <c r="G1518" s="18"/>
      <c r="H1518" s="18"/>
      <c r="J1518" s="10"/>
      <c r="L1518" s="20"/>
    </row>
    <row r="1519" spans="1:12" s="5" customFormat="1" x14ac:dyDescent="0.25">
      <c r="A1519" s="6">
        <f t="shared" si="88"/>
        <v>43515</v>
      </c>
      <c r="B1519" s="8" t="s">
        <v>1539</v>
      </c>
      <c r="C1519" s="9">
        <v>146.20859999999999</v>
      </c>
      <c r="D1519" s="9">
        <v>938817821.55999994</v>
      </c>
      <c r="E1519" s="5">
        <f t="shared" si="89"/>
        <v>2</v>
      </c>
      <c r="F1519" s="5" t="str">
        <f t="shared" si="90"/>
        <v/>
      </c>
      <c r="G1519" s="18"/>
      <c r="H1519" s="18"/>
      <c r="J1519" s="10"/>
      <c r="L1519" s="20"/>
    </row>
    <row r="1520" spans="1:12" s="5" customFormat="1" x14ac:dyDescent="0.25">
      <c r="A1520" s="6">
        <f t="shared" si="88"/>
        <v>43516</v>
      </c>
      <c r="B1520" s="8" t="s">
        <v>1538</v>
      </c>
      <c r="C1520" s="9">
        <v>147.19669999999999</v>
      </c>
      <c r="D1520" s="9">
        <v>945148367.13</v>
      </c>
      <c r="E1520" s="5">
        <f t="shared" si="89"/>
        <v>2</v>
      </c>
      <c r="F1520" s="5" t="str">
        <f t="shared" si="90"/>
        <v/>
      </c>
      <c r="G1520" s="18"/>
      <c r="H1520" s="18"/>
      <c r="J1520" s="10"/>
      <c r="L1520" s="20"/>
    </row>
    <row r="1521" spans="1:12" s="5" customFormat="1" x14ac:dyDescent="0.25">
      <c r="A1521" s="6">
        <f t="shared" si="88"/>
        <v>43517</v>
      </c>
      <c r="B1521" s="8" t="s">
        <v>1537</v>
      </c>
      <c r="C1521" s="9">
        <v>146.8887</v>
      </c>
      <c r="D1521" s="9">
        <v>943174336.05999994</v>
      </c>
      <c r="E1521" s="5">
        <f t="shared" si="89"/>
        <v>2</v>
      </c>
      <c r="F1521" s="5" t="str">
        <f t="shared" si="90"/>
        <v/>
      </c>
      <c r="G1521" s="18"/>
      <c r="H1521" s="18"/>
      <c r="J1521" s="10"/>
      <c r="L1521" s="20"/>
    </row>
    <row r="1522" spans="1:12" s="5" customFormat="1" x14ac:dyDescent="0.25">
      <c r="A1522" s="6">
        <f t="shared" si="88"/>
        <v>43518</v>
      </c>
      <c r="B1522" s="8" t="s">
        <v>1536</v>
      </c>
      <c r="C1522" s="9">
        <v>147.2114</v>
      </c>
      <c r="D1522" s="9">
        <v>945242845.53999996</v>
      </c>
      <c r="E1522" s="5">
        <f t="shared" si="89"/>
        <v>2</v>
      </c>
      <c r="F1522" s="5" t="str">
        <f t="shared" si="90"/>
        <v/>
      </c>
      <c r="G1522" s="18"/>
      <c r="H1522" s="18"/>
      <c r="J1522" s="10"/>
      <c r="L1522" s="20"/>
    </row>
    <row r="1523" spans="1:12" s="5" customFormat="1" x14ac:dyDescent="0.25">
      <c r="A1523" s="6">
        <f t="shared" si="88"/>
        <v>43521</v>
      </c>
      <c r="B1523" s="8" t="s">
        <v>1535</v>
      </c>
      <c r="C1523" s="9">
        <v>147.58539999999999</v>
      </c>
      <c r="D1523" s="9">
        <v>947641742.73000002</v>
      </c>
      <c r="E1523" s="5">
        <f t="shared" si="89"/>
        <v>2</v>
      </c>
      <c r="F1523" s="5" t="str">
        <f t="shared" si="90"/>
        <v/>
      </c>
      <c r="G1523" s="18"/>
      <c r="H1523" s="18"/>
      <c r="J1523" s="10"/>
      <c r="L1523" s="20"/>
    </row>
    <row r="1524" spans="1:12" s="5" customFormat="1" x14ac:dyDescent="0.25">
      <c r="A1524" s="6">
        <f t="shared" si="88"/>
        <v>43522</v>
      </c>
      <c r="B1524" s="8" t="s">
        <v>1534</v>
      </c>
      <c r="C1524" s="9">
        <v>148.16669999999999</v>
      </c>
      <c r="D1524" s="9">
        <v>951282865.51999998</v>
      </c>
      <c r="E1524" s="5">
        <f t="shared" si="89"/>
        <v>2</v>
      </c>
      <c r="F1524" s="5" t="str">
        <f t="shared" si="90"/>
        <v/>
      </c>
      <c r="G1524" s="18"/>
      <c r="H1524" s="18"/>
      <c r="J1524" s="10"/>
      <c r="L1524" s="20"/>
    </row>
    <row r="1525" spans="1:12" s="5" customFormat="1" x14ac:dyDescent="0.25">
      <c r="A1525" s="6">
        <f t="shared" si="88"/>
        <v>43523</v>
      </c>
      <c r="B1525" s="8" t="s">
        <v>1533</v>
      </c>
      <c r="C1525" s="9">
        <v>147.74709999999999</v>
      </c>
      <c r="D1525" s="9">
        <v>948536219.75</v>
      </c>
      <c r="E1525" s="5">
        <f t="shared" si="89"/>
        <v>2</v>
      </c>
      <c r="F1525" s="5" t="str">
        <f t="shared" si="90"/>
        <v/>
      </c>
      <c r="G1525" s="18"/>
      <c r="H1525" s="18"/>
      <c r="J1525" s="10"/>
      <c r="L1525" s="20"/>
    </row>
    <row r="1526" spans="1:12" s="5" customFormat="1" x14ac:dyDescent="0.25">
      <c r="A1526" s="6">
        <f t="shared" si="88"/>
        <v>43524</v>
      </c>
      <c r="B1526" s="8" t="s">
        <v>1532</v>
      </c>
      <c r="C1526" s="9">
        <v>147.91659999999999</v>
      </c>
      <c r="D1526" s="9">
        <v>949639152.61000001</v>
      </c>
      <c r="E1526" s="5">
        <f t="shared" si="89"/>
        <v>2</v>
      </c>
      <c r="F1526" s="5">
        <f t="shared" si="90"/>
        <v>147.91659999999999</v>
      </c>
      <c r="G1526" s="18"/>
      <c r="H1526" s="18"/>
      <c r="J1526" s="10"/>
      <c r="L1526" s="20"/>
    </row>
    <row r="1527" spans="1:12" s="5" customFormat="1" x14ac:dyDescent="0.25">
      <c r="A1527" s="6">
        <f t="shared" si="88"/>
        <v>43525</v>
      </c>
      <c r="B1527" s="8" t="s">
        <v>1531</v>
      </c>
      <c r="C1527" s="9">
        <v>148.4845</v>
      </c>
      <c r="D1527" s="9">
        <v>953332377.49000001</v>
      </c>
      <c r="E1527" s="5">
        <f t="shared" si="89"/>
        <v>3</v>
      </c>
      <c r="F1527" s="5" t="str">
        <f t="shared" si="90"/>
        <v/>
      </c>
      <c r="G1527" s="18"/>
      <c r="H1527" s="18"/>
      <c r="J1527" s="10"/>
      <c r="L1527" s="20"/>
    </row>
    <row r="1528" spans="1:12" s="5" customFormat="1" x14ac:dyDescent="0.25">
      <c r="A1528" s="6">
        <f t="shared" si="88"/>
        <v>43528</v>
      </c>
      <c r="B1528" s="8" t="s">
        <v>1530</v>
      </c>
      <c r="C1528" s="9">
        <v>148.9195</v>
      </c>
      <c r="D1528" s="9">
        <v>956110478.80999994</v>
      </c>
      <c r="E1528" s="5">
        <f t="shared" si="89"/>
        <v>3</v>
      </c>
      <c r="F1528" s="5" t="str">
        <f t="shared" si="90"/>
        <v/>
      </c>
      <c r="G1528" s="18"/>
      <c r="H1528" s="18"/>
      <c r="J1528" s="10"/>
      <c r="L1528" s="20"/>
    </row>
    <row r="1529" spans="1:12" s="5" customFormat="1" x14ac:dyDescent="0.25">
      <c r="A1529" s="6">
        <f t="shared" si="88"/>
        <v>43529</v>
      </c>
      <c r="B1529" s="8" t="s">
        <v>1529</v>
      </c>
      <c r="C1529" s="9">
        <v>149.136</v>
      </c>
      <c r="D1529" s="9">
        <v>957533547.5</v>
      </c>
      <c r="E1529" s="5">
        <f t="shared" si="89"/>
        <v>3</v>
      </c>
      <c r="F1529" s="5" t="str">
        <f t="shared" si="90"/>
        <v/>
      </c>
      <c r="G1529" s="18"/>
      <c r="H1529" s="18"/>
      <c r="J1529" s="10"/>
      <c r="L1529" s="20"/>
    </row>
    <row r="1530" spans="1:12" s="5" customFormat="1" x14ac:dyDescent="0.25">
      <c r="A1530" s="6">
        <f t="shared" si="88"/>
        <v>43530</v>
      </c>
      <c r="B1530" s="8" t="s">
        <v>1528</v>
      </c>
      <c r="C1530" s="9">
        <v>149.07660000000001</v>
      </c>
      <c r="D1530" s="9">
        <v>957138733.52999997</v>
      </c>
      <c r="E1530" s="5">
        <f t="shared" si="89"/>
        <v>3</v>
      </c>
      <c r="F1530" s="5" t="str">
        <f t="shared" si="90"/>
        <v/>
      </c>
      <c r="G1530" s="18"/>
      <c r="H1530" s="18"/>
      <c r="J1530" s="10"/>
      <c r="L1530" s="20"/>
    </row>
    <row r="1531" spans="1:12" s="5" customFormat="1" x14ac:dyDescent="0.25">
      <c r="A1531" s="6">
        <f t="shared" si="88"/>
        <v>43531</v>
      </c>
      <c r="B1531" s="8" t="s">
        <v>1527</v>
      </c>
      <c r="C1531" s="9">
        <v>148.60040000000001</v>
      </c>
      <c r="D1531" s="9">
        <v>951660427.38</v>
      </c>
      <c r="E1531" s="5">
        <f t="shared" si="89"/>
        <v>3</v>
      </c>
      <c r="F1531" s="5" t="str">
        <f t="shared" si="90"/>
        <v/>
      </c>
      <c r="G1531" s="18"/>
      <c r="H1531" s="18"/>
      <c r="J1531" s="10"/>
      <c r="L1531" s="20"/>
    </row>
    <row r="1532" spans="1:12" s="5" customFormat="1" x14ac:dyDescent="0.25">
      <c r="A1532" s="6">
        <f t="shared" si="88"/>
        <v>43532</v>
      </c>
      <c r="B1532" s="8" t="s">
        <v>1526</v>
      </c>
      <c r="C1532" s="9">
        <v>147.27889999999999</v>
      </c>
      <c r="D1532" s="9">
        <v>943265740.25999999</v>
      </c>
      <c r="E1532" s="5">
        <f t="shared" si="89"/>
        <v>3</v>
      </c>
      <c r="F1532" s="5" t="str">
        <f t="shared" si="90"/>
        <v/>
      </c>
      <c r="G1532" s="18"/>
      <c r="H1532" s="18"/>
      <c r="J1532" s="10"/>
      <c r="L1532" s="20"/>
    </row>
    <row r="1533" spans="1:12" s="5" customFormat="1" x14ac:dyDescent="0.25">
      <c r="A1533" s="6">
        <f t="shared" si="88"/>
        <v>43535</v>
      </c>
      <c r="B1533" s="8" t="s">
        <v>1525</v>
      </c>
      <c r="C1533" s="9">
        <v>148.43350000000001</v>
      </c>
      <c r="D1533" s="9">
        <v>950604161.59000003</v>
      </c>
      <c r="E1533" s="5">
        <f t="shared" si="89"/>
        <v>3</v>
      </c>
      <c r="F1533" s="5" t="str">
        <f t="shared" si="90"/>
        <v/>
      </c>
      <c r="G1533" s="18"/>
      <c r="H1533" s="18"/>
      <c r="J1533" s="10"/>
      <c r="L1533" s="20"/>
    </row>
    <row r="1534" spans="1:12" s="5" customFormat="1" x14ac:dyDescent="0.25">
      <c r="A1534" s="6">
        <f t="shared" si="88"/>
        <v>43536</v>
      </c>
      <c r="B1534" s="8" t="s">
        <v>1524</v>
      </c>
      <c r="C1534" s="9">
        <v>148.3434</v>
      </c>
      <c r="D1534" s="9">
        <v>950066935.79999995</v>
      </c>
      <c r="E1534" s="5">
        <f t="shared" si="89"/>
        <v>3</v>
      </c>
      <c r="F1534" s="5" t="str">
        <f t="shared" si="90"/>
        <v/>
      </c>
      <c r="G1534" s="18"/>
      <c r="H1534" s="18"/>
      <c r="J1534" s="10"/>
      <c r="L1534" s="20"/>
    </row>
    <row r="1535" spans="1:12" s="5" customFormat="1" x14ac:dyDescent="0.25">
      <c r="A1535" s="6">
        <f t="shared" si="88"/>
        <v>43537</v>
      </c>
      <c r="B1535" s="8" t="s">
        <v>1523</v>
      </c>
      <c r="C1535" s="9">
        <v>149.27950000000001</v>
      </c>
      <c r="D1535" s="9">
        <v>956001249.92999995</v>
      </c>
      <c r="E1535" s="5">
        <f t="shared" si="89"/>
        <v>3</v>
      </c>
      <c r="F1535" s="5" t="str">
        <f t="shared" si="90"/>
        <v/>
      </c>
      <c r="G1535" s="18"/>
      <c r="H1535" s="18"/>
      <c r="J1535" s="10"/>
      <c r="L1535" s="20"/>
    </row>
    <row r="1536" spans="1:12" s="5" customFormat="1" x14ac:dyDescent="0.25">
      <c r="A1536" s="6">
        <f t="shared" si="88"/>
        <v>43538</v>
      </c>
      <c r="B1536" s="8" t="s">
        <v>1522</v>
      </c>
      <c r="C1536" s="9">
        <v>150.46729999999999</v>
      </c>
      <c r="D1536" s="9">
        <v>963568907</v>
      </c>
      <c r="E1536" s="5">
        <f t="shared" si="89"/>
        <v>3</v>
      </c>
      <c r="F1536" s="5" t="str">
        <f t="shared" si="90"/>
        <v/>
      </c>
      <c r="G1536" s="18"/>
      <c r="H1536" s="18"/>
      <c r="J1536" s="10"/>
      <c r="L1536" s="20"/>
    </row>
    <row r="1537" spans="1:12" s="5" customFormat="1" x14ac:dyDescent="0.25">
      <c r="A1537" s="6">
        <f t="shared" si="88"/>
        <v>43539</v>
      </c>
      <c r="B1537" s="8" t="s">
        <v>1521</v>
      </c>
      <c r="C1537" s="9">
        <v>151.4939</v>
      </c>
      <c r="D1537" s="9">
        <v>970153259.70000005</v>
      </c>
      <c r="E1537" s="5">
        <f t="shared" si="89"/>
        <v>3</v>
      </c>
      <c r="F1537" s="5" t="str">
        <f t="shared" si="90"/>
        <v/>
      </c>
      <c r="G1537" s="18"/>
      <c r="H1537" s="18"/>
      <c r="J1537" s="10"/>
      <c r="L1537" s="20"/>
    </row>
    <row r="1538" spans="1:12" s="5" customFormat="1" x14ac:dyDescent="0.25">
      <c r="A1538" s="6">
        <f t="shared" si="88"/>
        <v>43542</v>
      </c>
      <c r="B1538" s="8" t="s">
        <v>1520</v>
      </c>
      <c r="C1538" s="9">
        <v>151.9015</v>
      </c>
      <c r="D1538" s="9">
        <v>972799098.44000006</v>
      </c>
      <c r="E1538" s="5">
        <f t="shared" si="89"/>
        <v>3</v>
      </c>
      <c r="F1538" s="5" t="str">
        <f t="shared" si="90"/>
        <v/>
      </c>
      <c r="G1538" s="18"/>
      <c r="H1538" s="18"/>
      <c r="J1538" s="10"/>
      <c r="L1538" s="20"/>
    </row>
    <row r="1539" spans="1:12" s="5" customFormat="1" x14ac:dyDescent="0.25">
      <c r="A1539" s="6">
        <f t="shared" si="88"/>
        <v>43543</v>
      </c>
      <c r="B1539" s="8" t="s">
        <v>1519</v>
      </c>
      <c r="C1539" s="9">
        <v>152.81219999999999</v>
      </c>
      <c r="D1539" s="9">
        <v>978609555.41999996</v>
      </c>
      <c r="E1539" s="5">
        <f t="shared" si="89"/>
        <v>3</v>
      </c>
      <c r="F1539" s="5" t="str">
        <f t="shared" si="90"/>
        <v/>
      </c>
      <c r="G1539" s="18"/>
      <c r="H1539" s="18"/>
      <c r="J1539" s="10"/>
      <c r="L1539" s="20"/>
    </row>
    <row r="1540" spans="1:12" s="5" customFormat="1" x14ac:dyDescent="0.25">
      <c r="A1540" s="6">
        <f t="shared" si="88"/>
        <v>43544</v>
      </c>
      <c r="B1540" s="8" t="s">
        <v>1518</v>
      </c>
      <c r="C1540" s="9">
        <v>151.43629999999999</v>
      </c>
      <c r="D1540" s="9">
        <v>969835881.12</v>
      </c>
      <c r="E1540" s="5">
        <f t="shared" si="89"/>
        <v>3</v>
      </c>
      <c r="F1540" s="5" t="str">
        <f t="shared" si="90"/>
        <v/>
      </c>
      <c r="G1540" s="18"/>
      <c r="H1540" s="18"/>
      <c r="J1540" s="10"/>
      <c r="L1540" s="20"/>
    </row>
    <row r="1541" spans="1:12" s="5" customFormat="1" x14ac:dyDescent="0.25">
      <c r="A1541" s="6">
        <f t="shared" si="88"/>
        <v>43545</v>
      </c>
      <c r="B1541" s="8" t="s">
        <v>1517</v>
      </c>
      <c r="C1541" s="9">
        <v>151.41540000000001</v>
      </c>
      <c r="D1541" s="9">
        <v>969754991.20000005</v>
      </c>
      <c r="E1541" s="5">
        <f t="shared" si="89"/>
        <v>3</v>
      </c>
      <c r="F1541" s="5" t="str">
        <f t="shared" si="90"/>
        <v/>
      </c>
      <c r="G1541" s="18"/>
      <c r="H1541" s="18"/>
      <c r="J1541" s="10"/>
      <c r="L1541" s="20"/>
    </row>
    <row r="1542" spans="1:12" s="5" customFormat="1" x14ac:dyDescent="0.25">
      <c r="A1542" s="6">
        <f t="shared" si="88"/>
        <v>43546</v>
      </c>
      <c r="B1542" s="8" t="s">
        <v>1516</v>
      </c>
      <c r="C1542" s="9">
        <v>149.5932</v>
      </c>
      <c r="D1542" s="9">
        <v>957890193.37</v>
      </c>
      <c r="E1542" s="5">
        <f t="shared" si="89"/>
        <v>3</v>
      </c>
      <c r="F1542" s="5" t="str">
        <f t="shared" si="90"/>
        <v/>
      </c>
      <c r="G1542" s="18"/>
      <c r="H1542" s="18"/>
      <c r="J1542" s="10"/>
      <c r="L1542" s="20"/>
    </row>
    <row r="1543" spans="1:12" s="5" customFormat="1" x14ac:dyDescent="0.25">
      <c r="A1543" s="6">
        <f t="shared" si="88"/>
        <v>43549</v>
      </c>
      <c r="B1543" s="8" t="s">
        <v>1515</v>
      </c>
      <c r="C1543" s="9">
        <v>148.9145</v>
      </c>
      <c r="D1543" s="9">
        <v>953586022.76999998</v>
      </c>
      <c r="E1543" s="5">
        <f t="shared" si="89"/>
        <v>3</v>
      </c>
      <c r="F1543" s="5" t="str">
        <f t="shared" si="90"/>
        <v/>
      </c>
      <c r="G1543" s="18"/>
      <c r="H1543" s="18"/>
      <c r="J1543" s="10"/>
      <c r="L1543" s="20"/>
    </row>
    <row r="1544" spans="1:12" s="5" customFormat="1" x14ac:dyDescent="0.25">
      <c r="A1544" s="6">
        <f t="shared" si="88"/>
        <v>43550</v>
      </c>
      <c r="B1544" s="8" t="s">
        <v>1514</v>
      </c>
      <c r="C1544" s="9">
        <v>150.06659999999999</v>
      </c>
      <c r="D1544" s="9">
        <v>960909651.78999996</v>
      </c>
      <c r="E1544" s="5">
        <f t="shared" si="89"/>
        <v>3</v>
      </c>
      <c r="F1544" s="5" t="str">
        <f t="shared" si="90"/>
        <v/>
      </c>
      <c r="G1544" s="18"/>
      <c r="H1544" s="18"/>
      <c r="J1544" s="10"/>
      <c r="L1544" s="20"/>
    </row>
    <row r="1545" spans="1:12" s="5" customFormat="1" x14ac:dyDescent="0.25">
      <c r="A1545" s="6">
        <f t="shared" si="88"/>
        <v>43551</v>
      </c>
      <c r="B1545" s="8" t="s">
        <v>1513</v>
      </c>
      <c r="C1545" s="9">
        <v>150.14420000000001</v>
      </c>
      <c r="D1545" s="9">
        <v>961397279.22000003</v>
      </c>
      <c r="E1545" s="5">
        <f t="shared" si="89"/>
        <v>3</v>
      </c>
      <c r="F1545" s="5" t="str">
        <f t="shared" si="90"/>
        <v/>
      </c>
      <c r="G1545" s="18"/>
      <c r="H1545" s="18"/>
      <c r="J1545" s="10"/>
      <c r="L1545" s="20"/>
    </row>
    <row r="1546" spans="1:12" s="5" customFormat="1" x14ac:dyDescent="0.25">
      <c r="A1546" s="6">
        <f t="shared" si="88"/>
        <v>43552</v>
      </c>
      <c r="B1546" s="8" t="s">
        <v>1512</v>
      </c>
      <c r="C1546" s="9">
        <v>150.01859999999999</v>
      </c>
      <c r="D1546" s="9">
        <v>960644072.70000005</v>
      </c>
      <c r="E1546" s="5">
        <f t="shared" si="89"/>
        <v>3</v>
      </c>
      <c r="F1546" s="5" t="str">
        <f t="shared" si="90"/>
        <v/>
      </c>
      <c r="G1546" s="18"/>
      <c r="H1546" s="18"/>
      <c r="J1546" s="10"/>
      <c r="L1546" s="20"/>
    </row>
    <row r="1547" spans="1:12" s="5" customFormat="1" x14ac:dyDescent="0.25">
      <c r="A1547" s="6">
        <f t="shared" si="88"/>
        <v>43553</v>
      </c>
      <c r="B1547" s="8" t="s">
        <v>1511</v>
      </c>
      <c r="C1547" s="9">
        <v>151.02459999999999</v>
      </c>
      <c r="D1547" s="9">
        <v>967112551.82000005</v>
      </c>
      <c r="E1547" s="5">
        <f t="shared" si="89"/>
        <v>3</v>
      </c>
      <c r="F1547" s="5">
        <f t="shared" si="90"/>
        <v>151.02459999999999</v>
      </c>
      <c r="G1547" s="18"/>
      <c r="H1547" s="18"/>
      <c r="J1547" s="10"/>
      <c r="L1547" s="20"/>
    </row>
    <row r="1548" spans="1:12" s="5" customFormat="1" x14ac:dyDescent="0.25">
      <c r="A1548" s="6">
        <f t="shared" si="88"/>
        <v>43556</v>
      </c>
      <c r="B1548" s="8" t="s">
        <v>1510</v>
      </c>
      <c r="C1548" s="9">
        <v>152.8604</v>
      </c>
      <c r="D1548" s="9">
        <v>978787243.26999998</v>
      </c>
      <c r="E1548" s="5">
        <f t="shared" si="89"/>
        <v>4</v>
      </c>
      <c r="F1548" s="5" t="str">
        <f t="shared" si="90"/>
        <v/>
      </c>
      <c r="G1548" s="18"/>
      <c r="H1548" s="18"/>
      <c r="J1548" s="10"/>
      <c r="L1548" s="20"/>
    </row>
    <row r="1549" spans="1:12" s="5" customFormat="1" x14ac:dyDescent="0.25">
      <c r="A1549" s="6">
        <f t="shared" si="88"/>
        <v>43557</v>
      </c>
      <c r="B1549" s="8" t="s">
        <v>1509</v>
      </c>
      <c r="C1549" s="9">
        <v>153.4025</v>
      </c>
      <c r="D1549" s="9">
        <v>982307955.02999997</v>
      </c>
      <c r="E1549" s="5">
        <f t="shared" si="89"/>
        <v>4</v>
      </c>
      <c r="F1549" s="5" t="str">
        <f t="shared" si="90"/>
        <v/>
      </c>
      <c r="G1549" s="18"/>
      <c r="H1549" s="18"/>
      <c r="J1549" s="10"/>
      <c r="L1549" s="20"/>
    </row>
    <row r="1550" spans="1:12" s="5" customFormat="1" x14ac:dyDescent="0.25">
      <c r="A1550" s="6">
        <f t="shared" si="88"/>
        <v>43558</v>
      </c>
      <c r="B1550" s="8" t="s">
        <v>1508</v>
      </c>
      <c r="C1550" s="9">
        <v>154.96199999999999</v>
      </c>
      <c r="D1550" s="9">
        <v>992242564.12</v>
      </c>
      <c r="E1550" s="5">
        <f t="shared" si="89"/>
        <v>4</v>
      </c>
      <c r="F1550" s="5" t="str">
        <f t="shared" si="90"/>
        <v/>
      </c>
      <c r="G1550" s="18"/>
      <c r="H1550" s="18"/>
      <c r="J1550" s="10"/>
      <c r="L1550" s="20"/>
    </row>
    <row r="1551" spans="1:12" s="5" customFormat="1" x14ac:dyDescent="0.25">
      <c r="A1551" s="6">
        <f t="shared" si="88"/>
        <v>43559</v>
      </c>
      <c r="B1551" s="8" t="s">
        <v>1507</v>
      </c>
      <c r="C1551" s="9">
        <v>154.64179999999999</v>
      </c>
      <c r="D1551" s="9">
        <v>990239508.88</v>
      </c>
      <c r="E1551" s="5">
        <f t="shared" si="89"/>
        <v>4</v>
      </c>
      <c r="F1551" s="5" t="str">
        <f t="shared" si="90"/>
        <v/>
      </c>
      <c r="G1551" s="18"/>
      <c r="H1551" s="18"/>
      <c r="J1551" s="10"/>
      <c r="L1551" s="20"/>
    </row>
    <row r="1552" spans="1:12" s="5" customFormat="1" x14ac:dyDescent="0.25">
      <c r="A1552" s="6">
        <f t="shared" si="88"/>
        <v>43560</v>
      </c>
      <c r="B1552" s="8" t="s">
        <v>1506</v>
      </c>
      <c r="C1552" s="9">
        <v>154.8338</v>
      </c>
      <c r="D1552" s="9">
        <v>991528157.69000006</v>
      </c>
      <c r="E1552" s="5">
        <f t="shared" si="89"/>
        <v>4</v>
      </c>
      <c r="F1552" s="5" t="str">
        <f t="shared" si="90"/>
        <v/>
      </c>
      <c r="G1552" s="18"/>
      <c r="H1552" s="18"/>
      <c r="J1552" s="10"/>
      <c r="L1552" s="20"/>
    </row>
    <row r="1553" spans="1:12" s="5" customFormat="1" x14ac:dyDescent="0.25">
      <c r="A1553" s="6">
        <f t="shared" si="88"/>
        <v>43563</v>
      </c>
      <c r="B1553" s="8" t="s">
        <v>1505</v>
      </c>
      <c r="C1553" s="9">
        <v>154.56630000000001</v>
      </c>
      <c r="D1553" s="9">
        <v>989827603.25999999</v>
      </c>
      <c r="E1553" s="5">
        <f t="shared" si="89"/>
        <v>4</v>
      </c>
      <c r="F1553" s="5" t="str">
        <f t="shared" si="90"/>
        <v/>
      </c>
      <c r="G1553" s="18"/>
      <c r="H1553" s="18"/>
      <c r="J1553" s="10"/>
      <c r="L1553" s="20"/>
    </row>
    <row r="1554" spans="1:12" s="5" customFormat="1" x14ac:dyDescent="0.25">
      <c r="A1554" s="6">
        <f t="shared" si="88"/>
        <v>43564</v>
      </c>
      <c r="B1554" s="8" t="s">
        <v>1504</v>
      </c>
      <c r="C1554" s="9">
        <v>153.85050000000001</v>
      </c>
      <c r="D1554" s="9">
        <v>985263562.72000003</v>
      </c>
      <c r="E1554" s="5">
        <f t="shared" si="89"/>
        <v>4</v>
      </c>
      <c r="F1554" s="5" t="str">
        <f t="shared" si="90"/>
        <v/>
      </c>
      <c r="G1554" s="18"/>
      <c r="H1554" s="18"/>
      <c r="J1554" s="10"/>
      <c r="L1554" s="20"/>
    </row>
    <row r="1555" spans="1:12" s="5" customFormat="1" x14ac:dyDescent="0.25">
      <c r="A1555" s="6">
        <f t="shared" si="88"/>
        <v>43565</v>
      </c>
      <c r="B1555" s="8" t="s">
        <v>1503</v>
      </c>
      <c r="C1555" s="9">
        <v>154.2713</v>
      </c>
      <c r="D1555" s="9">
        <v>987914780.33000004</v>
      </c>
      <c r="E1555" s="5">
        <f t="shared" si="89"/>
        <v>4</v>
      </c>
      <c r="F1555" s="5" t="str">
        <f t="shared" si="90"/>
        <v/>
      </c>
      <c r="G1555" s="18"/>
      <c r="H1555" s="18"/>
      <c r="J1555" s="10"/>
      <c r="L1555" s="20"/>
    </row>
    <row r="1556" spans="1:12" s="5" customFormat="1" x14ac:dyDescent="0.25">
      <c r="A1556" s="6">
        <f t="shared" si="88"/>
        <v>43566</v>
      </c>
      <c r="B1556" s="8" t="s">
        <v>1502</v>
      </c>
      <c r="C1556" s="9">
        <v>154.43530000000001</v>
      </c>
      <c r="D1556" s="9">
        <v>988995153.67999995</v>
      </c>
      <c r="E1556" s="5">
        <f t="shared" si="89"/>
        <v>4</v>
      </c>
      <c r="F1556" s="5" t="str">
        <f t="shared" si="90"/>
        <v/>
      </c>
      <c r="G1556" s="18"/>
      <c r="H1556" s="18"/>
      <c r="J1556" s="10"/>
      <c r="L1556" s="20"/>
    </row>
    <row r="1557" spans="1:12" s="5" customFormat="1" x14ac:dyDescent="0.25">
      <c r="A1557" s="6">
        <f t="shared" si="88"/>
        <v>43567</v>
      </c>
      <c r="B1557" s="8" t="s">
        <v>1501</v>
      </c>
      <c r="C1557" s="9">
        <v>154.714</v>
      </c>
      <c r="D1557" s="9">
        <v>990813271.11000001</v>
      </c>
      <c r="E1557" s="5">
        <f t="shared" si="89"/>
        <v>4</v>
      </c>
      <c r="F1557" s="5" t="str">
        <f t="shared" si="90"/>
        <v/>
      </c>
      <c r="G1557" s="18"/>
      <c r="H1557" s="18"/>
      <c r="J1557" s="10"/>
      <c r="L1557" s="20"/>
    </row>
    <row r="1558" spans="1:12" s="5" customFormat="1" x14ac:dyDescent="0.25">
      <c r="A1558" s="6">
        <f t="shared" si="88"/>
        <v>43570</v>
      </c>
      <c r="B1558" s="8" t="s">
        <v>1500</v>
      </c>
      <c r="C1558" s="9">
        <v>155.05189999999999</v>
      </c>
      <c r="D1558" s="9">
        <v>992970616.50999999</v>
      </c>
      <c r="E1558" s="5">
        <f t="shared" si="89"/>
        <v>4</v>
      </c>
      <c r="F1558" s="5" t="str">
        <f t="shared" si="90"/>
        <v/>
      </c>
      <c r="G1558" s="18"/>
      <c r="H1558" s="18"/>
      <c r="J1558" s="10"/>
      <c r="L1558" s="20"/>
    </row>
    <row r="1559" spans="1:12" s="5" customFormat="1" x14ac:dyDescent="0.25">
      <c r="A1559" s="6">
        <f t="shared" si="88"/>
        <v>43571</v>
      </c>
      <c r="B1559" s="8" t="s">
        <v>1499</v>
      </c>
      <c r="C1559" s="9">
        <v>155.50210000000001</v>
      </c>
      <c r="D1559" s="9">
        <v>995894065.05999994</v>
      </c>
      <c r="E1559" s="5">
        <f t="shared" si="89"/>
        <v>4</v>
      </c>
      <c r="F1559" s="5" t="str">
        <f t="shared" si="90"/>
        <v/>
      </c>
      <c r="G1559" s="18"/>
      <c r="H1559" s="18"/>
      <c r="J1559" s="10"/>
      <c r="L1559" s="20"/>
    </row>
    <row r="1560" spans="1:12" s="5" customFormat="1" x14ac:dyDescent="0.25">
      <c r="A1560" s="6">
        <f t="shared" si="88"/>
        <v>43572</v>
      </c>
      <c r="B1560" s="8" t="s">
        <v>1498</v>
      </c>
      <c r="C1560" s="9">
        <v>155.65880000000001</v>
      </c>
      <c r="D1560" s="9">
        <v>996911806.95000005</v>
      </c>
      <c r="E1560" s="5">
        <f t="shared" si="89"/>
        <v>4</v>
      </c>
      <c r="F1560" s="5" t="str">
        <f t="shared" si="90"/>
        <v/>
      </c>
      <c r="G1560" s="18"/>
      <c r="H1560" s="18"/>
      <c r="J1560" s="10"/>
      <c r="L1560" s="20"/>
    </row>
    <row r="1561" spans="1:12" s="5" customFormat="1" x14ac:dyDescent="0.25">
      <c r="A1561" s="6">
        <f t="shared" si="88"/>
        <v>43573</v>
      </c>
      <c r="B1561" s="8" t="s">
        <v>1497</v>
      </c>
      <c r="C1561" s="9">
        <v>156.04220000000001</v>
      </c>
      <c r="D1561" s="9">
        <v>999348209.08000004</v>
      </c>
      <c r="E1561" s="5">
        <f t="shared" si="89"/>
        <v>4</v>
      </c>
      <c r="F1561" s="5" t="str">
        <f t="shared" si="90"/>
        <v/>
      </c>
      <c r="G1561" s="18"/>
      <c r="H1561" s="18"/>
      <c r="J1561" s="10"/>
      <c r="L1561" s="20"/>
    </row>
    <row r="1562" spans="1:12" s="5" customFormat="1" x14ac:dyDescent="0.25">
      <c r="A1562" s="6">
        <f t="shared" si="88"/>
        <v>43578</v>
      </c>
      <c r="B1562" s="8" t="s">
        <v>1496</v>
      </c>
      <c r="C1562" s="9">
        <v>156.47380000000001</v>
      </c>
      <c r="D1562" s="9">
        <v>1002155709.46</v>
      </c>
      <c r="E1562" s="5">
        <f t="shared" si="89"/>
        <v>4</v>
      </c>
      <c r="F1562" s="5" t="str">
        <f t="shared" si="90"/>
        <v/>
      </c>
      <c r="G1562" s="18"/>
      <c r="H1562" s="18"/>
      <c r="J1562" s="10"/>
      <c r="L1562" s="20"/>
    </row>
    <row r="1563" spans="1:12" s="5" customFormat="1" x14ac:dyDescent="0.25">
      <c r="A1563" s="6">
        <f t="shared" si="88"/>
        <v>43579</v>
      </c>
      <c r="B1563" s="8" t="s">
        <v>1495</v>
      </c>
      <c r="C1563" s="9">
        <v>156.3339</v>
      </c>
      <c r="D1563" s="9">
        <v>1001232726.7</v>
      </c>
      <c r="E1563" s="5">
        <f t="shared" si="89"/>
        <v>4</v>
      </c>
      <c r="F1563" s="5" t="str">
        <f t="shared" si="90"/>
        <v/>
      </c>
      <c r="G1563" s="18"/>
      <c r="H1563" s="18"/>
      <c r="J1563" s="10"/>
      <c r="L1563" s="20"/>
    </row>
    <row r="1564" spans="1:12" s="5" customFormat="1" x14ac:dyDescent="0.25">
      <c r="A1564" s="6">
        <f t="shared" si="88"/>
        <v>43580</v>
      </c>
      <c r="B1564" s="8" t="s">
        <v>1494</v>
      </c>
      <c r="C1564" s="9">
        <v>156.1113</v>
      </c>
      <c r="D1564" s="9">
        <v>1016041214.42</v>
      </c>
      <c r="E1564" s="5">
        <f t="shared" si="89"/>
        <v>4</v>
      </c>
      <c r="F1564" s="5" t="str">
        <f t="shared" si="90"/>
        <v/>
      </c>
      <c r="G1564" s="18"/>
      <c r="H1564" s="18"/>
      <c r="J1564" s="10"/>
      <c r="L1564" s="20"/>
    </row>
    <row r="1565" spans="1:12" s="5" customFormat="1" x14ac:dyDescent="0.25">
      <c r="A1565" s="6">
        <f t="shared" ref="A1565:A1628" si="91">+VALUE(B1565)</f>
        <v>43581</v>
      </c>
      <c r="B1565" s="8" t="s">
        <v>1493</v>
      </c>
      <c r="C1565" s="9">
        <v>156.51480000000001</v>
      </c>
      <c r="D1565" s="9">
        <v>1018663182.91</v>
      </c>
      <c r="E1565" s="5">
        <f t="shared" ref="E1565:E1628" si="92">+MONTH(B1565)</f>
        <v>4</v>
      </c>
      <c r="F1565" s="5" t="str">
        <f t="shared" si="90"/>
        <v/>
      </c>
      <c r="G1565" s="18"/>
      <c r="H1565" s="18"/>
      <c r="J1565" s="10"/>
      <c r="L1565" s="20"/>
    </row>
    <row r="1566" spans="1:12" s="5" customFormat="1" x14ac:dyDescent="0.25">
      <c r="A1566" s="6">
        <f t="shared" si="91"/>
        <v>43584</v>
      </c>
      <c r="B1566" s="8" t="s">
        <v>1492</v>
      </c>
      <c r="C1566" s="9">
        <v>156.73410000000001</v>
      </c>
      <c r="D1566" s="9">
        <v>1020108166.62</v>
      </c>
      <c r="E1566" s="5">
        <f t="shared" si="92"/>
        <v>4</v>
      </c>
      <c r="F1566" s="5" t="str">
        <f t="shared" ref="F1566:F1629" si="93">IF(OR(E1567&gt;E1566,AND(E1566=12,E1567=1)),C1566,"")</f>
        <v/>
      </c>
      <c r="G1566" s="18"/>
      <c r="H1566" s="18"/>
      <c r="J1566" s="10"/>
      <c r="L1566" s="20"/>
    </row>
    <row r="1567" spans="1:12" s="5" customFormat="1" x14ac:dyDescent="0.25">
      <c r="A1567" s="6">
        <f t="shared" si="91"/>
        <v>43585</v>
      </c>
      <c r="B1567" s="8" t="s">
        <v>1491</v>
      </c>
      <c r="C1567" s="9">
        <v>156.79679999999999</v>
      </c>
      <c r="D1567" s="9">
        <v>1020491918.13</v>
      </c>
      <c r="E1567" s="5">
        <f t="shared" si="92"/>
        <v>4</v>
      </c>
      <c r="F1567" s="5">
        <f t="shared" si="93"/>
        <v>156.79679999999999</v>
      </c>
      <c r="G1567" s="18"/>
      <c r="H1567" s="18"/>
      <c r="J1567" s="10"/>
      <c r="L1567" s="20"/>
    </row>
    <row r="1568" spans="1:12" s="5" customFormat="1" x14ac:dyDescent="0.25">
      <c r="A1568" s="6">
        <f t="shared" si="91"/>
        <v>43587</v>
      </c>
      <c r="B1568" s="8" t="s">
        <v>1490</v>
      </c>
      <c r="C1568" s="9">
        <v>155.93549999999999</v>
      </c>
      <c r="D1568" s="9">
        <v>1014865843.5</v>
      </c>
      <c r="E1568" s="5">
        <f t="shared" si="92"/>
        <v>5</v>
      </c>
      <c r="F1568" s="5" t="str">
        <f t="shared" si="93"/>
        <v/>
      </c>
      <c r="G1568" s="18"/>
      <c r="H1568" s="18"/>
      <c r="J1568" s="10"/>
      <c r="L1568" s="20"/>
    </row>
    <row r="1569" spans="1:12" s="5" customFormat="1" x14ac:dyDescent="0.25">
      <c r="A1569" s="6">
        <f t="shared" si="91"/>
        <v>43588</v>
      </c>
      <c r="B1569" s="8" t="s">
        <v>1489</v>
      </c>
      <c r="C1569" s="9">
        <v>156.59180000000001</v>
      </c>
      <c r="D1569" s="9">
        <v>1020074700.47</v>
      </c>
      <c r="E1569" s="5">
        <f t="shared" si="92"/>
        <v>5</v>
      </c>
      <c r="F1569" s="5" t="str">
        <f t="shared" si="93"/>
        <v/>
      </c>
      <c r="G1569" s="18"/>
      <c r="H1569" s="18"/>
      <c r="J1569" s="10"/>
      <c r="L1569" s="20"/>
    </row>
    <row r="1570" spans="1:12" s="5" customFormat="1" x14ac:dyDescent="0.25">
      <c r="A1570" s="6">
        <f t="shared" si="91"/>
        <v>43591</v>
      </c>
      <c r="B1570" s="8" t="s">
        <v>1488</v>
      </c>
      <c r="C1570" s="9">
        <v>155.33510000000001</v>
      </c>
      <c r="D1570" s="9">
        <v>1011921542.05</v>
      </c>
      <c r="E1570" s="5">
        <f t="shared" si="92"/>
        <v>5</v>
      </c>
      <c r="F1570" s="5" t="str">
        <f t="shared" si="93"/>
        <v/>
      </c>
      <c r="G1570" s="18"/>
      <c r="H1570" s="18"/>
      <c r="J1570" s="10"/>
      <c r="L1570" s="20"/>
    </row>
    <row r="1571" spans="1:12" s="5" customFormat="1" x14ac:dyDescent="0.25">
      <c r="A1571" s="6">
        <f t="shared" si="91"/>
        <v>43592</v>
      </c>
      <c r="B1571" s="8" t="s">
        <v>1487</v>
      </c>
      <c r="C1571" s="9">
        <v>153.25489999999999</v>
      </c>
      <c r="D1571" s="9">
        <v>998410415.28999996</v>
      </c>
      <c r="E1571" s="5">
        <f t="shared" si="92"/>
        <v>5</v>
      </c>
      <c r="F1571" s="5" t="str">
        <f t="shared" si="93"/>
        <v/>
      </c>
      <c r="G1571" s="18"/>
      <c r="H1571" s="18"/>
      <c r="J1571" s="10"/>
      <c r="L1571" s="20"/>
    </row>
    <row r="1572" spans="1:12" s="5" customFormat="1" x14ac:dyDescent="0.25">
      <c r="A1572" s="6">
        <f t="shared" si="91"/>
        <v>43593</v>
      </c>
      <c r="B1572" s="8" t="s">
        <v>1486</v>
      </c>
      <c r="C1572" s="9">
        <v>153.51859999999999</v>
      </c>
      <c r="D1572" s="9">
        <v>1009751368.55</v>
      </c>
      <c r="E1572" s="5">
        <f t="shared" si="92"/>
        <v>5</v>
      </c>
      <c r="F1572" s="5" t="str">
        <f t="shared" si="93"/>
        <v/>
      </c>
      <c r="G1572" s="18"/>
      <c r="H1572" s="18"/>
      <c r="J1572" s="10"/>
      <c r="L1572" s="20"/>
    </row>
    <row r="1573" spans="1:12" s="5" customFormat="1" x14ac:dyDescent="0.25">
      <c r="A1573" s="6">
        <f t="shared" si="91"/>
        <v>43594</v>
      </c>
      <c r="B1573" s="8" t="s">
        <v>1485</v>
      </c>
      <c r="C1573" s="9">
        <v>151.18790000000001</v>
      </c>
      <c r="D1573" s="9">
        <v>995419336.63999999</v>
      </c>
      <c r="E1573" s="5">
        <f t="shared" si="92"/>
        <v>5</v>
      </c>
      <c r="F1573" s="5" t="str">
        <f t="shared" si="93"/>
        <v/>
      </c>
      <c r="G1573" s="18"/>
      <c r="H1573" s="18"/>
      <c r="J1573" s="10"/>
      <c r="L1573" s="20"/>
    </row>
    <row r="1574" spans="1:12" s="5" customFormat="1" x14ac:dyDescent="0.25">
      <c r="A1574" s="6">
        <f t="shared" si="91"/>
        <v>43595</v>
      </c>
      <c r="B1574" s="8" t="s">
        <v>1484</v>
      </c>
      <c r="C1574" s="9">
        <v>151.70689999999999</v>
      </c>
      <c r="D1574" s="9">
        <v>996319233.61000001</v>
      </c>
      <c r="E1574" s="5">
        <f t="shared" si="92"/>
        <v>5</v>
      </c>
      <c r="F1574" s="5" t="str">
        <f t="shared" si="93"/>
        <v/>
      </c>
      <c r="G1574" s="18"/>
      <c r="H1574" s="18"/>
      <c r="J1574" s="10"/>
      <c r="L1574" s="20"/>
    </row>
    <row r="1575" spans="1:12" s="5" customFormat="1" x14ac:dyDescent="0.25">
      <c r="A1575" s="6">
        <f t="shared" si="91"/>
        <v>43598</v>
      </c>
      <c r="B1575" s="8" t="s">
        <v>1483</v>
      </c>
      <c r="C1575" s="9">
        <v>149.87899999999999</v>
      </c>
      <c r="D1575" s="9">
        <v>984321819.20000005</v>
      </c>
      <c r="E1575" s="5">
        <f t="shared" si="92"/>
        <v>5</v>
      </c>
      <c r="F1575" s="5" t="str">
        <f t="shared" si="93"/>
        <v/>
      </c>
      <c r="G1575" s="18"/>
      <c r="H1575" s="18"/>
      <c r="J1575" s="10"/>
      <c r="L1575" s="20"/>
    </row>
    <row r="1576" spans="1:12" s="5" customFormat="1" x14ac:dyDescent="0.25">
      <c r="A1576" s="6">
        <f t="shared" si="91"/>
        <v>43599</v>
      </c>
      <c r="B1576" s="8" t="s">
        <v>1482</v>
      </c>
      <c r="C1576" s="9">
        <v>151.42509999999999</v>
      </c>
      <c r="D1576" s="9">
        <v>1021331166.38</v>
      </c>
      <c r="E1576" s="5">
        <f t="shared" si="92"/>
        <v>5</v>
      </c>
      <c r="F1576" s="5" t="str">
        <f t="shared" si="93"/>
        <v/>
      </c>
      <c r="G1576" s="18"/>
      <c r="H1576" s="18"/>
      <c r="J1576" s="10"/>
      <c r="L1576" s="20"/>
    </row>
    <row r="1577" spans="1:12" s="5" customFormat="1" x14ac:dyDescent="0.25">
      <c r="A1577" s="6">
        <f t="shared" si="91"/>
        <v>43600</v>
      </c>
      <c r="B1577" s="8" t="s">
        <v>1481</v>
      </c>
      <c r="C1577" s="9">
        <v>152.14439999999999</v>
      </c>
      <c r="D1577" s="9">
        <v>1026215677.49</v>
      </c>
      <c r="E1577" s="5">
        <f t="shared" si="92"/>
        <v>5</v>
      </c>
      <c r="F1577" s="5" t="str">
        <f t="shared" si="93"/>
        <v/>
      </c>
      <c r="G1577" s="18"/>
      <c r="H1577" s="18"/>
      <c r="J1577" s="10"/>
      <c r="L1577" s="20"/>
    </row>
    <row r="1578" spans="1:12" s="5" customFormat="1" x14ac:dyDescent="0.25">
      <c r="A1578" s="6">
        <f t="shared" si="91"/>
        <v>43601</v>
      </c>
      <c r="B1578" s="8" t="s">
        <v>1480</v>
      </c>
      <c r="C1578" s="9">
        <v>154.2336</v>
      </c>
      <c r="D1578" s="9">
        <v>1038170662.36</v>
      </c>
      <c r="E1578" s="5">
        <f t="shared" si="92"/>
        <v>5</v>
      </c>
      <c r="F1578" s="5" t="str">
        <f t="shared" si="93"/>
        <v/>
      </c>
      <c r="G1578" s="18"/>
      <c r="H1578" s="18"/>
      <c r="J1578" s="10"/>
      <c r="L1578" s="20"/>
    </row>
    <row r="1579" spans="1:12" s="5" customFormat="1" x14ac:dyDescent="0.25">
      <c r="A1579" s="6">
        <f t="shared" si="91"/>
        <v>43602</v>
      </c>
      <c r="B1579" s="8" t="s">
        <v>1479</v>
      </c>
      <c r="C1579" s="9">
        <v>153.7261</v>
      </c>
      <c r="D1579" s="9">
        <v>1034786192.4400002</v>
      </c>
      <c r="E1579" s="5">
        <f t="shared" si="92"/>
        <v>5</v>
      </c>
      <c r="F1579" s="5" t="str">
        <f t="shared" si="93"/>
        <v/>
      </c>
      <c r="G1579" s="18"/>
      <c r="H1579" s="18"/>
      <c r="J1579" s="10"/>
      <c r="L1579" s="20"/>
    </row>
    <row r="1580" spans="1:12" s="5" customFormat="1" x14ac:dyDescent="0.25">
      <c r="A1580" s="6">
        <f t="shared" si="91"/>
        <v>43605</v>
      </c>
      <c r="B1580" s="8" t="s">
        <v>1478</v>
      </c>
      <c r="C1580" s="9">
        <v>152.2586</v>
      </c>
      <c r="D1580" s="9">
        <v>1024903738.4600002</v>
      </c>
      <c r="E1580" s="5">
        <f t="shared" si="92"/>
        <v>5</v>
      </c>
      <c r="F1580" s="5" t="str">
        <f t="shared" si="93"/>
        <v/>
      </c>
      <c r="G1580" s="18"/>
      <c r="H1580" s="18"/>
      <c r="J1580" s="10"/>
      <c r="L1580" s="20"/>
    </row>
    <row r="1581" spans="1:12" s="5" customFormat="1" x14ac:dyDescent="0.25">
      <c r="A1581" s="6">
        <f t="shared" si="91"/>
        <v>43606</v>
      </c>
      <c r="B1581" s="8" t="s">
        <v>1477</v>
      </c>
      <c r="C1581" s="9">
        <v>153.1429</v>
      </c>
      <c r="D1581" s="9">
        <v>1036100560.7699999</v>
      </c>
      <c r="E1581" s="5">
        <f t="shared" si="92"/>
        <v>5</v>
      </c>
      <c r="F1581" s="5" t="str">
        <f t="shared" si="93"/>
        <v/>
      </c>
      <c r="G1581" s="18"/>
      <c r="H1581" s="18"/>
      <c r="J1581" s="10"/>
      <c r="L1581" s="20"/>
    </row>
    <row r="1582" spans="1:12" s="5" customFormat="1" x14ac:dyDescent="0.25">
      <c r="A1582" s="6">
        <f t="shared" si="91"/>
        <v>43607</v>
      </c>
      <c r="B1582" s="8" t="s">
        <v>1476</v>
      </c>
      <c r="C1582" s="9">
        <v>153.03020000000001</v>
      </c>
      <c r="D1582" s="9">
        <v>1059886593.7099999</v>
      </c>
      <c r="E1582" s="5">
        <f t="shared" si="92"/>
        <v>5</v>
      </c>
      <c r="F1582" s="5" t="str">
        <f t="shared" si="93"/>
        <v/>
      </c>
      <c r="G1582" s="18"/>
      <c r="H1582" s="18"/>
      <c r="J1582" s="10"/>
      <c r="L1582" s="20"/>
    </row>
    <row r="1583" spans="1:12" s="5" customFormat="1" x14ac:dyDescent="0.25">
      <c r="A1583" s="6">
        <f t="shared" si="91"/>
        <v>43608</v>
      </c>
      <c r="B1583" s="8" t="s">
        <v>1475</v>
      </c>
      <c r="C1583" s="9">
        <v>150.9342</v>
      </c>
      <c r="D1583" s="9">
        <v>1051371827.66</v>
      </c>
      <c r="E1583" s="5">
        <f t="shared" si="92"/>
        <v>5</v>
      </c>
      <c r="F1583" s="5" t="str">
        <f t="shared" si="93"/>
        <v/>
      </c>
      <c r="G1583" s="18"/>
      <c r="H1583" s="18"/>
      <c r="J1583" s="10"/>
      <c r="L1583" s="20"/>
    </row>
    <row r="1584" spans="1:12" s="5" customFormat="1" x14ac:dyDescent="0.25">
      <c r="A1584" s="6">
        <f t="shared" si="91"/>
        <v>43609</v>
      </c>
      <c r="B1584" s="8" t="s">
        <v>1474</v>
      </c>
      <c r="C1584" s="9">
        <v>151.80340000000001</v>
      </c>
      <c r="D1584" s="9">
        <v>1065530950.6000001</v>
      </c>
      <c r="E1584" s="5">
        <f t="shared" si="92"/>
        <v>5</v>
      </c>
      <c r="F1584" s="5" t="str">
        <f t="shared" si="93"/>
        <v/>
      </c>
      <c r="G1584" s="18"/>
      <c r="H1584" s="18"/>
      <c r="J1584" s="10"/>
      <c r="L1584" s="20"/>
    </row>
    <row r="1585" spans="1:12" s="5" customFormat="1" x14ac:dyDescent="0.25">
      <c r="A1585" s="6">
        <f t="shared" si="91"/>
        <v>43612</v>
      </c>
      <c r="B1585" s="8" t="s">
        <v>1473</v>
      </c>
      <c r="C1585" s="9">
        <v>152.19759999999999</v>
      </c>
      <c r="D1585" s="9">
        <v>1068307143.3099999</v>
      </c>
      <c r="E1585" s="5">
        <f t="shared" si="92"/>
        <v>5</v>
      </c>
      <c r="F1585" s="5" t="str">
        <f t="shared" si="93"/>
        <v/>
      </c>
      <c r="G1585" s="18"/>
      <c r="H1585" s="18"/>
      <c r="J1585" s="10"/>
      <c r="L1585" s="20"/>
    </row>
    <row r="1586" spans="1:12" s="5" customFormat="1" x14ac:dyDescent="0.25">
      <c r="A1586" s="6">
        <f t="shared" si="91"/>
        <v>43613</v>
      </c>
      <c r="B1586" s="8" t="s">
        <v>1472</v>
      </c>
      <c r="C1586" s="9">
        <v>151.86580000000001</v>
      </c>
      <c r="D1586" s="9">
        <v>1065976635.2899998</v>
      </c>
      <c r="E1586" s="5">
        <f t="shared" si="92"/>
        <v>5</v>
      </c>
      <c r="F1586" s="5" t="str">
        <f t="shared" si="93"/>
        <v/>
      </c>
      <c r="G1586" s="18"/>
      <c r="H1586" s="18"/>
      <c r="J1586" s="10"/>
      <c r="L1586" s="20"/>
    </row>
    <row r="1587" spans="1:12" s="5" customFormat="1" x14ac:dyDescent="0.25">
      <c r="A1587" s="6">
        <f t="shared" si="91"/>
        <v>43614</v>
      </c>
      <c r="B1587" s="8" t="s">
        <v>1471</v>
      </c>
      <c r="C1587" s="9">
        <v>149.76779999999999</v>
      </c>
      <c r="D1587" s="9">
        <v>1051227118.0099999</v>
      </c>
      <c r="E1587" s="5">
        <f t="shared" si="92"/>
        <v>5</v>
      </c>
      <c r="F1587" s="5" t="str">
        <f t="shared" si="93"/>
        <v/>
      </c>
      <c r="G1587" s="18"/>
      <c r="H1587" s="18"/>
      <c r="J1587" s="10"/>
      <c r="L1587" s="20"/>
    </row>
    <row r="1588" spans="1:12" s="5" customFormat="1" x14ac:dyDescent="0.25">
      <c r="A1588" s="6">
        <f t="shared" si="91"/>
        <v>43615</v>
      </c>
      <c r="B1588" s="8" t="s">
        <v>1470</v>
      </c>
      <c r="C1588" s="9">
        <v>150.44220000000001</v>
      </c>
      <c r="D1588" s="9">
        <v>1055964049.6699998</v>
      </c>
      <c r="E1588" s="5">
        <f t="shared" si="92"/>
        <v>5</v>
      </c>
      <c r="F1588" s="5" t="str">
        <f t="shared" si="93"/>
        <v/>
      </c>
      <c r="G1588" s="18"/>
      <c r="H1588" s="18"/>
      <c r="J1588" s="10"/>
      <c r="L1588" s="20"/>
    </row>
    <row r="1589" spans="1:12" s="5" customFormat="1" x14ac:dyDescent="0.25">
      <c r="A1589" s="6">
        <f t="shared" si="91"/>
        <v>43616</v>
      </c>
      <c r="B1589" s="8" t="s">
        <v>1469</v>
      </c>
      <c r="C1589" s="9">
        <v>149.2483</v>
      </c>
      <c r="D1589" s="9">
        <v>1047583768.9699999</v>
      </c>
      <c r="E1589" s="5">
        <f t="shared" si="92"/>
        <v>5</v>
      </c>
      <c r="F1589" s="5">
        <f t="shared" si="93"/>
        <v>149.2483</v>
      </c>
      <c r="G1589" s="18"/>
      <c r="H1589" s="18"/>
      <c r="J1589" s="10"/>
      <c r="L1589" s="20"/>
    </row>
    <row r="1590" spans="1:12" s="5" customFormat="1" x14ac:dyDescent="0.25">
      <c r="A1590" s="6">
        <f t="shared" si="91"/>
        <v>43619</v>
      </c>
      <c r="B1590" s="8" t="s">
        <v>1468</v>
      </c>
      <c r="C1590" s="9">
        <v>149.83170000000001</v>
      </c>
      <c r="D1590" s="9">
        <v>1051701714.54</v>
      </c>
      <c r="E1590" s="5">
        <f t="shared" si="92"/>
        <v>6</v>
      </c>
      <c r="F1590" s="5" t="str">
        <f t="shared" si="93"/>
        <v/>
      </c>
      <c r="G1590" s="18"/>
      <c r="H1590" s="18"/>
      <c r="J1590" s="10"/>
      <c r="L1590" s="20"/>
    </row>
    <row r="1591" spans="1:12" s="5" customFormat="1" x14ac:dyDescent="0.25">
      <c r="A1591" s="6">
        <f t="shared" si="91"/>
        <v>43620</v>
      </c>
      <c r="B1591" s="8" t="s">
        <v>1467</v>
      </c>
      <c r="C1591" s="9">
        <v>150.73820000000001</v>
      </c>
      <c r="D1591" s="9">
        <v>1066912979.1899999</v>
      </c>
      <c r="E1591" s="5">
        <f t="shared" si="92"/>
        <v>6</v>
      </c>
      <c r="F1591" s="5" t="str">
        <f t="shared" si="93"/>
        <v/>
      </c>
      <c r="G1591" s="18"/>
      <c r="H1591" s="18"/>
      <c r="J1591" s="10"/>
      <c r="L1591" s="20"/>
    </row>
    <row r="1592" spans="1:12" s="5" customFormat="1" x14ac:dyDescent="0.25">
      <c r="A1592" s="6">
        <f t="shared" si="91"/>
        <v>43621</v>
      </c>
      <c r="B1592" s="8" t="s">
        <v>1466</v>
      </c>
      <c r="C1592" s="9">
        <v>151.31270000000001</v>
      </c>
      <c r="D1592" s="9">
        <v>1070932048.14</v>
      </c>
      <c r="E1592" s="5">
        <f t="shared" si="92"/>
        <v>6</v>
      </c>
      <c r="F1592" s="5" t="str">
        <f t="shared" si="93"/>
        <v/>
      </c>
      <c r="G1592" s="18"/>
      <c r="H1592" s="18"/>
      <c r="J1592" s="10"/>
      <c r="L1592" s="20"/>
    </row>
    <row r="1593" spans="1:12" s="5" customFormat="1" x14ac:dyDescent="0.25">
      <c r="A1593" s="6">
        <f t="shared" si="91"/>
        <v>43622</v>
      </c>
      <c r="B1593" s="8" t="s">
        <v>1465</v>
      </c>
      <c r="C1593" s="9">
        <v>151.31309999999999</v>
      </c>
      <c r="D1593" s="9">
        <v>1070991730.8700001</v>
      </c>
      <c r="E1593" s="5">
        <f t="shared" si="92"/>
        <v>6</v>
      </c>
      <c r="F1593" s="5" t="str">
        <f t="shared" si="93"/>
        <v/>
      </c>
      <c r="G1593" s="18"/>
      <c r="H1593" s="18"/>
      <c r="J1593" s="10"/>
      <c r="L1593" s="20"/>
    </row>
    <row r="1594" spans="1:12" s="5" customFormat="1" x14ac:dyDescent="0.25">
      <c r="A1594" s="6">
        <f t="shared" si="91"/>
        <v>43623</v>
      </c>
      <c r="B1594" s="8" t="s">
        <v>1464</v>
      </c>
      <c r="C1594" s="9">
        <v>152.71600000000001</v>
      </c>
      <c r="D1594" s="9">
        <v>1080962087.48</v>
      </c>
      <c r="E1594" s="5">
        <f t="shared" si="92"/>
        <v>6</v>
      </c>
      <c r="F1594" s="5" t="str">
        <f t="shared" si="93"/>
        <v/>
      </c>
      <c r="G1594" s="18"/>
      <c r="H1594" s="18"/>
      <c r="J1594" s="10"/>
      <c r="L1594" s="20"/>
    </row>
    <row r="1595" spans="1:12" s="5" customFormat="1" x14ac:dyDescent="0.25">
      <c r="A1595" s="6">
        <f t="shared" si="91"/>
        <v>43626</v>
      </c>
      <c r="B1595" s="8" t="s">
        <v>1463</v>
      </c>
      <c r="C1595" s="9">
        <v>153.05950000000001</v>
      </c>
      <c r="D1595" s="9">
        <v>1083445885.49</v>
      </c>
      <c r="E1595" s="5">
        <f t="shared" si="92"/>
        <v>6</v>
      </c>
      <c r="F1595" s="5" t="str">
        <f t="shared" si="93"/>
        <v/>
      </c>
      <c r="G1595" s="18"/>
      <c r="H1595" s="18"/>
      <c r="J1595" s="10"/>
      <c r="L1595" s="20"/>
    </row>
    <row r="1596" spans="1:12" s="5" customFormat="1" x14ac:dyDescent="0.25">
      <c r="A1596" s="6">
        <f t="shared" si="91"/>
        <v>43627</v>
      </c>
      <c r="B1596" s="8" t="s">
        <v>1462</v>
      </c>
      <c r="C1596" s="9">
        <v>154.13560000000001</v>
      </c>
      <c r="D1596" s="9">
        <v>1091057149.76</v>
      </c>
      <c r="E1596" s="5">
        <f t="shared" si="92"/>
        <v>6</v>
      </c>
      <c r="F1596" s="5" t="str">
        <f t="shared" si="93"/>
        <v/>
      </c>
      <c r="G1596" s="18"/>
      <c r="H1596" s="18"/>
      <c r="J1596" s="10"/>
      <c r="L1596" s="20"/>
    </row>
    <row r="1597" spans="1:12" s="5" customFormat="1" x14ac:dyDescent="0.25">
      <c r="A1597" s="6">
        <f t="shared" si="91"/>
        <v>43628</v>
      </c>
      <c r="B1597" s="8" t="s">
        <v>1461</v>
      </c>
      <c r="C1597" s="9">
        <v>153.67060000000001</v>
      </c>
      <c r="D1597" s="9">
        <v>1098320992.04</v>
      </c>
      <c r="E1597" s="5">
        <f t="shared" si="92"/>
        <v>6</v>
      </c>
      <c r="F1597" s="5" t="str">
        <f t="shared" si="93"/>
        <v/>
      </c>
      <c r="G1597" s="18"/>
      <c r="H1597" s="18"/>
      <c r="J1597" s="10"/>
      <c r="L1597" s="20"/>
    </row>
    <row r="1598" spans="1:12" s="5" customFormat="1" x14ac:dyDescent="0.25">
      <c r="A1598" s="6">
        <f t="shared" si="91"/>
        <v>43629</v>
      </c>
      <c r="B1598" s="8" t="s">
        <v>1460</v>
      </c>
      <c r="C1598" s="9">
        <v>153.9485</v>
      </c>
      <c r="D1598" s="9">
        <v>1100261665.95</v>
      </c>
      <c r="E1598" s="5">
        <f t="shared" si="92"/>
        <v>6</v>
      </c>
      <c r="F1598" s="5" t="str">
        <f t="shared" si="93"/>
        <v/>
      </c>
      <c r="G1598" s="18"/>
      <c r="H1598" s="18"/>
      <c r="J1598" s="10"/>
      <c r="L1598" s="20"/>
    </row>
    <row r="1599" spans="1:12" s="5" customFormat="1" x14ac:dyDescent="0.25">
      <c r="A1599" s="6">
        <f t="shared" si="91"/>
        <v>43630</v>
      </c>
      <c r="B1599" s="8" t="s">
        <v>1459</v>
      </c>
      <c r="C1599" s="9">
        <v>153.33439999999999</v>
      </c>
      <c r="D1599" s="9">
        <v>1095877685.8900001</v>
      </c>
      <c r="E1599" s="5">
        <f t="shared" si="92"/>
        <v>6</v>
      </c>
      <c r="F1599" s="5" t="str">
        <f t="shared" si="93"/>
        <v/>
      </c>
      <c r="G1599" s="18"/>
      <c r="H1599" s="18"/>
      <c r="J1599" s="10"/>
      <c r="L1599" s="20"/>
    </row>
    <row r="1600" spans="1:12" s="5" customFormat="1" x14ac:dyDescent="0.25">
      <c r="A1600" s="6">
        <f t="shared" si="91"/>
        <v>43633</v>
      </c>
      <c r="B1600" s="8" t="s">
        <v>1458</v>
      </c>
      <c r="C1600" s="9">
        <v>153.20859999999999</v>
      </c>
      <c r="D1600" s="9">
        <v>1095062113.5999999</v>
      </c>
      <c r="E1600" s="5">
        <f t="shared" si="92"/>
        <v>6</v>
      </c>
      <c r="F1600" s="5" t="str">
        <f t="shared" si="93"/>
        <v/>
      </c>
      <c r="G1600" s="18"/>
      <c r="H1600" s="18"/>
      <c r="J1600" s="10"/>
      <c r="L1600" s="20"/>
    </row>
    <row r="1601" spans="1:12" s="5" customFormat="1" x14ac:dyDescent="0.25">
      <c r="A1601" s="6">
        <f t="shared" si="91"/>
        <v>43634</v>
      </c>
      <c r="B1601" s="8" t="s">
        <v>1457</v>
      </c>
      <c r="C1601" s="9">
        <v>155.8049</v>
      </c>
      <c r="D1601" s="9">
        <v>1113558361.3</v>
      </c>
      <c r="E1601" s="5">
        <f t="shared" si="92"/>
        <v>6</v>
      </c>
      <c r="F1601" s="5" t="str">
        <f t="shared" si="93"/>
        <v/>
      </c>
      <c r="G1601" s="18"/>
      <c r="H1601" s="18"/>
      <c r="J1601" s="10"/>
      <c r="L1601" s="20"/>
    </row>
    <row r="1602" spans="1:12" s="5" customFormat="1" x14ac:dyDescent="0.25">
      <c r="A1602" s="6">
        <f t="shared" si="91"/>
        <v>43635</v>
      </c>
      <c r="B1602" s="8" t="s">
        <v>1456</v>
      </c>
      <c r="C1602" s="9">
        <v>155.8125</v>
      </c>
      <c r="D1602" s="9">
        <v>1113520530.3800001</v>
      </c>
      <c r="E1602" s="5">
        <f t="shared" si="92"/>
        <v>6</v>
      </c>
      <c r="F1602" s="5" t="str">
        <f t="shared" si="93"/>
        <v/>
      </c>
      <c r="G1602" s="18"/>
      <c r="H1602" s="18"/>
      <c r="J1602" s="10"/>
      <c r="L1602" s="20"/>
    </row>
    <row r="1603" spans="1:12" s="5" customFormat="1" x14ac:dyDescent="0.25">
      <c r="A1603" s="6">
        <f t="shared" si="91"/>
        <v>43636</v>
      </c>
      <c r="B1603" s="8" t="s">
        <v>1455</v>
      </c>
      <c r="C1603" s="9">
        <v>156.4025</v>
      </c>
      <c r="D1603" s="9">
        <v>1117669248.3800001</v>
      </c>
      <c r="E1603" s="5">
        <f t="shared" si="92"/>
        <v>6</v>
      </c>
      <c r="F1603" s="5" t="str">
        <f t="shared" si="93"/>
        <v/>
      </c>
      <c r="G1603" s="18"/>
      <c r="H1603" s="18"/>
      <c r="J1603" s="10"/>
      <c r="L1603" s="20"/>
    </row>
    <row r="1604" spans="1:12" s="5" customFormat="1" x14ac:dyDescent="0.25">
      <c r="A1604" s="6">
        <f t="shared" si="91"/>
        <v>43637</v>
      </c>
      <c r="B1604" s="8" t="s">
        <v>1454</v>
      </c>
      <c r="C1604" s="9">
        <v>155.83000000000001</v>
      </c>
      <c r="D1604" s="9">
        <v>1118318055.8499999</v>
      </c>
      <c r="E1604" s="5">
        <f t="shared" si="92"/>
        <v>6</v>
      </c>
      <c r="F1604" s="5" t="str">
        <f t="shared" si="93"/>
        <v/>
      </c>
      <c r="G1604" s="18"/>
      <c r="H1604" s="18"/>
      <c r="J1604" s="10"/>
      <c r="L1604" s="20"/>
    </row>
    <row r="1605" spans="1:12" s="5" customFormat="1" x14ac:dyDescent="0.25">
      <c r="A1605" s="6">
        <f t="shared" si="91"/>
        <v>43640</v>
      </c>
      <c r="B1605" s="8" t="s">
        <v>1453</v>
      </c>
      <c r="C1605" s="9">
        <v>155.4579</v>
      </c>
      <c r="D1605" s="9">
        <v>1115665192.21</v>
      </c>
      <c r="E1605" s="5">
        <f t="shared" si="92"/>
        <v>6</v>
      </c>
      <c r="F1605" s="5" t="str">
        <f t="shared" si="93"/>
        <v/>
      </c>
      <c r="G1605" s="18"/>
      <c r="H1605" s="18"/>
      <c r="J1605" s="10"/>
      <c r="L1605" s="20"/>
    </row>
    <row r="1606" spans="1:12" s="5" customFormat="1" x14ac:dyDescent="0.25">
      <c r="A1606" s="6">
        <f t="shared" si="91"/>
        <v>43641</v>
      </c>
      <c r="B1606" s="8" t="s">
        <v>1452</v>
      </c>
      <c r="C1606" s="9">
        <v>155.3109</v>
      </c>
      <c r="D1606" s="9">
        <v>1126405152.5599999</v>
      </c>
      <c r="E1606" s="5">
        <f t="shared" si="92"/>
        <v>6</v>
      </c>
      <c r="F1606" s="5" t="str">
        <f t="shared" si="93"/>
        <v/>
      </c>
      <c r="G1606" s="18"/>
      <c r="H1606" s="18"/>
      <c r="J1606" s="10"/>
      <c r="L1606" s="20"/>
    </row>
    <row r="1607" spans="1:12" s="5" customFormat="1" x14ac:dyDescent="0.25">
      <c r="A1607" s="6">
        <f t="shared" si="91"/>
        <v>43642</v>
      </c>
      <c r="B1607" s="8" t="s">
        <v>1451</v>
      </c>
      <c r="C1607" s="9">
        <v>154.8203</v>
      </c>
      <c r="D1607" s="9">
        <v>1124224760.77</v>
      </c>
      <c r="E1607" s="5">
        <f t="shared" si="92"/>
        <v>6</v>
      </c>
      <c r="F1607" s="5" t="str">
        <f t="shared" si="93"/>
        <v/>
      </c>
      <c r="G1607" s="18"/>
      <c r="H1607" s="18"/>
      <c r="J1607" s="10"/>
      <c r="L1607" s="20"/>
    </row>
    <row r="1608" spans="1:12" s="5" customFormat="1" x14ac:dyDescent="0.25">
      <c r="A1608" s="6">
        <f t="shared" si="91"/>
        <v>43643</v>
      </c>
      <c r="B1608" s="8" t="s">
        <v>1450</v>
      </c>
      <c r="C1608" s="9">
        <v>154.86869999999999</v>
      </c>
      <c r="D1608" s="9">
        <v>1124580633.99</v>
      </c>
      <c r="E1608" s="5">
        <f t="shared" si="92"/>
        <v>6</v>
      </c>
      <c r="F1608" s="5" t="str">
        <f t="shared" si="93"/>
        <v/>
      </c>
      <c r="G1608" s="18"/>
      <c r="H1608" s="18"/>
      <c r="J1608" s="10"/>
      <c r="L1608" s="20"/>
    </row>
    <row r="1609" spans="1:12" s="5" customFormat="1" x14ac:dyDescent="0.25">
      <c r="A1609" s="6">
        <f t="shared" si="91"/>
        <v>43644</v>
      </c>
      <c r="B1609" s="8" t="s">
        <v>1449</v>
      </c>
      <c r="C1609" s="9">
        <v>155.9563</v>
      </c>
      <c r="D1609" s="9">
        <v>1133448482.8099999</v>
      </c>
      <c r="E1609" s="5">
        <f t="shared" si="92"/>
        <v>6</v>
      </c>
      <c r="F1609" s="5">
        <f t="shared" si="93"/>
        <v>155.9563</v>
      </c>
      <c r="G1609" s="18"/>
      <c r="H1609" s="18"/>
      <c r="J1609" s="10"/>
      <c r="L1609" s="20"/>
    </row>
    <row r="1610" spans="1:12" s="5" customFormat="1" x14ac:dyDescent="0.25">
      <c r="A1610" s="6">
        <f t="shared" si="91"/>
        <v>43647</v>
      </c>
      <c r="B1610" s="8" t="s">
        <v>1448</v>
      </c>
      <c r="C1610" s="9">
        <v>157.1773</v>
      </c>
      <c r="D1610" s="9">
        <v>1144563234.5599999</v>
      </c>
      <c r="E1610" s="5">
        <f t="shared" si="92"/>
        <v>7</v>
      </c>
      <c r="F1610" s="5" t="str">
        <f t="shared" si="93"/>
        <v/>
      </c>
      <c r="G1610" s="18"/>
      <c r="H1610" s="18"/>
      <c r="J1610" s="10"/>
      <c r="L1610" s="20"/>
    </row>
    <row r="1611" spans="1:12" s="5" customFormat="1" x14ac:dyDescent="0.25">
      <c r="A1611" s="6">
        <f t="shared" si="91"/>
        <v>43648</v>
      </c>
      <c r="B1611" s="8" t="s">
        <v>1447</v>
      </c>
      <c r="C1611" s="9">
        <v>157.75720000000001</v>
      </c>
      <c r="D1611" s="9">
        <v>1152126292.1600001</v>
      </c>
      <c r="E1611" s="5">
        <f t="shared" si="92"/>
        <v>7</v>
      </c>
      <c r="F1611" s="5" t="str">
        <f t="shared" si="93"/>
        <v/>
      </c>
      <c r="G1611" s="18"/>
      <c r="H1611" s="18"/>
      <c r="J1611" s="10"/>
      <c r="L1611" s="20"/>
    </row>
    <row r="1612" spans="1:12" s="5" customFormat="1" x14ac:dyDescent="0.25">
      <c r="A1612" s="6">
        <f t="shared" si="91"/>
        <v>43649</v>
      </c>
      <c r="B1612" s="8" t="s">
        <v>1446</v>
      </c>
      <c r="C1612" s="9">
        <v>159.10830000000001</v>
      </c>
      <c r="D1612" s="9">
        <v>1161977836.6900001</v>
      </c>
      <c r="E1612" s="5">
        <f t="shared" si="92"/>
        <v>7</v>
      </c>
      <c r="F1612" s="5" t="str">
        <f t="shared" si="93"/>
        <v/>
      </c>
      <c r="G1612" s="18"/>
      <c r="H1612" s="18"/>
      <c r="J1612" s="10"/>
      <c r="L1612" s="20"/>
    </row>
    <row r="1613" spans="1:12" s="5" customFormat="1" x14ac:dyDescent="0.25">
      <c r="A1613" s="6">
        <f t="shared" si="91"/>
        <v>43650</v>
      </c>
      <c r="B1613" s="8" t="s">
        <v>1445</v>
      </c>
      <c r="C1613" s="9">
        <v>159.2825</v>
      </c>
      <c r="D1613" s="9">
        <v>1164243060.3099999</v>
      </c>
      <c r="E1613" s="5">
        <f t="shared" si="92"/>
        <v>7</v>
      </c>
      <c r="F1613" s="5" t="str">
        <f t="shared" si="93"/>
        <v/>
      </c>
      <c r="G1613" s="18"/>
      <c r="H1613" s="18"/>
      <c r="J1613" s="10"/>
      <c r="L1613" s="20"/>
    </row>
    <row r="1614" spans="1:12" s="5" customFormat="1" x14ac:dyDescent="0.25">
      <c r="A1614" s="6">
        <f t="shared" si="91"/>
        <v>43651</v>
      </c>
      <c r="B1614" s="8" t="s">
        <v>1444</v>
      </c>
      <c r="C1614" s="9">
        <v>158.13659999999999</v>
      </c>
      <c r="D1614" s="9">
        <v>1155899840.9300001</v>
      </c>
      <c r="E1614" s="5">
        <f t="shared" si="92"/>
        <v>7</v>
      </c>
      <c r="F1614" s="5" t="str">
        <f t="shared" si="93"/>
        <v/>
      </c>
      <c r="G1614" s="18"/>
      <c r="H1614" s="18"/>
      <c r="J1614" s="10"/>
      <c r="L1614" s="20"/>
    </row>
    <row r="1615" spans="1:12" s="5" customFormat="1" x14ac:dyDescent="0.25">
      <c r="A1615" s="6">
        <f t="shared" si="91"/>
        <v>43654</v>
      </c>
      <c r="B1615" s="8" t="s">
        <v>1443</v>
      </c>
      <c r="C1615" s="9">
        <v>158.05889999999999</v>
      </c>
      <c r="D1615" s="9">
        <v>1106126784.5699999</v>
      </c>
      <c r="E1615" s="5">
        <f t="shared" si="92"/>
        <v>7</v>
      </c>
      <c r="F1615" s="5" t="str">
        <f t="shared" si="93"/>
        <v/>
      </c>
      <c r="G1615" s="18"/>
      <c r="H1615" s="18"/>
      <c r="J1615" s="10"/>
      <c r="L1615" s="20"/>
    </row>
    <row r="1616" spans="1:12" s="5" customFormat="1" x14ac:dyDescent="0.25">
      <c r="A1616" s="6">
        <f t="shared" si="91"/>
        <v>43655</v>
      </c>
      <c r="B1616" s="8" t="s">
        <v>1442</v>
      </c>
      <c r="C1616" s="9">
        <v>157.26150000000001</v>
      </c>
      <c r="D1616" s="9">
        <v>1100560704.3299999</v>
      </c>
      <c r="E1616" s="5">
        <f t="shared" si="92"/>
        <v>7</v>
      </c>
      <c r="F1616" s="5" t="str">
        <f t="shared" si="93"/>
        <v/>
      </c>
      <c r="G1616" s="18"/>
      <c r="H1616" s="18"/>
      <c r="J1616" s="10"/>
      <c r="L1616" s="20"/>
    </row>
    <row r="1617" spans="1:12" s="5" customFormat="1" x14ac:dyDescent="0.25">
      <c r="A1617" s="6">
        <f t="shared" si="91"/>
        <v>43656</v>
      </c>
      <c r="B1617" s="8" t="s">
        <v>1441</v>
      </c>
      <c r="C1617" s="9">
        <v>156.95079999999999</v>
      </c>
      <c r="D1617" s="9">
        <v>1096608547.8699999</v>
      </c>
      <c r="E1617" s="5">
        <f t="shared" si="92"/>
        <v>7</v>
      </c>
      <c r="F1617" s="5" t="str">
        <f t="shared" si="93"/>
        <v/>
      </c>
      <c r="G1617" s="18"/>
      <c r="H1617" s="18"/>
      <c r="J1617" s="10"/>
      <c r="L1617" s="20"/>
    </row>
    <row r="1618" spans="1:12" s="5" customFormat="1" x14ac:dyDescent="0.25">
      <c r="A1618" s="6">
        <f t="shared" si="91"/>
        <v>43657</v>
      </c>
      <c r="B1618" s="8" t="s">
        <v>1440</v>
      </c>
      <c r="C1618" s="9">
        <v>156.77629999999999</v>
      </c>
      <c r="D1618" s="9">
        <v>1131041965.05</v>
      </c>
      <c r="E1618" s="5">
        <f t="shared" si="92"/>
        <v>7</v>
      </c>
      <c r="F1618" s="5" t="str">
        <f t="shared" si="93"/>
        <v/>
      </c>
      <c r="G1618" s="18"/>
      <c r="H1618" s="18"/>
      <c r="J1618" s="10"/>
      <c r="L1618" s="20"/>
    </row>
    <row r="1619" spans="1:12" s="5" customFormat="1" x14ac:dyDescent="0.25">
      <c r="A1619" s="6">
        <f t="shared" si="91"/>
        <v>43658</v>
      </c>
      <c r="B1619" s="8" t="s">
        <v>1439</v>
      </c>
      <c r="C1619" s="9">
        <v>156.84440000000001</v>
      </c>
      <c r="D1619" s="9">
        <v>1127435869.53</v>
      </c>
      <c r="E1619" s="5">
        <f t="shared" si="92"/>
        <v>7</v>
      </c>
      <c r="F1619" s="5" t="str">
        <f t="shared" si="93"/>
        <v/>
      </c>
      <c r="G1619" s="18"/>
      <c r="H1619" s="18"/>
      <c r="J1619" s="10"/>
      <c r="L1619" s="20"/>
    </row>
    <row r="1620" spans="1:12" s="5" customFormat="1" x14ac:dyDescent="0.25">
      <c r="A1620" s="6">
        <f t="shared" si="91"/>
        <v>43661</v>
      </c>
      <c r="B1620" s="8" t="s">
        <v>1438</v>
      </c>
      <c r="C1620" s="9">
        <v>157.21029999999999</v>
      </c>
      <c r="D1620" s="9">
        <v>1133966181.3</v>
      </c>
      <c r="E1620" s="5">
        <f t="shared" si="92"/>
        <v>7</v>
      </c>
      <c r="F1620" s="5" t="str">
        <f t="shared" si="93"/>
        <v/>
      </c>
      <c r="G1620" s="18"/>
      <c r="H1620" s="18"/>
      <c r="J1620" s="10"/>
      <c r="L1620" s="20"/>
    </row>
    <row r="1621" spans="1:12" s="5" customFormat="1" x14ac:dyDescent="0.25">
      <c r="A1621" s="6">
        <f t="shared" si="91"/>
        <v>43662</v>
      </c>
      <c r="B1621" s="8" t="s">
        <v>1437</v>
      </c>
      <c r="C1621" s="9">
        <v>157.75450000000001</v>
      </c>
      <c r="D1621" s="9">
        <v>1141763015.46</v>
      </c>
      <c r="E1621" s="5">
        <f t="shared" si="92"/>
        <v>7</v>
      </c>
      <c r="F1621" s="5" t="str">
        <f t="shared" si="93"/>
        <v/>
      </c>
      <c r="G1621" s="18"/>
      <c r="H1621" s="18"/>
      <c r="J1621" s="10"/>
      <c r="L1621" s="20"/>
    </row>
    <row r="1622" spans="1:12" s="5" customFormat="1" x14ac:dyDescent="0.25">
      <c r="A1622" s="6">
        <f t="shared" si="91"/>
        <v>43663</v>
      </c>
      <c r="B1622" s="8" t="s">
        <v>1436</v>
      </c>
      <c r="C1622" s="9">
        <v>157.1722</v>
      </c>
      <c r="D1622" s="9">
        <v>1171396281.03</v>
      </c>
      <c r="E1622" s="5">
        <f t="shared" si="92"/>
        <v>7</v>
      </c>
      <c r="F1622" s="5" t="str">
        <f t="shared" si="93"/>
        <v/>
      </c>
      <c r="G1622" s="18"/>
      <c r="H1622" s="18"/>
      <c r="J1622" s="10"/>
      <c r="L1622" s="20"/>
    </row>
    <row r="1623" spans="1:12" s="5" customFormat="1" x14ac:dyDescent="0.25">
      <c r="A1623" s="6">
        <f t="shared" si="91"/>
        <v>43664</v>
      </c>
      <c r="B1623" s="8" t="s">
        <v>1435</v>
      </c>
      <c r="C1623" s="9">
        <v>156.82669999999999</v>
      </c>
      <c r="D1623" s="9">
        <v>1192749992.21</v>
      </c>
      <c r="E1623" s="5">
        <f t="shared" si="92"/>
        <v>7</v>
      </c>
      <c r="F1623" s="5" t="str">
        <f t="shared" si="93"/>
        <v/>
      </c>
      <c r="G1623" s="18"/>
      <c r="H1623" s="18"/>
      <c r="J1623" s="10"/>
      <c r="L1623" s="20"/>
    </row>
    <row r="1624" spans="1:12" s="5" customFormat="1" x14ac:dyDescent="0.25">
      <c r="A1624" s="6">
        <f t="shared" si="91"/>
        <v>43665</v>
      </c>
      <c r="B1624" s="8" t="s">
        <v>1434</v>
      </c>
      <c r="C1624" s="9">
        <v>157.01830000000001</v>
      </c>
      <c r="D1624" s="9">
        <v>1194197448.72</v>
      </c>
      <c r="E1624" s="5">
        <f t="shared" si="92"/>
        <v>7</v>
      </c>
      <c r="F1624" s="5" t="str">
        <f t="shared" si="93"/>
        <v/>
      </c>
      <c r="G1624" s="18"/>
      <c r="H1624" s="18"/>
      <c r="J1624" s="10"/>
      <c r="L1624" s="20"/>
    </row>
    <row r="1625" spans="1:12" s="5" customFormat="1" x14ac:dyDescent="0.25">
      <c r="A1625" s="6">
        <f t="shared" si="91"/>
        <v>43668</v>
      </c>
      <c r="B1625" s="8" t="s">
        <v>1433</v>
      </c>
      <c r="C1625" s="9">
        <v>157.23249999999999</v>
      </c>
      <c r="D1625" s="9">
        <v>1221298569.3599999</v>
      </c>
      <c r="E1625" s="5">
        <f t="shared" si="92"/>
        <v>7</v>
      </c>
      <c r="F1625" s="5" t="str">
        <f t="shared" si="93"/>
        <v/>
      </c>
      <c r="G1625" s="18"/>
      <c r="H1625" s="18"/>
      <c r="J1625" s="10"/>
      <c r="L1625" s="20"/>
    </row>
    <row r="1626" spans="1:12" s="5" customFormat="1" x14ac:dyDescent="0.25">
      <c r="A1626" s="6">
        <f t="shared" si="91"/>
        <v>43669</v>
      </c>
      <c r="B1626" s="8" t="s">
        <v>1432</v>
      </c>
      <c r="C1626" s="9">
        <v>158.77160000000001</v>
      </c>
      <c r="D1626" s="9">
        <v>1262698446.8699999</v>
      </c>
      <c r="E1626" s="5">
        <f t="shared" si="92"/>
        <v>7</v>
      </c>
      <c r="F1626" s="5" t="str">
        <f t="shared" si="93"/>
        <v/>
      </c>
      <c r="G1626" s="18"/>
      <c r="H1626" s="18"/>
      <c r="J1626" s="10"/>
      <c r="L1626" s="20"/>
    </row>
    <row r="1627" spans="1:12" s="5" customFormat="1" x14ac:dyDescent="0.25">
      <c r="A1627" s="6">
        <f t="shared" si="91"/>
        <v>43670</v>
      </c>
      <c r="B1627" s="8" t="s">
        <v>1431</v>
      </c>
      <c r="C1627" s="9">
        <v>158.8561</v>
      </c>
      <c r="D1627" s="9">
        <v>1276063189.4000001</v>
      </c>
      <c r="E1627" s="5">
        <f t="shared" si="92"/>
        <v>7</v>
      </c>
      <c r="F1627" s="5" t="str">
        <f t="shared" si="93"/>
        <v/>
      </c>
      <c r="G1627" s="18"/>
      <c r="H1627" s="18"/>
      <c r="J1627" s="10"/>
      <c r="L1627" s="20"/>
    </row>
    <row r="1628" spans="1:12" s="5" customFormat="1" x14ac:dyDescent="0.25">
      <c r="A1628" s="6">
        <f t="shared" si="91"/>
        <v>43671</v>
      </c>
      <c r="B1628" s="8" t="s">
        <v>1430</v>
      </c>
      <c r="C1628" s="9">
        <v>157.98179999999999</v>
      </c>
      <c r="D1628" s="9">
        <v>1294882786.8099999</v>
      </c>
      <c r="E1628" s="5">
        <f t="shared" si="92"/>
        <v>7</v>
      </c>
      <c r="F1628" s="5" t="str">
        <f t="shared" si="93"/>
        <v/>
      </c>
      <c r="G1628" s="18"/>
      <c r="H1628" s="18"/>
      <c r="J1628" s="10"/>
      <c r="L1628" s="20"/>
    </row>
    <row r="1629" spans="1:12" s="5" customFormat="1" x14ac:dyDescent="0.25">
      <c r="A1629" s="6">
        <f t="shared" ref="A1629:A1692" si="94">+VALUE(B1629)</f>
        <v>43672</v>
      </c>
      <c r="B1629" s="8" t="s">
        <v>1429</v>
      </c>
      <c r="C1629" s="9">
        <v>158.4674</v>
      </c>
      <c r="D1629" s="9">
        <v>1305692793.8</v>
      </c>
      <c r="E1629" s="5">
        <f t="shared" ref="E1629:E1692" si="95">+MONTH(B1629)</f>
        <v>7</v>
      </c>
      <c r="F1629" s="5" t="str">
        <f t="shared" si="93"/>
        <v/>
      </c>
      <c r="G1629" s="18"/>
      <c r="H1629" s="18"/>
      <c r="J1629" s="10"/>
      <c r="L1629" s="20"/>
    </row>
    <row r="1630" spans="1:12" s="5" customFormat="1" x14ac:dyDescent="0.25">
      <c r="A1630" s="6">
        <f t="shared" si="94"/>
        <v>43675</v>
      </c>
      <c r="B1630" s="8" t="s">
        <v>1428</v>
      </c>
      <c r="C1630" s="9">
        <v>158.51390000000001</v>
      </c>
      <c r="D1630" s="9">
        <v>1306153256.0599999</v>
      </c>
      <c r="E1630" s="5">
        <f t="shared" si="95"/>
        <v>7</v>
      </c>
      <c r="F1630" s="5" t="str">
        <f t="shared" ref="F1630:F1693" si="96">IF(OR(E1631&gt;E1630,AND(E1630=12,E1631=1)),C1630,"")</f>
        <v/>
      </c>
      <c r="G1630" s="18"/>
      <c r="H1630" s="18"/>
      <c r="J1630" s="10"/>
      <c r="L1630" s="20"/>
    </row>
    <row r="1631" spans="1:12" s="5" customFormat="1" x14ac:dyDescent="0.25">
      <c r="A1631" s="6">
        <f t="shared" si="94"/>
        <v>43676</v>
      </c>
      <c r="B1631" s="8" t="s">
        <v>1427</v>
      </c>
      <c r="C1631" s="9">
        <v>156.18279999999999</v>
      </c>
      <c r="D1631" s="9">
        <v>1286996938.98</v>
      </c>
      <c r="E1631" s="5">
        <f t="shared" si="95"/>
        <v>7</v>
      </c>
      <c r="F1631" s="5" t="str">
        <f t="shared" si="96"/>
        <v/>
      </c>
      <c r="G1631" s="18"/>
      <c r="H1631" s="18"/>
      <c r="J1631" s="10"/>
      <c r="L1631" s="20"/>
    </row>
    <row r="1632" spans="1:12" s="5" customFormat="1" x14ac:dyDescent="0.25">
      <c r="A1632" s="6">
        <f t="shared" si="94"/>
        <v>43677</v>
      </c>
      <c r="B1632" s="8" t="s">
        <v>1426</v>
      </c>
      <c r="C1632" s="9">
        <v>156.4599</v>
      </c>
      <c r="D1632" s="9">
        <v>1290218382.9100001</v>
      </c>
      <c r="E1632" s="5">
        <f t="shared" si="95"/>
        <v>7</v>
      </c>
      <c r="F1632" s="5">
        <f t="shared" si="96"/>
        <v>156.4599</v>
      </c>
      <c r="G1632" s="18"/>
      <c r="H1632" s="18"/>
      <c r="J1632" s="10"/>
      <c r="L1632" s="20"/>
    </row>
    <row r="1633" spans="1:12" s="5" customFormat="1" x14ac:dyDescent="0.25">
      <c r="A1633" s="6">
        <f t="shared" si="94"/>
        <v>43678</v>
      </c>
      <c r="B1633" s="8" t="s">
        <v>1425</v>
      </c>
      <c r="C1633" s="9">
        <v>157.2433</v>
      </c>
      <c r="D1633" s="9">
        <v>1297685705.02</v>
      </c>
      <c r="E1633" s="5">
        <f t="shared" si="95"/>
        <v>8</v>
      </c>
      <c r="F1633" s="5" t="str">
        <f t="shared" si="96"/>
        <v/>
      </c>
      <c r="G1633" s="18"/>
      <c r="H1633" s="18"/>
      <c r="J1633" s="10"/>
      <c r="L1633" s="20"/>
    </row>
    <row r="1634" spans="1:12" s="5" customFormat="1" x14ac:dyDescent="0.25">
      <c r="A1634" s="6">
        <f t="shared" si="94"/>
        <v>43679</v>
      </c>
      <c r="B1634" s="8" t="s">
        <v>1424</v>
      </c>
      <c r="C1634" s="9">
        <v>153.37710000000001</v>
      </c>
      <c r="D1634" s="9">
        <v>1265796077.1800001</v>
      </c>
      <c r="E1634" s="5">
        <f t="shared" si="95"/>
        <v>8</v>
      </c>
      <c r="F1634" s="5" t="str">
        <f t="shared" si="96"/>
        <v/>
      </c>
      <c r="G1634" s="18"/>
      <c r="H1634" s="18"/>
      <c r="J1634" s="10"/>
      <c r="L1634" s="20"/>
    </row>
    <row r="1635" spans="1:12" s="5" customFormat="1" x14ac:dyDescent="0.25">
      <c r="A1635" s="6">
        <f t="shared" si="94"/>
        <v>43682</v>
      </c>
      <c r="B1635" s="8" t="s">
        <v>1423</v>
      </c>
      <c r="C1635" s="9">
        <v>149.85</v>
      </c>
      <c r="D1635" s="9">
        <v>1236722315.74</v>
      </c>
      <c r="E1635" s="5">
        <f t="shared" si="95"/>
        <v>8</v>
      </c>
      <c r="F1635" s="5" t="str">
        <f t="shared" si="96"/>
        <v/>
      </c>
      <c r="G1635" s="18"/>
      <c r="H1635" s="18"/>
      <c r="J1635" s="10"/>
      <c r="L1635" s="20"/>
    </row>
    <row r="1636" spans="1:12" s="5" customFormat="1" x14ac:dyDescent="0.25">
      <c r="A1636" s="6">
        <f t="shared" si="94"/>
        <v>43683</v>
      </c>
      <c r="B1636" s="8" t="s">
        <v>1422</v>
      </c>
      <c r="C1636" s="9">
        <v>149.1542</v>
      </c>
      <c r="D1636" s="9">
        <v>1231950998.8900001</v>
      </c>
      <c r="E1636" s="5">
        <f t="shared" si="95"/>
        <v>8</v>
      </c>
      <c r="F1636" s="5" t="str">
        <f t="shared" si="96"/>
        <v/>
      </c>
      <c r="G1636" s="18"/>
      <c r="H1636" s="18"/>
      <c r="J1636" s="10"/>
      <c r="L1636" s="20"/>
    </row>
    <row r="1637" spans="1:12" s="5" customFormat="1" x14ac:dyDescent="0.25">
      <c r="A1637" s="6">
        <f t="shared" si="94"/>
        <v>43684</v>
      </c>
      <c r="B1637" s="8" t="s">
        <v>1421</v>
      </c>
      <c r="C1637" s="9">
        <v>149.50810000000001</v>
      </c>
      <c r="D1637" s="9">
        <v>1237349884.22</v>
      </c>
      <c r="E1637" s="5">
        <f t="shared" si="95"/>
        <v>8</v>
      </c>
      <c r="F1637" s="5" t="str">
        <f t="shared" si="96"/>
        <v/>
      </c>
      <c r="G1637" s="18"/>
      <c r="H1637" s="18"/>
      <c r="J1637" s="10"/>
      <c r="L1637" s="20"/>
    </row>
    <row r="1638" spans="1:12" s="5" customFormat="1" x14ac:dyDescent="0.25">
      <c r="A1638" s="6">
        <f t="shared" si="94"/>
        <v>43685</v>
      </c>
      <c r="B1638" s="8" t="s">
        <v>1420</v>
      </c>
      <c r="C1638" s="9">
        <v>152.1866</v>
      </c>
      <c r="D1638" s="9">
        <v>1259524044.2</v>
      </c>
      <c r="E1638" s="5">
        <f t="shared" si="95"/>
        <v>8</v>
      </c>
      <c r="F1638" s="5" t="str">
        <f t="shared" si="96"/>
        <v/>
      </c>
      <c r="G1638" s="18"/>
      <c r="H1638" s="18"/>
      <c r="J1638" s="10"/>
      <c r="L1638" s="20"/>
    </row>
    <row r="1639" spans="1:12" s="5" customFormat="1" x14ac:dyDescent="0.25">
      <c r="A1639" s="6">
        <f t="shared" si="94"/>
        <v>43686</v>
      </c>
      <c r="B1639" s="8" t="s">
        <v>1419</v>
      </c>
      <c r="C1639" s="9">
        <v>150.91579999999999</v>
      </c>
      <c r="D1639" s="9">
        <v>1276700017.54</v>
      </c>
      <c r="E1639" s="5">
        <f t="shared" si="95"/>
        <v>8</v>
      </c>
      <c r="F1639" s="5" t="str">
        <f t="shared" si="96"/>
        <v/>
      </c>
      <c r="G1639" s="18"/>
      <c r="H1639" s="18"/>
      <c r="J1639" s="10"/>
      <c r="L1639" s="20"/>
    </row>
    <row r="1640" spans="1:12" s="5" customFormat="1" x14ac:dyDescent="0.25">
      <c r="A1640" s="6">
        <f t="shared" si="94"/>
        <v>43689</v>
      </c>
      <c r="B1640" s="8" t="s">
        <v>1418</v>
      </c>
      <c r="C1640" s="9">
        <v>150.4453</v>
      </c>
      <c r="D1640" s="9">
        <v>1272723381.24</v>
      </c>
      <c r="E1640" s="5">
        <f t="shared" si="95"/>
        <v>8</v>
      </c>
      <c r="F1640" s="5" t="str">
        <f t="shared" si="96"/>
        <v/>
      </c>
      <c r="G1640" s="18"/>
      <c r="H1640" s="18"/>
      <c r="J1640" s="10"/>
      <c r="L1640" s="20"/>
    </row>
    <row r="1641" spans="1:12" s="5" customFormat="1" x14ac:dyDescent="0.25">
      <c r="A1641" s="6">
        <f t="shared" si="94"/>
        <v>43690</v>
      </c>
      <c r="B1641" s="8" t="s">
        <v>1417</v>
      </c>
      <c r="C1641" s="9">
        <v>151.2604</v>
      </c>
      <c r="D1641" s="9">
        <v>1279598306.51</v>
      </c>
      <c r="E1641" s="5">
        <f t="shared" si="95"/>
        <v>8</v>
      </c>
      <c r="F1641" s="5" t="str">
        <f t="shared" si="96"/>
        <v/>
      </c>
      <c r="G1641" s="18"/>
      <c r="H1641" s="18"/>
      <c r="J1641" s="10"/>
      <c r="L1641" s="20"/>
    </row>
    <row r="1642" spans="1:12" s="5" customFormat="1" x14ac:dyDescent="0.25">
      <c r="A1642" s="6">
        <f t="shared" si="94"/>
        <v>43691</v>
      </c>
      <c r="B1642" s="8" t="s">
        <v>1416</v>
      </c>
      <c r="C1642" s="9">
        <v>148.73269999999999</v>
      </c>
      <c r="D1642" s="9">
        <v>1270041853.8800001</v>
      </c>
      <c r="E1642" s="5">
        <f t="shared" si="95"/>
        <v>8</v>
      </c>
      <c r="F1642" s="5" t="str">
        <f t="shared" si="96"/>
        <v/>
      </c>
      <c r="G1642" s="18"/>
      <c r="H1642" s="18"/>
      <c r="J1642" s="10"/>
      <c r="L1642" s="20"/>
    </row>
    <row r="1643" spans="1:12" s="5" customFormat="1" x14ac:dyDescent="0.25">
      <c r="A1643" s="6">
        <f t="shared" si="94"/>
        <v>43692</v>
      </c>
      <c r="B1643" s="8" t="s">
        <v>1415</v>
      </c>
      <c r="C1643" s="9">
        <v>148.41329999999999</v>
      </c>
      <c r="D1643" s="9">
        <v>1267214624.98</v>
      </c>
      <c r="E1643" s="5">
        <f t="shared" si="95"/>
        <v>8</v>
      </c>
      <c r="F1643" s="5" t="str">
        <f t="shared" si="96"/>
        <v/>
      </c>
      <c r="G1643" s="18"/>
      <c r="H1643" s="18"/>
      <c r="J1643" s="10"/>
      <c r="L1643" s="20"/>
    </row>
    <row r="1644" spans="1:12" s="5" customFormat="1" x14ac:dyDescent="0.25">
      <c r="A1644" s="6">
        <f t="shared" si="94"/>
        <v>43693</v>
      </c>
      <c r="B1644" s="8" t="s">
        <v>1414</v>
      </c>
      <c r="C1644" s="9">
        <v>150.267</v>
      </c>
      <c r="D1644" s="9">
        <v>1283030178.0599999</v>
      </c>
      <c r="E1644" s="5">
        <f t="shared" si="95"/>
        <v>8</v>
      </c>
      <c r="F1644" s="5" t="str">
        <f t="shared" si="96"/>
        <v/>
      </c>
      <c r="G1644" s="18"/>
      <c r="H1644" s="18"/>
      <c r="J1644" s="10"/>
      <c r="L1644" s="20"/>
    </row>
    <row r="1645" spans="1:12" s="5" customFormat="1" x14ac:dyDescent="0.25">
      <c r="A1645" s="6">
        <f t="shared" si="94"/>
        <v>43696</v>
      </c>
      <c r="B1645" s="8" t="s">
        <v>1413</v>
      </c>
      <c r="C1645" s="9">
        <v>151.9965</v>
      </c>
      <c r="D1645" s="9">
        <v>1297797097.8199999</v>
      </c>
      <c r="E1645" s="5">
        <f t="shared" si="95"/>
        <v>8</v>
      </c>
      <c r="F1645" s="5" t="str">
        <f t="shared" si="96"/>
        <v/>
      </c>
      <c r="G1645" s="18"/>
      <c r="H1645" s="18"/>
      <c r="J1645" s="10"/>
      <c r="L1645" s="20"/>
    </row>
    <row r="1646" spans="1:12" s="5" customFormat="1" x14ac:dyDescent="0.25">
      <c r="A1646" s="6">
        <f t="shared" si="94"/>
        <v>43697</v>
      </c>
      <c r="B1646" s="8" t="s">
        <v>1412</v>
      </c>
      <c r="C1646" s="9">
        <v>150.9562</v>
      </c>
      <c r="D1646" s="9">
        <v>1288901287.96</v>
      </c>
      <c r="E1646" s="5">
        <f t="shared" si="95"/>
        <v>8</v>
      </c>
      <c r="F1646" s="5" t="str">
        <f t="shared" si="96"/>
        <v/>
      </c>
      <c r="G1646" s="18"/>
      <c r="H1646" s="18"/>
      <c r="J1646" s="10"/>
      <c r="L1646" s="20"/>
    </row>
    <row r="1647" spans="1:12" s="5" customFormat="1" x14ac:dyDescent="0.25">
      <c r="A1647" s="6">
        <f t="shared" si="94"/>
        <v>43698</v>
      </c>
      <c r="B1647" s="8" t="s">
        <v>1411</v>
      </c>
      <c r="C1647" s="9">
        <v>152.78559999999999</v>
      </c>
      <c r="D1647" s="9">
        <v>1304523382.0899999</v>
      </c>
      <c r="E1647" s="5">
        <f t="shared" si="95"/>
        <v>8</v>
      </c>
      <c r="F1647" s="5" t="str">
        <f t="shared" si="96"/>
        <v/>
      </c>
      <c r="G1647" s="18"/>
      <c r="H1647" s="18"/>
      <c r="J1647" s="10"/>
      <c r="L1647" s="20"/>
    </row>
    <row r="1648" spans="1:12" s="5" customFormat="1" x14ac:dyDescent="0.25">
      <c r="A1648" s="6">
        <f t="shared" si="94"/>
        <v>43699</v>
      </c>
      <c r="B1648" s="8" t="s">
        <v>1410</v>
      </c>
      <c r="C1648" s="9">
        <v>152.21469999999999</v>
      </c>
      <c r="D1648" s="9">
        <v>1300535260.5899999</v>
      </c>
      <c r="E1648" s="5">
        <f t="shared" si="95"/>
        <v>8</v>
      </c>
      <c r="F1648" s="5" t="str">
        <f t="shared" si="96"/>
        <v/>
      </c>
      <c r="G1648" s="18"/>
      <c r="H1648" s="18"/>
      <c r="J1648" s="10"/>
      <c r="L1648" s="20"/>
    </row>
    <row r="1649" spans="1:12" s="5" customFormat="1" x14ac:dyDescent="0.25">
      <c r="A1649" s="6">
        <f t="shared" si="94"/>
        <v>43700</v>
      </c>
      <c r="B1649" s="8" t="s">
        <v>1409</v>
      </c>
      <c r="C1649" s="9">
        <v>151.0284</v>
      </c>
      <c r="D1649" s="9">
        <v>1290399857.98</v>
      </c>
      <c r="E1649" s="5">
        <f t="shared" si="95"/>
        <v>8</v>
      </c>
      <c r="F1649" s="5" t="str">
        <f t="shared" si="96"/>
        <v/>
      </c>
      <c r="G1649" s="18"/>
      <c r="H1649" s="18"/>
      <c r="J1649" s="10"/>
      <c r="L1649" s="20"/>
    </row>
    <row r="1650" spans="1:12" s="5" customFormat="1" x14ac:dyDescent="0.25">
      <c r="A1650" s="6">
        <f t="shared" si="94"/>
        <v>43703</v>
      </c>
      <c r="B1650" s="8" t="s">
        <v>1408</v>
      </c>
      <c r="C1650" s="9">
        <v>150.99350000000001</v>
      </c>
      <c r="D1650" s="9">
        <v>1290154254.8399999</v>
      </c>
      <c r="E1650" s="5">
        <f t="shared" si="95"/>
        <v>8</v>
      </c>
      <c r="F1650" s="5" t="str">
        <f t="shared" si="96"/>
        <v/>
      </c>
      <c r="G1650" s="18"/>
      <c r="H1650" s="18"/>
      <c r="J1650" s="10"/>
      <c r="L1650" s="20"/>
    </row>
    <row r="1651" spans="1:12" s="5" customFormat="1" x14ac:dyDescent="0.25">
      <c r="A1651" s="6">
        <f t="shared" si="94"/>
        <v>43704</v>
      </c>
      <c r="B1651" s="8" t="s">
        <v>1407</v>
      </c>
      <c r="C1651" s="9">
        <v>151.9513</v>
      </c>
      <c r="D1651" s="9">
        <v>1298283179.3499999</v>
      </c>
      <c r="E1651" s="5">
        <f t="shared" si="95"/>
        <v>8</v>
      </c>
      <c r="F1651" s="5" t="str">
        <f t="shared" si="96"/>
        <v/>
      </c>
      <c r="G1651" s="18"/>
      <c r="H1651" s="18"/>
      <c r="J1651" s="10"/>
      <c r="L1651" s="20"/>
    </row>
    <row r="1652" spans="1:12" s="5" customFormat="1" x14ac:dyDescent="0.25">
      <c r="A1652" s="6">
        <f t="shared" si="94"/>
        <v>43705</v>
      </c>
      <c r="B1652" s="8" t="s">
        <v>1406</v>
      </c>
      <c r="C1652" s="9">
        <v>151.6386</v>
      </c>
      <c r="D1652" s="9">
        <v>1295630385.3</v>
      </c>
      <c r="E1652" s="5">
        <f t="shared" si="95"/>
        <v>8</v>
      </c>
      <c r="F1652" s="5" t="str">
        <f t="shared" si="96"/>
        <v/>
      </c>
      <c r="G1652" s="18"/>
      <c r="H1652" s="18"/>
      <c r="J1652" s="10"/>
      <c r="L1652" s="20"/>
    </row>
    <row r="1653" spans="1:12" s="5" customFormat="1" x14ac:dyDescent="0.25">
      <c r="A1653" s="6">
        <f t="shared" si="94"/>
        <v>43706</v>
      </c>
      <c r="B1653" s="8" t="s">
        <v>1405</v>
      </c>
      <c r="C1653" s="9">
        <v>153.22239999999999</v>
      </c>
      <c r="D1653" s="9">
        <v>1309199043.8</v>
      </c>
      <c r="E1653" s="5">
        <f t="shared" si="95"/>
        <v>8</v>
      </c>
      <c r="F1653" s="5" t="str">
        <f t="shared" si="96"/>
        <v/>
      </c>
      <c r="G1653" s="18"/>
      <c r="H1653" s="18"/>
      <c r="J1653" s="10"/>
      <c r="L1653" s="20"/>
    </row>
    <row r="1654" spans="1:12" s="5" customFormat="1" x14ac:dyDescent="0.25">
      <c r="A1654" s="6">
        <f t="shared" si="94"/>
        <v>43707</v>
      </c>
      <c r="B1654" s="8" t="s">
        <v>1404</v>
      </c>
      <c r="C1654" s="9">
        <v>154.35169999999999</v>
      </c>
      <c r="D1654" s="9">
        <v>1316290258.3900001</v>
      </c>
      <c r="E1654" s="5">
        <f t="shared" si="95"/>
        <v>8</v>
      </c>
      <c r="F1654" s="5">
        <f t="shared" si="96"/>
        <v>154.35169999999999</v>
      </c>
      <c r="G1654" s="18"/>
      <c r="H1654" s="18"/>
      <c r="J1654" s="10"/>
      <c r="L1654" s="20"/>
    </row>
    <row r="1655" spans="1:12" s="5" customFormat="1" x14ac:dyDescent="0.25">
      <c r="A1655" s="6">
        <f t="shared" si="94"/>
        <v>43710</v>
      </c>
      <c r="B1655" s="8" t="s">
        <v>1403</v>
      </c>
      <c r="C1655" s="9">
        <v>154.84370000000001</v>
      </c>
      <c r="D1655" s="9">
        <v>1320521814.5</v>
      </c>
      <c r="E1655" s="5">
        <f t="shared" si="95"/>
        <v>9</v>
      </c>
      <c r="F1655" s="5" t="str">
        <f t="shared" si="96"/>
        <v/>
      </c>
      <c r="G1655" s="18"/>
      <c r="H1655" s="18"/>
      <c r="J1655" s="10"/>
      <c r="L1655" s="20"/>
    </row>
    <row r="1656" spans="1:12" s="5" customFormat="1" x14ac:dyDescent="0.25">
      <c r="A1656" s="6">
        <f t="shared" si="94"/>
        <v>43711</v>
      </c>
      <c r="B1656" s="8" t="s">
        <v>1402</v>
      </c>
      <c r="C1656" s="9">
        <v>154.48990000000001</v>
      </c>
      <c r="D1656" s="9">
        <v>1317441143.54</v>
      </c>
      <c r="E1656" s="5">
        <f t="shared" si="95"/>
        <v>9</v>
      </c>
      <c r="F1656" s="5" t="str">
        <f t="shared" si="96"/>
        <v/>
      </c>
      <c r="G1656" s="18"/>
      <c r="H1656" s="18"/>
      <c r="J1656" s="10"/>
      <c r="L1656" s="20"/>
    </row>
    <row r="1657" spans="1:12" s="5" customFormat="1" x14ac:dyDescent="0.25">
      <c r="A1657" s="6">
        <f t="shared" si="94"/>
        <v>43712</v>
      </c>
      <c r="B1657" s="8" t="s">
        <v>1401</v>
      </c>
      <c r="C1657" s="9">
        <v>155.86000000000001</v>
      </c>
      <c r="D1657" s="9">
        <v>1330956162.4100001</v>
      </c>
      <c r="E1657" s="5">
        <f t="shared" si="95"/>
        <v>9</v>
      </c>
      <c r="F1657" s="5" t="str">
        <f t="shared" si="96"/>
        <v/>
      </c>
      <c r="G1657" s="18"/>
      <c r="H1657" s="18"/>
      <c r="J1657" s="10"/>
      <c r="L1657" s="20"/>
    </row>
    <row r="1658" spans="1:12" s="5" customFormat="1" x14ac:dyDescent="0.25">
      <c r="A1658" s="6">
        <f t="shared" si="94"/>
        <v>43713</v>
      </c>
      <c r="B1658" s="8" t="s">
        <v>1400</v>
      </c>
      <c r="C1658" s="9">
        <v>157.04079999999999</v>
      </c>
      <c r="D1658" s="9">
        <v>1340959985.24</v>
      </c>
      <c r="E1658" s="5">
        <f t="shared" si="95"/>
        <v>9</v>
      </c>
      <c r="F1658" s="5" t="str">
        <f t="shared" si="96"/>
        <v/>
      </c>
      <c r="G1658" s="18"/>
      <c r="H1658" s="18"/>
      <c r="J1658" s="10"/>
      <c r="L1658" s="20"/>
    </row>
    <row r="1659" spans="1:12" s="5" customFormat="1" x14ac:dyDescent="0.25">
      <c r="A1659" s="6">
        <f t="shared" si="94"/>
        <v>43714</v>
      </c>
      <c r="B1659" s="8" t="s">
        <v>1399</v>
      </c>
      <c r="C1659" s="9">
        <v>157.54</v>
      </c>
      <c r="D1659" s="9">
        <v>1345225192.0699999</v>
      </c>
      <c r="E1659" s="5">
        <f t="shared" si="95"/>
        <v>9</v>
      </c>
      <c r="F1659" s="5" t="str">
        <f t="shared" si="96"/>
        <v/>
      </c>
      <c r="G1659" s="18"/>
      <c r="H1659" s="18"/>
      <c r="J1659" s="10"/>
      <c r="L1659" s="20"/>
    </row>
    <row r="1660" spans="1:12" s="5" customFormat="1" x14ac:dyDescent="0.25">
      <c r="A1660" s="6">
        <f t="shared" si="94"/>
        <v>43717</v>
      </c>
      <c r="B1660" s="8" t="s">
        <v>1398</v>
      </c>
      <c r="C1660" s="9">
        <v>157.09630000000001</v>
      </c>
      <c r="D1660" s="9">
        <v>1362408178.28</v>
      </c>
      <c r="E1660" s="5">
        <f t="shared" si="95"/>
        <v>9</v>
      </c>
      <c r="F1660" s="5" t="str">
        <f t="shared" si="96"/>
        <v/>
      </c>
      <c r="G1660" s="18"/>
      <c r="H1660" s="18"/>
      <c r="J1660" s="10"/>
      <c r="L1660" s="20"/>
    </row>
    <row r="1661" spans="1:12" s="5" customFormat="1" x14ac:dyDescent="0.25">
      <c r="A1661" s="6">
        <f t="shared" si="94"/>
        <v>43718</v>
      </c>
      <c r="B1661" s="8" t="s">
        <v>1397</v>
      </c>
      <c r="C1661" s="9">
        <v>157.2567</v>
      </c>
      <c r="D1661" s="9">
        <v>1363763094.6199999</v>
      </c>
      <c r="E1661" s="5">
        <f t="shared" si="95"/>
        <v>9</v>
      </c>
      <c r="F1661" s="5" t="str">
        <f t="shared" si="96"/>
        <v/>
      </c>
      <c r="G1661" s="18"/>
      <c r="H1661" s="18"/>
      <c r="J1661" s="10"/>
      <c r="L1661" s="20"/>
    </row>
    <row r="1662" spans="1:12" s="5" customFormat="1" x14ac:dyDescent="0.25">
      <c r="A1662" s="6">
        <f t="shared" si="94"/>
        <v>43719</v>
      </c>
      <c r="B1662" s="8" t="s">
        <v>1396</v>
      </c>
      <c r="C1662" s="9">
        <v>158.58930000000001</v>
      </c>
      <c r="D1662" s="9">
        <v>1381925659.5599999</v>
      </c>
      <c r="E1662" s="5">
        <f t="shared" si="95"/>
        <v>9</v>
      </c>
      <c r="F1662" s="5" t="str">
        <f t="shared" si="96"/>
        <v/>
      </c>
      <c r="G1662" s="18"/>
      <c r="H1662" s="18"/>
      <c r="J1662" s="10"/>
      <c r="L1662" s="20"/>
    </row>
    <row r="1663" spans="1:12" s="5" customFormat="1" x14ac:dyDescent="0.25">
      <c r="A1663" s="6">
        <f t="shared" si="94"/>
        <v>43720</v>
      </c>
      <c r="B1663" s="8" t="s">
        <v>1395</v>
      </c>
      <c r="C1663" s="9">
        <v>158.90530000000001</v>
      </c>
      <c r="D1663" s="9">
        <v>1384738461.99</v>
      </c>
      <c r="E1663" s="5">
        <f t="shared" si="95"/>
        <v>9</v>
      </c>
      <c r="F1663" s="5" t="str">
        <f t="shared" si="96"/>
        <v/>
      </c>
      <c r="G1663" s="18"/>
      <c r="H1663" s="18"/>
      <c r="J1663" s="10"/>
      <c r="L1663" s="20"/>
    </row>
    <row r="1664" spans="1:12" s="5" customFormat="1" x14ac:dyDescent="0.25">
      <c r="A1664" s="6">
        <f t="shared" si="94"/>
        <v>43721</v>
      </c>
      <c r="B1664" s="8" t="s">
        <v>1394</v>
      </c>
      <c r="C1664" s="9">
        <v>159.43629999999999</v>
      </c>
      <c r="D1664" s="9">
        <v>1399461868.51</v>
      </c>
      <c r="E1664" s="5">
        <f t="shared" si="95"/>
        <v>9</v>
      </c>
      <c r="F1664" s="5" t="str">
        <f t="shared" si="96"/>
        <v/>
      </c>
      <c r="G1664" s="18"/>
      <c r="H1664" s="18"/>
      <c r="J1664" s="10"/>
      <c r="L1664" s="20"/>
    </row>
    <row r="1665" spans="1:12" s="5" customFormat="1" x14ac:dyDescent="0.25">
      <c r="A1665" s="6">
        <f t="shared" si="94"/>
        <v>43724</v>
      </c>
      <c r="B1665" s="8" t="s">
        <v>1393</v>
      </c>
      <c r="C1665" s="9">
        <v>158.5231</v>
      </c>
      <c r="D1665" s="9">
        <v>1391347559.04</v>
      </c>
      <c r="E1665" s="5">
        <f t="shared" si="95"/>
        <v>9</v>
      </c>
      <c r="F1665" s="5" t="str">
        <f t="shared" si="96"/>
        <v/>
      </c>
      <c r="G1665" s="18"/>
      <c r="H1665" s="18"/>
      <c r="J1665" s="10"/>
      <c r="L1665" s="20"/>
    </row>
    <row r="1666" spans="1:12" s="5" customFormat="1" x14ac:dyDescent="0.25">
      <c r="A1666" s="6">
        <f t="shared" si="94"/>
        <v>43725</v>
      </c>
      <c r="B1666" s="8" t="s">
        <v>1392</v>
      </c>
      <c r="C1666" s="9">
        <v>158.43860000000001</v>
      </c>
      <c r="D1666" s="9">
        <v>1390673735.45</v>
      </c>
      <c r="E1666" s="5">
        <f t="shared" si="95"/>
        <v>9</v>
      </c>
      <c r="F1666" s="5" t="str">
        <f t="shared" si="96"/>
        <v/>
      </c>
      <c r="G1666" s="18"/>
      <c r="H1666" s="18"/>
      <c r="J1666" s="10"/>
      <c r="L1666" s="20"/>
    </row>
    <row r="1667" spans="1:12" s="5" customFormat="1" x14ac:dyDescent="0.25">
      <c r="A1667" s="6">
        <f t="shared" si="94"/>
        <v>43726</v>
      </c>
      <c r="B1667" s="8" t="s">
        <v>1391</v>
      </c>
      <c r="C1667" s="9">
        <v>158.4836</v>
      </c>
      <c r="D1667" s="9">
        <v>1391103891.05</v>
      </c>
      <c r="E1667" s="5">
        <f t="shared" si="95"/>
        <v>9</v>
      </c>
      <c r="F1667" s="5" t="str">
        <f t="shared" si="96"/>
        <v/>
      </c>
      <c r="G1667" s="18"/>
      <c r="H1667" s="18"/>
      <c r="J1667" s="10"/>
      <c r="L1667" s="20"/>
    </row>
    <row r="1668" spans="1:12" s="5" customFormat="1" x14ac:dyDescent="0.25">
      <c r="A1668" s="6">
        <f t="shared" si="94"/>
        <v>43727</v>
      </c>
      <c r="B1668" s="8" t="s">
        <v>1390</v>
      </c>
      <c r="C1668" s="9">
        <v>159.4623</v>
      </c>
      <c r="D1668" s="9">
        <v>1399657167.4300001</v>
      </c>
      <c r="E1668" s="5">
        <f t="shared" si="95"/>
        <v>9</v>
      </c>
      <c r="F1668" s="5" t="str">
        <f t="shared" si="96"/>
        <v/>
      </c>
      <c r="G1668" s="18"/>
      <c r="H1668" s="18"/>
      <c r="J1668" s="10"/>
      <c r="L1668" s="20"/>
    </row>
    <row r="1669" spans="1:12" s="5" customFormat="1" x14ac:dyDescent="0.25">
      <c r="A1669" s="6">
        <f t="shared" si="94"/>
        <v>43728</v>
      </c>
      <c r="B1669" s="8" t="s">
        <v>1389</v>
      </c>
      <c r="C1669" s="9">
        <v>159.92949999999999</v>
      </c>
      <c r="D1669" s="9">
        <v>1409398650.4300001</v>
      </c>
      <c r="E1669" s="5">
        <f t="shared" si="95"/>
        <v>9</v>
      </c>
      <c r="F1669" s="5" t="str">
        <f t="shared" si="96"/>
        <v/>
      </c>
      <c r="G1669" s="18"/>
      <c r="H1669" s="18"/>
      <c r="J1669" s="10"/>
      <c r="L1669" s="20"/>
    </row>
    <row r="1670" spans="1:12" s="5" customFormat="1" x14ac:dyDescent="0.25">
      <c r="A1670" s="6">
        <f t="shared" si="94"/>
        <v>43731</v>
      </c>
      <c r="B1670" s="8" t="s">
        <v>1388</v>
      </c>
      <c r="C1670" s="9">
        <v>158.66319999999999</v>
      </c>
      <c r="D1670" s="9">
        <v>1406654817.04</v>
      </c>
      <c r="E1670" s="5">
        <f t="shared" si="95"/>
        <v>9</v>
      </c>
      <c r="F1670" s="5" t="str">
        <f t="shared" si="96"/>
        <v/>
      </c>
      <c r="G1670" s="18"/>
      <c r="H1670" s="18"/>
      <c r="J1670" s="10"/>
      <c r="L1670" s="20"/>
    </row>
    <row r="1671" spans="1:12" s="5" customFormat="1" x14ac:dyDescent="0.25">
      <c r="A1671" s="6">
        <f t="shared" si="94"/>
        <v>43732</v>
      </c>
      <c r="B1671" s="8" t="s">
        <v>1387</v>
      </c>
      <c r="C1671" s="9">
        <v>158.67789999999999</v>
      </c>
      <c r="D1671" s="9">
        <v>1423760642.1700001</v>
      </c>
      <c r="E1671" s="5">
        <f t="shared" si="95"/>
        <v>9</v>
      </c>
      <c r="F1671" s="5" t="str">
        <f t="shared" si="96"/>
        <v/>
      </c>
      <c r="G1671" s="18"/>
      <c r="H1671" s="18"/>
      <c r="J1671" s="10"/>
      <c r="L1671" s="20"/>
    </row>
    <row r="1672" spans="1:12" s="5" customFormat="1" x14ac:dyDescent="0.25">
      <c r="A1672" s="6">
        <f t="shared" si="94"/>
        <v>43733</v>
      </c>
      <c r="B1672" s="8" t="s">
        <v>1386</v>
      </c>
      <c r="C1672" s="9">
        <v>157.7637</v>
      </c>
      <c r="D1672" s="9">
        <v>1427670899.0799999</v>
      </c>
      <c r="E1672" s="5">
        <f t="shared" si="95"/>
        <v>9</v>
      </c>
      <c r="F1672" s="5" t="str">
        <f t="shared" si="96"/>
        <v/>
      </c>
      <c r="G1672" s="18"/>
      <c r="H1672" s="18"/>
      <c r="J1672" s="10"/>
      <c r="L1672" s="20"/>
    </row>
    <row r="1673" spans="1:12" s="5" customFormat="1" x14ac:dyDescent="0.25">
      <c r="A1673" s="6">
        <f t="shared" si="94"/>
        <v>43734</v>
      </c>
      <c r="B1673" s="8" t="s">
        <v>1385</v>
      </c>
      <c r="C1673" s="9">
        <v>158.72730000000001</v>
      </c>
      <c r="D1673" s="9">
        <v>1436441361.5</v>
      </c>
      <c r="E1673" s="5">
        <f t="shared" si="95"/>
        <v>9</v>
      </c>
      <c r="F1673" s="5" t="str">
        <f t="shared" si="96"/>
        <v/>
      </c>
      <c r="G1673" s="18"/>
      <c r="H1673" s="18"/>
      <c r="J1673" s="10"/>
      <c r="L1673" s="20"/>
    </row>
    <row r="1674" spans="1:12" s="5" customFormat="1" x14ac:dyDescent="0.25">
      <c r="A1674" s="6">
        <f t="shared" si="94"/>
        <v>43735</v>
      </c>
      <c r="B1674" s="8" t="s">
        <v>1384</v>
      </c>
      <c r="C1674" s="9">
        <v>159.506</v>
      </c>
      <c r="D1674" s="9">
        <v>1472246062.5</v>
      </c>
      <c r="E1674" s="5">
        <f t="shared" si="95"/>
        <v>9</v>
      </c>
      <c r="F1674" s="5" t="str">
        <f t="shared" si="96"/>
        <v/>
      </c>
      <c r="G1674" s="18"/>
      <c r="H1674" s="18"/>
      <c r="J1674" s="10"/>
      <c r="L1674" s="20"/>
    </row>
    <row r="1675" spans="1:12" s="5" customFormat="1" x14ac:dyDescent="0.25">
      <c r="A1675" s="6">
        <f t="shared" si="94"/>
        <v>43738</v>
      </c>
      <c r="B1675" s="8" t="s">
        <v>1383</v>
      </c>
      <c r="C1675" s="9">
        <v>160.06610000000001</v>
      </c>
      <c r="D1675" s="9">
        <v>1486888269.6500001</v>
      </c>
      <c r="E1675" s="5">
        <f t="shared" si="95"/>
        <v>9</v>
      </c>
      <c r="F1675" s="5">
        <f t="shared" si="96"/>
        <v>160.06610000000001</v>
      </c>
      <c r="G1675" s="18"/>
      <c r="H1675" s="18"/>
      <c r="J1675" s="10"/>
      <c r="L1675" s="20"/>
    </row>
    <row r="1676" spans="1:12" s="5" customFormat="1" x14ac:dyDescent="0.25">
      <c r="A1676" s="6">
        <f t="shared" si="94"/>
        <v>43739</v>
      </c>
      <c r="B1676" s="8" t="s">
        <v>1382</v>
      </c>
      <c r="C1676" s="9">
        <v>157.96639999999999</v>
      </c>
      <c r="D1676" s="9">
        <v>1467577513.1500001</v>
      </c>
      <c r="E1676" s="5">
        <f t="shared" si="95"/>
        <v>10</v>
      </c>
      <c r="F1676" s="5" t="str">
        <f t="shared" si="96"/>
        <v/>
      </c>
      <c r="G1676" s="18"/>
      <c r="H1676" s="18"/>
      <c r="J1676" s="10"/>
      <c r="L1676" s="20"/>
    </row>
    <row r="1677" spans="1:12" s="5" customFormat="1" x14ac:dyDescent="0.25">
      <c r="A1677" s="6">
        <f t="shared" si="94"/>
        <v>43740</v>
      </c>
      <c r="B1677" s="8" t="s">
        <v>1381</v>
      </c>
      <c r="C1677" s="9">
        <v>153.70310000000001</v>
      </c>
      <c r="D1677" s="9">
        <v>1370481884.55</v>
      </c>
      <c r="E1677" s="5">
        <f t="shared" si="95"/>
        <v>10</v>
      </c>
      <c r="F1677" s="5" t="str">
        <f t="shared" si="96"/>
        <v/>
      </c>
      <c r="G1677" s="18"/>
      <c r="H1677" s="18"/>
      <c r="J1677" s="10"/>
      <c r="L1677" s="20"/>
    </row>
    <row r="1678" spans="1:12" s="5" customFormat="1" x14ac:dyDescent="0.25">
      <c r="A1678" s="6">
        <f t="shared" si="94"/>
        <v>43741</v>
      </c>
      <c r="B1678" s="8" t="s">
        <v>1380</v>
      </c>
      <c r="C1678" s="9">
        <v>153.72219999999999</v>
      </c>
      <c r="D1678" s="9">
        <v>1371870765.9200001</v>
      </c>
      <c r="E1678" s="5">
        <f t="shared" si="95"/>
        <v>10</v>
      </c>
      <c r="F1678" s="5" t="str">
        <f t="shared" si="96"/>
        <v/>
      </c>
      <c r="G1678" s="18"/>
      <c r="H1678" s="18"/>
      <c r="J1678" s="10"/>
      <c r="L1678" s="20"/>
    </row>
    <row r="1679" spans="1:12" s="5" customFormat="1" x14ac:dyDescent="0.25">
      <c r="A1679" s="6">
        <f t="shared" si="94"/>
        <v>43742</v>
      </c>
      <c r="B1679" s="8" t="s">
        <v>1379</v>
      </c>
      <c r="C1679" s="9">
        <v>154.84299999999999</v>
      </c>
      <c r="D1679" s="9">
        <v>1381893045.8199999</v>
      </c>
      <c r="E1679" s="5">
        <f t="shared" si="95"/>
        <v>10</v>
      </c>
      <c r="F1679" s="5" t="str">
        <f t="shared" si="96"/>
        <v/>
      </c>
      <c r="G1679" s="18"/>
      <c r="H1679" s="18"/>
      <c r="J1679" s="10"/>
      <c r="L1679" s="20"/>
    </row>
    <row r="1680" spans="1:12" s="5" customFormat="1" x14ac:dyDescent="0.25">
      <c r="A1680" s="6">
        <f t="shared" si="94"/>
        <v>43745</v>
      </c>
      <c r="B1680" s="8" t="s">
        <v>1378</v>
      </c>
      <c r="C1680" s="9">
        <v>155.94069999999999</v>
      </c>
      <c r="D1680" s="9">
        <v>1391689050.1199999</v>
      </c>
      <c r="E1680" s="5">
        <f t="shared" si="95"/>
        <v>10</v>
      </c>
      <c r="F1680" s="5" t="str">
        <f t="shared" si="96"/>
        <v/>
      </c>
      <c r="G1680" s="18"/>
      <c r="H1680" s="18"/>
      <c r="J1680" s="10"/>
      <c r="L1680" s="20"/>
    </row>
    <row r="1681" spans="1:12" s="5" customFormat="1" x14ac:dyDescent="0.25">
      <c r="A1681" s="6">
        <f t="shared" si="94"/>
        <v>43746</v>
      </c>
      <c r="B1681" s="8" t="s">
        <v>1377</v>
      </c>
      <c r="C1681" s="9">
        <v>154.22749999999999</v>
      </c>
      <c r="D1681" s="9">
        <v>1376407828.28</v>
      </c>
      <c r="E1681" s="5">
        <f t="shared" si="95"/>
        <v>10</v>
      </c>
      <c r="F1681" s="5" t="str">
        <f t="shared" si="96"/>
        <v/>
      </c>
      <c r="G1681" s="18"/>
      <c r="H1681" s="18"/>
      <c r="J1681" s="10"/>
      <c r="L1681" s="20"/>
    </row>
    <row r="1682" spans="1:12" s="5" customFormat="1" x14ac:dyDescent="0.25">
      <c r="A1682" s="6">
        <f t="shared" si="94"/>
        <v>43747</v>
      </c>
      <c r="B1682" s="8" t="s">
        <v>1376</v>
      </c>
      <c r="C1682" s="9">
        <v>154.8732</v>
      </c>
      <c r="D1682" s="9">
        <v>1382185779.6800001</v>
      </c>
      <c r="E1682" s="5">
        <f t="shared" si="95"/>
        <v>10</v>
      </c>
      <c r="F1682" s="5" t="str">
        <f t="shared" si="96"/>
        <v/>
      </c>
      <c r="G1682" s="18"/>
      <c r="H1682" s="18"/>
      <c r="J1682" s="10"/>
      <c r="L1682" s="20"/>
    </row>
    <row r="1683" spans="1:12" s="5" customFormat="1" x14ac:dyDescent="0.25">
      <c r="A1683" s="6">
        <f t="shared" si="94"/>
        <v>43748</v>
      </c>
      <c r="B1683" s="8" t="s">
        <v>1375</v>
      </c>
      <c r="C1683" s="9">
        <v>155.93109999999999</v>
      </c>
      <c r="D1683" s="9">
        <v>1391622188.05</v>
      </c>
      <c r="E1683" s="5">
        <f t="shared" si="95"/>
        <v>10</v>
      </c>
      <c r="F1683" s="5" t="str">
        <f t="shared" si="96"/>
        <v/>
      </c>
      <c r="G1683" s="18"/>
      <c r="H1683" s="18"/>
      <c r="J1683" s="10"/>
      <c r="L1683" s="20"/>
    </row>
    <row r="1684" spans="1:12" s="5" customFormat="1" x14ac:dyDescent="0.25">
      <c r="A1684" s="6">
        <f t="shared" si="94"/>
        <v>43749</v>
      </c>
      <c r="B1684" s="8" t="s">
        <v>1374</v>
      </c>
      <c r="C1684" s="9">
        <v>159.5625</v>
      </c>
      <c r="D1684" s="9">
        <v>1423949782.53</v>
      </c>
      <c r="E1684" s="5">
        <f t="shared" si="95"/>
        <v>10</v>
      </c>
      <c r="F1684" s="5" t="str">
        <f t="shared" si="96"/>
        <v/>
      </c>
      <c r="G1684" s="18"/>
      <c r="H1684" s="18"/>
      <c r="J1684" s="10"/>
      <c r="L1684" s="20"/>
    </row>
    <row r="1685" spans="1:12" s="5" customFormat="1" x14ac:dyDescent="0.25">
      <c r="A1685" s="6">
        <f t="shared" si="94"/>
        <v>43752</v>
      </c>
      <c r="B1685" s="8" t="s">
        <v>1373</v>
      </c>
      <c r="C1685" s="9">
        <v>158.77780000000001</v>
      </c>
      <c r="D1685" s="9">
        <v>1432045641.1300001</v>
      </c>
      <c r="E1685" s="5">
        <f t="shared" si="95"/>
        <v>10</v>
      </c>
      <c r="F1685" s="5" t="str">
        <f t="shared" si="96"/>
        <v/>
      </c>
      <c r="G1685" s="18"/>
      <c r="H1685" s="18"/>
      <c r="J1685" s="10"/>
      <c r="L1685" s="20"/>
    </row>
    <row r="1686" spans="1:12" s="5" customFormat="1" x14ac:dyDescent="0.25">
      <c r="A1686" s="6">
        <f t="shared" si="94"/>
        <v>43753</v>
      </c>
      <c r="B1686" s="8" t="s">
        <v>1372</v>
      </c>
      <c r="C1686" s="9">
        <v>160.5463</v>
      </c>
      <c r="D1686" s="9">
        <v>1449565578.2</v>
      </c>
      <c r="E1686" s="5">
        <f t="shared" si="95"/>
        <v>10</v>
      </c>
      <c r="F1686" s="5" t="str">
        <f t="shared" si="96"/>
        <v/>
      </c>
      <c r="G1686" s="18"/>
      <c r="H1686" s="18"/>
      <c r="J1686" s="10"/>
      <c r="L1686" s="20"/>
    </row>
    <row r="1687" spans="1:12" s="5" customFormat="1" x14ac:dyDescent="0.25">
      <c r="A1687" s="6">
        <f t="shared" si="94"/>
        <v>43754</v>
      </c>
      <c r="B1687" s="8" t="s">
        <v>1371</v>
      </c>
      <c r="C1687" s="9">
        <v>160.3168</v>
      </c>
      <c r="D1687" s="9">
        <v>1457637670.23</v>
      </c>
      <c r="E1687" s="5">
        <f t="shared" si="95"/>
        <v>10</v>
      </c>
      <c r="F1687" s="5" t="str">
        <f t="shared" si="96"/>
        <v/>
      </c>
      <c r="G1687" s="18"/>
      <c r="H1687" s="18"/>
      <c r="J1687" s="10"/>
      <c r="L1687" s="20"/>
    </row>
    <row r="1688" spans="1:12" s="5" customFormat="1" x14ac:dyDescent="0.25">
      <c r="A1688" s="6">
        <f t="shared" si="94"/>
        <v>43755</v>
      </c>
      <c r="B1688" s="8" t="s">
        <v>1370</v>
      </c>
      <c r="C1688" s="9">
        <v>160.17519999999999</v>
      </c>
      <c r="D1688" s="9">
        <v>1456350870.9100001</v>
      </c>
      <c r="E1688" s="5">
        <f t="shared" si="95"/>
        <v>10</v>
      </c>
      <c r="F1688" s="5" t="str">
        <f t="shared" si="96"/>
        <v/>
      </c>
      <c r="G1688" s="18"/>
      <c r="H1688" s="18"/>
      <c r="J1688" s="10"/>
      <c r="L1688" s="20"/>
    </row>
    <row r="1689" spans="1:12" s="5" customFormat="1" x14ac:dyDescent="0.25">
      <c r="A1689" s="6">
        <f t="shared" si="94"/>
        <v>43756</v>
      </c>
      <c r="B1689" s="8" t="s">
        <v>1369</v>
      </c>
      <c r="C1689" s="9">
        <v>159.67179999999999</v>
      </c>
      <c r="D1689" s="9">
        <v>1452773776.54</v>
      </c>
      <c r="E1689" s="5">
        <f t="shared" si="95"/>
        <v>10</v>
      </c>
      <c r="F1689" s="5" t="str">
        <f t="shared" si="96"/>
        <v/>
      </c>
      <c r="G1689" s="18"/>
      <c r="H1689" s="18"/>
      <c r="J1689" s="10"/>
      <c r="L1689" s="20"/>
    </row>
    <row r="1690" spans="1:12" s="5" customFormat="1" x14ac:dyDescent="0.25">
      <c r="A1690" s="6">
        <f t="shared" si="94"/>
        <v>43759</v>
      </c>
      <c r="B1690" s="8" t="s">
        <v>1368</v>
      </c>
      <c r="C1690" s="9">
        <v>160.643</v>
      </c>
      <c r="D1690" s="9">
        <v>1463357469.3699999</v>
      </c>
      <c r="E1690" s="5">
        <f t="shared" si="95"/>
        <v>10</v>
      </c>
      <c r="F1690" s="5" t="str">
        <f t="shared" si="96"/>
        <v/>
      </c>
      <c r="G1690" s="18"/>
      <c r="H1690" s="18"/>
      <c r="J1690" s="10"/>
      <c r="L1690" s="20"/>
    </row>
    <row r="1691" spans="1:12" s="5" customFormat="1" x14ac:dyDescent="0.25">
      <c r="A1691" s="6">
        <f t="shared" si="94"/>
        <v>43760</v>
      </c>
      <c r="B1691" s="8" t="s">
        <v>1367</v>
      </c>
      <c r="C1691" s="9">
        <v>160.7895</v>
      </c>
      <c r="D1691" s="9">
        <v>1464707444.6700001</v>
      </c>
      <c r="E1691" s="5">
        <f t="shared" si="95"/>
        <v>10</v>
      </c>
      <c r="F1691" s="5" t="str">
        <f t="shared" si="96"/>
        <v/>
      </c>
      <c r="G1691" s="18"/>
      <c r="H1691" s="18"/>
      <c r="J1691" s="10"/>
      <c r="L1691" s="20"/>
    </row>
    <row r="1692" spans="1:12" s="5" customFormat="1" x14ac:dyDescent="0.25">
      <c r="A1692" s="6">
        <f t="shared" si="94"/>
        <v>43761</v>
      </c>
      <c r="B1692" s="8" t="s">
        <v>1366</v>
      </c>
      <c r="C1692" s="9">
        <v>160.9734</v>
      </c>
      <c r="D1692" s="9">
        <v>1478658577.3499999</v>
      </c>
      <c r="E1692" s="5">
        <f t="shared" si="95"/>
        <v>10</v>
      </c>
      <c r="F1692" s="5" t="str">
        <f t="shared" si="96"/>
        <v/>
      </c>
      <c r="G1692" s="18"/>
      <c r="H1692" s="18"/>
      <c r="J1692" s="10"/>
      <c r="L1692" s="20"/>
    </row>
    <row r="1693" spans="1:12" s="5" customFormat="1" x14ac:dyDescent="0.25">
      <c r="A1693" s="6">
        <f t="shared" ref="A1693:A1756" si="97">+VALUE(B1693)</f>
        <v>43762</v>
      </c>
      <c r="B1693" s="8" t="s">
        <v>1365</v>
      </c>
      <c r="C1693" s="9">
        <v>161.93819999999999</v>
      </c>
      <c r="D1693" s="9">
        <v>1503232608.5999999</v>
      </c>
      <c r="E1693" s="5">
        <f t="shared" ref="E1693:E1756" si="98">+MONTH(B1693)</f>
        <v>10</v>
      </c>
      <c r="F1693" s="5" t="str">
        <f t="shared" si="96"/>
        <v/>
      </c>
      <c r="G1693" s="18"/>
      <c r="H1693" s="18"/>
      <c r="J1693" s="10"/>
      <c r="L1693" s="20"/>
    </row>
    <row r="1694" spans="1:12" s="5" customFormat="1" x14ac:dyDescent="0.25">
      <c r="A1694" s="6">
        <f t="shared" si="97"/>
        <v>43763</v>
      </c>
      <c r="B1694" s="8" t="s">
        <v>1364</v>
      </c>
      <c r="C1694" s="9">
        <v>162.2037</v>
      </c>
      <c r="D1694" s="9">
        <v>1528894747.54</v>
      </c>
      <c r="E1694" s="5">
        <f t="shared" si="98"/>
        <v>10</v>
      </c>
      <c r="F1694" s="5" t="str">
        <f t="shared" ref="F1694:F1757" si="99">IF(OR(E1695&gt;E1694,AND(E1694=12,E1695=1)),C1694,"")</f>
        <v/>
      </c>
      <c r="G1694" s="18"/>
      <c r="H1694" s="18"/>
      <c r="J1694" s="10"/>
      <c r="L1694" s="20"/>
    </row>
    <row r="1695" spans="1:12" s="5" customFormat="1" x14ac:dyDescent="0.25">
      <c r="A1695" s="6">
        <f t="shared" si="97"/>
        <v>43766</v>
      </c>
      <c r="B1695" s="8" t="s">
        <v>1363</v>
      </c>
      <c r="C1695" s="9">
        <v>162.60149999999999</v>
      </c>
      <c r="D1695" s="9">
        <v>1533653501.1700001</v>
      </c>
      <c r="E1695" s="5">
        <f t="shared" si="98"/>
        <v>10</v>
      </c>
      <c r="F1695" s="5" t="str">
        <f t="shared" si="99"/>
        <v/>
      </c>
      <c r="G1695" s="18"/>
      <c r="H1695" s="18"/>
      <c r="J1695" s="10"/>
      <c r="L1695" s="20"/>
    </row>
    <row r="1696" spans="1:12" s="5" customFormat="1" x14ac:dyDescent="0.25">
      <c r="A1696" s="6">
        <f t="shared" si="97"/>
        <v>43767</v>
      </c>
      <c r="B1696" s="8" t="s">
        <v>1362</v>
      </c>
      <c r="C1696" s="9">
        <v>162.35319999999999</v>
      </c>
      <c r="D1696" s="9">
        <v>1532932456.9400001</v>
      </c>
      <c r="E1696" s="5">
        <f t="shared" si="98"/>
        <v>10</v>
      </c>
      <c r="F1696" s="5" t="str">
        <f t="shared" si="99"/>
        <v/>
      </c>
      <c r="G1696" s="18"/>
      <c r="H1696" s="18"/>
      <c r="J1696" s="10"/>
      <c r="L1696" s="20"/>
    </row>
    <row r="1697" spans="1:12" s="5" customFormat="1" x14ac:dyDescent="0.25">
      <c r="A1697" s="6">
        <f t="shared" si="97"/>
        <v>43768</v>
      </c>
      <c r="B1697" s="8" t="s">
        <v>1361</v>
      </c>
      <c r="C1697" s="9">
        <v>162.5155</v>
      </c>
      <c r="D1697" s="9">
        <v>1539994063.3</v>
      </c>
      <c r="E1697" s="5">
        <f t="shared" si="98"/>
        <v>10</v>
      </c>
      <c r="F1697" s="5" t="str">
        <f t="shared" si="99"/>
        <v/>
      </c>
      <c r="G1697" s="18"/>
      <c r="H1697" s="18"/>
      <c r="J1697" s="10"/>
      <c r="L1697" s="20"/>
    </row>
    <row r="1698" spans="1:12" s="5" customFormat="1" x14ac:dyDescent="0.25">
      <c r="A1698" s="6">
        <f t="shared" si="97"/>
        <v>43769</v>
      </c>
      <c r="B1698" s="8" t="s">
        <v>1360</v>
      </c>
      <c r="C1698" s="9">
        <v>161.75710000000001</v>
      </c>
      <c r="D1698" s="9">
        <v>1538849793.1800001</v>
      </c>
      <c r="E1698" s="5">
        <f t="shared" si="98"/>
        <v>10</v>
      </c>
      <c r="F1698" s="5">
        <f t="shared" si="99"/>
        <v>161.75710000000001</v>
      </c>
      <c r="G1698" s="18"/>
      <c r="H1698" s="18"/>
      <c r="J1698" s="10"/>
      <c r="L1698" s="20"/>
    </row>
    <row r="1699" spans="1:12" s="5" customFormat="1" x14ac:dyDescent="0.25">
      <c r="A1699" s="6">
        <f t="shared" si="97"/>
        <v>43770</v>
      </c>
      <c r="B1699" s="8" t="s">
        <v>1359</v>
      </c>
      <c r="C1699" s="9">
        <v>162.84520000000001</v>
      </c>
      <c r="D1699" s="9">
        <v>1564912853.6400001</v>
      </c>
      <c r="E1699" s="5">
        <f t="shared" si="98"/>
        <v>11</v>
      </c>
      <c r="F1699" s="5" t="str">
        <f t="shared" si="99"/>
        <v/>
      </c>
      <c r="G1699" s="18"/>
      <c r="H1699" s="18"/>
      <c r="J1699" s="10"/>
      <c r="L1699" s="20"/>
    </row>
    <row r="1700" spans="1:12" s="5" customFormat="1" x14ac:dyDescent="0.25">
      <c r="A1700" s="6">
        <f t="shared" si="97"/>
        <v>43773</v>
      </c>
      <c r="B1700" s="8" t="s">
        <v>1358</v>
      </c>
      <c r="C1700" s="9">
        <v>164.47399999999999</v>
      </c>
      <c r="D1700" s="9">
        <v>1586653435.4300001</v>
      </c>
      <c r="E1700" s="5">
        <f t="shared" si="98"/>
        <v>11</v>
      </c>
      <c r="F1700" s="5" t="str">
        <f t="shared" si="99"/>
        <v/>
      </c>
      <c r="G1700" s="18"/>
      <c r="H1700" s="18"/>
      <c r="J1700" s="10"/>
      <c r="L1700" s="20"/>
    </row>
    <row r="1701" spans="1:12" s="5" customFormat="1" x14ac:dyDescent="0.25">
      <c r="A1701" s="6">
        <f t="shared" si="97"/>
        <v>43774</v>
      </c>
      <c r="B1701" s="8" t="s">
        <v>1357</v>
      </c>
      <c r="C1701" s="9">
        <v>164.82409999999999</v>
      </c>
      <c r="D1701" s="9">
        <v>1591831460.05</v>
      </c>
      <c r="E1701" s="5">
        <f t="shared" si="98"/>
        <v>11</v>
      </c>
      <c r="F1701" s="5" t="str">
        <f t="shared" si="99"/>
        <v/>
      </c>
      <c r="G1701" s="18"/>
      <c r="H1701" s="18"/>
      <c r="J1701" s="10"/>
      <c r="L1701" s="20"/>
    </row>
    <row r="1702" spans="1:12" s="5" customFormat="1" x14ac:dyDescent="0.25">
      <c r="A1702" s="6">
        <f t="shared" si="97"/>
        <v>43775</v>
      </c>
      <c r="B1702" s="8" t="s">
        <v>1356</v>
      </c>
      <c r="C1702" s="9">
        <v>165.1651</v>
      </c>
      <c r="D1702" s="9">
        <v>1604520179.3399999</v>
      </c>
      <c r="E1702" s="5">
        <f t="shared" si="98"/>
        <v>11</v>
      </c>
      <c r="F1702" s="5" t="str">
        <f t="shared" si="99"/>
        <v/>
      </c>
      <c r="G1702" s="18"/>
      <c r="H1702" s="18"/>
      <c r="J1702" s="10"/>
      <c r="L1702" s="20"/>
    </row>
    <row r="1703" spans="1:12" s="5" customFormat="1" x14ac:dyDescent="0.25">
      <c r="A1703" s="6">
        <f t="shared" si="97"/>
        <v>43776</v>
      </c>
      <c r="B1703" s="8" t="s">
        <v>1355</v>
      </c>
      <c r="C1703" s="9">
        <v>165.8092</v>
      </c>
      <c r="D1703" s="9">
        <v>1641405735.55</v>
      </c>
      <c r="E1703" s="5">
        <f t="shared" si="98"/>
        <v>11</v>
      </c>
      <c r="F1703" s="5" t="str">
        <f t="shared" si="99"/>
        <v/>
      </c>
      <c r="G1703" s="18"/>
      <c r="H1703" s="18"/>
      <c r="J1703" s="10"/>
      <c r="L1703" s="20"/>
    </row>
    <row r="1704" spans="1:12" s="5" customFormat="1" x14ac:dyDescent="0.25">
      <c r="A1704" s="6">
        <f t="shared" si="97"/>
        <v>43777</v>
      </c>
      <c r="B1704" s="8" t="s">
        <v>1354</v>
      </c>
      <c r="C1704" s="9">
        <v>165.3537</v>
      </c>
      <c r="D1704" s="9">
        <v>1684273317.48</v>
      </c>
      <c r="E1704" s="5">
        <f t="shared" si="98"/>
        <v>11</v>
      </c>
      <c r="F1704" s="5" t="str">
        <f t="shared" si="99"/>
        <v/>
      </c>
      <c r="G1704" s="18"/>
      <c r="H1704" s="18"/>
      <c r="J1704" s="10"/>
      <c r="L1704" s="20"/>
    </row>
    <row r="1705" spans="1:12" s="5" customFormat="1" x14ac:dyDescent="0.25">
      <c r="A1705" s="6">
        <f t="shared" si="97"/>
        <v>43780</v>
      </c>
      <c r="B1705" s="8" t="s">
        <v>1353</v>
      </c>
      <c r="C1705" s="9">
        <v>165.3295</v>
      </c>
      <c r="D1705" s="9">
        <v>1696167169.1099999</v>
      </c>
      <c r="E1705" s="5">
        <f t="shared" si="98"/>
        <v>11</v>
      </c>
      <c r="F1705" s="5" t="str">
        <f t="shared" si="99"/>
        <v/>
      </c>
      <c r="G1705" s="18"/>
      <c r="H1705" s="18"/>
      <c r="J1705" s="10"/>
      <c r="L1705" s="20"/>
    </row>
    <row r="1706" spans="1:12" s="5" customFormat="1" x14ac:dyDescent="0.25">
      <c r="A1706" s="6">
        <f t="shared" si="97"/>
        <v>43781</v>
      </c>
      <c r="B1706" s="8" t="s">
        <v>1352</v>
      </c>
      <c r="C1706" s="9">
        <v>165.96279999999999</v>
      </c>
      <c r="D1706" s="9">
        <v>1730893552.4000001</v>
      </c>
      <c r="E1706" s="5">
        <f t="shared" si="98"/>
        <v>11</v>
      </c>
      <c r="F1706" s="5" t="str">
        <f t="shared" si="99"/>
        <v/>
      </c>
      <c r="G1706" s="18"/>
      <c r="H1706" s="18"/>
      <c r="J1706" s="10"/>
      <c r="L1706" s="20"/>
    </row>
    <row r="1707" spans="1:12" s="5" customFormat="1" x14ac:dyDescent="0.25">
      <c r="A1707" s="6">
        <f t="shared" si="97"/>
        <v>43782</v>
      </c>
      <c r="B1707" s="8" t="s">
        <v>1351</v>
      </c>
      <c r="C1707" s="9">
        <v>165.55330000000001</v>
      </c>
      <c r="D1707" s="9">
        <v>1734450363.6500001</v>
      </c>
      <c r="E1707" s="5">
        <f t="shared" si="98"/>
        <v>11</v>
      </c>
      <c r="F1707" s="5" t="str">
        <f t="shared" si="99"/>
        <v/>
      </c>
      <c r="G1707" s="18"/>
      <c r="H1707" s="18"/>
      <c r="J1707" s="10"/>
      <c r="L1707" s="20"/>
    </row>
    <row r="1708" spans="1:12" s="5" customFormat="1" x14ac:dyDescent="0.25">
      <c r="A1708" s="6">
        <f t="shared" si="97"/>
        <v>43783</v>
      </c>
      <c r="B1708" s="8" t="s">
        <v>1350</v>
      </c>
      <c r="C1708" s="9">
        <v>165.0189</v>
      </c>
      <c r="D1708" s="9">
        <v>1733461069.4200001</v>
      </c>
      <c r="E1708" s="5">
        <f t="shared" si="98"/>
        <v>11</v>
      </c>
      <c r="F1708" s="5" t="str">
        <f t="shared" si="99"/>
        <v/>
      </c>
      <c r="G1708" s="18"/>
      <c r="H1708" s="18"/>
      <c r="J1708" s="10"/>
      <c r="L1708" s="20"/>
    </row>
    <row r="1709" spans="1:12" s="5" customFormat="1" x14ac:dyDescent="0.25">
      <c r="A1709" s="6">
        <f t="shared" si="97"/>
        <v>43784</v>
      </c>
      <c r="B1709" s="8" t="s">
        <v>1349</v>
      </c>
      <c r="C1709" s="9">
        <v>165.67850000000001</v>
      </c>
      <c r="D1709" s="9">
        <v>1740398984.72</v>
      </c>
      <c r="E1709" s="5">
        <f t="shared" si="98"/>
        <v>11</v>
      </c>
      <c r="F1709" s="5" t="str">
        <f t="shared" si="99"/>
        <v/>
      </c>
      <c r="G1709" s="18"/>
      <c r="H1709" s="18"/>
      <c r="J1709" s="10"/>
      <c r="L1709" s="20"/>
    </row>
    <row r="1710" spans="1:12" s="5" customFormat="1" x14ac:dyDescent="0.25">
      <c r="A1710" s="6">
        <f t="shared" si="97"/>
        <v>43787</v>
      </c>
      <c r="B1710" s="8" t="s">
        <v>1348</v>
      </c>
      <c r="C1710" s="9">
        <v>165.6713</v>
      </c>
      <c r="D1710" s="9">
        <v>1740320149.4200001</v>
      </c>
      <c r="E1710" s="5">
        <f t="shared" si="98"/>
        <v>11</v>
      </c>
      <c r="F1710" s="5" t="str">
        <f t="shared" si="99"/>
        <v/>
      </c>
      <c r="G1710" s="18"/>
      <c r="H1710" s="18"/>
      <c r="J1710" s="10"/>
      <c r="L1710" s="20"/>
    </row>
    <row r="1711" spans="1:12" s="5" customFormat="1" x14ac:dyDescent="0.25">
      <c r="A1711" s="6">
        <f t="shared" si="97"/>
        <v>43788</v>
      </c>
      <c r="B1711" s="8" t="s">
        <v>1347</v>
      </c>
      <c r="C1711" s="9">
        <v>165.4813</v>
      </c>
      <c r="D1711" s="9">
        <v>1739427688.6800001</v>
      </c>
      <c r="E1711" s="5">
        <f t="shared" si="98"/>
        <v>11</v>
      </c>
      <c r="F1711" s="5" t="str">
        <f t="shared" si="99"/>
        <v/>
      </c>
      <c r="G1711" s="18"/>
      <c r="H1711" s="18"/>
      <c r="J1711" s="10"/>
      <c r="L1711" s="20"/>
    </row>
    <row r="1712" spans="1:12" s="5" customFormat="1" x14ac:dyDescent="0.25">
      <c r="A1712" s="6">
        <f t="shared" si="97"/>
        <v>43789</v>
      </c>
      <c r="B1712" s="8" t="s">
        <v>1346</v>
      </c>
      <c r="C1712" s="9">
        <v>164.79470000000001</v>
      </c>
      <c r="D1712" s="9">
        <v>1732211945.25</v>
      </c>
      <c r="E1712" s="5">
        <f t="shared" si="98"/>
        <v>11</v>
      </c>
      <c r="F1712" s="5" t="str">
        <f t="shared" si="99"/>
        <v/>
      </c>
      <c r="G1712" s="18"/>
      <c r="H1712" s="18"/>
      <c r="J1712" s="10"/>
      <c r="L1712" s="20"/>
    </row>
    <row r="1713" spans="1:12" s="5" customFormat="1" x14ac:dyDescent="0.25">
      <c r="A1713" s="6">
        <f t="shared" si="97"/>
        <v>43790</v>
      </c>
      <c r="B1713" s="8" t="s">
        <v>1345</v>
      </c>
      <c r="C1713" s="9">
        <v>164.16370000000001</v>
      </c>
      <c r="D1713" s="9">
        <v>1728835879.0599999</v>
      </c>
      <c r="E1713" s="5">
        <f t="shared" si="98"/>
        <v>11</v>
      </c>
      <c r="F1713" s="5" t="str">
        <f t="shared" si="99"/>
        <v/>
      </c>
      <c r="G1713" s="18"/>
      <c r="H1713" s="18"/>
      <c r="J1713" s="10"/>
      <c r="L1713" s="20"/>
    </row>
    <row r="1714" spans="1:12" s="5" customFormat="1" x14ac:dyDescent="0.25">
      <c r="A1714" s="6">
        <f t="shared" si="97"/>
        <v>43791</v>
      </c>
      <c r="B1714" s="8" t="s">
        <v>1344</v>
      </c>
      <c r="C1714" s="9">
        <v>164.88159999999999</v>
      </c>
      <c r="D1714" s="9">
        <v>1736404502.98</v>
      </c>
      <c r="E1714" s="5">
        <f t="shared" si="98"/>
        <v>11</v>
      </c>
      <c r="F1714" s="5" t="str">
        <f t="shared" si="99"/>
        <v/>
      </c>
      <c r="G1714" s="18"/>
      <c r="H1714" s="18"/>
      <c r="J1714" s="10"/>
      <c r="L1714" s="20"/>
    </row>
    <row r="1715" spans="1:12" s="5" customFormat="1" x14ac:dyDescent="0.25">
      <c r="A1715" s="6">
        <f t="shared" si="97"/>
        <v>43794</v>
      </c>
      <c r="B1715" s="8" t="s">
        <v>1343</v>
      </c>
      <c r="C1715" s="9">
        <v>166.57159999999999</v>
      </c>
      <c r="D1715" s="9">
        <v>1754176817.8299999</v>
      </c>
      <c r="E1715" s="5">
        <f t="shared" si="98"/>
        <v>11</v>
      </c>
      <c r="F1715" s="5" t="str">
        <f t="shared" si="99"/>
        <v/>
      </c>
      <c r="G1715" s="18"/>
      <c r="H1715" s="18"/>
      <c r="J1715" s="10"/>
      <c r="L1715" s="20"/>
    </row>
    <row r="1716" spans="1:12" s="5" customFormat="1" x14ac:dyDescent="0.25">
      <c r="A1716" s="6">
        <f t="shared" si="97"/>
        <v>43795</v>
      </c>
      <c r="B1716" s="8" t="s">
        <v>1342</v>
      </c>
      <c r="C1716" s="9">
        <v>166.73310000000001</v>
      </c>
      <c r="D1716" s="9">
        <v>1721359096.03</v>
      </c>
      <c r="E1716" s="5">
        <f t="shared" si="98"/>
        <v>11</v>
      </c>
      <c r="F1716" s="5" t="str">
        <f t="shared" si="99"/>
        <v/>
      </c>
      <c r="G1716" s="18"/>
      <c r="H1716" s="18"/>
      <c r="J1716" s="10"/>
      <c r="L1716" s="20"/>
    </row>
    <row r="1717" spans="1:12" s="5" customFormat="1" x14ac:dyDescent="0.25">
      <c r="A1717" s="6">
        <f t="shared" si="97"/>
        <v>43796</v>
      </c>
      <c r="B1717" s="8" t="s">
        <v>1341</v>
      </c>
      <c r="C1717" s="9">
        <v>167.27629999999999</v>
      </c>
      <c r="D1717" s="9">
        <v>1726951488.9200001</v>
      </c>
      <c r="E1717" s="5">
        <f t="shared" si="98"/>
        <v>11</v>
      </c>
      <c r="F1717" s="5" t="str">
        <f t="shared" si="99"/>
        <v/>
      </c>
      <c r="G1717" s="18"/>
      <c r="H1717" s="18"/>
      <c r="J1717" s="10"/>
      <c r="L1717" s="20"/>
    </row>
    <row r="1718" spans="1:12" s="5" customFormat="1" x14ac:dyDescent="0.25">
      <c r="A1718" s="6">
        <f t="shared" si="97"/>
        <v>43797</v>
      </c>
      <c r="B1718" s="8" t="s">
        <v>1340</v>
      </c>
      <c r="C1718" s="9">
        <v>167.09479999999999</v>
      </c>
      <c r="D1718" s="9">
        <v>1725073028.9300001</v>
      </c>
      <c r="E1718" s="5">
        <f t="shared" si="98"/>
        <v>11</v>
      </c>
      <c r="F1718" s="5" t="str">
        <f t="shared" si="99"/>
        <v/>
      </c>
      <c r="G1718" s="18"/>
      <c r="H1718" s="18"/>
      <c r="J1718" s="10"/>
      <c r="L1718" s="20"/>
    </row>
    <row r="1719" spans="1:12" s="5" customFormat="1" x14ac:dyDescent="0.25">
      <c r="A1719" s="6">
        <f t="shared" si="97"/>
        <v>43798</v>
      </c>
      <c r="B1719" s="8" t="s">
        <v>1339</v>
      </c>
      <c r="C1719" s="9">
        <v>166.35220000000001</v>
      </c>
      <c r="D1719" s="9">
        <v>1717409026.8499999</v>
      </c>
      <c r="E1719" s="5">
        <f t="shared" si="98"/>
        <v>11</v>
      </c>
      <c r="F1719" s="5">
        <f t="shared" si="99"/>
        <v>166.35220000000001</v>
      </c>
      <c r="G1719" s="18"/>
      <c r="H1719" s="18"/>
      <c r="J1719" s="10"/>
      <c r="L1719" s="20"/>
    </row>
    <row r="1720" spans="1:12" s="5" customFormat="1" x14ac:dyDescent="0.25">
      <c r="A1720" s="6">
        <f t="shared" si="97"/>
        <v>43801</v>
      </c>
      <c r="B1720" s="8" t="s">
        <v>1338</v>
      </c>
      <c r="C1720" s="9">
        <v>163.74979999999999</v>
      </c>
      <c r="D1720" s="9">
        <v>1690552765.8099999</v>
      </c>
      <c r="E1720" s="5">
        <f t="shared" si="98"/>
        <v>12</v>
      </c>
      <c r="F1720" s="5" t="str">
        <f t="shared" si="99"/>
        <v/>
      </c>
      <c r="G1720" s="18"/>
      <c r="H1720" s="18"/>
      <c r="J1720" s="10"/>
      <c r="L1720" s="20"/>
    </row>
    <row r="1721" spans="1:12" s="5" customFormat="1" x14ac:dyDescent="0.25">
      <c r="A1721" s="6">
        <f t="shared" si="97"/>
        <v>43802</v>
      </c>
      <c r="B1721" s="8" t="s">
        <v>1337</v>
      </c>
      <c r="C1721" s="9">
        <v>162.71729999999999</v>
      </c>
      <c r="D1721" s="9">
        <v>1681498515.1199999</v>
      </c>
      <c r="E1721" s="5">
        <f t="shared" si="98"/>
        <v>12</v>
      </c>
      <c r="F1721" s="5" t="str">
        <f t="shared" si="99"/>
        <v/>
      </c>
      <c r="G1721" s="18"/>
      <c r="H1721" s="18"/>
      <c r="J1721" s="10"/>
      <c r="L1721" s="20"/>
    </row>
    <row r="1722" spans="1:12" s="5" customFormat="1" x14ac:dyDescent="0.25">
      <c r="A1722" s="6">
        <f t="shared" si="97"/>
        <v>43803</v>
      </c>
      <c r="B1722" s="8" t="s">
        <v>1336</v>
      </c>
      <c r="C1722" s="9">
        <v>164.6481</v>
      </c>
      <c r="D1722" s="9">
        <v>1701429431.3499999</v>
      </c>
      <c r="E1722" s="5">
        <f t="shared" si="98"/>
        <v>12</v>
      </c>
      <c r="F1722" s="5" t="str">
        <f t="shared" si="99"/>
        <v/>
      </c>
      <c r="G1722" s="18"/>
      <c r="H1722" s="18"/>
      <c r="J1722" s="10"/>
      <c r="L1722" s="20"/>
    </row>
    <row r="1723" spans="1:12" s="5" customFormat="1" x14ac:dyDescent="0.25">
      <c r="A1723" s="6">
        <f t="shared" si="97"/>
        <v>43804</v>
      </c>
      <c r="B1723" s="8" t="s">
        <v>1335</v>
      </c>
      <c r="C1723" s="9">
        <v>164.4418</v>
      </c>
      <c r="D1723" s="9">
        <v>1699287632</v>
      </c>
      <c r="E1723" s="5">
        <f t="shared" si="98"/>
        <v>12</v>
      </c>
      <c r="F1723" s="5" t="str">
        <f t="shared" si="99"/>
        <v/>
      </c>
      <c r="G1723" s="18"/>
      <c r="H1723" s="18"/>
      <c r="J1723" s="10"/>
      <c r="L1723" s="20"/>
    </row>
    <row r="1724" spans="1:12" s="5" customFormat="1" x14ac:dyDescent="0.25">
      <c r="A1724" s="6">
        <f t="shared" si="97"/>
        <v>43805</v>
      </c>
      <c r="B1724" s="8" t="s">
        <v>1334</v>
      </c>
      <c r="C1724" s="9">
        <v>166.37889999999999</v>
      </c>
      <c r="D1724" s="9">
        <v>1730947016.0799999</v>
      </c>
      <c r="E1724" s="5">
        <f t="shared" si="98"/>
        <v>12</v>
      </c>
      <c r="F1724" s="5" t="str">
        <f t="shared" si="99"/>
        <v/>
      </c>
      <c r="G1724" s="18"/>
      <c r="H1724" s="18"/>
      <c r="J1724" s="10"/>
      <c r="L1724" s="20"/>
    </row>
    <row r="1725" spans="1:12" s="5" customFormat="1" x14ac:dyDescent="0.25">
      <c r="A1725" s="6">
        <f t="shared" si="97"/>
        <v>43808</v>
      </c>
      <c r="B1725" s="8" t="s">
        <v>1333</v>
      </c>
      <c r="C1725" s="9">
        <v>165.9863</v>
      </c>
      <c r="D1725" s="9">
        <v>1726857200.8900001</v>
      </c>
      <c r="E1725" s="5">
        <f t="shared" si="98"/>
        <v>12</v>
      </c>
      <c r="F1725" s="5" t="str">
        <f t="shared" si="99"/>
        <v/>
      </c>
      <c r="G1725" s="18"/>
      <c r="H1725" s="18"/>
      <c r="J1725" s="10"/>
      <c r="L1725" s="20"/>
    </row>
    <row r="1726" spans="1:12" s="5" customFormat="1" x14ac:dyDescent="0.25">
      <c r="A1726" s="6">
        <f t="shared" si="97"/>
        <v>43809</v>
      </c>
      <c r="B1726" s="8" t="s">
        <v>1332</v>
      </c>
      <c r="C1726" s="9">
        <v>165.5558</v>
      </c>
      <c r="D1726" s="9">
        <v>1821814273.8499999</v>
      </c>
      <c r="E1726" s="5">
        <f t="shared" si="98"/>
        <v>12</v>
      </c>
      <c r="F1726" s="5" t="str">
        <f t="shared" si="99"/>
        <v/>
      </c>
      <c r="G1726" s="18"/>
      <c r="H1726" s="18"/>
      <c r="J1726" s="10"/>
      <c r="L1726" s="20"/>
    </row>
    <row r="1727" spans="1:12" s="5" customFormat="1" x14ac:dyDescent="0.25">
      <c r="A1727" s="6">
        <f t="shared" si="97"/>
        <v>43810</v>
      </c>
      <c r="B1727" s="8" t="s">
        <v>1331</v>
      </c>
      <c r="C1727" s="9">
        <v>165.9178</v>
      </c>
      <c r="D1727" s="9">
        <v>1826708925.21</v>
      </c>
      <c r="E1727" s="5">
        <f t="shared" si="98"/>
        <v>12</v>
      </c>
      <c r="F1727" s="5" t="str">
        <f t="shared" si="99"/>
        <v/>
      </c>
      <c r="G1727" s="18"/>
      <c r="H1727" s="18"/>
      <c r="J1727" s="10"/>
      <c r="L1727" s="20"/>
    </row>
    <row r="1728" spans="1:12" s="5" customFormat="1" x14ac:dyDescent="0.25">
      <c r="A1728" s="6">
        <f t="shared" si="97"/>
        <v>43811</v>
      </c>
      <c r="B1728" s="8" t="s">
        <v>1330</v>
      </c>
      <c r="C1728" s="9">
        <v>166.47329999999999</v>
      </c>
      <c r="D1728" s="9">
        <v>1832852143.6800001</v>
      </c>
      <c r="E1728" s="5">
        <f t="shared" si="98"/>
        <v>12</v>
      </c>
      <c r="F1728" s="5" t="str">
        <f t="shared" si="99"/>
        <v/>
      </c>
      <c r="G1728" s="18"/>
      <c r="H1728" s="18"/>
      <c r="J1728" s="10"/>
      <c r="L1728" s="20"/>
    </row>
    <row r="1729" spans="1:12" s="5" customFormat="1" x14ac:dyDescent="0.25">
      <c r="A1729" s="6">
        <f t="shared" si="97"/>
        <v>43812</v>
      </c>
      <c r="B1729" s="8" t="s">
        <v>1329</v>
      </c>
      <c r="C1729" s="9">
        <v>168.2945</v>
      </c>
      <c r="D1729" s="9">
        <v>1852852563.7</v>
      </c>
      <c r="E1729" s="5">
        <f t="shared" si="98"/>
        <v>12</v>
      </c>
      <c r="F1729" s="5" t="str">
        <f t="shared" si="99"/>
        <v/>
      </c>
      <c r="G1729" s="18"/>
      <c r="H1729" s="18"/>
      <c r="J1729" s="10"/>
      <c r="L1729" s="20"/>
    </row>
    <row r="1730" spans="1:12" s="5" customFormat="1" x14ac:dyDescent="0.25">
      <c r="A1730" s="6">
        <f t="shared" si="97"/>
        <v>43815</v>
      </c>
      <c r="B1730" s="8" t="s">
        <v>1328</v>
      </c>
      <c r="C1730" s="9">
        <v>170.63210000000001</v>
      </c>
      <c r="D1730" s="9">
        <v>1878591635.96</v>
      </c>
      <c r="E1730" s="5">
        <f t="shared" si="98"/>
        <v>12</v>
      </c>
      <c r="F1730" s="5" t="str">
        <f t="shared" si="99"/>
        <v/>
      </c>
      <c r="G1730" s="18"/>
      <c r="H1730" s="18"/>
      <c r="J1730" s="10"/>
      <c r="L1730" s="20"/>
    </row>
    <row r="1731" spans="1:12" s="5" customFormat="1" x14ac:dyDescent="0.25">
      <c r="A1731" s="6">
        <f t="shared" si="97"/>
        <v>43816</v>
      </c>
      <c r="B1731" s="8" t="s">
        <v>1327</v>
      </c>
      <c r="C1731" s="9">
        <v>169.50829999999999</v>
      </c>
      <c r="D1731" s="9">
        <v>1880671966.1300001</v>
      </c>
      <c r="E1731" s="5">
        <f t="shared" si="98"/>
        <v>12</v>
      </c>
      <c r="F1731" s="5" t="str">
        <f t="shared" si="99"/>
        <v/>
      </c>
      <c r="G1731" s="18"/>
      <c r="H1731" s="18"/>
      <c r="J1731" s="10"/>
      <c r="L1731" s="20"/>
    </row>
    <row r="1732" spans="1:12" s="5" customFormat="1" x14ac:dyDescent="0.25">
      <c r="A1732" s="6">
        <f t="shared" si="97"/>
        <v>43817</v>
      </c>
      <c r="B1732" s="8" t="s">
        <v>1326</v>
      </c>
      <c r="C1732" s="9">
        <v>169.2928</v>
      </c>
      <c r="D1732" s="9">
        <v>1896993458.4200001</v>
      </c>
      <c r="E1732" s="5">
        <f t="shared" si="98"/>
        <v>12</v>
      </c>
      <c r="F1732" s="5" t="str">
        <f t="shared" si="99"/>
        <v/>
      </c>
      <c r="G1732" s="18"/>
      <c r="H1732" s="18"/>
      <c r="J1732" s="10"/>
      <c r="L1732" s="20"/>
    </row>
    <row r="1733" spans="1:12" s="5" customFormat="1" x14ac:dyDescent="0.25">
      <c r="A1733" s="6">
        <f t="shared" si="97"/>
        <v>43818</v>
      </c>
      <c r="B1733" s="8" t="s">
        <v>1325</v>
      </c>
      <c r="C1733" s="9">
        <v>169.58260000000001</v>
      </c>
      <c r="D1733" s="9">
        <v>1916267114.54</v>
      </c>
      <c r="E1733" s="5">
        <f t="shared" si="98"/>
        <v>12</v>
      </c>
      <c r="F1733" s="5" t="str">
        <f t="shared" si="99"/>
        <v/>
      </c>
      <c r="G1733" s="18"/>
      <c r="H1733" s="18"/>
      <c r="J1733" s="10"/>
      <c r="L1733" s="20"/>
    </row>
    <row r="1734" spans="1:12" s="5" customFormat="1" x14ac:dyDescent="0.25">
      <c r="A1734" s="6">
        <f t="shared" si="97"/>
        <v>43819</v>
      </c>
      <c r="B1734" s="8" t="s">
        <v>1324</v>
      </c>
      <c r="C1734" s="9">
        <v>170.9391</v>
      </c>
      <c r="D1734" s="9">
        <v>1951307518.98</v>
      </c>
      <c r="E1734" s="5">
        <f t="shared" si="98"/>
        <v>12</v>
      </c>
      <c r="F1734" s="5" t="str">
        <f t="shared" si="99"/>
        <v/>
      </c>
      <c r="G1734" s="18"/>
      <c r="H1734" s="18"/>
      <c r="J1734" s="10"/>
      <c r="L1734" s="20"/>
    </row>
    <row r="1735" spans="1:12" s="5" customFormat="1" x14ac:dyDescent="0.25">
      <c r="A1735" s="6">
        <f t="shared" si="97"/>
        <v>43822</v>
      </c>
      <c r="B1735" s="8" t="s">
        <v>1323</v>
      </c>
      <c r="C1735" s="9">
        <v>170.88390000000001</v>
      </c>
      <c r="D1735" s="9">
        <v>1953079853.02</v>
      </c>
      <c r="E1735" s="5">
        <f t="shared" si="98"/>
        <v>12</v>
      </c>
      <c r="F1735" s="5" t="str">
        <f t="shared" si="99"/>
        <v/>
      </c>
      <c r="G1735" s="18"/>
      <c r="H1735" s="18"/>
      <c r="J1735" s="10"/>
      <c r="L1735" s="20"/>
    </row>
    <row r="1736" spans="1:12" s="5" customFormat="1" x14ac:dyDescent="0.25">
      <c r="A1736" s="6">
        <f t="shared" si="97"/>
        <v>43823</v>
      </c>
      <c r="B1736" s="8" t="s">
        <v>1322</v>
      </c>
      <c r="C1736" s="9">
        <v>171.16030000000001</v>
      </c>
      <c r="D1736" s="9">
        <v>1961079956.73</v>
      </c>
      <c r="E1736" s="5">
        <f t="shared" si="98"/>
        <v>12</v>
      </c>
      <c r="F1736" s="5" t="str">
        <f t="shared" si="99"/>
        <v/>
      </c>
      <c r="G1736" s="18"/>
      <c r="H1736" s="18"/>
      <c r="J1736" s="10"/>
      <c r="L1736" s="20"/>
    </row>
    <row r="1737" spans="1:12" s="5" customFormat="1" x14ac:dyDescent="0.25">
      <c r="A1737" s="6">
        <f t="shared" si="97"/>
        <v>43826</v>
      </c>
      <c r="B1737" s="8" t="s">
        <v>1321</v>
      </c>
      <c r="C1737" s="9">
        <v>171.5179</v>
      </c>
      <c r="D1737" s="9">
        <v>1965171169.45</v>
      </c>
      <c r="E1737" s="5">
        <f t="shared" si="98"/>
        <v>12</v>
      </c>
      <c r="F1737" s="5" t="str">
        <f t="shared" si="99"/>
        <v/>
      </c>
      <c r="G1737" s="18"/>
      <c r="H1737" s="18"/>
      <c r="J1737" s="10"/>
      <c r="L1737" s="20"/>
    </row>
    <row r="1738" spans="1:12" s="5" customFormat="1" x14ac:dyDescent="0.25">
      <c r="A1738" s="6">
        <f t="shared" si="97"/>
        <v>43829</v>
      </c>
      <c r="B1738" s="8" t="s">
        <v>1320</v>
      </c>
      <c r="C1738" s="9">
        <v>170.06280000000001</v>
      </c>
      <c r="D1738" s="9">
        <v>1965878869.8699999</v>
      </c>
      <c r="E1738" s="5">
        <f t="shared" si="98"/>
        <v>12</v>
      </c>
      <c r="F1738" s="5" t="str">
        <f t="shared" si="99"/>
        <v/>
      </c>
      <c r="G1738" s="18"/>
      <c r="H1738" s="18"/>
      <c r="J1738" s="10"/>
      <c r="L1738" s="20"/>
    </row>
    <row r="1739" spans="1:12" s="5" customFormat="1" x14ac:dyDescent="0.25">
      <c r="A1739" s="6">
        <f t="shared" si="97"/>
        <v>43830</v>
      </c>
      <c r="B1739" s="8" t="s">
        <v>1319</v>
      </c>
      <c r="C1739" s="9">
        <v>169.92840000000001</v>
      </c>
      <c r="D1739" s="9">
        <v>1964307909.72</v>
      </c>
      <c r="E1739" s="5">
        <f t="shared" si="98"/>
        <v>12</v>
      </c>
      <c r="F1739" s="5">
        <f t="shared" si="99"/>
        <v>169.92840000000001</v>
      </c>
      <c r="G1739" s="18"/>
      <c r="H1739" s="18"/>
      <c r="J1739" s="10"/>
      <c r="L1739" s="20"/>
    </row>
    <row r="1740" spans="1:12" s="5" customFormat="1" x14ac:dyDescent="0.25">
      <c r="A1740" s="6">
        <f t="shared" si="97"/>
        <v>43832</v>
      </c>
      <c r="B1740" s="8" t="s">
        <v>1318</v>
      </c>
      <c r="C1740" s="9">
        <v>171.52099999999999</v>
      </c>
      <c r="D1740" s="9">
        <v>1982719465.78</v>
      </c>
      <c r="E1740" s="5">
        <f t="shared" si="98"/>
        <v>1</v>
      </c>
      <c r="F1740" s="5" t="str">
        <f t="shared" si="99"/>
        <v/>
      </c>
      <c r="G1740" s="18"/>
      <c r="H1740" s="18"/>
      <c r="J1740" s="10"/>
      <c r="L1740" s="20"/>
    </row>
    <row r="1741" spans="1:12" s="5" customFormat="1" x14ac:dyDescent="0.25">
      <c r="A1741" s="6">
        <f t="shared" si="97"/>
        <v>43833</v>
      </c>
      <c r="B1741" s="8" t="s">
        <v>1317</v>
      </c>
      <c r="C1741" s="9">
        <v>170.95330000000001</v>
      </c>
      <c r="D1741" s="9">
        <v>1976170133.1300001</v>
      </c>
      <c r="E1741" s="5">
        <f t="shared" si="98"/>
        <v>1</v>
      </c>
      <c r="F1741" s="5" t="str">
        <f t="shared" si="99"/>
        <v/>
      </c>
      <c r="G1741" s="18"/>
      <c r="H1741" s="18"/>
      <c r="J1741" s="10"/>
      <c r="L1741" s="20"/>
    </row>
    <row r="1742" spans="1:12" s="5" customFormat="1" x14ac:dyDescent="0.25">
      <c r="A1742" s="6">
        <f t="shared" si="97"/>
        <v>43836</v>
      </c>
      <c r="B1742" s="8" t="s">
        <v>1316</v>
      </c>
      <c r="C1742" s="9">
        <v>170.2903</v>
      </c>
      <c r="D1742" s="9">
        <v>1988222333.3199999</v>
      </c>
      <c r="E1742" s="5">
        <f t="shared" si="98"/>
        <v>1</v>
      </c>
      <c r="F1742" s="5" t="str">
        <f t="shared" si="99"/>
        <v/>
      </c>
      <c r="G1742" s="18"/>
      <c r="H1742" s="18"/>
      <c r="J1742" s="10"/>
      <c r="L1742" s="20"/>
    </row>
    <row r="1743" spans="1:12" s="5" customFormat="1" x14ac:dyDescent="0.25">
      <c r="A1743" s="6">
        <f t="shared" si="97"/>
        <v>43837</v>
      </c>
      <c r="B1743" s="8" t="s">
        <v>1315</v>
      </c>
      <c r="C1743" s="9">
        <v>170.71610000000001</v>
      </c>
      <c r="D1743" s="9">
        <v>1993188164.78</v>
      </c>
      <c r="E1743" s="5">
        <f t="shared" si="98"/>
        <v>1</v>
      </c>
      <c r="F1743" s="5" t="str">
        <f t="shared" si="99"/>
        <v/>
      </c>
      <c r="G1743" s="18"/>
      <c r="H1743" s="18"/>
      <c r="J1743" s="10"/>
      <c r="L1743" s="20"/>
    </row>
    <row r="1744" spans="1:12" s="5" customFormat="1" x14ac:dyDescent="0.25">
      <c r="A1744" s="6">
        <f t="shared" si="97"/>
        <v>43838</v>
      </c>
      <c r="B1744" s="8" t="s">
        <v>1314</v>
      </c>
      <c r="C1744" s="9">
        <v>171.0017</v>
      </c>
      <c r="D1744" s="9">
        <v>2003372873.1500001</v>
      </c>
      <c r="E1744" s="5">
        <f t="shared" si="98"/>
        <v>1</v>
      </c>
      <c r="F1744" s="5" t="str">
        <f t="shared" si="99"/>
        <v/>
      </c>
      <c r="G1744" s="18"/>
      <c r="H1744" s="18"/>
      <c r="J1744" s="10"/>
      <c r="L1744" s="20"/>
    </row>
    <row r="1745" spans="1:12" s="5" customFormat="1" x14ac:dyDescent="0.25">
      <c r="A1745" s="6">
        <f t="shared" si="97"/>
        <v>43839</v>
      </c>
      <c r="B1745" s="8" t="s">
        <v>1313</v>
      </c>
      <c r="C1745" s="9">
        <v>171.53749999999999</v>
      </c>
      <c r="D1745" s="9">
        <v>2015982859.79</v>
      </c>
      <c r="E1745" s="5">
        <f t="shared" si="98"/>
        <v>1</v>
      </c>
      <c r="F1745" s="5" t="str">
        <f t="shared" si="99"/>
        <v/>
      </c>
      <c r="G1745" s="18"/>
      <c r="H1745" s="18"/>
      <c r="J1745" s="10"/>
      <c r="L1745" s="20"/>
    </row>
    <row r="1746" spans="1:12" s="5" customFormat="1" x14ac:dyDescent="0.25">
      <c r="A1746" s="6">
        <f t="shared" si="97"/>
        <v>43840</v>
      </c>
      <c r="B1746" s="8" t="s">
        <v>1312</v>
      </c>
      <c r="C1746" s="9">
        <v>171.334</v>
      </c>
      <c r="D1746" s="9">
        <v>2023873862.6900001</v>
      </c>
      <c r="E1746" s="5">
        <f t="shared" si="98"/>
        <v>1</v>
      </c>
      <c r="F1746" s="5" t="str">
        <f t="shared" si="99"/>
        <v/>
      </c>
      <c r="G1746" s="18"/>
      <c r="H1746" s="18"/>
      <c r="J1746" s="10"/>
      <c r="L1746" s="20"/>
    </row>
    <row r="1747" spans="1:12" s="5" customFormat="1" x14ac:dyDescent="0.25">
      <c r="A1747" s="6">
        <f t="shared" si="97"/>
        <v>43843</v>
      </c>
      <c r="B1747" s="8" t="s">
        <v>1311</v>
      </c>
      <c r="C1747" s="9">
        <v>171.02629999999999</v>
      </c>
      <c r="D1747" s="9">
        <v>2023620217.6900001</v>
      </c>
      <c r="E1747" s="5">
        <f t="shared" si="98"/>
        <v>1</v>
      </c>
      <c r="F1747" s="5" t="str">
        <f t="shared" si="99"/>
        <v/>
      </c>
      <c r="G1747" s="18"/>
      <c r="H1747" s="18"/>
      <c r="J1747" s="10"/>
      <c r="L1747" s="20"/>
    </row>
    <row r="1748" spans="1:12" s="5" customFormat="1" x14ac:dyDescent="0.25">
      <c r="A1748" s="6">
        <f t="shared" si="97"/>
        <v>43844</v>
      </c>
      <c r="B1748" s="8" t="s">
        <v>1310</v>
      </c>
      <c r="C1748" s="9">
        <v>171.52199999999999</v>
      </c>
      <c r="D1748" s="9">
        <v>2047182814.99</v>
      </c>
      <c r="E1748" s="5">
        <f t="shared" si="98"/>
        <v>1</v>
      </c>
      <c r="F1748" s="5" t="str">
        <f t="shared" si="99"/>
        <v/>
      </c>
      <c r="G1748" s="18"/>
      <c r="H1748" s="18"/>
      <c r="J1748" s="10"/>
      <c r="L1748" s="20"/>
    </row>
    <row r="1749" spans="1:12" s="5" customFormat="1" x14ac:dyDescent="0.25">
      <c r="A1749" s="6">
        <f t="shared" si="97"/>
        <v>43845</v>
      </c>
      <c r="B1749" s="8" t="s">
        <v>1309</v>
      </c>
      <c r="C1749" s="9">
        <v>171.5487</v>
      </c>
      <c r="D1749" s="9">
        <v>2047197555.5799999</v>
      </c>
      <c r="E1749" s="5">
        <f t="shared" si="98"/>
        <v>1</v>
      </c>
      <c r="F1749" s="5" t="str">
        <f t="shared" si="99"/>
        <v/>
      </c>
      <c r="G1749" s="18"/>
      <c r="H1749" s="18"/>
      <c r="J1749" s="10"/>
      <c r="L1749" s="20"/>
    </row>
    <row r="1750" spans="1:12" s="5" customFormat="1" x14ac:dyDescent="0.25">
      <c r="A1750" s="6">
        <f t="shared" si="97"/>
        <v>43846</v>
      </c>
      <c r="B1750" s="8" t="s">
        <v>1308</v>
      </c>
      <c r="C1750" s="9">
        <v>171.94040000000001</v>
      </c>
      <c r="D1750" s="9">
        <v>2051861017.1400001</v>
      </c>
      <c r="E1750" s="5">
        <f t="shared" si="98"/>
        <v>1</v>
      </c>
      <c r="F1750" s="5" t="str">
        <f t="shared" si="99"/>
        <v/>
      </c>
      <c r="G1750" s="18"/>
      <c r="H1750" s="18"/>
      <c r="J1750" s="10"/>
      <c r="L1750" s="20"/>
    </row>
    <row r="1751" spans="1:12" s="5" customFormat="1" x14ac:dyDescent="0.25">
      <c r="A1751" s="6">
        <f t="shared" si="97"/>
        <v>43847</v>
      </c>
      <c r="B1751" s="8" t="s">
        <v>1307</v>
      </c>
      <c r="C1751" s="9">
        <v>173.5857</v>
      </c>
      <c r="D1751" s="9">
        <v>2092321035.8199999</v>
      </c>
      <c r="E1751" s="5">
        <f t="shared" si="98"/>
        <v>1</v>
      </c>
      <c r="F1751" s="5" t="str">
        <f t="shared" si="99"/>
        <v/>
      </c>
      <c r="G1751" s="18"/>
      <c r="H1751" s="18"/>
      <c r="J1751" s="10"/>
      <c r="L1751" s="20"/>
    </row>
    <row r="1752" spans="1:12" s="5" customFormat="1" x14ac:dyDescent="0.25">
      <c r="A1752" s="6">
        <f t="shared" si="97"/>
        <v>43850</v>
      </c>
      <c r="B1752" s="8" t="s">
        <v>1306</v>
      </c>
      <c r="C1752" s="9">
        <v>173.36349999999999</v>
      </c>
      <c r="D1752" s="9">
        <v>2102302392.2000003</v>
      </c>
      <c r="E1752" s="5">
        <f t="shared" si="98"/>
        <v>1</v>
      </c>
      <c r="F1752" s="5" t="str">
        <f t="shared" si="99"/>
        <v/>
      </c>
      <c r="G1752" s="18"/>
      <c r="H1752" s="18"/>
      <c r="J1752" s="10"/>
      <c r="L1752" s="20"/>
    </row>
    <row r="1753" spans="1:12" s="5" customFormat="1" x14ac:dyDescent="0.25">
      <c r="A1753" s="6">
        <f t="shared" si="97"/>
        <v>43851</v>
      </c>
      <c r="B1753" s="8" t="s">
        <v>1305</v>
      </c>
      <c r="C1753" s="9">
        <v>173.12309999999999</v>
      </c>
      <c r="D1753" s="9">
        <v>2117704194.05</v>
      </c>
      <c r="E1753" s="5">
        <f t="shared" si="98"/>
        <v>1</v>
      </c>
      <c r="F1753" s="5" t="str">
        <f t="shared" si="99"/>
        <v/>
      </c>
      <c r="G1753" s="18"/>
      <c r="H1753" s="18"/>
      <c r="J1753" s="10"/>
      <c r="L1753" s="20"/>
    </row>
    <row r="1754" spans="1:12" s="5" customFormat="1" x14ac:dyDescent="0.25">
      <c r="A1754" s="6">
        <f t="shared" si="97"/>
        <v>43852</v>
      </c>
      <c r="B1754" s="8" t="s">
        <v>1304</v>
      </c>
      <c r="C1754" s="9">
        <v>172.9828</v>
      </c>
      <c r="D1754" s="9">
        <v>2128854534.3599999</v>
      </c>
      <c r="E1754" s="5">
        <f t="shared" si="98"/>
        <v>1</v>
      </c>
      <c r="F1754" s="5" t="str">
        <f t="shared" si="99"/>
        <v/>
      </c>
      <c r="G1754" s="18"/>
      <c r="H1754" s="18"/>
      <c r="J1754" s="10"/>
      <c r="L1754" s="20"/>
    </row>
    <row r="1755" spans="1:12" s="5" customFormat="1" x14ac:dyDescent="0.25">
      <c r="A1755" s="6">
        <f t="shared" si="97"/>
        <v>43853</v>
      </c>
      <c r="B1755" s="8" t="s">
        <v>1303</v>
      </c>
      <c r="C1755" s="9">
        <v>171.75550000000001</v>
      </c>
      <c r="D1755" s="9">
        <v>2113742043.4599998</v>
      </c>
      <c r="E1755" s="5">
        <f t="shared" si="98"/>
        <v>1</v>
      </c>
      <c r="F1755" s="5" t="str">
        <f t="shared" si="99"/>
        <v/>
      </c>
      <c r="G1755" s="18"/>
      <c r="H1755" s="18"/>
      <c r="J1755" s="10"/>
      <c r="L1755" s="20"/>
    </row>
    <row r="1756" spans="1:12" s="5" customFormat="1" x14ac:dyDescent="0.25">
      <c r="A1756" s="6">
        <f t="shared" si="97"/>
        <v>43854</v>
      </c>
      <c r="B1756" s="8" t="s">
        <v>1302</v>
      </c>
      <c r="C1756" s="9">
        <v>173.22900000000001</v>
      </c>
      <c r="D1756" s="9">
        <v>2131881467.4999998</v>
      </c>
      <c r="E1756" s="5">
        <f t="shared" si="98"/>
        <v>1</v>
      </c>
      <c r="F1756" s="5" t="str">
        <f t="shared" si="99"/>
        <v/>
      </c>
      <c r="G1756" s="18"/>
      <c r="H1756" s="18"/>
      <c r="J1756" s="10"/>
      <c r="L1756" s="20"/>
    </row>
    <row r="1757" spans="1:12" s="5" customFormat="1" x14ac:dyDescent="0.25">
      <c r="A1757" s="6">
        <f t="shared" ref="A1757:A1820" si="100">+VALUE(B1757)</f>
        <v>43857</v>
      </c>
      <c r="B1757" s="8" t="s">
        <v>1301</v>
      </c>
      <c r="C1757" s="9">
        <v>169.31639999999999</v>
      </c>
      <c r="D1757" s="9">
        <v>2083727926.21</v>
      </c>
      <c r="E1757" s="5">
        <f t="shared" ref="E1757:E1820" si="101">+MONTH(B1757)</f>
        <v>1</v>
      </c>
      <c r="F1757" s="5" t="str">
        <f t="shared" si="99"/>
        <v/>
      </c>
      <c r="G1757" s="18"/>
      <c r="H1757" s="18"/>
      <c r="J1757" s="10"/>
      <c r="L1757" s="20"/>
    </row>
    <row r="1758" spans="1:12" s="5" customFormat="1" x14ac:dyDescent="0.25">
      <c r="A1758" s="6">
        <f t="shared" si="100"/>
        <v>43858</v>
      </c>
      <c r="B1758" s="8" t="s">
        <v>1300</v>
      </c>
      <c r="C1758" s="9">
        <v>170.74440000000001</v>
      </c>
      <c r="D1758" s="9">
        <v>2101318296.3099997</v>
      </c>
      <c r="E1758" s="5">
        <f t="shared" si="101"/>
        <v>1</v>
      </c>
      <c r="F1758" s="5" t="str">
        <f t="shared" ref="F1758:F1821" si="102">IF(OR(E1759&gt;E1758,AND(E1758=12,E1759=1)),C1758,"")</f>
        <v/>
      </c>
      <c r="G1758" s="18"/>
      <c r="H1758" s="18"/>
      <c r="J1758" s="10"/>
      <c r="L1758" s="20"/>
    </row>
    <row r="1759" spans="1:12" s="5" customFormat="1" x14ac:dyDescent="0.25">
      <c r="A1759" s="6">
        <f t="shared" si="100"/>
        <v>43859</v>
      </c>
      <c r="B1759" s="8" t="s">
        <v>1299</v>
      </c>
      <c r="C1759" s="9">
        <v>171.49809999999999</v>
      </c>
      <c r="D1759" s="9">
        <v>2110590491.9200003</v>
      </c>
      <c r="E1759" s="5">
        <f t="shared" si="101"/>
        <v>1</v>
      </c>
      <c r="F1759" s="5" t="str">
        <f t="shared" si="102"/>
        <v/>
      </c>
      <c r="G1759" s="18"/>
      <c r="H1759" s="18"/>
      <c r="J1759" s="10"/>
      <c r="L1759" s="20"/>
    </row>
    <row r="1760" spans="1:12" s="5" customFormat="1" x14ac:dyDescent="0.25">
      <c r="A1760" s="6">
        <f t="shared" si="100"/>
        <v>43860</v>
      </c>
      <c r="B1760" s="8" t="s">
        <v>1298</v>
      </c>
      <c r="C1760" s="9">
        <v>169.77070000000001</v>
      </c>
      <c r="D1760" s="9">
        <v>2089319472.9800003</v>
      </c>
      <c r="E1760" s="5">
        <f t="shared" si="101"/>
        <v>1</v>
      </c>
      <c r="F1760" s="5" t="str">
        <f t="shared" si="102"/>
        <v/>
      </c>
      <c r="G1760" s="18"/>
      <c r="H1760" s="18"/>
      <c r="J1760" s="10"/>
      <c r="L1760" s="20"/>
    </row>
    <row r="1761" spans="1:12" s="5" customFormat="1" x14ac:dyDescent="0.25">
      <c r="A1761" s="6">
        <f t="shared" si="100"/>
        <v>43861</v>
      </c>
      <c r="B1761" s="8" t="s">
        <v>1297</v>
      </c>
      <c r="C1761" s="9">
        <v>167.94909999999999</v>
      </c>
      <c r="D1761" s="9">
        <v>2066898068.77</v>
      </c>
      <c r="E1761" s="5">
        <f t="shared" si="101"/>
        <v>1</v>
      </c>
      <c r="F1761" s="5">
        <f t="shared" si="102"/>
        <v>167.94909999999999</v>
      </c>
      <c r="G1761" s="18"/>
      <c r="H1761" s="18"/>
      <c r="J1761" s="10"/>
      <c r="L1761" s="20"/>
    </row>
    <row r="1762" spans="1:12" s="5" customFormat="1" x14ac:dyDescent="0.25">
      <c r="A1762" s="6">
        <f t="shared" si="100"/>
        <v>43864</v>
      </c>
      <c r="B1762" s="8" t="s">
        <v>1296</v>
      </c>
      <c r="C1762" s="9">
        <v>168.36199999999999</v>
      </c>
      <c r="D1762" s="9">
        <v>2072003638.3699999</v>
      </c>
      <c r="E1762" s="5">
        <f t="shared" si="101"/>
        <v>2</v>
      </c>
      <c r="F1762" s="5" t="str">
        <f t="shared" si="102"/>
        <v/>
      </c>
      <c r="G1762" s="18"/>
      <c r="H1762" s="18"/>
      <c r="J1762" s="10"/>
      <c r="L1762" s="20"/>
    </row>
    <row r="1763" spans="1:12" s="5" customFormat="1" x14ac:dyDescent="0.25">
      <c r="A1763" s="6">
        <f t="shared" si="100"/>
        <v>43865</v>
      </c>
      <c r="B1763" s="8" t="s">
        <v>1295</v>
      </c>
      <c r="C1763" s="9">
        <v>171.11879999999999</v>
      </c>
      <c r="D1763" s="9">
        <v>2105923626.3600001</v>
      </c>
      <c r="E1763" s="5">
        <f t="shared" si="101"/>
        <v>2</v>
      </c>
      <c r="F1763" s="5" t="str">
        <f t="shared" si="102"/>
        <v/>
      </c>
      <c r="G1763" s="18"/>
      <c r="H1763" s="18"/>
      <c r="J1763" s="10"/>
      <c r="L1763" s="20"/>
    </row>
    <row r="1764" spans="1:12" s="5" customFormat="1" x14ac:dyDescent="0.25">
      <c r="A1764" s="6">
        <f t="shared" si="100"/>
        <v>43866</v>
      </c>
      <c r="B1764" s="8" t="s">
        <v>1294</v>
      </c>
      <c r="C1764" s="9">
        <v>173.2276</v>
      </c>
      <c r="D1764" s="9">
        <v>2129125208.9100003</v>
      </c>
      <c r="E1764" s="5">
        <f t="shared" si="101"/>
        <v>2</v>
      </c>
      <c r="F1764" s="5" t="str">
        <f t="shared" si="102"/>
        <v/>
      </c>
      <c r="G1764" s="18"/>
      <c r="H1764" s="18"/>
      <c r="J1764" s="10"/>
      <c r="L1764" s="20"/>
    </row>
    <row r="1765" spans="1:12" s="5" customFormat="1" x14ac:dyDescent="0.25">
      <c r="A1765" s="6">
        <f t="shared" si="100"/>
        <v>43867</v>
      </c>
      <c r="B1765" s="8" t="s">
        <v>1293</v>
      </c>
      <c r="C1765" s="9">
        <v>174.0427</v>
      </c>
      <c r="D1765" s="9">
        <v>2151156193.0500002</v>
      </c>
      <c r="E1765" s="5">
        <f t="shared" si="101"/>
        <v>2</v>
      </c>
      <c r="F1765" s="5" t="str">
        <f t="shared" si="102"/>
        <v/>
      </c>
      <c r="G1765" s="18"/>
      <c r="H1765" s="18"/>
      <c r="J1765" s="10"/>
      <c r="L1765" s="20"/>
    </row>
    <row r="1766" spans="1:12" s="5" customFormat="1" x14ac:dyDescent="0.25">
      <c r="A1766" s="6">
        <f t="shared" si="100"/>
        <v>43868</v>
      </c>
      <c r="B1766" s="8" t="s">
        <v>1292</v>
      </c>
      <c r="C1766" s="9">
        <v>173.58330000000001</v>
      </c>
      <c r="D1766" s="9">
        <v>2145475098.1300004</v>
      </c>
      <c r="E1766" s="5">
        <f t="shared" si="101"/>
        <v>2</v>
      </c>
      <c r="F1766" s="5" t="str">
        <f t="shared" si="102"/>
        <v/>
      </c>
      <c r="G1766" s="18"/>
      <c r="H1766" s="18"/>
      <c r="J1766" s="10"/>
      <c r="L1766" s="20"/>
    </row>
    <row r="1767" spans="1:12" s="5" customFormat="1" x14ac:dyDescent="0.25">
      <c r="A1767" s="6">
        <f t="shared" si="100"/>
        <v>43871</v>
      </c>
      <c r="B1767" s="8" t="s">
        <v>1291</v>
      </c>
      <c r="C1767" s="9">
        <v>173.69640000000001</v>
      </c>
      <c r="D1767" s="9">
        <v>2143862919.1700001</v>
      </c>
      <c r="E1767" s="5">
        <f t="shared" si="101"/>
        <v>2</v>
      </c>
      <c r="F1767" s="5" t="str">
        <f t="shared" si="102"/>
        <v/>
      </c>
      <c r="G1767" s="18"/>
      <c r="H1767" s="18"/>
      <c r="J1767" s="10"/>
      <c r="L1767" s="20"/>
    </row>
    <row r="1768" spans="1:12" s="5" customFormat="1" x14ac:dyDescent="0.25">
      <c r="A1768" s="6">
        <f t="shared" si="100"/>
        <v>43872</v>
      </c>
      <c r="B1768" s="8" t="s">
        <v>1290</v>
      </c>
      <c r="C1768" s="9">
        <v>175.26939999999999</v>
      </c>
      <c r="D1768" s="9">
        <v>2183427686.5</v>
      </c>
      <c r="E1768" s="5">
        <f t="shared" si="101"/>
        <v>2</v>
      </c>
      <c r="F1768" s="5" t="str">
        <f t="shared" si="102"/>
        <v/>
      </c>
      <c r="G1768" s="18"/>
      <c r="H1768" s="18"/>
      <c r="J1768" s="10"/>
      <c r="L1768" s="20"/>
    </row>
    <row r="1769" spans="1:12" s="5" customFormat="1" x14ac:dyDescent="0.25">
      <c r="A1769" s="6">
        <f t="shared" si="100"/>
        <v>43873</v>
      </c>
      <c r="B1769" s="8" t="s">
        <v>1289</v>
      </c>
      <c r="C1769" s="9">
        <v>176.3665</v>
      </c>
      <c r="D1769" s="9">
        <v>2201239295.1300001</v>
      </c>
      <c r="E1769" s="5">
        <f t="shared" si="101"/>
        <v>2</v>
      </c>
      <c r="F1769" s="5" t="str">
        <f t="shared" si="102"/>
        <v/>
      </c>
      <c r="G1769" s="18"/>
      <c r="H1769" s="18"/>
      <c r="J1769" s="10"/>
      <c r="L1769" s="20"/>
    </row>
    <row r="1770" spans="1:12" s="5" customFormat="1" x14ac:dyDescent="0.25">
      <c r="A1770" s="6">
        <f t="shared" si="100"/>
        <v>43874</v>
      </c>
      <c r="B1770" s="8" t="s">
        <v>1288</v>
      </c>
      <c r="C1770" s="9">
        <v>176.40780000000001</v>
      </c>
      <c r="D1770" s="9">
        <v>2212318865.2199998</v>
      </c>
      <c r="E1770" s="5">
        <f t="shared" si="101"/>
        <v>2</v>
      </c>
      <c r="F1770" s="5" t="str">
        <f t="shared" si="102"/>
        <v/>
      </c>
      <c r="G1770" s="18"/>
      <c r="H1770" s="18"/>
      <c r="J1770" s="10"/>
      <c r="L1770" s="20"/>
    </row>
    <row r="1771" spans="1:12" s="5" customFormat="1" x14ac:dyDescent="0.25">
      <c r="A1771" s="6">
        <f t="shared" si="100"/>
        <v>43875</v>
      </c>
      <c r="B1771" s="8" t="s">
        <v>1287</v>
      </c>
      <c r="C1771" s="9">
        <v>176.18129999999999</v>
      </c>
      <c r="D1771" s="9">
        <v>2209487168.4299998</v>
      </c>
      <c r="E1771" s="5">
        <f t="shared" si="101"/>
        <v>2</v>
      </c>
      <c r="F1771" s="5" t="str">
        <f t="shared" si="102"/>
        <v/>
      </c>
      <c r="G1771" s="18"/>
      <c r="H1771" s="18"/>
      <c r="J1771" s="10"/>
      <c r="L1771" s="20"/>
    </row>
    <row r="1772" spans="1:12" s="5" customFormat="1" x14ac:dyDescent="0.25">
      <c r="A1772" s="6">
        <f t="shared" si="100"/>
        <v>43878</v>
      </c>
      <c r="B1772" s="8" t="s">
        <v>1286</v>
      </c>
      <c r="C1772" s="9">
        <v>176.7816</v>
      </c>
      <c r="D1772" s="9">
        <v>2217011802.5599999</v>
      </c>
      <c r="E1772" s="5">
        <f t="shared" si="101"/>
        <v>2</v>
      </c>
      <c r="F1772" s="5" t="str">
        <f t="shared" si="102"/>
        <v/>
      </c>
      <c r="G1772" s="18"/>
      <c r="H1772" s="18"/>
      <c r="J1772" s="10"/>
      <c r="L1772" s="20"/>
    </row>
    <row r="1773" spans="1:12" s="5" customFormat="1" x14ac:dyDescent="0.25">
      <c r="A1773" s="6">
        <f t="shared" si="100"/>
        <v>43879</v>
      </c>
      <c r="B1773" s="8" t="s">
        <v>1285</v>
      </c>
      <c r="C1773" s="9">
        <v>176.10489999999999</v>
      </c>
      <c r="D1773" s="9">
        <v>2208521631.4899998</v>
      </c>
      <c r="E1773" s="5">
        <f t="shared" si="101"/>
        <v>2</v>
      </c>
      <c r="F1773" s="5" t="str">
        <f t="shared" si="102"/>
        <v/>
      </c>
      <c r="G1773" s="18"/>
      <c r="H1773" s="18"/>
      <c r="J1773" s="10"/>
      <c r="L1773" s="20"/>
    </row>
    <row r="1774" spans="1:12" s="5" customFormat="1" x14ac:dyDescent="0.25">
      <c r="A1774" s="6">
        <f t="shared" si="100"/>
        <v>43880</v>
      </c>
      <c r="B1774" s="8" t="s">
        <v>1284</v>
      </c>
      <c r="C1774" s="9">
        <v>177.56989999999999</v>
      </c>
      <c r="D1774" s="9">
        <v>2226898922.3499999</v>
      </c>
      <c r="E1774" s="5">
        <f t="shared" si="101"/>
        <v>2</v>
      </c>
      <c r="F1774" s="5" t="str">
        <f t="shared" si="102"/>
        <v/>
      </c>
      <c r="G1774" s="18"/>
      <c r="H1774" s="18"/>
      <c r="J1774" s="10"/>
      <c r="L1774" s="20"/>
    </row>
    <row r="1775" spans="1:12" s="5" customFormat="1" x14ac:dyDescent="0.25">
      <c r="A1775" s="6">
        <f t="shared" si="100"/>
        <v>43881</v>
      </c>
      <c r="B1775" s="8" t="s">
        <v>1283</v>
      </c>
      <c r="C1775" s="9">
        <v>176.11439999999999</v>
      </c>
      <c r="D1775" s="9">
        <v>2208657824.5900002</v>
      </c>
      <c r="E1775" s="5">
        <f t="shared" si="101"/>
        <v>2</v>
      </c>
      <c r="F1775" s="5" t="str">
        <f t="shared" si="102"/>
        <v/>
      </c>
      <c r="G1775" s="18"/>
      <c r="H1775" s="18"/>
      <c r="J1775" s="10"/>
      <c r="L1775" s="20"/>
    </row>
    <row r="1776" spans="1:12" s="5" customFormat="1" x14ac:dyDescent="0.25">
      <c r="A1776" s="6">
        <f t="shared" si="100"/>
        <v>43882</v>
      </c>
      <c r="B1776" s="8" t="s">
        <v>1282</v>
      </c>
      <c r="C1776" s="9">
        <v>175.25</v>
      </c>
      <c r="D1776" s="9">
        <v>2197813617.73</v>
      </c>
      <c r="E1776" s="5">
        <f t="shared" si="101"/>
        <v>2</v>
      </c>
      <c r="F1776" s="5" t="str">
        <f t="shared" si="102"/>
        <v/>
      </c>
      <c r="G1776" s="18"/>
      <c r="H1776" s="18"/>
      <c r="J1776" s="10"/>
      <c r="L1776" s="20"/>
    </row>
    <row r="1777" spans="1:12" s="5" customFormat="1" x14ac:dyDescent="0.25">
      <c r="A1777" s="6">
        <f t="shared" si="100"/>
        <v>43885</v>
      </c>
      <c r="B1777" s="8" t="s">
        <v>1281</v>
      </c>
      <c r="C1777" s="9">
        <v>168.61259999999999</v>
      </c>
      <c r="D1777" s="9">
        <v>2114577886.6500001</v>
      </c>
      <c r="E1777" s="5">
        <f t="shared" si="101"/>
        <v>2</v>
      </c>
      <c r="F1777" s="5" t="str">
        <f t="shared" si="102"/>
        <v/>
      </c>
      <c r="G1777" s="18"/>
      <c r="H1777" s="18"/>
      <c r="J1777" s="10"/>
      <c r="L1777" s="20"/>
    </row>
    <row r="1778" spans="1:12" s="5" customFormat="1" x14ac:dyDescent="0.25">
      <c r="A1778" s="6">
        <f t="shared" si="100"/>
        <v>43886</v>
      </c>
      <c r="B1778" s="8" t="s">
        <v>1280</v>
      </c>
      <c r="C1778" s="9">
        <v>165.64150000000001</v>
      </c>
      <c r="D1778" s="9">
        <v>2064883299.7599998</v>
      </c>
      <c r="E1778" s="5">
        <f t="shared" si="101"/>
        <v>2</v>
      </c>
      <c r="F1778" s="5" t="str">
        <f t="shared" si="102"/>
        <v/>
      </c>
      <c r="G1778" s="18"/>
      <c r="H1778" s="18"/>
      <c r="J1778" s="10"/>
      <c r="L1778" s="20"/>
    </row>
    <row r="1779" spans="1:12" s="5" customFormat="1" x14ac:dyDescent="0.25">
      <c r="A1779" s="6">
        <f t="shared" si="100"/>
        <v>43887</v>
      </c>
      <c r="B1779" s="8" t="s">
        <v>1279</v>
      </c>
      <c r="C1779" s="9">
        <v>165.6551</v>
      </c>
      <c r="D1779" s="9">
        <v>2065067711.48</v>
      </c>
      <c r="E1779" s="5">
        <f t="shared" si="101"/>
        <v>2</v>
      </c>
      <c r="F1779" s="5" t="str">
        <f t="shared" si="102"/>
        <v/>
      </c>
      <c r="G1779" s="18"/>
      <c r="H1779" s="18"/>
      <c r="J1779" s="10"/>
      <c r="L1779" s="20"/>
    </row>
    <row r="1780" spans="1:12" s="5" customFormat="1" x14ac:dyDescent="0.25">
      <c r="A1780" s="6">
        <f t="shared" si="100"/>
        <v>43888</v>
      </c>
      <c r="B1780" s="8" t="s">
        <v>1278</v>
      </c>
      <c r="C1780" s="9">
        <v>159.59960000000001</v>
      </c>
      <c r="D1780" s="9">
        <v>1989607630.3699999</v>
      </c>
      <c r="E1780" s="5">
        <f t="shared" si="101"/>
        <v>2</v>
      </c>
      <c r="F1780" s="5" t="str">
        <f t="shared" si="102"/>
        <v/>
      </c>
      <c r="G1780" s="18"/>
      <c r="H1780" s="18"/>
      <c r="J1780" s="10"/>
      <c r="L1780" s="20"/>
    </row>
    <row r="1781" spans="1:12" s="5" customFormat="1" x14ac:dyDescent="0.25">
      <c r="A1781" s="6">
        <f t="shared" si="100"/>
        <v>43889</v>
      </c>
      <c r="B1781" s="8" t="s">
        <v>1277</v>
      </c>
      <c r="C1781" s="9">
        <v>153.9409</v>
      </c>
      <c r="D1781" s="9">
        <v>1919076742.1500001</v>
      </c>
      <c r="E1781" s="5">
        <f t="shared" si="101"/>
        <v>2</v>
      </c>
      <c r="F1781" s="5">
        <f t="shared" si="102"/>
        <v>153.9409</v>
      </c>
      <c r="G1781" s="18"/>
      <c r="H1781" s="18"/>
      <c r="J1781" s="10"/>
      <c r="L1781" s="20"/>
    </row>
    <row r="1782" spans="1:12" s="5" customFormat="1" x14ac:dyDescent="0.25">
      <c r="A1782" s="6">
        <f t="shared" si="100"/>
        <v>43892</v>
      </c>
      <c r="B1782" s="8" t="s">
        <v>1276</v>
      </c>
      <c r="C1782" s="9">
        <v>154.06299999999999</v>
      </c>
      <c r="D1782" s="9">
        <v>1920628123.79</v>
      </c>
      <c r="E1782" s="5">
        <f t="shared" si="101"/>
        <v>3</v>
      </c>
      <c r="F1782" s="5" t="str">
        <f t="shared" si="102"/>
        <v/>
      </c>
      <c r="G1782" s="18"/>
      <c r="H1782" s="18"/>
      <c r="J1782" s="10"/>
      <c r="L1782" s="20"/>
    </row>
    <row r="1783" spans="1:12" s="5" customFormat="1" x14ac:dyDescent="0.25">
      <c r="A1783" s="6">
        <f t="shared" si="100"/>
        <v>43893</v>
      </c>
      <c r="B1783" s="8" t="s">
        <v>1275</v>
      </c>
      <c r="C1783" s="9">
        <v>156.25800000000001</v>
      </c>
      <c r="D1783" s="9">
        <v>1948943119.72</v>
      </c>
      <c r="E1783" s="5">
        <f t="shared" si="101"/>
        <v>3</v>
      </c>
      <c r="F1783" s="5" t="str">
        <f t="shared" si="102"/>
        <v/>
      </c>
      <c r="G1783" s="18"/>
      <c r="H1783" s="18"/>
      <c r="J1783" s="10"/>
      <c r="L1783" s="20"/>
    </row>
    <row r="1784" spans="1:12" s="5" customFormat="1" x14ac:dyDescent="0.25">
      <c r="A1784" s="6">
        <f t="shared" si="100"/>
        <v>43894</v>
      </c>
      <c r="B1784" s="8" t="s">
        <v>1274</v>
      </c>
      <c r="C1784" s="9">
        <v>158.38939999999999</v>
      </c>
      <c r="D1784" s="9">
        <v>1975518513.54</v>
      </c>
      <c r="E1784" s="5">
        <f t="shared" si="101"/>
        <v>3</v>
      </c>
      <c r="F1784" s="5" t="str">
        <f t="shared" si="102"/>
        <v/>
      </c>
      <c r="G1784" s="18"/>
      <c r="H1784" s="18"/>
      <c r="J1784" s="10"/>
      <c r="L1784" s="20"/>
    </row>
    <row r="1785" spans="1:12" s="5" customFormat="1" x14ac:dyDescent="0.25">
      <c r="A1785" s="6">
        <f t="shared" si="100"/>
        <v>43895</v>
      </c>
      <c r="B1785" s="8" t="s">
        <v>1273</v>
      </c>
      <c r="C1785" s="9">
        <v>156.22329999999999</v>
      </c>
      <c r="D1785" s="9">
        <v>1949744604.1900001</v>
      </c>
      <c r="E1785" s="5">
        <f t="shared" si="101"/>
        <v>3</v>
      </c>
      <c r="F1785" s="5" t="str">
        <f t="shared" si="102"/>
        <v/>
      </c>
      <c r="G1785" s="18"/>
      <c r="H1785" s="18"/>
      <c r="J1785" s="10"/>
      <c r="L1785" s="20"/>
    </row>
    <row r="1786" spans="1:12" s="5" customFormat="1" x14ac:dyDescent="0.25">
      <c r="A1786" s="6">
        <f t="shared" si="100"/>
        <v>43896</v>
      </c>
      <c r="B1786" s="8" t="s">
        <v>1272</v>
      </c>
      <c r="C1786" s="9">
        <v>150.4941</v>
      </c>
      <c r="D1786" s="9">
        <v>1878243297.3</v>
      </c>
      <c r="E1786" s="5">
        <f t="shared" si="101"/>
        <v>3</v>
      </c>
      <c r="F1786" s="5" t="str">
        <f t="shared" si="102"/>
        <v/>
      </c>
      <c r="G1786" s="18"/>
      <c r="H1786" s="18"/>
      <c r="J1786" s="10"/>
      <c r="L1786" s="20"/>
    </row>
    <row r="1787" spans="1:12" s="5" customFormat="1" x14ac:dyDescent="0.25">
      <c r="A1787" s="6">
        <f t="shared" si="100"/>
        <v>43899</v>
      </c>
      <c r="B1787" s="8" t="s">
        <v>1271</v>
      </c>
      <c r="C1787" s="9">
        <v>139.30080000000001</v>
      </c>
      <c r="D1787" s="9">
        <v>1738562174.9400001</v>
      </c>
      <c r="E1787" s="5">
        <f t="shared" si="101"/>
        <v>3</v>
      </c>
      <c r="F1787" s="5" t="str">
        <f t="shared" si="102"/>
        <v/>
      </c>
      <c r="G1787" s="18"/>
      <c r="H1787" s="18"/>
      <c r="J1787" s="10"/>
      <c r="L1787" s="20"/>
    </row>
    <row r="1788" spans="1:12" s="5" customFormat="1" x14ac:dyDescent="0.25">
      <c r="A1788" s="6">
        <f t="shared" si="100"/>
        <v>43900</v>
      </c>
      <c r="B1788" s="8" t="s">
        <v>1270</v>
      </c>
      <c r="C1788" s="9">
        <v>137.7123</v>
      </c>
      <c r="D1788" s="9">
        <v>1718745900.4200001</v>
      </c>
      <c r="E1788" s="5">
        <f t="shared" si="101"/>
        <v>3</v>
      </c>
      <c r="F1788" s="5" t="str">
        <f t="shared" si="102"/>
        <v/>
      </c>
      <c r="G1788" s="18"/>
      <c r="H1788" s="18"/>
      <c r="J1788" s="10"/>
      <c r="L1788" s="20"/>
    </row>
    <row r="1789" spans="1:12" s="5" customFormat="1" x14ac:dyDescent="0.25">
      <c r="A1789" s="6">
        <f t="shared" si="100"/>
        <v>43901</v>
      </c>
      <c r="B1789" s="8" t="s">
        <v>1269</v>
      </c>
      <c r="C1789" s="9">
        <v>136.70269999999999</v>
      </c>
      <c r="D1789" s="9">
        <v>1708326293.5999999</v>
      </c>
      <c r="E1789" s="5">
        <f t="shared" si="101"/>
        <v>3</v>
      </c>
      <c r="F1789" s="5" t="str">
        <f t="shared" si="102"/>
        <v/>
      </c>
      <c r="G1789" s="18"/>
      <c r="H1789" s="18"/>
      <c r="J1789" s="10"/>
      <c r="L1789" s="20"/>
    </row>
    <row r="1790" spans="1:12" s="5" customFormat="1" x14ac:dyDescent="0.25">
      <c r="A1790" s="6">
        <f t="shared" si="100"/>
        <v>43902</v>
      </c>
      <c r="B1790" s="8" t="s">
        <v>1268</v>
      </c>
      <c r="C1790" s="9">
        <v>121.0284</v>
      </c>
      <c r="D1790" s="9">
        <v>1538496305.1199999</v>
      </c>
      <c r="E1790" s="5">
        <f t="shared" si="101"/>
        <v>3</v>
      </c>
      <c r="F1790" s="5" t="str">
        <f t="shared" si="102"/>
        <v/>
      </c>
      <c r="G1790" s="18"/>
      <c r="H1790" s="18"/>
      <c r="J1790" s="10"/>
      <c r="L1790" s="20"/>
    </row>
    <row r="1791" spans="1:12" s="5" customFormat="1" x14ac:dyDescent="0.25">
      <c r="A1791" s="6">
        <f t="shared" si="100"/>
        <v>43903</v>
      </c>
      <c r="B1791" s="8" t="s">
        <v>1267</v>
      </c>
      <c r="C1791" s="9">
        <v>122.76430000000001</v>
      </c>
      <c r="D1791" s="9">
        <v>1551368284.1199999</v>
      </c>
      <c r="E1791" s="5">
        <f t="shared" si="101"/>
        <v>3</v>
      </c>
      <c r="F1791" s="5" t="str">
        <f t="shared" si="102"/>
        <v/>
      </c>
      <c r="G1791" s="18"/>
      <c r="H1791" s="18"/>
      <c r="J1791" s="10"/>
      <c r="L1791" s="20"/>
    </row>
    <row r="1792" spans="1:12" s="5" customFormat="1" x14ac:dyDescent="0.25">
      <c r="A1792" s="6">
        <f t="shared" si="100"/>
        <v>43906</v>
      </c>
      <c r="B1792" s="8" t="s">
        <v>1266</v>
      </c>
      <c r="C1792" s="9">
        <v>116.8134</v>
      </c>
      <c r="D1792" s="9">
        <v>1473858755.3699999</v>
      </c>
      <c r="E1792" s="5">
        <f t="shared" si="101"/>
        <v>3</v>
      </c>
      <c r="F1792" s="5" t="str">
        <f t="shared" si="102"/>
        <v/>
      </c>
      <c r="G1792" s="18"/>
      <c r="H1792" s="18"/>
      <c r="J1792" s="10"/>
      <c r="L1792" s="20"/>
    </row>
    <row r="1793" spans="1:12" s="5" customFormat="1" x14ac:dyDescent="0.25">
      <c r="A1793" s="6">
        <f t="shared" si="100"/>
        <v>43907</v>
      </c>
      <c r="B1793" s="8" t="s">
        <v>1265</v>
      </c>
      <c r="C1793" s="9">
        <v>119.47329999999999</v>
      </c>
      <c r="D1793" s="9">
        <v>1507429972.1500001</v>
      </c>
      <c r="E1793" s="5">
        <f t="shared" si="101"/>
        <v>3</v>
      </c>
      <c r="F1793" s="5" t="str">
        <f t="shared" si="102"/>
        <v/>
      </c>
      <c r="G1793" s="18"/>
      <c r="H1793" s="18"/>
      <c r="J1793" s="10"/>
      <c r="L1793" s="20"/>
    </row>
    <row r="1794" spans="1:12" s="5" customFormat="1" x14ac:dyDescent="0.25">
      <c r="A1794" s="6">
        <f t="shared" si="100"/>
        <v>43908</v>
      </c>
      <c r="B1794" s="8" t="s">
        <v>1264</v>
      </c>
      <c r="C1794" s="9">
        <v>114.80459999999999</v>
      </c>
      <c r="D1794" s="9">
        <v>1448540886.79</v>
      </c>
      <c r="E1794" s="5">
        <f t="shared" si="101"/>
        <v>3</v>
      </c>
      <c r="F1794" s="5" t="str">
        <f t="shared" si="102"/>
        <v/>
      </c>
      <c r="G1794" s="18"/>
      <c r="H1794" s="18"/>
      <c r="J1794" s="10"/>
      <c r="L1794" s="20"/>
    </row>
    <row r="1795" spans="1:12" s="5" customFormat="1" x14ac:dyDescent="0.25">
      <c r="A1795" s="6">
        <f t="shared" si="100"/>
        <v>43909</v>
      </c>
      <c r="B1795" s="8" t="s">
        <v>1263</v>
      </c>
      <c r="C1795" s="9">
        <v>118.2359</v>
      </c>
      <c r="D1795" s="9">
        <v>1494903244.29</v>
      </c>
      <c r="E1795" s="5">
        <f t="shared" si="101"/>
        <v>3</v>
      </c>
      <c r="F1795" s="5" t="str">
        <f t="shared" si="102"/>
        <v/>
      </c>
      <c r="G1795" s="18"/>
      <c r="H1795" s="18"/>
      <c r="J1795" s="10"/>
      <c r="L1795" s="20"/>
    </row>
    <row r="1796" spans="1:12" s="5" customFormat="1" x14ac:dyDescent="0.25">
      <c r="A1796" s="6">
        <f t="shared" si="100"/>
        <v>43910</v>
      </c>
      <c r="B1796" s="8" t="s">
        <v>1262</v>
      </c>
      <c r="C1796" s="9">
        <v>120.4076</v>
      </c>
      <c r="D1796" s="9">
        <v>1522349496.4200001</v>
      </c>
      <c r="E1796" s="5">
        <f t="shared" si="101"/>
        <v>3</v>
      </c>
      <c r="F1796" s="5" t="str">
        <f t="shared" si="102"/>
        <v/>
      </c>
      <c r="G1796" s="18"/>
      <c r="H1796" s="18"/>
      <c r="J1796" s="10"/>
      <c r="L1796" s="20"/>
    </row>
    <row r="1797" spans="1:12" s="5" customFormat="1" x14ac:dyDescent="0.25">
      <c r="A1797" s="6">
        <f t="shared" si="100"/>
        <v>43913</v>
      </c>
      <c r="B1797" s="8" t="s">
        <v>1261</v>
      </c>
      <c r="C1797" s="9">
        <v>115.2115</v>
      </c>
      <c r="D1797" s="9">
        <v>1480773416.75</v>
      </c>
      <c r="E1797" s="5">
        <f t="shared" si="101"/>
        <v>3</v>
      </c>
      <c r="F1797" s="5" t="str">
        <f t="shared" si="102"/>
        <v/>
      </c>
      <c r="G1797" s="18"/>
      <c r="H1797" s="18"/>
      <c r="J1797" s="10"/>
      <c r="L1797" s="20"/>
    </row>
    <row r="1798" spans="1:12" s="5" customFormat="1" x14ac:dyDescent="0.25">
      <c r="A1798" s="6">
        <f t="shared" si="100"/>
        <v>43914</v>
      </c>
      <c r="B1798" s="8" t="s">
        <v>1260</v>
      </c>
      <c r="C1798" s="9">
        <v>124.9182</v>
      </c>
      <c r="D1798" s="9">
        <v>1605493285</v>
      </c>
      <c r="E1798" s="5">
        <f t="shared" si="101"/>
        <v>3</v>
      </c>
      <c r="F1798" s="5" t="str">
        <f t="shared" si="102"/>
        <v/>
      </c>
      <c r="G1798" s="18"/>
      <c r="H1798" s="18"/>
      <c r="J1798" s="10"/>
      <c r="L1798" s="20"/>
    </row>
    <row r="1799" spans="1:12" s="5" customFormat="1" x14ac:dyDescent="0.25">
      <c r="A1799" s="6">
        <f t="shared" si="100"/>
        <v>43915</v>
      </c>
      <c r="B1799" s="8" t="s">
        <v>1259</v>
      </c>
      <c r="C1799" s="9">
        <v>128.76400000000001</v>
      </c>
      <c r="D1799" s="9">
        <v>1654926379.1300001</v>
      </c>
      <c r="E1799" s="5">
        <f t="shared" si="101"/>
        <v>3</v>
      </c>
      <c r="F1799" s="5" t="str">
        <f t="shared" si="102"/>
        <v/>
      </c>
      <c r="G1799" s="18"/>
      <c r="H1799" s="18"/>
      <c r="J1799" s="10"/>
      <c r="L1799" s="20"/>
    </row>
    <row r="1800" spans="1:12" s="5" customFormat="1" x14ac:dyDescent="0.25">
      <c r="A1800" s="6">
        <f t="shared" si="100"/>
        <v>43916</v>
      </c>
      <c r="B1800" s="8" t="s">
        <v>1258</v>
      </c>
      <c r="C1800" s="9">
        <v>132.107</v>
      </c>
      <c r="D1800" s="9">
        <v>1707117942.6900001</v>
      </c>
      <c r="E1800" s="5">
        <f t="shared" si="101"/>
        <v>3</v>
      </c>
      <c r="F1800" s="5" t="str">
        <f t="shared" si="102"/>
        <v/>
      </c>
      <c r="G1800" s="18"/>
      <c r="H1800" s="18"/>
      <c r="J1800" s="10"/>
      <c r="L1800" s="20"/>
    </row>
    <row r="1801" spans="1:12" s="5" customFormat="1" x14ac:dyDescent="0.25">
      <c r="A1801" s="6">
        <f t="shared" si="100"/>
        <v>43917</v>
      </c>
      <c r="B1801" s="8" t="s">
        <v>1257</v>
      </c>
      <c r="C1801" s="9">
        <v>127.8288</v>
      </c>
      <c r="D1801" s="9">
        <v>1654762456.98</v>
      </c>
      <c r="E1801" s="5">
        <f t="shared" si="101"/>
        <v>3</v>
      </c>
      <c r="F1801" s="5" t="str">
        <f t="shared" si="102"/>
        <v/>
      </c>
      <c r="G1801" s="18"/>
      <c r="H1801" s="18"/>
      <c r="J1801" s="10"/>
      <c r="L1801" s="20"/>
    </row>
    <row r="1802" spans="1:12" s="5" customFormat="1" x14ac:dyDescent="0.25">
      <c r="A1802" s="6">
        <f t="shared" si="100"/>
        <v>43920</v>
      </c>
      <c r="B1802" s="8" t="s">
        <v>1256</v>
      </c>
      <c r="C1802" s="9">
        <v>129.51840000000001</v>
      </c>
      <c r="D1802" s="9">
        <v>1683275758.1199999</v>
      </c>
      <c r="E1802" s="5">
        <f t="shared" si="101"/>
        <v>3</v>
      </c>
      <c r="F1802" s="5" t="str">
        <f t="shared" si="102"/>
        <v/>
      </c>
      <c r="G1802" s="18"/>
      <c r="H1802" s="18"/>
      <c r="J1802" s="10"/>
      <c r="L1802" s="20"/>
    </row>
    <row r="1803" spans="1:12" s="5" customFormat="1" x14ac:dyDescent="0.25">
      <c r="A1803" s="6">
        <f t="shared" si="100"/>
        <v>43921</v>
      </c>
      <c r="B1803" s="8" t="s">
        <v>1255</v>
      </c>
      <c r="C1803" s="9">
        <v>131.65100000000001</v>
      </c>
      <c r="D1803" s="9">
        <v>1710971852.6199999</v>
      </c>
      <c r="E1803" s="5">
        <f t="shared" si="101"/>
        <v>3</v>
      </c>
      <c r="F1803" s="5">
        <f t="shared" si="102"/>
        <v>131.65100000000001</v>
      </c>
      <c r="G1803" s="18"/>
      <c r="H1803" s="18"/>
      <c r="J1803" s="10"/>
      <c r="L1803" s="20"/>
    </row>
    <row r="1804" spans="1:12" s="5" customFormat="1" x14ac:dyDescent="0.25">
      <c r="A1804" s="6">
        <f t="shared" si="100"/>
        <v>43922</v>
      </c>
      <c r="B1804" s="8" t="s">
        <v>1254</v>
      </c>
      <c r="C1804" s="9">
        <v>127.8597</v>
      </c>
      <c r="D1804" s="9">
        <v>1661673100.9400001</v>
      </c>
      <c r="E1804" s="5">
        <f t="shared" si="101"/>
        <v>4</v>
      </c>
      <c r="F1804" s="5" t="str">
        <f t="shared" si="102"/>
        <v/>
      </c>
      <c r="G1804" s="18"/>
      <c r="H1804" s="18"/>
      <c r="J1804" s="10"/>
      <c r="L1804" s="20"/>
    </row>
    <row r="1805" spans="1:12" s="5" customFormat="1" x14ac:dyDescent="0.25">
      <c r="A1805" s="6">
        <f t="shared" si="100"/>
        <v>43923</v>
      </c>
      <c r="B1805" s="8" t="s">
        <v>1253</v>
      </c>
      <c r="C1805" s="9">
        <v>128.33879999999999</v>
      </c>
      <c r="D1805" s="9">
        <v>1670863553.8599999</v>
      </c>
      <c r="E1805" s="5">
        <f t="shared" si="101"/>
        <v>4</v>
      </c>
      <c r="F1805" s="5" t="str">
        <f t="shared" si="102"/>
        <v/>
      </c>
      <c r="G1805" s="18"/>
      <c r="H1805" s="18"/>
      <c r="J1805" s="10"/>
      <c r="L1805" s="20"/>
    </row>
    <row r="1806" spans="1:12" s="5" customFormat="1" x14ac:dyDescent="0.25">
      <c r="A1806" s="6">
        <f t="shared" si="100"/>
        <v>43924</v>
      </c>
      <c r="B1806" s="8" t="s">
        <v>1252</v>
      </c>
      <c r="C1806" s="9">
        <v>127.149</v>
      </c>
      <c r="D1806" s="9">
        <v>1655384731.6099999</v>
      </c>
      <c r="E1806" s="5">
        <f t="shared" si="101"/>
        <v>4</v>
      </c>
      <c r="F1806" s="5" t="str">
        <f t="shared" si="102"/>
        <v/>
      </c>
      <c r="G1806" s="18"/>
      <c r="H1806" s="18"/>
      <c r="J1806" s="10"/>
      <c r="L1806" s="20"/>
    </row>
    <row r="1807" spans="1:12" s="5" customFormat="1" x14ac:dyDescent="0.25">
      <c r="A1807" s="6">
        <f t="shared" si="100"/>
        <v>43927</v>
      </c>
      <c r="B1807" s="8" t="s">
        <v>1251</v>
      </c>
      <c r="C1807" s="9">
        <v>131.87389999999999</v>
      </c>
      <c r="D1807" s="9">
        <v>1716894437.79</v>
      </c>
      <c r="E1807" s="5">
        <f t="shared" si="101"/>
        <v>4</v>
      </c>
      <c r="F1807" s="5" t="str">
        <f t="shared" si="102"/>
        <v/>
      </c>
      <c r="G1807" s="18"/>
      <c r="H1807" s="18"/>
      <c r="J1807" s="10"/>
      <c r="L1807" s="20"/>
    </row>
    <row r="1808" spans="1:12" s="5" customFormat="1" x14ac:dyDescent="0.25">
      <c r="A1808" s="6">
        <f t="shared" si="100"/>
        <v>43928</v>
      </c>
      <c r="B1808" s="8" t="s">
        <v>1250</v>
      </c>
      <c r="C1808" s="9">
        <v>134.3708</v>
      </c>
      <c r="D1808" s="9">
        <v>1749415359.75</v>
      </c>
      <c r="E1808" s="5">
        <f t="shared" si="101"/>
        <v>4</v>
      </c>
      <c r="F1808" s="5" t="str">
        <f t="shared" si="102"/>
        <v/>
      </c>
      <c r="G1808" s="18"/>
      <c r="H1808" s="18"/>
      <c r="J1808" s="10"/>
      <c r="L1808" s="20"/>
    </row>
    <row r="1809" spans="1:12" s="5" customFormat="1" x14ac:dyDescent="0.25">
      <c r="A1809" s="6">
        <f t="shared" si="100"/>
        <v>43929</v>
      </c>
      <c r="B1809" s="8" t="s">
        <v>1249</v>
      </c>
      <c r="C1809" s="9">
        <v>134.4093</v>
      </c>
      <c r="D1809" s="9">
        <v>1729729045.4100001</v>
      </c>
      <c r="E1809" s="5">
        <f t="shared" si="101"/>
        <v>4</v>
      </c>
      <c r="F1809" s="5" t="str">
        <f t="shared" si="102"/>
        <v/>
      </c>
      <c r="G1809" s="18"/>
      <c r="H1809" s="18"/>
      <c r="J1809" s="10"/>
      <c r="L1809" s="20"/>
    </row>
    <row r="1810" spans="1:12" s="5" customFormat="1" x14ac:dyDescent="0.25">
      <c r="A1810" s="6">
        <f t="shared" si="100"/>
        <v>43930</v>
      </c>
      <c r="B1810" s="8" t="s">
        <v>1248</v>
      </c>
      <c r="C1810" s="9">
        <v>136.5258</v>
      </c>
      <c r="D1810" s="9">
        <v>1756966986.0799999</v>
      </c>
      <c r="E1810" s="5">
        <f t="shared" si="101"/>
        <v>4</v>
      </c>
      <c r="F1810" s="5" t="str">
        <f t="shared" si="102"/>
        <v/>
      </c>
      <c r="G1810" s="18"/>
      <c r="H1810" s="18"/>
      <c r="J1810" s="10"/>
      <c r="L1810" s="20"/>
    </row>
    <row r="1811" spans="1:12" s="5" customFormat="1" x14ac:dyDescent="0.25">
      <c r="A1811" s="6">
        <f t="shared" si="100"/>
        <v>43935</v>
      </c>
      <c r="B1811" s="8" t="s">
        <v>1247</v>
      </c>
      <c r="C1811" s="9">
        <v>137.39109999999999</v>
      </c>
      <c r="D1811" s="9">
        <v>1768080600.04</v>
      </c>
      <c r="E1811" s="5">
        <f t="shared" si="101"/>
        <v>4</v>
      </c>
      <c r="F1811" s="5" t="str">
        <f t="shared" si="102"/>
        <v/>
      </c>
      <c r="G1811" s="18"/>
      <c r="H1811" s="18"/>
      <c r="J1811" s="10"/>
      <c r="L1811" s="20"/>
    </row>
    <row r="1812" spans="1:12" s="5" customFormat="1" x14ac:dyDescent="0.25">
      <c r="A1812" s="6">
        <f t="shared" si="100"/>
        <v>43936</v>
      </c>
      <c r="B1812" s="8" t="s">
        <v>1246</v>
      </c>
      <c r="C1812" s="9">
        <v>132.93020000000001</v>
      </c>
      <c r="D1812" s="9">
        <v>1710675776.3</v>
      </c>
      <c r="E1812" s="5">
        <f t="shared" si="101"/>
        <v>4</v>
      </c>
      <c r="F1812" s="5" t="str">
        <f t="shared" si="102"/>
        <v/>
      </c>
      <c r="G1812" s="18"/>
      <c r="H1812" s="18"/>
      <c r="J1812" s="10"/>
      <c r="L1812" s="20"/>
    </row>
    <row r="1813" spans="1:12" s="5" customFormat="1" x14ac:dyDescent="0.25">
      <c r="A1813" s="6">
        <f t="shared" si="100"/>
        <v>43937</v>
      </c>
      <c r="B1813" s="8" t="s">
        <v>1245</v>
      </c>
      <c r="C1813" s="9">
        <v>133.72620000000001</v>
      </c>
      <c r="D1813" s="9">
        <v>1720911628.6300001</v>
      </c>
      <c r="E1813" s="5">
        <f t="shared" si="101"/>
        <v>4</v>
      </c>
      <c r="F1813" s="5" t="str">
        <f t="shared" si="102"/>
        <v/>
      </c>
      <c r="G1813" s="18"/>
      <c r="H1813" s="18"/>
      <c r="J1813" s="10"/>
      <c r="L1813" s="20"/>
    </row>
    <row r="1814" spans="1:12" s="5" customFormat="1" x14ac:dyDescent="0.25">
      <c r="A1814" s="6">
        <f t="shared" si="100"/>
        <v>43938</v>
      </c>
      <c r="B1814" s="8" t="s">
        <v>1244</v>
      </c>
      <c r="C1814" s="9">
        <v>137.2414</v>
      </c>
      <c r="D1814" s="9">
        <v>1766145672.29</v>
      </c>
      <c r="E1814" s="5">
        <f t="shared" si="101"/>
        <v>4</v>
      </c>
      <c r="F1814" s="5" t="str">
        <f t="shared" si="102"/>
        <v/>
      </c>
      <c r="G1814" s="18"/>
      <c r="H1814" s="18"/>
      <c r="J1814" s="10"/>
      <c r="L1814" s="20"/>
    </row>
    <row r="1815" spans="1:12" s="5" customFormat="1" x14ac:dyDescent="0.25">
      <c r="A1815" s="6">
        <f t="shared" si="100"/>
        <v>43941</v>
      </c>
      <c r="B1815" s="8" t="s">
        <v>1243</v>
      </c>
      <c r="C1815" s="9">
        <v>138.16319999999999</v>
      </c>
      <c r="D1815" s="9">
        <v>1778013776.4400001</v>
      </c>
      <c r="E1815" s="5">
        <f t="shared" si="101"/>
        <v>4</v>
      </c>
      <c r="F1815" s="5" t="str">
        <f t="shared" si="102"/>
        <v/>
      </c>
      <c r="G1815" s="18"/>
      <c r="H1815" s="18"/>
      <c r="J1815" s="10"/>
      <c r="L1815" s="20"/>
    </row>
    <row r="1816" spans="1:12" s="5" customFormat="1" x14ac:dyDescent="0.25">
      <c r="A1816" s="6">
        <f t="shared" si="100"/>
        <v>43942</v>
      </c>
      <c r="B1816" s="8" t="s">
        <v>1242</v>
      </c>
      <c r="C1816" s="9">
        <v>133.5018</v>
      </c>
      <c r="D1816" s="9">
        <v>1708459739.1300001</v>
      </c>
      <c r="E1816" s="5">
        <f t="shared" si="101"/>
        <v>4</v>
      </c>
      <c r="F1816" s="5" t="str">
        <f t="shared" si="102"/>
        <v/>
      </c>
      <c r="G1816" s="18"/>
      <c r="H1816" s="18"/>
      <c r="J1816" s="10"/>
      <c r="L1816" s="20"/>
    </row>
    <row r="1817" spans="1:12" s="5" customFormat="1" x14ac:dyDescent="0.25">
      <c r="A1817" s="6">
        <f t="shared" si="100"/>
        <v>43943</v>
      </c>
      <c r="B1817" s="8" t="s">
        <v>1241</v>
      </c>
      <c r="C1817" s="9">
        <v>135.9178</v>
      </c>
      <c r="D1817" s="9">
        <v>1731201790.98</v>
      </c>
      <c r="E1817" s="5">
        <f t="shared" si="101"/>
        <v>4</v>
      </c>
      <c r="F1817" s="5" t="str">
        <f t="shared" si="102"/>
        <v/>
      </c>
      <c r="G1817" s="18"/>
      <c r="H1817" s="18"/>
      <c r="J1817" s="10"/>
      <c r="L1817" s="20"/>
    </row>
    <row r="1818" spans="1:12" s="5" customFormat="1" x14ac:dyDescent="0.25">
      <c r="A1818" s="6">
        <f t="shared" si="100"/>
        <v>43944</v>
      </c>
      <c r="B1818" s="8" t="s">
        <v>1240</v>
      </c>
      <c r="C1818" s="9">
        <v>137.21459999999999</v>
      </c>
      <c r="D1818" s="9">
        <v>1742624448.22</v>
      </c>
      <c r="E1818" s="5">
        <f t="shared" si="101"/>
        <v>4</v>
      </c>
      <c r="F1818" s="5" t="str">
        <f t="shared" si="102"/>
        <v/>
      </c>
      <c r="G1818" s="18"/>
      <c r="H1818" s="18"/>
      <c r="J1818" s="10"/>
      <c r="L1818" s="20"/>
    </row>
    <row r="1819" spans="1:12" s="5" customFormat="1" x14ac:dyDescent="0.25">
      <c r="A1819" s="6">
        <f t="shared" si="100"/>
        <v>43945</v>
      </c>
      <c r="B1819" s="8" t="s">
        <v>1239</v>
      </c>
      <c r="C1819" s="9">
        <v>135.7311</v>
      </c>
      <c r="D1819" s="9">
        <v>1723793318.01</v>
      </c>
      <c r="E1819" s="5">
        <f t="shared" si="101"/>
        <v>4</v>
      </c>
      <c r="F1819" s="5" t="str">
        <f t="shared" si="102"/>
        <v/>
      </c>
      <c r="G1819" s="18"/>
      <c r="H1819" s="18"/>
      <c r="J1819" s="10"/>
      <c r="L1819" s="20"/>
    </row>
    <row r="1820" spans="1:12" s="5" customFormat="1" x14ac:dyDescent="0.25">
      <c r="A1820" s="6">
        <f t="shared" si="100"/>
        <v>43948</v>
      </c>
      <c r="B1820" s="8" t="s">
        <v>1238</v>
      </c>
      <c r="C1820" s="9">
        <v>138.26750000000001</v>
      </c>
      <c r="D1820" s="9">
        <v>1756007158.1900001</v>
      </c>
      <c r="E1820" s="5">
        <f t="shared" si="101"/>
        <v>4</v>
      </c>
      <c r="F1820" s="5" t="str">
        <f t="shared" si="102"/>
        <v/>
      </c>
      <c r="G1820" s="18"/>
      <c r="H1820" s="18"/>
      <c r="J1820" s="10"/>
      <c r="L1820" s="20"/>
    </row>
    <row r="1821" spans="1:12" s="5" customFormat="1" x14ac:dyDescent="0.25">
      <c r="A1821" s="6">
        <f t="shared" ref="A1821:A1884" si="103">+VALUE(B1821)</f>
        <v>43949</v>
      </c>
      <c r="B1821" s="8" t="s">
        <v>1237</v>
      </c>
      <c r="C1821" s="9">
        <v>140.613</v>
      </c>
      <c r="D1821" s="9">
        <v>1785772841.49</v>
      </c>
      <c r="E1821" s="5">
        <f t="shared" ref="E1821:E1884" si="104">+MONTH(B1821)</f>
        <v>4</v>
      </c>
      <c r="F1821" s="5" t="str">
        <f t="shared" si="102"/>
        <v/>
      </c>
      <c r="G1821" s="18"/>
      <c r="H1821" s="18"/>
      <c r="J1821" s="10"/>
      <c r="L1821" s="20"/>
    </row>
    <row r="1822" spans="1:12" s="5" customFormat="1" x14ac:dyDescent="0.25">
      <c r="A1822" s="6">
        <f t="shared" si="103"/>
        <v>43950</v>
      </c>
      <c r="B1822" s="8" t="s">
        <v>1236</v>
      </c>
      <c r="C1822" s="9">
        <v>143.12370000000001</v>
      </c>
      <c r="D1822" s="9">
        <v>1817665171.55</v>
      </c>
      <c r="E1822" s="5">
        <f t="shared" si="104"/>
        <v>4</v>
      </c>
      <c r="F1822" s="5" t="str">
        <f t="shared" ref="F1822:F1885" si="105">IF(OR(E1823&gt;E1822,AND(E1822=12,E1823=1)),C1822,"")</f>
        <v/>
      </c>
      <c r="G1822" s="18"/>
      <c r="H1822" s="18"/>
      <c r="J1822" s="10"/>
      <c r="L1822" s="20"/>
    </row>
    <row r="1823" spans="1:12" s="5" customFormat="1" x14ac:dyDescent="0.25">
      <c r="A1823" s="6">
        <f t="shared" si="103"/>
        <v>43951</v>
      </c>
      <c r="B1823" s="8" t="s">
        <v>1235</v>
      </c>
      <c r="C1823" s="9">
        <v>140.26570000000001</v>
      </c>
      <c r="D1823" s="9">
        <v>1778357659.1900001</v>
      </c>
      <c r="E1823" s="5">
        <f t="shared" si="104"/>
        <v>4</v>
      </c>
      <c r="F1823" s="5">
        <f t="shared" si="105"/>
        <v>140.26570000000001</v>
      </c>
      <c r="G1823" s="18"/>
      <c r="H1823" s="18"/>
      <c r="J1823" s="10"/>
      <c r="L1823" s="20"/>
    </row>
    <row r="1824" spans="1:12" s="5" customFormat="1" x14ac:dyDescent="0.25">
      <c r="A1824" s="6">
        <f t="shared" si="103"/>
        <v>43955</v>
      </c>
      <c r="B1824" s="8" t="s">
        <v>1234</v>
      </c>
      <c r="C1824" s="9">
        <v>135.55269999999999</v>
      </c>
      <c r="D1824" s="9">
        <v>1718630135.9100001</v>
      </c>
      <c r="E1824" s="5">
        <f t="shared" si="104"/>
        <v>5</v>
      </c>
      <c r="F1824" s="5" t="str">
        <f t="shared" si="105"/>
        <v/>
      </c>
      <c r="G1824" s="18"/>
      <c r="H1824" s="18"/>
      <c r="J1824" s="10"/>
      <c r="L1824" s="20"/>
    </row>
    <row r="1825" spans="1:12" s="5" customFormat="1" x14ac:dyDescent="0.25">
      <c r="A1825" s="6">
        <f t="shared" si="103"/>
        <v>43956</v>
      </c>
      <c r="B1825" s="8" t="s">
        <v>1233</v>
      </c>
      <c r="C1825" s="9">
        <v>138.51949999999999</v>
      </c>
      <c r="D1825" s="9">
        <v>1756216242.49</v>
      </c>
      <c r="E1825" s="5">
        <f t="shared" si="104"/>
        <v>5</v>
      </c>
      <c r="F1825" s="5" t="str">
        <f t="shared" si="105"/>
        <v/>
      </c>
      <c r="G1825" s="18"/>
      <c r="H1825" s="18"/>
      <c r="J1825" s="10"/>
      <c r="L1825" s="20"/>
    </row>
    <row r="1826" spans="1:12" s="5" customFormat="1" x14ac:dyDescent="0.25">
      <c r="A1826" s="6">
        <f t="shared" si="103"/>
        <v>43957</v>
      </c>
      <c r="B1826" s="8" t="s">
        <v>1232</v>
      </c>
      <c r="C1826" s="9">
        <v>138.04259999999999</v>
      </c>
      <c r="D1826" s="9">
        <v>1750174260.1800001</v>
      </c>
      <c r="E1826" s="5">
        <f t="shared" si="104"/>
        <v>5</v>
      </c>
      <c r="F1826" s="5" t="str">
        <f t="shared" si="105"/>
        <v/>
      </c>
      <c r="G1826" s="18"/>
      <c r="H1826" s="18"/>
      <c r="J1826" s="10"/>
      <c r="L1826" s="20"/>
    </row>
    <row r="1827" spans="1:12" s="5" customFormat="1" x14ac:dyDescent="0.25">
      <c r="A1827" s="6">
        <f t="shared" si="103"/>
        <v>43958</v>
      </c>
      <c r="B1827" s="8" t="s">
        <v>1231</v>
      </c>
      <c r="C1827" s="9">
        <v>139.66159999999999</v>
      </c>
      <c r="D1827" s="9">
        <v>1770711771.9400001</v>
      </c>
      <c r="E1827" s="5">
        <f t="shared" si="104"/>
        <v>5</v>
      </c>
      <c r="F1827" s="5" t="str">
        <f t="shared" si="105"/>
        <v/>
      </c>
      <c r="G1827" s="18"/>
      <c r="H1827" s="18"/>
      <c r="J1827" s="10"/>
      <c r="L1827" s="20"/>
    </row>
    <row r="1828" spans="1:12" s="5" customFormat="1" x14ac:dyDescent="0.25">
      <c r="A1828" s="6">
        <f t="shared" si="103"/>
        <v>43959</v>
      </c>
      <c r="B1828" s="8" t="s">
        <v>1230</v>
      </c>
      <c r="C1828" s="9">
        <v>140.93450000000001</v>
      </c>
      <c r="D1828" s="9">
        <v>1786837079.8900001</v>
      </c>
      <c r="E1828" s="5">
        <f t="shared" si="104"/>
        <v>5</v>
      </c>
      <c r="F1828" s="5" t="str">
        <f t="shared" si="105"/>
        <v/>
      </c>
      <c r="G1828" s="18"/>
      <c r="H1828" s="18"/>
      <c r="J1828" s="10"/>
      <c r="L1828" s="20"/>
    </row>
    <row r="1829" spans="1:12" s="5" customFormat="1" x14ac:dyDescent="0.25">
      <c r="A1829" s="6">
        <f t="shared" si="103"/>
        <v>43962</v>
      </c>
      <c r="B1829" s="8" t="s">
        <v>1229</v>
      </c>
      <c r="C1829" s="9">
        <v>140.40539999999999</v>
      </c>
      <c r="D1829" s="9">
        <v>1780137628.0899999</v>
      </c>
      <c r="E1829" s="5">
        <f t="shared" si="104"/>
        <v>5</v>
      </c>
      <c r="F1829" s="5" t="str">
        <f t="shared" si="105"/>
        <v/>
      </c>
      <c r="G1829" s="18"/>
      <c r="H1829" s="18"/>
      <c r="J1829" s="10"/>
      <c r="L1829" s="20"/>
    </row>
    <row r="1830" spans="1:12" s="5" customFormat="1" x14ac:dyDescent="0.25">
      <c r="A1830" s="6">
        <f t="shared" si="103"/>
        <v>43963</v>
      </c>
      <c r="B1830" s="8" t="s">
        <v>1228</v>
      </c>
      <c r="C1830" s="9">
        <v>140.78540000000001</v>
      </c>
      <c r="D1830" s="9">
        <v>1784965685.51</v>
      </c>
      <c r="E1830" s="5">
        <f t="shared" si="104"/>
        <v>5</v>
      </c>
      <c r="F1830" s="5" t="str">
        <f t="shared" si="105"/>
        <v/>
      </c>
      <c r="G1830" s="18"/>
      <c r="H1830" s="18"/>
      <c r="J1830" s="10"/>
      <c r="L1830" s="20"/>
    </row>
    <row r="1831" spans="1:12" s="5" customFormat="1" x14ac:dyDescent="0.25">
      <c r="A1831" s="6">
        <f t="shared" si="103"/>
        <v>43964</v>
      </c>
      <c r="B1831" s="8" t="s">
        <v>1227</v>
      </c>
      <c r="C1831" s="9">
        <v>138.0624</v>
      </c>
      <c r="D1831" s="9">
        <v>1750456229.4300001</v>
      </c>
      <c r="E1831" s="5">
        <f t="shared" si="104"/>
        <v>5</v>
      </c>
      <c r="F1831" s="5" t="str">
        <f t="shared" si="105"/>
        <v/>
      </c>
      <c r="G1831" s="18"/>
      <c r="H1831" s="18"/>
      <c r="J1831" s="10"/>
      <c r="L1831" s="20"/>
    </row>
    <row r="1832" spans="1:12" s="5" customFormat="1" x14ac:dyDescent="0.25">
      <c r="A1832" s="6">
        <f t="shared" si="103"/>
        <v>43965</v>
      </c>
      <c r="B1832" s="8" t="s">
        <v>1226</v>
      </c>
      <c r="C1832" s="9">
        <v>135.11240000000001</v>
      </c>
      <c r="D1832" s="9">
        <v>1713054238.75</v>
      </c>
      <c r="E1832" s="5">
        <f t="shared" si="104"/>
        <v>5</v>
      </c>
      <c r="F1832" s="5" t="str">
        <f t="shared" si="105"/>
        <v/>
      </c>
      <c r="G1832" s="18"/>
      <c r="H1832" s="18"/>
      <c r="J1832" s="10"/>
      <c r="L1832" s="20"/>
    </row>
    <row r="1833" spans="1:12" s="5" customFormat="1" x14ac:dyDescent="0.25">
      <c r="A1833" s="6">
        <f t="shared" si="103"/>
        <v>43966</v>
      </c>
      <c r="B1833" s="8" t="s">
        <v>1225</v>
      </c>
      <c r="C1833" s="9">
        <v>135.78749999999999</v>
      </c>
      <c r="D1833" s="9">
        <v>1697055353.79</v>
      </c>
      <c r="E1833" s="5">
        <f t="shared" si="104"/>
        <v>5</v>
      </c>
      <c r="F1833" s="5" t="str">
        <f t="shared" si="105"/>
        <v/>
      </c>
      <c r="G1833" s="18"/>
      <c r="H1833" s="18"/>
      <c r="J1833" s="10"/>
      <c r="L1833" s="20"/>
    </row>
    <row r="1834" spans="1:12" s="5" customFormat="1" x14ac:dyDescent="0.25">
      <c r="A1834" s="6">
        <f t="shared" si="103"/>
        <v>43969</v>
      </c>
      <c r="B1834" s="8" t="s">
        <v>1224</v>
      </c>
      <c r="C1834" s="9">
        <v>141.34960000000001</v>
      </c>
      <c r="D1834" s="9">
        <v>1766560057.48</v>
      </c>
      <c r="E1834" s="5">
        <f t="shared" si="104"/>
        <v>5</v>
      </c>
      <c r="F1834" s="5" t="str">
        <f t="shared" si="105"/>
        <v/>
      </c>
      <c r="G1834" s="18"/>
      <c r="H1834" s="18"/>
      <c r="J1834" s="10"/>
      <c r="L1834" s="20"/>
    </row>
    <row r="1835" spans="1:12" s="5" customFormat="1" x14ac:dyDescent="0.25">
      <c r="A1835" s="6">
        <f t="shared" si="103"/>
        <v>43970</v>
      </c>
      <c r="B1835" s="8" t="s">
        <v>1223</v>
      </c>
      <c r="C1835" s="9">
        <v>140.4785</v>
      </c>
      <c r="D1835" s="9">
        <v>1755695148.0999999</v>
      </c>
      <c r="E1835" s="5">
        <f t="shared" si="104"/>
        <v>5</v>
      </c>
      <c r="F1835" s="5" t="str">
        <f t="shared" si="105"/>
        <v/>
      </c>
      <c r="G1835" s="18"/>
      <c r="H1835" s="18"/>
      <c r="J1835" s="10"/>
      <c r="L1835" s="20"/>
    </row>
    <row r="1836" spans="1:12" s="5" customFormat="1" x14ac:dyDescent="0.25">
      <c r="A1836" s="6">
        <f t="shared" si="103"/>
        <v>43971</v>
      </c>
      <c r="B1836" s="8" t="s">
        <v>1222</v>
      </c>
      <c r="C1836" s="9">
        <v>141.8723</v>
      </c>
      <c r="D1836" s="9">
        <v>1773112380.1500001</v>
      </c>
      <c r="E1836" s="5">
        <f t="shared" si="104"/>
        <v>5</v>
      </c>
      <c r="F1836" s="5" t="str">
        <f t="shared" si="105"/>
        <v/>
      </c>
      <c r="G1836" s="18"/>
      <c r="H1836" s="18"/>
      <c r="J1836" s="10"/>
      <c r="L1836" s="20"/>
    </row>
    <row r="1837" spans="1:12" s="5" customFormat="1" x14ac:dyDescent="0.25">
      <c r="A1837" s="6">
        <f t="shared" si="103"/>
        <v>43972</v>
      </c>
      <c r="B1837" s="8" t="s">
        <v>1221</v>
      </c>
      <c r="C1837" s="9">
        <v>140.86940000000001</v>
      </c>
      <c r="D1837" s="9">
        <v>1760583257.0899999</v>
      </c>
      <c r="E1837" s="5">
        <f t="shared" si="104"/>
        <v>5</v>
      </c>
      <c r="F1837" s="5" t="str">
        <f t="shared" si="105"/>
        <v/>
      </c>
      <c r="G1837" s="18"/>
      <c r="H1837" s="18"/>
      <c r="J1837" s="10"/>
      <c r="L1837" s="20"/>
    </row>
    <row r="1838" spans="1:12" s="5" customFormat="1" x14ac:dyDescent="0.25">
      <c r="A1838" s="6">
        <f t="shared" si="103"/>
        <v>43973</v>
      </c>
      <c r="B1838" s="8" t="s">
        <v>1220</v>
      </c>
      <c r="C1838" s="9">
        <v>140.8374</v>
      </c>
      <c r="D1838" s="9">
        <v>1760172674.8699999</v>
      </c>
      <c r="E1838" s="5">
        <f t="shared" si="104"/>
        <v>5</v>
      </c>
      <c r="F1838" s="5" t="str">
        <f t="shared" si="105"/>
        <v/>
      </c>
      <c r="G1838" s="18"/>
      <c r="H1838" s="18"/>
      <c r="J1838" s="10"/>
      <c r="L1838" s="20"/>
    </row>
    <row r="1839" spans="1:12" s="5" customFormat="1" x14ac:dyDescent="0.25">
      <c r="A1839" s="6">
        <f t="shared" si="103"/>
        <v>43976</v>
      </c>
      <c r="B1839" s="8" t="s">
        <v>1219</v>
      </c>
      <c r="C1839" s="9">
        <v>142.91829999999999</v>
      </c>
      <c r="D1839" s="9">
        <v>1786176502.1800001</v>
      </c>
      <c r="E1839" s="5">
        <f t="shared" si="104"/>
        <v>5</v>
      </c>
      <c r="F1839" s="5" t="str">
        <f t="shared" si="105"/>
        <v/>
      </c>
      <c r="G1839" s="18"/>
      <c r="H1839" s="18"/>
      <c r="J1839" s="10"/>
      <c r="L1839" s="20"/>
    </row>
    <row r="1840" spans="1:12" s="5" customFormat="1" x14ac:dyDescent="0.25">
      <c r="A1840" s="6">
        <f t="shared" si="103"/>
        <v>43977</v>
      </c>
      <c r="B1840" s="8" t="s">
        <v>1218</v>
      </c>
      <c r="C1840" s="9">
        <v>144.46379999999999</v>
      </c>
      <c r="D1840" s="9">
        <v>1805488516.04</v>
      </c>
      <c r="E1840" s="5">
        <f t="shared" si="104"/>
        <v>5</v>
      </c>
      <c r="F1840" s="5" t="str">
        <f t="shared" si="105"/>
        <v/>
      </c>
      <c r="G1840" s="18"/>
      <c r="H1840" s="18"/>
      <c r="J1840" s="10"/>
      <c r="L1840" s="20"/>
    </row>
    <row r="1841" spans="1:12" s="5" customFormat="1" x14ac:dyDescent="0.25">
      <c r="A1841" s="6">
        <f t="shared" si="103"/>
        <v>43978</v>
      </c>
      <c r="B1841" s="8" t="s">
        <v>1217</v>
      </c>
      <c r="C1841" s="9">
        <v>144.8057</v>
      </c>
      <c r="D1841" s="9">
        <v>1809789295.9200001</v>
      </c>
      <c r="E1841" s="5">
        <f t="shared" si="104"/>
        <v>5</v>
      </c>
      <c r="F1841" s="5" t="str">
        <f t="shared" si="105"/>
        <v/>
      </c>
      <c r="G1841" s="18"/>
      <c r="H1841" s="18"/>
      <c r="J1841" s="10"/>
      <c r="L1841" s="20"/>
    </row>
    <row r="1842" spans="1:12" s="5" customFormat="1" x14ac:dyDescent="0.25">
      <c r="A1842" s="6">
        <f t="shared" si="103"/>
        <v>43979</v>
      </c>
      <c r="B1842" s="8" t="s">
        <v>1216</v>
      </c>
      <c r="C1842" s="9">
        <v>147.18</v>
      </c>
      <c r="D1842" s="9">
        <v>1839460564.6900001</v>
      </c>
      <c r="E1842" s="5">
        <f t="shared" si="104"/>
        <v>5</v>
      </c>
      <c r="F1842" s="5" t="str">
        <f t="shared" si="105"/>
        <v/>
      </c>
      <c r="G1842" s="18"/>
      <c r="H1842" s="18"/>
      <c r="J1842" s="10"/>
      <c r="L1842" s="20"/>
    </row>
    <row r="1843" spans="1:12" s="5" customFormat="1" x14ac:dyDescent="0.25">
      <c r="A1843" s="6">
        <f t="shared" si="103"/>
        <v>43980</v>
      </c>
      <c r="B1843" s="8" t="s">
        <v>1215</v>
      </c>
      <c r="C1843" s="9">
        <v>145.0829</v>
      </c>
      <c r="D1843" s="9">
        <v>1813256602.4000001</v>
      </c>
      <c r="E1843" s="5">
        <f t="shared" si="104"/>
        <v>5</v>
      </c>
      <c r="F1843" s="5">
        <f t="shared" si="105"/>
        <v>145.0829</v>
      </c>
      <c r="G1843" s="18"/>
      <c r="H1843" s="18"/>
      <c r="J1843" s="10"/>
      <c r="L1843" s="20"/>
    </row>
    <row r="1844" spans="1:12" s="5" customFormat="1" x14ac:dyDescent="0.25">
      <c r="A1844" s="6">
        <f t="shared" si="103"/>
        <v>43983</v>
      </c>
      <c r="B1844" s="8" t="s">
        <v>1214</v>
      </c>
      <c r="C1844" s="9">
        <v>146.6816</v>
      </c>
      <c r="D1844" s="9">
        <v>1833216201.4100001</v>
      </c>
      <c r="E1844" s="5">
        <f t="shared" si="104"/>
        <v>6</v>
      </c>
      <c r="F1844" s="5" t="str">
        <f t="shared" si="105"/>
        <v/>
      </c>
      <c r="G1844" s="18"/>
      <c r="H1844" s="18"/>
      <c r="J1844" s="10"/>
      <c r="L1844" s="20"/>
    </row>
    <row r="1845" spans="1:12" s="5" customFormat="1" x14ac:dyDescent="0.25">
      <c r="A1845" s="6">
        <f t="shared" si="103"/>
        <v>43984</v>
      </c>
      <c r="B1845" s="8" t="s">
        <v>1213</v>
      </c>
      <c r="C1845" s="9">
        <v>149.00309999999999</v>
      </c>
      <c r="D1845" s="9">
        <v>1862231178.79</v>
      </c>
      <c r="E1845" s="5">
        <f t="shared" si="104"/>
        <v>6</v>
      </c>
      <c r="F1845" s="5" t="str">
        <f t="shared" si="105"/>
        <v/>
      </c>
      <c r="G1845" s="18"/>
      <c r="H1845" s="18"/>
      <c r="J1845" s="10"/>
      <c r="L1845" s="20"/>
    </row>
    <row r="1846" spans="1:12" s="5" customFormat="1" x14ac:dyDescent="0.25">
      <c r="A1846" s="6">
        <f t="shared" si="103"/>
        <v>43985</v>
      </c>
      <c r="B1846" s="8" t="s">
        <v>1212</v>
      </c>
      <c r="C1846" s="9">
        <v>152.80549999999999</v>
      </c>
      <c r="D1846" s="9">
        <v>1909762643.28</v>
      </c>
      <c r="E1846" s="5">
        <f t="shared" si="104"/>
        <v>6</v>
      </c>
      <c r="F1846" s="5" t="str">
        <f t="shared" si="105"/>
        <v/>
      </c>
      <c r="G1846" s="18"/>
      <c r="H1846" s="18"/>
      <c r="J1846" s="10"/>
      <c r="L1846" s="20"/>
    </row>
    <row r="1847" spans="1:12" s="5" customFormat="1" x14ac:dyDescent="0.25">
      <c r="A1847" s="6">
        <f t="shared" si="103"/>
        <v>43986</v>
      </c>
      <c r="B1847" s="8" t="s">
        <v>1211</v>
      </c>
      <c r="C1847" s="9">
        <v>151.68989999999999</v>
      </c>
      <c r="D1847" s="9">
        <v>1895850948.8199999</v>
      </c>
      <c r="E1847" s="5">
        <f t="shared" si="104"/>
        <v>6</v>
      </c>
      <c r="F1847" s="5" t="str">
        <f t="shared" si="105"/>
        <v/>
      </c>
      <c r="G1847" s="18"/>
      <c r="H1847" s="18"/>
      <c r="J1847" s="10"/>
      <c r="L1847" s="20"/>
    </row>
    <row r="1848" spans="1:12" s="5" customFormat="1" x14ac:dyDescent="0.25">
      <c r="A1848" s="6">
        <f t="shared" si="103"/>
        <v>43987</v>
      </c>
      <c r="B1848" s="8" t="s">
        <v>1210</v>
      </c>
      <c r="C1848" s="9">
        <v>155.45070000000001</v>
      </c>
      <c r="D1848" s="9">
        <v>1942828324.8800001</v>
      </c>
      <c r="E1848" s="5">
        <f t="shared" si="104"/>
        <v>6</v>
      </c>
      <c r="F1848" s="5" t="str">
        <f t="shared" si="105"/>
        <v/>
      </c>
      <c r="G1848" s="18"/>
      <c r="H1848" s="18"/>
      <c r="J1848" s="10"/>
      <c r="L1848" s="20"/>
    </row>
    <row r="1849" spans="1:12" s="5" customFormat="1" x14ac:dyDescent="0.25">
      <c r="A1849" s="6">
        <f t="shared" si="103"/>
        <v>43990</v>
      </c>
      <c r="B1849" s="8" t="s">
        <v>1209</v>
      </c>
      <c r="C1849" s="9">
        <v>154.96100000000001</v>
      </c>
      <c r="D1849" s="9">
        <v>1936699327.51</v>
      </c>
      <c r="E1849" s="5">
        <f t="shared" si="104"/>
        <v>6</v>
      </c>
      <c r="F1849" s="5" t="str">
        <f t="shared" si="105"/>
        <v/>
      </c>
      <c r="G1849" s="18"/>
      <c r="H1849" s="18"/>
      <c r="J1849" s="10"/>
      <c r="L1849" s="20"/>
    </row>
    <row r="1850" spans="1:12" s="5" customFormat="1" x14ac:dyDescent="0.25">
      <c r="A1850" s="6">
        <f t="shared" si="103"/>
        <v>43991</v>
      </c>
      <c r="B1850" s="8" t="s">
        <v>1208</v>
      </c>
      <c r="C1850" s="9">
        <v>153.0753</v>
      </c>
      <c r="D1850" s="9">
        <v>1913133937.25</v>
      </c>
      <c r="E1850" s="5">
        <f t="shared" si="104"/>
        <v>6</v>
      </c>
      <c r="F1850" s="5" t="str">
        <f t="shared" si="105"/>
        <v/>
      </c>
      <c r="G1850" s="18"/>
      <c r="H1850" s="18"/>
      <c r="J1850" s="10"/>
      <c r="L1850" s="20"/>
    </row>
    <row r="1851" spans="1:12" s="5" customFormat="1" x14ac:dyDescent="0.25">
      <c r="A1851" s="6">
        <f t="shared" si="103"/>
        <v>43992</v>
      </c>
      <c r="B1851" s="8" t="s">
        <v>1207</v>
      </c>
      <c r="C1851" s="9">
        <v>152.50129999999999</v>
      </c>
      <c r="D1851" s="9">
        <v>1905952460.6099999</v>
      </c>
      <c r="E1851" s="5">
        <f t="shared" si="104"/>
        <v>6</v>
      </c>
      <c r="F1851" s="5" t="str">
        <f t="shared" si="105"/>
        <v/>
      </c>
      <c r="G1851" s="18"/>
      <c r="H1851" s="18"/>
      <c r="J1851" s="10"/>
      <c r="L1851" s="20"/>
    </row>
    <row r="1852" spans="1:12" s="5" customFormat="1" x14ac:dyDescent="0.25">
      <c r="A1852" s="6">
        <f t="shared" si="103"/>
        <v>43993</v>
      </c>
      <c r="B1852" s="8" t="s">
        <v>1206</v>
      </c>
      <c r="C1852" s="9">
        <v>146.28819999999999</v>
      </c>
      <c r="D1852" s="9">
        <v>1828323920.8199999</v>
      </c>
      <c r="E1852" s="5">
        <f t="shared" si="104"/>
        <v>6</v>
      </c>
      <c r="F1852" s="5" t="str">
        <f t="shared" si="105"/>
        <v/>
      </c>
      <c r="G1852" s="18"/>
      <c r="H1852" s="18"/>
      <c r="J1852" s="10"/>
      <c r="L1852" s="20"/>
    </row>
    <row r="1853" spans="1:12" s="5" customFormat="1" x14ac:dyDescent="0.25">
      <c r="A1853" s="6">
        <f t="shared" si="103"/>
        <v>43994</v>
      </c>
      <c r="B1853" s="8" t="s">
        <v>1205</v>
      </c>
      <c r="C1853" s="9">
        <v>146.7029</v>
      </c>
      <c r="D1853" s="9">
        <v>1833500703.3599999</v>
      </c>
      <c r="E1853" s="5">
        <f t="shared" si="104"/>
        <v>6</v>
      </c>
      <c r="F1853" s="5" t="str">
        <f t="shared" si="105"/>
        <v/>
      </c>
      <c r="G1853" s="18"/>
      <c r="H1853" s="18"/>
      <c r="J1853" s="10"/>
      <c r="L1853" s="20"/>
    </row>
    <row r="1854" spans="1:12" s="5" customFormat="1" x14ac:dyDescent="0.25">
      <c r="A1854" s="6">
        <f t="shared" si="103"/>
        <v>43997</v>
      </c>
      <c r="B1854" s="8" t="s">
        <v>1204</v>
      </c>
      <c r="C1854" s="9">
        <v>146.3004</v>
      </c>
      <c r="D1854" s="9">
        <v>1828472986.8499999</v>
      </c>
      <c r="E1854" s="5">
        <f t="shared" si="104"/>
        <v>6</v>
      </c>
      <c r="F1854" s="5" t="str">
        <f t="shared" si="105"/>
        <v/>
      </c>
      <c r="G1854" s="18"/>
      <c r="H1854" s="18"/>
      <c r="J1854" s="10"/>
      <c r="L1854" s="20"/>
    </row>
    <row r="1855" spans="1:12" s="5" customFormat="1" x14ac:dyDescent="0.25">
      <c r="A1855" s="6">
        <f t="shared" si="103"/>
        <v>43998</v>
      </c>
      <c r="B1855" s="8" t="s">
        <v>1203</v>
      </c>
      <c r="C1855" s="9">
        <v>150.55869999999999</v>
      </c>
      <c r="D1855" s="9">
        <v>1881682950.96</v>
      </c>
      <c r="E1855" s="5">
        <f t="shared" si="104"/>
        <v>6</v>
      </c>
      <c r="F1855" s="5" t="str">
        <f t="shared" si="105"/>
        <v/>
      </c>
      <c r="G1855" s="18"/>
      <c r="H1855" s="18"/>
      <c r="J1855" s="10"/>
      <c r="L1855" s="20"/>
    </row>
    <row r="1856" spans="1:12" s="5" customFormat="1" x14ac:dyDescent="0.25">
      <c r="A1856" s="6">
        <f t="shared" si="103"/>
        <v>43999</v>
      </c>
      <c r="B1856" s="8" t="s">
        <v>1202</v>
      </c>
      <c r="C1856" s="9">
        <v>151.69880000000001</v>
      </c>
      <c r="D1856" s="9">
        <v>1895929046.9300001</v>
      </c>
      <c r="E1856" s="5">
        <f t="shared" si="104"/>
        <v>6</v>
      </c>
      <c r="F1856" s="5" t="str">
        <f t="shared" si="105"/>
        <v/>
      </c>
      <c r="G1856" s="18"/>
      <c r="H1856" s="18"/>
      <c r="J1856" s="10"/>
      <c r="L1856" s="20"/>
    </row>
    <row r="1857" spans="1:12" s="5" customFormat="1" x14ac:dyDescent="0.25">
      <c r="A1857" s="6">
        <f t="shared" si="103"/>
        <v>44000</v>
      </c>
      <c r="B1857" s="8" t="s">
        <v>1201</v>
      </c>
      <c r="C1857" s="9">
        <v>150.63999999999999</v>
      </c>
      <c r="D1857" s="9">
        <v>1882718709.8699999</v>
      </c>
      <c r="E1857" s="5">
        <f t="shared" si="104"/>
        <v>6</v>
      </c>
      <c r="F1857" s="5" t="str">
        <f t="shared" si="105"/>
        <v/>
      </c>
      <c r="G1857" s="18"/>
      <c r="H1857" s="18"/>
      <c r="J1857" s="10"/>
      <c r="L1857" s="20"/>
    </row>
    <row r="1858" spans="1:12" s="5" customFormat="1" x14ac:dyDescent="0.25">
      <c r="A1858" s="6">
        <f t="shared" si="103"/>
        <v>44001</v>
      </c>
      <c r="B1858" s="8" t="s">
        <v>1200</v>
      </c>
      <c r="C1858" s="9">
        <v>151.5368</v>
      </c>
      <c r="D1858" s="9">
        <v>1893927749.0699999</v>
      </c>
      <c r="E1858" s="5">
        <f t="shared" si="104"/>
        <v>6</v>
      </c>
      <c r="F1858" s="5" t="str">
        <f t="shared" si="105"/>
        <v/>
      </c>
      <c r="G1858" s="18"/>
      <c r="H1858" s="18"/>
      <c r="J1858" s="10"/>
      <c r="L1858" s="20"/>
    </row>
    <row r="1859" spans="1:12" s="5" customFormat="1" x14ac:dyDescent="0.25">
      <c r="A1859" s="6">
        <f t="shared" si="103"/>
        <v>44004</v>
      </c>
      <c r="B1859" s="8" t="s">
        <v>1199</v>
      </c>
      <c r="C1859" s="9">
        <v>150.4401</v>
      </c>
      <c r="D1859" s="9">
        <v>1880222730.4400001</v>
      </c>
      <c r="E1859" s="5">
        <f t="shared" si="104"/>
        <v>6</v>
      </c>
      <c r="F1859" s="5" t="str">
        <f t="shared" si="105"/>
        <v/>
      </c>
      <c r="G1859" s="18"/>
      <c r="H1859" s="18"/>
      <c r="J1859" s="10"/>
      <c r="L1859" s="20"/>
    </row>
    <row r="1860" spans="1:12" s="5" customFormat="1" x14ac:dyDescent="0.25">
      <c r="A1860" s="6">
        <f t="shared" si="103"/>
        <v>44005</v>
      </c>
      <c r="B1860" s="8" t="s">
        <v>1198</v>
      </c>
      <c r="C1860" s="9">
        <v>152.41630000000001</v>
      </c>
      <c r="D1860" s="9">
        <v>1904922794.9100001</v>
      </c>
      <c r="E1860" s="5">
        <f t="shared" si="104"/>
        <v>6</v>
      </c>
      <c r="F1860" s="5" t="str">
        <f t="shared" si="105"/>
        <v/>
      </c>
      <c r="G1860" s="18"/>
      <c r="H1860" s="18"/>
      <c r="J1860" s="10"/>
      <c r="L1860" s="20"/>
    </row>
    <row r="1861" spans="1:12" s="5" customFormat="1" x14ac:dyDescent="0.25">
      <c r="A1861" s="6">
        <f t="shared" si="103"/>
        <v>44006</v>
      </c>
      <c r="B1861" s="8" t="s">
        <v>1197</v>
      </c>
      <c r="C1861" s="9">
        <v>148.17240000000001</v>
      </c>
      <c r="D1861" s="9">
        <v>1851884808.78</v>
      </c>
      <c r="E1861" s="5">
        <f t="shared" si="104"/>
        <v>6</v>
      </c>
      <c r="F1861" s="5" t="str">
        <f t="shared" si="105"/>
        <v/>
      </c>
      <c r="G1861" s="18"/>
      <c r="H1861" s="18"/>
      <c r="J1861" s="10"/>
      <c r="L1861" s="20"/>
    </row>
    <row r="1862" spans="1:12" s="5" customFormat="1" x14ac:dyDescent="0.25">
      <c r="A1862" s="6">
        <f t="shared" si="103"/>
        <v>44007</v>
      </c>
      <c r="B1862" s="8" t="s">
        <v>1196</v>
      </c>
      <c r="C1862" s="9">
        <v>149.2576</v>
      </c>
      <c r="D1862" s="9">
        <v>1865435718.8399999</v>
      </c>
      <c r="E1862" s="5">
        <f t="shared" si="104"/>
        <v>6</v>
      </c>
      <c r="F1862" s="5" t="str">
        <f t="shared" si="105"/>
        <v/>
      </c>
      <c r="G1862" s="18"/>
      <c r="H1862" s="18"/>
      <c r="J1862" s="10"/>
      <c r="L1862" s="20"/>
    </row>
    <row r="1863" spans="1:12" s="5" customFormat="1" x14ac:dyDescent="0.25">
      <c r="A1863" s="6">
        <f t="shared" si="103"/>
        <v>44008</v>
      </c>
      <c r="B1863" s="8" t="s">
        <v>1195</v>
      </c>
      <c r="C1863" s="9">
        <v>148.6678</v>
      </c>
      <c r="D1863" s="9">
        <v>1858079997.6800001</v>
      </c>
      <c r="E1863" s="5">
        <f t="shared" si="104"/>
        <v>6</v>
      </c>
      <c r="F1863" s="5" t="str">
        <f t="shared" si="105"/>
        <v/>
      </c>
      <c r="G1863" s="18"/>
      <c r="H1863" s="18"/>
      <c r="J1863" s="10"/>
      <c r="L1863" s="20"/>
    </row>
    <row r="1864" spans="1:12" s="5" customFormat="1" x14ac:dyDescent="0.25">
      <c r="A1864" s="6">
        <f t="shared" si="103"/>
        <v>44011</v>
      </c>
      <c r="B1864" s="8" t="s">
        <v>1194</v>
      </c>
      <c r="C1864" s="9">
        <v>149.37289999999999</v>
      </c>
      <c r="D1864" s="9">
        <v>1866916555.8299999</v>
      </c>
      <c r="E1864" s="5">
        <f t="shared" si="104"/>
        <v>6</v>
      </c>
      <c r="F1864" s="5" t="str">
        <f t="shared" si="105"/>
        <v/>
      </c>
      <c r="G1864" s="18"/>
      <c r="H1864" s="18"/>
      <c r="J1864" s="10"/>
      <c r="L1864" s="20"/>
    </row>
    <row r="1865" spans="1:12" s="5" customFormat="1" x14ac:dyDescent="0.25">
      <c r="A1865" s="6">
        <f t="shared" si="103"/>
        <v>44012</v>
      </c>
      <c r="B1865" s="8" t="s">
        <v>1193</v>
      </c>
      <c r="C1865" s="9">
        <v>149.57169999999999</v>
      </c>
      <c r="D1865" s="9">
        <v>1869373487.25</v>
      </c>
      <c r="E1865" s="5">
        <f t="shared" si="104"/>
        <v>6</v>
      </c>
      <c r="F1865" s="5">
        <f t="shared" si="105"/>
        <v>149.57169999999999</v>
      </c>
      <c r="G1865" s="18"/>
      <c r="H1865" s="18"/>
      <c r="J1865" s="10"/>
      <c r="L1865" s="20"/>
    </row>
    <row r="1866" spans="1:12" s="5" customFormat="1" x14ac:dyDescent="0.25">
      <c r="A1866" s="6">
        <f t="shared" si="103"/>
        <v>44013</v>
      </c>
      <c r="B1866" s="8" t="s">
        <v>1192</v>
      </c>
      <c r="C1866" s="9">
        <v>149.95359999999999</v>
      </c>
      <c r="D1866" s="9">
        <v>1874131690.9400001</v>
      </c>
      <c r="E1866" s="5">
        <f t="shared" si="104"/>
        <v>7</v>
      </c>
      <c r="F1866" s="5" t="str">
        <f t="shared" si="105"/>
        <v/>
      </c>
      <c r="G1866" s="18"/>
      <c r="H1866" s="18"/>
      <c r="J1866" s="10"/>
      <c r="L1866" s="20"/>
    </row>
    <row r="1867" spans="1:12" s="5" customFormat="1" x14ac:dyDescent="0.25">
      <c r="A1867" s="6">
        <f t="shared" si="103"/>
        <v>44014</v>
      </c>
      <c r="B1867" s="8" t="s">
        <v>1191</v>
      </c>
      <c r="C1867" s="9">
        <v>152.93389999999999</v>
      </c>
      <c r="D1867" s="9">
        <v>1911368264.9400001</v>
      </c>
      <c r="E1867" s="5">
        <f t="shared" si="104"/>
        <v>7</v>
      </c>
      <c r="F1867" s="5" t="str">
        <f t="shared" si="105"/>
        <v/>
      </c>
      <c r="G1867" s="18"/>
      <c r="H1867" s="18"/>
      <c r="J1867" s="10"/>
      <c r="L1867" s="20"/>
    </row>
    <row r="1868" spans="1:12" s="5" customFormat="1" x14ac:dyDescent="0.25">
      <c r="A1868" s="6">
        <f t="shared" si="103"/>
        <v>44015</v>
      </c>
      <c r="B1868" s="8" t="s">
        <v>1190</v>
      </c>
      <c r="C1868" s="9">
        <v>151.7604</v>
      </c>
      <c r="D1868" s="9">
        <v>1896704131.22</v>
      </c>
      <c r="E1868" s="5">
        <f t="shared" si="104"/>
        <v>7</v>
      </c>
      <c r="F1868" s="5" t="str">
        <f t="shared" si="105"/>
        <v/>
      </c>
      <c r="G1868" s="18"/>
      <c r="H1868" s="18"/>
      <c r="J1868" s="10"/>
      <c r="L1868" s="20"/>
    </row>
    <row r="1869" spans="1:12" s="5" customFormat="1" x14ac:dyDescent="0.25">
      <c r="A1869" s="6">
        <f t="shared" si="103"/>
        <v>44018</v>
      </c>
      <c r="B1869" s="8" t="s">
        <v>1189</v>
      </c>
      <c r="C1869" s="9">
        <v>154.15960000000001</v>
      </c>
      <c r="D1869" s="9">
        <v>1926697656.8099999</v>
      </c>
      <c r="E1869" s="5">
        <f t="shared" si="104"/>
        <v>7</v>
      </c>
      <c r="F1869" s="5" t="str">
        <f t="shared" si="105"/>
        <v/>
      </c>
      <c r="G1869" s="18"/>
      <c r="H1869" s="18"/>
      <c r="J1869" s="10"/>
      <c r="L1869" s="20"/>
    </row>
    <row r="1870" spans="1:12" s="5" customFormat="1" x14ac:dyDescent="0.25">
      <c r="A1870" s="6">
        <f t="shared" si="103"/>
        <v>44019</v>
      </c>
      <c r="B1870" s="8" t="s">
        <v>1188</v>
      </c>
      <c r="C1870" s="9">
        <v>153.2826</v>
      </c>
      <c r="D1870" s="9">
        <v>1915714501.26</v>
      </c>
      <c r="E1870" s="5">
        <f t="shared" si="104"/>
        <v>7</v>
      </c>
      <c r="F1870" s="5" t="str">
        <f t="shared" si="105"/>
        <v/>
      </c>
      <c r="G1870" s="18"/>
      <c r="H1870" s="18"/>
      <c r="J1870" s="10"/>
      <c r="L1870" s="20"/>
    </row>
    <row r="1871" spans="1:12" s="5" customFormat="1" x14ac:dyDescent="0.25">
      <c r="A1871" s="6">
        <f t="shared" si="103"/>
        <v>44020</v>
      </c>
      <c r="B1871" s="8" t="s">
        <v>1187</v>
      </c>
      <c r="C1871" s="9">
        <v>152.28829999999999</v>
      </c>
      <c r="D1871" s="9">
        <v>1903093314.8299999</v>
      </c>
      <c r="E1871" s="5">
        <f t="shared" si="104"/>
        <v>7</v>
      </c>
      <c r="F1871" s="5" t="str">
        <f t="shared" si="105"/>
        <v/>
      </c>
      <c r="G1871" s="18"/>
      <c r="H1871" s="18"/>
      <c r="J1871" s="10"/>
      <c r="L1871" s="20"/>
    </row>
    <row r="1872" spans="1:12" s="5" customFormat="1" x14ac:dyDescent="0.25">
      <c r="A1872" s="6">
        <f t="shared" si="103"/>
        <v>44021</v>
      </c>
      <c r="B1872" s="8" t="s">
        <v>1186</v>
      </c>
      <c r="C1872" s="9">
        <v>151.14840000000001</v>
      </c>
      <c r="D1872" s="9">
        <v>1888835490.6900001</v>
      </c>
      <c r="E1872" s="5">
        <f t="shared" si="104"/>
        <v>7</v>
      </c>
      <c r="F1872" s="5" t="str">
        <f t="shared" si="105"/>
        <v/>
      </c>
      <c r="G1872" s="18"/>
      <c r="H1872" s="18"/>
      <c r="J1872" s="10"/>
      <c r="L1872" s="20"/>
    </row>
    <row r="1873" spans="1:12" s="5" customFormat="1" x14ac:dyDescent="0.25">
      <c r="A1873" s="6">
        <f t="shared" si="103"/>
        <v>44022</v>
      </c>
      <c r="B1873" s="8" t="s">
        <v>1185</v>
      </c>
      <c r="C1873" s="9">
        <v>152.4718</v>
      </c>
      <c r="D1873" s="9">
        <v>1855086520.1900001</v>
      </c>
      <c r="E1873" s="5">
        <f t="shared" si="104"/>
        <v>7</v>
      </c>
      <c r="F1873" s="5" t="str">
        <f t="shared" si="105"/>
        <v/>
      </c>
      <c r="G1873" s="18"/>
      <c r="H1873" s="18"/>
      <c r="J1873" s="10"/>
      <c r="L1873" s="20"/>
    </row>
    <row r="1874" spans="1:12" s="5" customFormat="1" x14ac:dyDescent="0.25">
      <c r="A1874" s="6">
        <f t="shared" si="103"/>
        <v>44025</v>
      </c>
      <c r="B1874" s="8" t="s">
        <v>1184</v>
      </c>
      <c r="C1874" s="9">
        <v>153.99440000000001</v>
      </c>
      <c r="D1874" s="9">
        <v>1873642234.51</v>
      </c>
      <c r="E1874" s="5">
        <f t="shared" si="104"/>
        <v>7</v>
      </c>
      <c r="F1874" s="5" t="str">
        <f t="shared" si="105"/>
        <v/>
      </c>
      <c r="G1874" s="18"/>
      <c r="H1874" s="18"/>
      <c r="J1874" s="10"/>
      <c r="L1874" s="20"/>
    </row>
    <row r="1875" spans="1:12" s="5" customFormat="1" x14ac:dyDescent="0.25">
      <c r="A1875" s="6">
        <f t="shared" si="103"/>
        <v>44026</v>
      </c>
      <c r="B1875" s="8" t="s">
        <v>1183</v>
      </c>
      <c r="C1875" s="9">
        <v>152.7294</v>
      </c>
      <c r="D1875" s="9">
        <v>1858274158.5799999</v>
      </c>
      <c r="E1875" s="5">
        <f t="shared" si="104"/>
        <v>7</v>
      </c>
      <c r="F1875" s="5" t="str">
        <f t="shared" si="105"/>
        <v/>
      </c>
      <c r="G1875" s="18"/>
      <c r="H1875" s="18"/>
      <c r="J1875" s="10"/>
      <c r="L1875" s="20"/>
    </row>
    <row r="1876" spans="1:12" s="5" customFormat="1" x14ac:dyDescent="0.25">
      <c r="A1876" s="6">
        <f t="shared" si="103"/>
        <v>44027</v>
      </c>
      <c r="B1876" s="8" t="s">
        <v>1182</v>
      </c>
      <c r="C1876" s="9">
        <v>155.41839999999999</v>
      </c>
      <c r="D1876" s="9">
        <v>1890985959.6099999</v>
      </c>
      <c r="E1876" s="5">
        <f t="shared" si="104"/>
        <v>7</v>
      </c>
      <c r="F1876" s="5" t="str">
        <f t="shared" si="105"/>
        <v/>
      </c>
      <c r="G1876" s="18"/>
      <c r="H1876" s="18"/>
      <c r="J1876" s="10"/>
      <c r="L1876" s="20"/>
    </row>
    <row r="1877" spans="1:12" s="5" customFormat="1" x14ac:dyDescent="0.25">
      <c r="A1877" s="6">
        <f t="shared" si="103"/>
        <v>44028</v>
      </c>
      <c r="B1877" s="8" t="s">
        <v>1181</v>
      </c>
      <c r="C1877" s="9">
        <v>154.69450000000001</v>
      </c>
      <c r="D1877" s="9">
        <v>1882186757.9200001</v>
      </c>
      <c r="E1877" s="5">
        <f t="shared" si="104"/>
        <v>7</v>
      </c>
      <c r="F1877" s="5" t="str">
        <f t="shared" si="105"/>
        <v/>
      </c>
      <c r="G1877" s="18"/>
      <c r="H1877" s="18"/>
      <c r="J1877" s="10"/>
      <c r="L1877" s="20"/>
    </row>
    <row r="1878" spans="1:12" s="5" customFormat="1" x14ac:dyDescent="0.25">
      <c r="A1878" s="6">
        <f t="shared" si="103"/>
        <v>44029</v>
      </c>
      <c r="B1878" s="8" t="s">
        <v>1180</v>
      </c>
      <c r="C1878" s="9">
        <v>154.93899999999999</v>
      </c>
      <c r="D1878" s="9">
        <v>1885162500.25</v>
      </c>
      <c r="E1878" s="5">
        <f t="shared" si="104"/>
        <v>7</v>
      </c>
      <c r="F1878" s="5" t="str">
        <f t="shared" si="105"/>
        <v/>
      </c>
      <c r="G1878" s="18"/>
      <c r="H1878" s="18"/>
      <c r="J1878" s="10"/>
      <c r="L1878" s="20"/>
    </row>
    <row r="1879" spans="1:12" s="5" customFormat="1" x14ac:dyDescent="0.25">
      <c r="A1879" s="6">
        <f t="shared" si="103"/>
        <v>44032</v>
      </c>
      <c r="B1879" s="8" t="s">
        <v>1179</v>
      </c>
      <c r="C1879" s="9">
        <v>156.12379999999999</v>
      </c>
      <c r="D1879" s="9">
        <v>1899559522.0599999</v>
      </c>
      <c r="E1879" s="5">
        <f t="shared" si="104"/>
        <v>7</v>
      </c>
      <c r="F1879" s="5" t="str">
        <f t="shared" si="105"/>
        <v/>
      </c>
      <c r="G1879" s="18"/>
      <c r="H1879" s="18"/>
      <c r="J1879" s="10"/>
      <c r="L1879" s="20"/>
    </row>
    <row r="1880" spans="1:12" s="5" customFormat="1" x14ac:dyDescent="0.25">
      <c r="A1880" s="6">
        <f t="shared" si="103"/>
        <v>44033</v>
      </c>
      <c r="B1880" s="8" t="s">
        <v>1178</v>
      </c>
      <c r="C1880" s="9">
        <v>156.61600000000001</v>
      </c>
      <c r="D1880" s="9">
        <v>1905536126.1900001</v>
      </c>
      <c r="E1880" s="5">
        <f t="shared" si="104"/>
        <v>7</v>
      </c>
      <c r="F1880" s="5" t="str">
        <f t="shared" si="105"/>
        <v/>
      </c>
      <c r="G1880" s="18"/>
      <c r="H1880" s="18"/>
      <c r="J1880" s="10"/>
      <c r="L1880" s="20"/>
    </row>
    <row r="1881" spans="1:12" s="5" customFormat="1" x14ac:dyDescent="0.25">
      <c r="A1881" s="6">
        <f t="shared" si="103"/>
        <v>44034</v>
      </c>
      <c r="B1881" s="8" t="s">
        <v>1177</v>
      </c>
      <c r="C1881" s="9">
        <v>155.26259999999999</v>
      </c>
      <c r="D1881" s="9">
        <v>1889099238.3399999</v>
      </c>
      <c r="E1881" s="5">
        <f t="shared" si="104"/>
        <v>7</v>
      </c>
      <c r="F1881" s="5" t="str">
        <f t="shared" si="105"/>
        <v/>
      </c>
      <c r="G1881" s="18"/>
      <c r="H1881" s="18"/>
      <c r="J1881" s="10"/>
      <c r="L1881" s="20"/>
    </row>
    <row r="1882" spans="1:12" s="5" customFormat="1" x14ac:dyDescent="0.25">
      <c r="A1882" s="6">
        <f t="shared" si="103"/>
        <v>44035</v>
      </c>
      <c r="B1882" s="8" t="s">
        <v>1176</v>
      </c>
      <c r="C1882" s="9">
        <v>155.36959999999999</v>
      </c>
      <c r="D1882" s="9">
        <v>1890393532.5</v>
      </c>
      <c r="E1882" s="5">
        <f t="shared" si="104"/>
        <v>7</v>
      </c>
      <c r="F1882" s="5" t="str">
        <f t="shared" si="105"/>
        <v/>
      </c>
      <c r="G1882" s="18"/>
      <c r="H1882" s="18"/>
      <c r="J1882" s="10"/>
      <c r="L1882" s="20"/>
    </row>
    <row r="1883" spans="1:12" s="5" customFormat="1" x14ac:dyDescent="0.25">
      <c r="A1883" s="6">
        <f t="shared" si="103"/>
        <v>44036</v>
      </c>
      <c r="B1883" s="8" t="s">
        <v>1175</v>
      </c>
      <c r="C1883" s="9">
        <v>152.73070000000001</v>
      </c>
      <c r="D1883" s="9">
        <v>1858285335.28</v>
      </c>
      <c r="E1883" s="5">
        <f t="shared" si="104"/>
        <v>7</v>
      </c>
      <c r="F1883" s="5" t="str">
        <f t="shared" si="105"/>
        <v/>
      </c>
      <c r="G1883" s="18"/>
      <c r="H1883" s="18"/>
      <c r="J1883" s="10"/>
      <c r="L1883" s="20"/>
    </row>
    <row r="1884" spans="1:12" s="5" customFormat="1" x14ac:dyDescent="0.25">
      <c r="A1884" s="6">
        <f t="shared" si="103"/>
        <v>44039</v>
      </c>
      <c r="B1884" s="8" t="s">
        <v>1174</v>
      </c>
      <c r="C1884" s="9">
        <v>152.25530000000001</v>
      </c>
      <c r="D1884" s="9">
        <v>1852525723.8499999</v>
      </c>
      <c r="E1884" s="5">
        <f t="shared" si="104"/>
        <v>7</v>
      </c>
      <c r="F1884" s="5" t="str">
        <f t="shared" si="105"/>
        <v/>
      </c>
      <c r="G1884" s="18"/>
      <c r="H1884" s="18"/>
      <c r="J1884" s="10"/>
      <c r="L1884" s="20"/>
    </row>
    <row r="1885" spans="1:12" s="5" customFormat="1" x14ac:dyDescent="0.25">
      <c r="A1885" s="6">
        <f t="shared" ref="A1885:A1948" si="106">+VALUE(B1885)</f>
        <v>44040</v>
      </c>
      <c r="B1885" s="8" t="s">
        <v>1173</v>
      </c>
      <c r="C1885" s="9">
        <v>152.89570000000001</v>
      </c>
      <c r="D1885" s="9">
        <v>1877221373.8599999</v>
      </c>
      <c r="E1885" s="5">
        <f t="shared" ref="E1885:E1948" si="107">+MONTH(B1885)</f>
        <v>7</v>
      </c>
      <c r="F1885" s="5" t="str">
        <f t="shared" si="105"/>
        <v/>
      </c>
      <c r="G1885" s="18"/>
      <c r="H1885" s="18"/>
      <c r="J1885" s="10"/>
      <c r="L1885" s="20"/>
    </row>
    <row r="1886" spans="1:12" s="5" customFormat="1" x14ac:dyDescent="0.25">
      <c r="A1886" s="6">
        <f t="shared" si="106"/>
        <v>44041</v>
      </c>
      <c r="B1886" s="8" t="s">
        <v>1172</v>
      </c>
      <c r="C1886" s="9">
        <v>152.80170000000001</v>
      </c>
      <c r="D1886" s="9">
        <v>1876076541.48</v>
      </c>
      <c r="E1886" s="5">
        <f t="shared" si="107"/>
        <v>7</v>
      </c>
      <c r="F1886" s="5" t="str">
        <f t="shared" ref="F1886:F1949" si="108">IF(OR(E1887&gt;E1886,AND(E1886=12,E1887=1)),C1886,"")</f>
        <v/>
      </c>
      <c r="G1886" s="18"/>
      <c r="H1886" s="18"/>
      <c r="J1886" s="10"/>
      <c r="L1886" s="20"/>
    </row>
    <row r="1887" spans="1:12" s="5" customFormat="1" x14ac:dyDescent="0.25">
      <c r="A1887" s="6">
        <f t="shared" si="106"/>
        <v>44042</v>
      </c>
      <c r="B1887" s="8" t="s">
        <v>1171</v>
      </c>
      <c r="C1887" s="9">
        <v>149.51249999999999</v>
      </c>
      <c r="D1887" s="9">
        <v>1835681539.3299999</v>
      </c>
      <c r="E1887" s="5">
        <f t="shared" si="107"/>
        <v>7</v>
      </c>
      <c r="F1887" s="5" t="str">
        <f t="shared" si="108"/>
        <v/>
      </c>
      <c r="G1887" s="18"/>
      <c r="H1887" s="18"/>
      <c r="J1887" s="10"/>
      <c r="L1887" s="20"/>
    </row>
    <row r="1888" spans="1:12" s="5" customFormat="1" x14ac:dyDescent="0.25">
      <c r="A1888" s="6">
        <f t="shared" si="106"/>
        <v>44043</v>
      </c>
      <c r="B1888" s="8" t="s">
        <v>1170</v>
      </c>
      <c r="C1888" s="9">
        <v>148.1917</v>
      </c>
      <c r="D1888" s="9">
        <v>1819457257.75</v>
      </c>
      <c r="E1888" s="5">
        <f t="shared" si="107"/>
        <v>7</v>
      </c>
      <c r="F1888" s="5">
        <f t="shared" si="108"/>
        <v>148.1917</v>
      </c>
      <c r="G1888" s="18"/>
      <c r="H1888" s="18"/>
      <c r="J1888" s="10"/>
      <c r="L1888" s="20"/>
    </row>
    <row r="1889" spans="1:12" s="5" customFormat="1" x14ac:dyDescent="0.25">
      <c r="A1889" s="6">
        <f t="shared" si="106"/>
        <v>44046</v>
      </c>
      <c r="B1889" s="8" t="s">
        <v>1169</v>
      </c>
      <c r="C1889" s="9">
        <v>151.22649999999999</v>
      </c>
      <c r="D1889" s="9">
        <v>1856723423.02</v>
      </c>
      <c r="E1889" s="5">
        <f t="shared" si="107"/>
        <v>8</v>
      </c>
      <c r="F1889" s="5" t="str">
        <f t="shared" si="108"/>
        <v/>
      </c>
      <c r="G1889" s="18"/>
      <c r="H1889" s="18"/>
      <c r="J1889" s="10"/>
      <c r="L1889" s="20"/>
    </row>
    <row r="1890" spans="1:12" s="5" customFormat="1" x14ac:dyDescent="0.25">
      <c r="A1890" s="6">
        <f t="shared" si="106"/>
        <v>44047</v>
      </c>
      <c r="B1890" s="8" t="s">
        <v>1168</v>
      </c>
      <c r="C1890" s="9">
        <v>151.12350000000001</v>
      </c>
      <c r="D1890" s="9">
        <v>1855451106.72</v>
      </c>
      <c r="E1890" s="5">
        <f t="shared" si="107"/>
        <v>8</v>
      </c>
      <c r="F1890" s="5" t="str">
        <f t="shared" si="108"/>
        <v/>
      </c>
      <c r="G1890" s="18"/>
      <c r="H1890" s="18"/>
      <c r="J1890" s="10"/>
      <c r="L1890" s="20"/>
    </row>
    <row r="1891" spans="1:12" s="5" customFormat="1" x14ac:dyDescent="0.25">
      <c r="A1891" s="6">
        <f t="shared" si="106"/>
        <v>44048</v>
      </c>
      <c r="B1891" s="8" t="s">
        <v>1167</v>
      </c>
      <c r="C1891" s="9">
        <v>151.857</v>
      </c>
      <c r="D1891" s="9">
        <v>1864464904.3699999</v>
      </c>
      <c r="E1891" s="5">
        <f t="shared" si="107"/>
        <v>8</v>
      </c>
      <c r="F1891" s="5" t="str">
        <f t="shared" si="108"/>
        <v/>
      </c>
      <c r="G1891" s="18"/>
      <c r="H1891" s="18"/>
      <c r="J1891" s="10"/>
      <c r="L1891" s="20"/>
    </row>
    <row r="1892" spans="1:12" s="5" customFormat="1" x14ac:dyDescent="0.25">
      <c r="A1892" s="6">
        <f t="shared" si="106"/>
        <v>44049</v>
      </c>
      <c r="B1892" s="8" t="s">
        <v>1166</v>
      </c>
      <c r="C1892" s="9">
        <v>150.80670000000001</v>
      </c>
      <c r="D1892" s="9">
        <v>1851565013.5799999</v>
      </c>
      <c r="E1892" s="5">
        <f t="shared" si="107"/>
        <v>8</v>
      </c>
      <c r="F1892" s="5" t="str">
        <f t="shared" si="108"/>
        <v/>
      </c>
      <c r="G1892" s="18"/>
      <c r="H1892" s="18"/>
      <c r="J1892" s="10"/>
      <c r="L1892" s="20"/>
    </row>
    <row r="1893" spans="1:12" s="5" customFormat="1" x14ac:dyDescent="0.25">
      <c r="A1893" s="6">
        <f t="shared" si="106"/>
        <v>44050</v>
      </c>
      <c r="B1893" s="8" t="s">
        <v>1165</v>
      </c>
      <c r="C1893" s="9">
        <v>151.25649999999999</v>
      </c>
      <c r="D1893" s="9">
        <v>1857089032.23</v>
      </c>
      <c r="E1893" s="5">
        <f t="shared" si="107"/>
        <v>8</v>
      </c>
      <c r="F1893" s="5" t="str">
        <f t="shared" si="108"/>
        <v/>
      </c>
      <c r="G1893" s="18"/>
      <c r="H1893" s="18"/>
      <c r="J1893" s="10"/>
      <c r="L1893" s="20"/>
    </row>
    <row r="1894" spans="1:12" s="5" customFormat="1" x14ac:dyDescent="0.25">
      <c r="A1894" s="6">
        <f t="shared" si="106"/>
        <v>44053</v>
      </c>
      <c r="B1894" s="8" t="s">
        <v>1164</v>
      </c>
      <c r="C1894" s="9">
        <v>151.7295</v>
      </c>
      <c r="D1894" s="9">
        <v>1862882787.8499999</v>
      </c>
      <c r="E1894" s="5">
        <f t="shared" si="107"/>
        <v>8</v>
      </c>
      <c r="F1894" s="5" t="str">
        <f t="shared" si="108"/>
        <v/>
      </c>
      <c r="G1894" s="18"/>
      <c r="H1894" s="18"/>
      <c r="J1894" s="10"/>
      <c r="L1894" s="20"/>
    </row>
    <row r="1895" spans="1:12" s="5" customFormat="1" x14ac:dyDescent="0.25">
      <c r="A1895" s="6">
        <f t="shared" si="106"/>
        <v>44054</v>
      </c>
      <c r="B1895" s="8" t="s">
        <v>1163</v>
      </c>
      <c r="C1895" s="9">
        <v>154.27340000000001</v>
      </c>
      <c r="D1895" s="9">
        <v>1894120468.6600001</v>
      </c>
      <c r="E1895" s="5">
        <f t="shared" si="107"/>
        <v>8</v>
      </c>
      <c r="F1895" s="5" t="str">
        <f t="shared" si="108"/>
        <v/>
      </c>
      <c r="G1895" s="18"/>
      <c r="H1895" s="18"/>
      <c r="J1895" s="10"/>
      <c r="L1895" s="20"/>
    </row>
    <row r="1896" spans="1:12" s="5" customFormat="1" x14ac:dyDescent="0.25">
      <c r="A1896" s="6">
        <f t="shared" si="106"/>
        <v>44055</v>
      </c>
      <c r="B1896" s="8" t="s">
        <v>1162</v>
      </c>
      <c r="C1896" s="9">
        <v>155.9879</v>
      </c>
      <c r="D1896" s="9">
        <v>1915174888.8499999</v>
      </c>
      <c r="E1896" s="5">
        <f t="shared" si="107"/>
        <v>8</v>
      </c>
      <c r="F1896" s="5" t="str">
        <f t="shared" si="108"/>
        <v/>
      </c>
      <c r="G1896" s="18"/>
      <c r="H1896" s="18"/>
      <c r="J1896" s="10"/>
      <c r="L1896" s="20"/>
    </row>
    <row r="1897" spans="1:12" s="5" customFormat="1" x14ac:dyDescent="0.25">
      <c r="A1897" s="6">
        <f t="shared" si="106"/>
        <v>44056</v>
      </c>
      <c r="B1897" s="8" t="s">
        <v>1161</v>
      </c>
      <c r="C1897" s="9">
        <v>155.1317</v>
      </c>
      <c r="D1897" s="9">
        <v>1904666724.0799999</v>
      </c>
      <c r="E1897" s="5">
        <f t="shared" si="107"/>
        <v>8</v>
      </c>
      <c r="F1897" s="5" t="str">
        <f t="shared" si="108"/>
        <v/>
      </c>
      <c r="G1897" s="18"/>
      <c r="H1897" s="18"/>
      <c r="J1897" s="10"/>
      <c r="L1897" s="20"/>
    </row>
    <row r="1898" spans="1:12" s="5" customFormat="1" x14ac:dyDescent="0.25">
      <c r="A1898" s="6">
        <f t="shared" si="106"/>
        <v>44057</v>
      </c>
      <c r="B1898" s="8" t="s">
        <v>1160</v>
      </c>
      <c r="C1898" s="9">
        <v>153.2808</v>
      </c>
      <c r="D1898" s="9">
        <v>1881937633.9100001</v>
      </c>
      <c r="E1898" s="5">
        <f t="shared" si="107"/>
        <v>8</v>
      </c>
      <c r="F1898" s="5" t="str">
        <f t="shared" si="108"/>
        <v/>
      </c>
      <c r="G1898" s="18"/>
      <c r="H1898" s="18"/>
      <c r="J1898" s="10"/>
      <c r="L1898" s="20"/>
    </row>
    <row r="1899" spans="1:12" s="5" customFormat="1" x14ac:dyDescent="0.25">
      <c r="A1899" s="6">
        <f t="shared" si="106"/>
        <v>44060</v>
      </c>
      <c r="B1899" s="8" t="s">
        <v>1159</v>
      </c>
      <c r="C1899" s="9">
        <v>153.7758</v>
      </c>
      <c r="D1899" s="9">
        <v>1888024827.6700001</v>
      </c>
      <c r="E1899" s="5">
        <f t="shared" si="107"/>
        <v>8</v>
      </c>
      <c r="F1899" s="5" t="str">
        <f t="shared" si="108"/>
        <v/>
      </c>
      <c r="G1899" s="18"/>
      <c r="H1899" s="18"/>
      <c r="J1899" s="10"/>
      <c r="L1899" s="20"/>
    </row>
    <row r="1900" spans="1:12" s="5" customFormat="1" x14ac:dyDescent="0.25">
      <c r="A1900" s="6">
        <f t="shared" si="106"/>
        <v>44061</v>
      </c>
      <c r="B1900" s="8" t="s">
        <v>1158</v>
      </c>
      <c r="C1900" s="9">
        <v>152.9093</v>
      </c>
      <c r="D1900" s="9">
        <v>1877378559.8399999</v>
      </c>
      <c r="E1900" s="5">
        <f t="shared" si="107"/>
        <v>8</v>
      </c>
      <c r="F1900" s="5" t="str">
        <f t="shared" si="108"/>
        <v/>
      </c>
      <c r="G1900" s="18"/>
      <c r="H1900" s="18"/>
      <c r="J1900" s="10"/>
      <c r="L1900" s="20"/>
    </row>
    <row r="1901" spans="1:12" s="5" customFormat="1" x14ac:dyDescent="0.25">
      <c r="A1901" s="6">
        <f t="shared" si="106"/>
        <v>44062</v>
      </c>
      <c r="B1901" s="8" t="s">
        <v>1157</v>
      </c>
      <c r="C1901" s="9">
        <v>153.9033</v>
      </c>
      <c r="D1901" s="9">
        <v>1889593324.3599999</v>
      </c>
      <c r="E1901" s="5">
        <f t="shared" si="107"/>
        <v>8</v>
      </c>
      <c r="F1901" s="5" t="str">
        <f t="shared" si="108"/>
        <v/>
      </c>
      <c r="G1901" s="18"/>
      <c r="H1901" s="18"/>
      <c r="J1901" s="10"/>
      <c r="L1901" s="20"/>
    </row>
    <row r="1902" spans="1:12" s="5" customFormat="1" x14ac:dyDescent="0.25">
      <c r="A1902" s="6">
        <f t="shared" si="106"/>
        <v>44063</v>
      </c>
      <c r="B1902" s="8" t="s">
        <v>1156</v>
      </c>
      <c r="C1902" s="9">
        <v>152.3193</v>
      </c>
      <c r="D1902" s="9">
        <v>1870134843.6900001</v>
      </c>
      <c r="E1902" s="5">
        <f t="shared" si="107"/>
        <v>8</v>
      </c>
      <c r="F1902" s="5" t="str">
        <f t="shared" si="108"/>
        <v/>
      </c>
      <c r="G1902" s="18"/>
      <c r="H1902" s="18"/>
      <c r="J1902" s="10"/>
      <c r="L1902" s="20"/>
    </row>
    <row r="1903" spans="1:12" s="5" customFormat="1" x14ac:dyDescent="0.25">
      <c r="A1903" s="6">
        <f t="shared" si="106"/>
        <v>44064</v>
      </c>
      <c r="B1903" s="8" t="s">
        <v>1155</v>
      </c>
      <c r="C1903" s="9">
        <v>152.09119999999999</v>
      </c>
      <c r="D1903" s="9">
        <v>1867332358.5699999</v>
      </c>
      <c r="E1903" s="5">
        <f t="shared" si="107"/>
        <v>8</v>
      </c>
      <c r="F1903" s="5" t="str">
        <f t="shared" si="108"/>
        <v/>
      </c>
      <c r="G1903" s="18"/>
      <c r="H1903" s="18"/>
      <c r="J1903" s="10"/>
      <c r="L1903" s="20"/>
    </row>
    <row r="1904" spans="1:12" s="5" customFormat="1" x14ac:dyDescent="0.25">
      <c r="A1904" s="6">
        <f t="shared" si="106"/>
        <v>44067</v>
      </c>
      <c r="B1904" s="8" t="s">
        <v>1154</v>
      </c>
      <c r="C1904" s="9">
        <v>154.49199999999999</v>
      </c>
      <c r="D1904" s="9">
        <v>1896816085.55</v>
      </c>
      <c r="E1904" s="5">
        <f t="shared" si="107"/>
        <v>8</v>
      </c>
      <c r="F1904" s="5" t="str">
        <f t="shared" si="108"/>
        <v/>
      </c>
      <c r="G1904" s="18"/>
      <c r="H1904" s="18"/>
      <c r="J1904" s="10"/>
      <c r="L1904" s="20"/>
    </row>
    <row r="1905" spans="1:12" s="5" customFormat="1" x14ac:dyDescent="0.25">
      <c r="A1905" s="6">
        <f t="shared" si="106"/>
        <v>44068</v>
      </c>
      <c r="B1905" s="8" t="s">
        <v>1153</v>
      </c>
      <c r="C1905" s="9">
        <v>154.03790000000001</v>
      </c>
      <c r="D1905" s="9">
        <v>1891234482.5</v>
      </c>
      <c r="E1905" s="5">
        <f t="shared" si="107"/>
        <v>8</v>
      </c>
      <c r="F1905" s="5" t="str">
        <f t="shared" si="108"/>
        <v/>
      </c>
      <c r="G1905" s="18"/>
      <c r="H1905" s="18"/>
      <c r="J1905" s="10"/>
      <c r="L1905" s="20"/>
    </row>
    <row r="1906" spans="1:12" s="5" customFormat="1" x14ac:dyDescent="0.25">
      <c r="A1906" s="6">
        <f t="shared" si="106"/>
        <v>44069</v>
      </c>
      <c r="B1906" s="8" t="s">
        <v>1152</v>
      </c>
      <c r="C1906" s="9">
        <v>155.4434</v>
      </c>
      <c r="D1906" s="9">
        <v>1908470292.01</v>
      </c>
      <c r="E1906" s="5">
        <f t="shared" si="107"/>
        <v>8</v>
      </c>
      <c r="F1906" s="5" t="str">
        <f t="shared" si="108"/>
        <v/>
      </c>
      <c r="G1906" s="18"/>
      <c r="H1906" s="18"/>
      <c r="J1906" s="10"/>
      <c r="L1906" s="20"/>
    </row>
    <row r="1907" spans="1:12" s="5" customFormat="1" x14ac:dyDescent="0.25">
      <c r="A1907" s="6">
        <f t="shared" si="106"/>
        <v>44070</v>
      </c>
      <c r="B1907" s="8" t="s">
        <v>1151</v>
      </c>
      <c r="C1907" s="9">
        <v>154.4478</v>
      </c>
      <c r="D1907" s="9">
        <v>1896239386.5599999</v>
      </c>
      <c r="E1907" s="5">
        <f t="shared" si="107"/>
        <v>8</v>
      </c>
      <c r="F1907" s="5" t="str">
        <f t="shared" si="108"/>
        <v/>
      </c>
      <c r="G1907" s="18"/>
      <c r="H1907" s="18"/>
      <c r="J1907" s="10"/>
      <c r="L1907" s="20"/>
    </row>
    <row r="1908" spans="1:12" s="5" customFormat="1" x14ac:dyDescent="0.25">
      <c r="A1908" s="6">
        <f t="shared" si="106"/>
        <v>44071</v>
      </c>
      <c r="B1908" s="8" t="s">
        <v>1150</v>
      </c>
      <c r="C1908" s="9">
        <v>153.67189999999999</v>
      </c>
      <c r="D1908" s="9">
        <v>1886712781.27</v>
      </c>
      <c r="E1908" s="5">
        <f t="shared" si="107"/>
        <v>8</v>
      </c>
      <c r="F1908" s="5" t="str">
        <f t="shared" si="108"/>
        <v/>
      </c>
      <c r="G1908" s="18"/>
      <c r="H1908" s="18"/>
      <c r="J1908" s="10"/>
      <c r="L1908" s="20"/>
    </row>
    <row r="1909" spans="1:12" s="5" customFormat="1" x14ac:dyDescent="0.25">
      <c r="A1909" s="6">
        <f t="shared" si="106"/>
        <v>44074</v>
      </c>
      <c r="B1909" s="8" t="s">
        <v>1149</v>
      </c>
      <c r="C1909" s="9">
        <v>152.71879999999999</v>
      </c>
      <c r="D1909" s="9">
        <v>1875013458.27</v>
      </c>
      <c r="E1909" s="5">
        <f t="shared" si="107"/>
        <v>8</v>
      </c>
      <c r="F1909" s="5">
        <f t="shared" si="108"/>
        <v>152.71879999999999</v>
      </c>
      <c r="G1909" s="18"/>
      <c r="H1909" s="18"/>
      <c r="J1909" s="10"/>
      <c r="L1909" s="20"/>
    </row>
    <row r="1910" spans="1:12" s="5" customFormat="1" x14ac:dyDescent="0.25">
      <c r="A1910" s="6">
        <f t="shared" si="106"/>
        <v>44075</v>
      </c>
      <c r="B1910" s="8" t="s">
        <v>1148</v>
      </c>
      <c r="C1910" s="9">
        <v>152.19069999999999</v>
      </c>
      <c r="D1910" s="9">
        <v>1868537215</v>
      </c>
      <c r="E1910" s="5">
        <f t="shared" si="107"/>
        <v>9</v>
      </c>
      <c r="F1910" s="5" t="str">
        <f t="shared" si="108"/>
        <v/>
      </c>
      <c r="G1910" s="18"/>
      <c r="H1910" s="18"/>
      <c r="J1910" s="10"/>
      <c r="L1910" s="20"/>
    </row>
    <row r="1911" spans="1:12" s="5" customFormat="1" x14ac:dyDescent="0.25">
      <c r="A1911" s="6">
        <f t="shared" si="106"/>
        <v>44076</v>
      </c>
      <c r="B1911" s="8" t="s">
        <v>1147</v>
      </c>
      <c r="C1911" s="9">
        <v>154.72389999999999</v>
      </c>
      <c r="D1911" s="9">
        <v>1899625470.1600001</v>
      </c>
      <c r="E1911" s="5">
        <f t="shared" si="107"/>
        <v>9</v>
      </c>
      <c r="F1911" s="5" t="str">
        <f t="shared" si="108"/>
        <v/>
      </c>
      <c r="G1911" s="18"/>
      <c r="H1911" s="18"/>
      <c r="J1911" s="10"/>
      <c r="L1911" s="20"/>
    </row>
    <row r="1912" spans="1:12" s="5" customFormat="1" x14ac:dyDescent="0.25">
      <c r="A1912" s="6">
        <f t="shared" si="106"/>
        <v>44077</v>
      </c>
      <c r="B1912" s="8" t="s">
        <v>1146</v>
      </c>
      <c r="C1912" s="9">
        <v>152.5812</v>
      </c>
      <c r="D1912" s="9">
        <v>1873325099.75</v>
      </c>
      <c r="E1912" s="5">
        <f t="shared" si="107"/>
        <v>9</v>
      </c>
      <c r="F1912" s="5" t="str">
        <f t="shared" si="108"/>
        <v/>
      </c>
      <c r="G1912" s="18"/>
      <c r="H1912" s="18"/>
      <c r="J1912" s="10"/>
      <c r="L1912" s="20"/>
    </row>
    <row r="1913" spans="1:12" s="5" customFormat="1" x14ac:dyDescent="0.25">
      <c r="A1913" s="6">
        <f t="shared" si="106"/>
        <v>44078</v>
      </c>
      <c r="B1913" s="8" t="s">
        <v>1145</v>
      </c>
      <c r="C1913" s="9">
        <v>150.85169999999999</v>
      </c>
      <c r="D1913" s="9">
        <v>1852100129.1400001</v>
      </c>
      <c r="E1913" s="5">
        <f t="shared" si="107"/>
        <v>9</v>
      </c>
      <c r="F1913" s="5" t="str">
        <f t="shared" si="108"/>
        <v/>
      </c>
      <c r="G1913" s="18"/>
      <c r="H1913" s="18"/>
      <c r="J1913" s="10"/>
      <c r="L1913" s="20"/>
    </row>
    <row r="1914" spans="1:12" s="5" customFormat="1" x14ac:dyDescent="0.25">
      <c r="A1914" s="6">
        <f t="shared" si="106"/>
        <v>44081</v>
      </c>
      <c r="B1914" s="8" t="s">
        <v>1144</v>
      </c>
      <c r="C1914" s="9">
        <v>153.3698</v>
      </c>
      <c r="D1914" s="9">
        <v>1883029547.75</v>
      </c>
      <c r="E1914" s="5">
        <f t="shared" si="107"/>
        <v>9</v>
      </c>
      <c r="F1914" s="5" t="str">
        <f t="shared" si="108"/>
        <v/>
      </c>
      <c r="G1914" s="18"/>
      <c r="H1914" s="18"/>
      <c r="J1914" s="10"/>
      <c r="L1914" s="20"/>
    </row>
    <row r="1915" spans="1:12" s="5" customFormat="1" x14ac:dyDescent="0.25">
      <c r="A1915" s="6">
        <f t="shared" si="106"/>
        <v>44082</v>
      </c>
      <c r="B1915" s="8" t="s">
        <v>1143</v>
      </c>
      <c r="C1915" s="9">
        <v>151.6086</v>
      </c>
      <c r="D1915" s="9">
        <v>1861429821.6400001</v>
      </c>
      <c r="E1915" s="5">
        <f t="shared" si="107"/>
        <v>9</v>
      </c>
      <c r="F1915" s="5" t="str">
        <f t="shared" si="108"/>
        <v/>
      </c>
      <c r="G1915" s="18"/>
      <c r="H1915" s="18"/>
      <c r="J1915" s="10"/>
      <c r="L1915" s="20"/>
    </row>
    <row r="1916" spans="1:12" s="5" customFormat="1" x14ac:dyDescent="0.25">
      <c r="A1916" s="6">
        <f t="shared" si="106"/>
        <v>44083</v>
      </c>
      <c r="B1916" s="8" t="s">
        <v>1142</v>
      </c>
      <c r="C1916" s="9">
        <v>154.08269999999999</v>
      </c>
      <c r="D1916" s="9">
        <v>1891805587.55</v>
      </c>
      <c r="E1916" s="5">
        <f t="shared" si="107"/>
        <v>9</v>
      </c>
      <c r="F1916" s="5" t="str">
        <f t="shared" si="108"/>
        <v/>
      </c>
      <c r="G1916" s="18"/>
      <c r="H1916" s="18"/>
      <c r="J1916" s="10"/>
      <c r="L1916" s="20"/>
    </row>
    <row r="1917" spans="1:12" s="5" customFormat="1" x14ac:dyDescent="0.25">
      <c r="A1917" s="6">
        <f t="shared" si="106"/>
        <v>44084</v>
      </c>
      <c r="B1917" s="8" t="s">
        <v>1141</v>
      </c>
      <c r="C1917" s="9">
        <v>153.17429999999999</v>
      </c>
      <c r="D1917" s="9">
        <v>1880687560.1300001</v>
      </c>
      <c r="E1917" s="5">
        <f t="shared" si="107"/>
        <v>9</v>
      </c>
      <c r="F1917" s="5" t="str">
        <f t="shared" si="108"/>
        <v/>
      </c>
      <c r="G1917" s="18"/>
      <c r="H1917" s="18"/>
      <c r="J1917" s="10"/>
      <c r="L1917" s="20"/>
    </row>
    <row r="1918" spans="1:12" s="5" customFormat="1" x14ac:dyDescent="0.25">
      <c r="A1918" s="6">
        <f t="shared" si="106"/>
        <v>44085</v>
      </c>
      <c r="B1918" s="8" t="s">
        <v>1140</v>
      </c>
      <c r="C1918" s="9">
        <v>153.37690000000001</v>
      </c>
      <c r="D1918" s="9">
        <v>1883179868.7</v>
      </c>
      <c r="E1918" s="5">
        <f t="shared" si="107"/>
        <v>9</v>
      </c>
      <c r="F1918" s="5" t="str">
        <f t="shared" si="108"/>
        <v/>
      </c>
      <c r="G1918" s="18"/>
      <c r="H1918" s="18"/>
      <c r="J1918" s="10"/>
      <c r="L1918" s="20"/>
    </row>
    <row r="1919" spans="1:12" s="5" customFormat="1" x14ac:dyDescent="0.25">
      <c r="A1919" s="6">
        <f t="shared" si="106"/>
        <v>44088</v>
      </c>
      <c r="B1919" s="8" t="s">
        <v>1139</v>
      </c>
      <c r="C1919" s="9">
        <v>153.60640000000001</v>
      </c>
      <c r="D1919" s="9">
        <v>1885990013.2</v>
      </c>
      <c r="E1919" s="5">
        <f t="shared" si="107"/>
        <v>9</v>
      </c>
      <c r="F1919" s="5" t="str">
        <f t="shared" si="108"/>
        <v/>
      </c>
      <c r="G1919" s="18"/>
      <c r="H1919" s="18"/>
      <c r="J1919" s="10"/>
      <c r="L1919" s="20"/>
    </row>
    <row r="1920" spans="1:12" s="5" customFormat="1" x14ac:dyDescent="0.25">
      <c r="A1920" s="6">
        <f t="shared" si="106"/>
        <v>44089</v>
      </c>
      <c r="B1920" s="8" t="s">
        <v>1138</v>
      </c>
      <c r="C1920" s="9">
        <v>154.6301</v>
      </c>
      <c r="D1920" s="9">
        <v>1898559037.1300001</v>
      </c>
      <c r="E1920" s="5">
        <f t="shared" si="107"/>
        <v>9</v>
      </c>
      <c r="F1920" s="5" t="str">
        <f t="shared" si="108"/>
        <v/>
      </c>
      <c r="G1920" s="18"/>
      <c r="H1920" s="18"/>
      <c r="J1920" s="10"/>
      <c r="L1920" s="20"/>
    </row>
    <row r="1921" spans="1:12" s="5" customFormat="1" x14ac:dyDescent="0.25">
      <c r="A1921" s="6">
        <f t="shared" si="106"/>
        <v>44090</v>
      </c>
      <c r="B1921" s="8" t="s">
        <v>1137</v>
      </c>
      <c r="C1921" s="9">
        <v>155.54310000000001</v>
      </c>
      <c r="D1921" s="9">
        <v>1909733777.47</v>
      </c>
      <c r="E1921" s="5">
        <f t="shared" si="107"/>
        <v>9</v>
      </c>
      <c r="F1921" s="5" t="str">
        <f t="shared" si="108"/>
        <v/>
      </c>
      <c r="G1921" s="18"/>
      <c r="H1921" s="18"/>
      <c r="J1921" s="10"/>
      <c r="L1921" s="20"/>
    </row>
    <row r="1922" spans="1:12" s="5" customFormat="1" x14ac:dyDescent="0.25">
      <c r="A1922" s="6">
        <f t="shared" si="106"/>
        <v>44091</v>
      </c>
      <c r="B1922" s="8" t="s">
        <v>1136</v>
      </c>
      <c r="C1922" s="9">
        <v>154.7551</v>
      </c>
      <c r="D1922" s="9">
        <v>1900066686.4300001</v>
      </c>
      <c r="E1922" s="5">
        <f t="shared" si="107"/>
        <v>9</v>
      </c>
      <c r="F1922" s="5" t="str">
        <f t="shared" si="108"/>
        <v/>
      </c>
      <c r="G1922" s="18"/>
      <c r="H1922" s="18"/>
      <c r="J1922" s="10"/>
      <c r="L1922" s="20"/>
    </row>
    <row r="1923" spans="1:12" s="5" customFormat="1" x14ac:dyDescent="0.25">
      <c r="A1923" s="6">
        <f t="shared" si="106"/>
        <v>44092</v>
      </c>
      <c r="B1923" s="8" t="s">
        <v>1135</v>
      </c>
      <c r="C1923" s="9">
        <v>153.72559999999999</v>
      </c>
      <c r="D1923" s="9">
        <v>1887439709.8599999</v>
      </c>
      <c r="E1923" s="5">
        <f t="shared" si="107"/>
        <v>9</v>
      </c>
      <c r="F1923" s="5" t="str">
        <f t="shared" si="108"/>
        <v/>
      </c>
      <c r="G1923" s="18"/>
      <c r="H1923" s="18"/>
      <c r="J1923" s="10"/>
      <c r="L1923" s="20"/>
    </row>
    <row r="1924" spans="1:12" s="5" customFormat="1" x14ac:dyDescent="0.25">
      <c r="A1924" s="6">
        <f t="shared" si="106"/>
        <v>44095</v>
      </c>
      <c r="B1924" s="8" t="s">
        <v>1134</v>
      </c>
      <c r="C1924" s="9">
        <v>148.75</v>
      </c>
      <c r="D1924" s="9">
        <v>1826357776.8900001</v>
      </c>
      <c r="E1924" s="5">
        <f t="shared" si="107"/>
        <v>9</v>
      </c>
      <c r="F1924" s="5" t="str">
        <f t="shared" si="108"/>
        <v/>
      </c>
      <c r="G1924" s="18"/>
      <c r="H1924" s="18"/>
      <c r="J1924" s="10"/>
      <c r="L1924" s="20"/>
    </row>
    <row r="1925" spans="1:12" s="5" customFormat="1" x14ac:dyDescent="0.25">
      <c r="A1925" s="6">
        <f t="shared" si="106"/>
        <v>44096</v>
      </c>
      <c r="B1925" s="8" t="s">
        <v>1133</v>
      </c>
      <c r="C1925" s="9">
        <v>149.0549</v>
      </c>
      <c r="D1925" s="9">
        <v>1830107546.9200001</v>
      </c>
      <c r="E1925" s="5">
        <f t="shared" si="107"/>
        <v>9</v>
      </c>
      <c r="F1925" s="5" t="str">
        <f t="shared" si="108"/>
        <v/>
      </c>
      <c r="G1925" s="18"/>
      <c r="H1925" s="18"/>
      <c r="J1925" s="10"/>
      <c r="L1925" s="20"/>
    </row>
    <row r="1926" spans="1:12" s="5" customFormat="1" x14ac:dyDescent="0.25">
      <c r="A1926" s="6">
        <f t="shared" si="106"/>
        <v>44097</v>
      </c>
      <c r="B1926" s="8" t="s">
        <v>1132</v>
      </c>
      <c r="C1926" s="9">
        <v>149.88</v>
      </c>
      <c r="D1926" s="9">
        <v>1840233284.5999999</v>
      </c>
      <c r="E1926" s="5">
        <f t="shared" si="107"/>
        <v>9</v>
      </c>
      <c r="F1926" s="5" t="str">
        <f t="shared" si="108"/>
        <v/>
      </c>
      <c r="G1926" s="18"/>
      <c r="H1926" s="18"/>
      <c r="J1926" s="10"/>
      <c r="L1926" s="20"/>
    </row>
    <row r="1927" spans="1:12" s="5" customFormat="1" x14ac:dyDescent="0.25">
      <c r="A1927" s="6">
        <f t="shared" si="106"/>
        <v>44098</v>
      </c>
      <c r="B1927" s="8" t="s">
        <v>1131</v>
      </c>
      <c r="C1927" s="9">
        <v>148.3492</v>
      </c>
      <c r="D1927" s="9">
        <v>1821453830.97</v>
      </c>
      <c r="E1927" s="5">
        <f t="shared" si="107"/>
        <v>9</v>
      </c>
      <c r="F1927" s="5" t="str">
        <f t="shared" si="108"/>
        <v/>
      </c>
      <c r="G1927" s="18"/>
      <c r="H1927" s="18"/>
      <c r="J1927" s="10"/>
      <c r="L1927" s="20"/>
    </row>
    <row r="1928" spans="1:12" s="5" customFormat="1" x14ac:dyDescent="0.25">
      <c r="A1928" s="6">
        <f t="shared" si="106"/>
        <v>44099</v>
      </c>
      <c r="B1928" s="8" t="s">
        <v>1130</v>
      </c>
      <c r="C1928" s="9">
        <v>148.2448</v>
      </c>
      <c r="D1928" s="9">
        <v>1820165282.2</v>
      </c>
      <c r="E1928" s="5">
        <f t="shared" si="107"/>
        <v>9</v>
      </c>
      <c r="F1928" s="5" t="str">
        <f t="shared" si="108"/>
        <v/>
      </c>
      <c r="G1928" s="18"/>
      <c r="H1928" s="18"/>
      <c r="J1928" s="10"/>
      <c r="L1928" s="20"/>
    </row>
    <row r="1929" spans="1:12" s="5" customFormat="1" x14ac:dyDescent="0.25">
      <c r="A1929" s="6">
        <f t="shared" si="106"/>
        <v>44102</v>
      </c>
      <c r="B1929" s="8" t="s">
        <v>1129</v>
      </c>
      <c r="C1929" s="9">
        <v>151.53229999999999</v>
      </c>
      <c r="D1929" s="9">
        <v>1860507493.4000001</v>
      </c>
      <c r="E1929" s="5">
        <f t="shared" si="107"/>
        <v>9</v>
      </c>
      <c r="F1929" s="5" t="str">
        <f t="shared" si="108"/>
        <v/>
      </c>
      <c r="G1929" s="18"/>
      <c r="H1929" s="18"/>
      <c r="J1929" s="10"/>
      <c r="L1929" s="20"/>
    </row>
    <row r="1930" spans="1:12" s="5" customFormat="1" x14ac:dyDescent="0.25">
      <c r="A1930" s="6">
        <f t="shared" si="106"/>
        <v>44103</v>
      </c>
      <c r="B1930" s="8" t="s">
        <v>1128</v>
      </c>
      <c r="C1930" s="9">
        <v>150.73660000000001</v>
      </c>
      <c r="D1930" s="9">
        <v>1850753550.4100001</v>
      </c>
      <c r="E1930" s="5">
        <f t="shared" si="107"/>
        <v>9</v>
      </c>
      <c r="F1930" s="5" t="str">
        <f t="shared" si="108"/>
        <v/>
      </c>
      <c r="G1930" s="18"/>
      <c r="H1930" s="18"/>
      <c r="J1930" s="10"/>
      <c r="L1930" s="20"/>
    </row>
    <row r="1931" spans="1:12" s="5" customFormat="1" x14ac:dyDescent="0.25">
      <c r="A1931" s="6">
        <f t="shared" si="106"/>
        <v>44104</v>
      </c>
      <c r="B1931" s="8" t="s">
        <v>1127</v>
      </c>
      <c r="C1931" s="9">
        <v>150.5746</v>
      </c>
      <c r="D1931" s="9">
        <v>1848740307.49</v>
      </c>
      <c r="E1931" s="5">
        <f t="shared" si="107"/>
        <v>9</v>
      </c>
      <c r="F1931" s="5">
        <f t="shared" si="108"/>
        <v>150.5746</v>
      </c>
      <c r="G1931" s="18"/>
      <c r="H1931" s="18"/>
      <c r="J1931" s="10"/>
      <c r="L1931" s="20"/>
    </row>
    <row r="1932" spans="1:12" s="5" customFormat="1" x14ac:dyDescent="0.25">
      <c r="A1932" s="6">
        <f t="shared" si="106"/>
        <v>44105</v>
      </c>
      <c r="B1932" s="8" t="s">
        <v>1126</v>
      </c>
      <c r="C1932" s="9">
        <v>150.91669999999999</v>
      </c>
      <c r="D1932" s="9">
        <v>1852954145.76</v>
      </c>
      <c r="E1932" s="5">
        <f t="shared" si="107"/>
        <v>10</v>
      </c>
      <c r="F1932" s="5" t="str">
        <f t="shared" si="108"/>
        <v/>
      </c>
      <c r="G1932" s="18"/>
      <c r="H1932" s="18"/>
      <c r="J1932" s="10"/>
      <c r="L1932" s="20"/>
    </row>
    <row r="1933" spans="1:12" s="5" customFormat="1" x14ac:dyDescent="0.25">
      <c r="A1933" s="6">
        <f t="shared" si="106"/>
        <v>44106</v>
      </c>
      <c r="B1933" s="8" t="s">
        <v>1125</v>
      </c>
      <c r="C1933" s="9">
        <v>151.2953</v>
      </c>
      <c r="D1933" s="9">
        <v>1857580352.3399999</v>
      </c>
      <c r="E1933" s="5">
        <f t="shared" si="107"/>
        <v>10</v>
      </c>
      <c r="F1933" s="5" t="str">
        <f t="shared" si="108"/>
        <v/>
      </c>
      <c r="G1933" s="18"/>
      <c r="H1933" s="18"/>
      <c r="J1933" s="10"/>
      <c r="L1933" s="20"/>
    </row>
    <row r="1934" spans="1:12" s="5" customFormat="1" x14ac:dyDescent="0.25">
      <c r="A1934" s="6">
        <f t="shared" si="106"/>
        <v>44109</v>
      </c>
      <c r="B1934" s="8" t="s">
        <v>1124</v>
      </c>
      <c r="C1934" s="9">
        <v>152.52369999999999</v>
      </c>
      <c r="D1934" s="9">
        <v>1872674372.3900001</v>
      </c>
      <c r="E1934" s="5">
        <f t="shared" si="107"/>
        <v>10</v>
      </c>
      <c r="F1934" s="5" t="str">
        <f t="shared" si="108"/>
        <v/>
      </c>
      <c r="G1934" s="18"/>
      <c r="H1934" s="18"/>
      <c r="J1934" s="10"/>
      <c r="L1934" s="20"/>
    </row>
    <row r="1935" spans="1:12" s="5" customFormat="1" x14ac:dyDescent="0.25">
      <c r="A1935" s="6">
        <f t="shared" si="106"/>
        <v>44110</v>
      </c>
      <c r="B1935" s="8" t="s">
        <v>1123</v>
      </c>
      <c r="C1935" s="9">
        <v>152.6301</v>
      </c>
      <c r="D1935" s="9">
        <v>1873982749.9400001</v>
      </c>
      <c r="E1935" s="5">
        <f t="shared" si="107"/>
        <v>10</v>
      </c>
      <c r="F1935" s="5" t="str">
        <f t="shared" si="108"/>
        <v/>
      </c>
      <c r="G1935" s="18"/>
      <c r="H1935" s="18"/>
      <c r="J1935" s="10"/>
      <c r="L1935" s="20"/>
    </row>
    <row r="1936" spans="1:12" s="5" customFormat="1" x14ac:dyDescent="0.25">
      <c r="A1936" s="6">
        <f t="shared" si="106"/>
        <v>44111</v>
      </c>
      <c r="B1936" s="8" t="s">
        <v>1122</v>
      </c>
      <c r="C1936" s="9">
        <v>152.4494</v>
      </c>
      <c r="D1936" s="9">
        <v>1871768938.51</v>
      </c>
      <c r="E1936" s="5">
        <f t="shared" si="107"/>
        <v>10</v>
      </c>
      <c r="F1936" s="5" t="str">
        <f t="shared" si="108"/>
        <v/>
      </c>
      <c r="G1936" s="18"/>
      <c r="H1936" s="18"/>
      <c r="J1936" s="10"/>
      <c r="L1936" s="20"/>
    </row>
    <row r="1937" spans="1:12" s="5" customFormat="1" x14ac:dyDescent="0.25">
      <c r="A1937" s="6">
        <f t="shared" si="106"/>
        <v>44112</v>
      </c>
      <c r="B1937" s="8" t="s">
        <v>1121</v>
      </c>
      <c r="C1937" s="9">
        <v>153.6541</v>
      </c>
      <c r="D1937" s="9">
        <v>1886550846.8199999</v>
      </c>
      <c r="E1937" s="5">
        <f t="shared" si="107"/>
        <v>10</v>
      </c>
      <c r="F1937" s="5" t="str">
        <f t="shared" si="108"/>
        <v/>
      </c>
      <c r="G1937" s="18"/>
      <c r="H1937" s="18"/>
      <c r="J1937" s="10"/>
      <c r="L1937" s="20"/>
    </row>
    <row r="1938" spans="1:12" s="5" customFormat="1" x14ac:dyDescent="0.25">
      <c r="A1938" s="6">
        <f t="shared" si="106"/>
        <v>44113</v>
      </c>
      <c r="B1938" s="8" t="s">
        <v>1120</v>
      </c>
      <c r="C1938" s="9">
        <v>154.50530000000001</v>
      </c>
      <c r="D1938" s="9">
        <v>1896995606.1900001</v>
      </c>
      <c r="E1938" s="5">
        <f t="shared" si="107"/>
        <v>10</v>
      </c>
      <c r="F1938" s="5" t="str">
        <f t="shared" si="108"/>
        <v/>
      </c>
      <c r="G1938" s="18"/>
      <c r="H1938" s="18"/>
      <c r="J1938" s="10"/>
      <c r="L1938" s="20"/>
    </row>
    <row r="1939" spans="1:12" s="5" customFormat="1" x14ac:dyDescent="0.25">
      <c r="A1939" s="6">
        <f t="shared" si="106"/>
        <v>44116</v>
      </c>
      <c r="B1939" s="8" t="s">
        <v>1119</v>
      </c>
      <c r="C1939" s="9">
        <v>155.61439999999999</v>
      </c>
      <c r="D1939" s="9">
        <v>1910595875.5999999</v>
      </c>
      <c r="E1939" s="5">
        <f t="shared" si="107"/>
        <v>10</v>
      </c>
      <c r="F1939" s="5" t="str">
        <f t="shared" si="108"/>
        <v/>
      </c>
      <c r="G1939" s="18"/>
      <c r="H1939" s="18"/>
      <c r="J1939" s="10"/>
      <c r="L1939" s="20"/>
    </row>
    <row r="1940" spans="1:12" s="5" customFormat="1" x14ac:dyDescent="0.25">
      <c r="A1940" s="6">
        <f t="shared" si="106"/>
        <v>44117</v>
      </c>
      <c r="B1940" s="8" t="s">
        <v>1118</v>
      </c>
      <c r="C1940" s="9">
        <v>154.76439999999999</v>
      </c>
      <c r="D1940" s="9">
        <v>1900157181.26</v>
      </c>
      <c r="E1940" s="5">
        <f t="shared" si="107"/>
        <v>10</v>
      </c>
      <c r="F1940" s="5" t="str">
        <f t="shared" si="108"/>
        <v/>
      </c>
      <c r="G1940" s="18"/>
      <c r="H1940" s="18"/>
      <c r="J1940" s="10"/>
      <c r="L1940" s="20"/>
    </row>
    <row r="1941" spans="1:12" s="5" customFormat="1" x14ac:dyDescent="0.25">
      <c r="A1941" s="6">
        <f t="shared" si="106"/>
        <v>44118</v>
      </c>
      <c r="B1941" s="8" t="s">
        <v>1117</v>
      </c>
      <c r="C1941" s="9">
        <v>154.62219999999999</v>
      </c>
      <c r="D1941" s="9">
        <v>1898404820.6700001</v>
      </c>
      <c r="E1941" s="5">
        <f t="shared" si="107"/>
        <v>10</v>
      </c>
      <c r="F1941" s="5" t="str">
        <f t="shared" si="108"/>
        <v/>
      </c>
      <c r="G1941" s="18"/>
      <c r="H1941" s="18"/>
      <c r="J1941" s="10"/>
      <c r="L1941" s="20"/>
    </row>
    <row r="1942" spans="1:12" s="5" customFormat="1" x14ac:dyDescent="0.25">
      <c r="A1942" s="6">
        <f t="shared" si="106"/>
        <v>44119</v>
      </c>
      <c r="B1942" s="8" t="s">
        <v>1116</v>
      </c>
      <c r="C1942" s="9">
        <v>151.41730000000001</v>
      </c>
      <c r="D1942" s="9">
        <v>1859063591.5599999</v>
      </c>
      <c r="E1942" s="5">
        <f t="shared" si="107"/>
        <v>10</v>
      </c>
      <c r="F1942" s="5" t="str">
        <f t="shared" si="108"/>
        <v/>
      </c>
      <c r="G1942" s="18"/>
      <c r="H1942" s="18"/>
      <c r="J1942" s="10"/>
      <c r="L1942" s="20"/>
    </row>
    <row r="1943" spans="1:12" s="5" customFormat="1" x14ac:dyDescent="0.25">
      <c r="A1943" s="6">
        <f t="shared" si="106"/>
        <v>44120</v>
      </c>
      <c r="B1943" s="8" t="s">
        <v>1115</v>
      </c>
      <c r="C1943" s="9">
        <v>153.32069999999999</v>
      </c>
      <c r="D1943" s="9">
        <v>1882438017.8900001</v>
      </c>
      <c r="E1943" s="5">
        <f t="shared" si="107"/>
        <v>10</v>
      </c>
      <c r="F1943" s="5" t="str">
        <f t="shared" si="108"/>
        <v/>
      </c>
      <c r="G1943" s="18"/>
      <c r="H1943" s="18"/>
      <c r="J1943" s="10"/>
      <c r="L1943" s="20"/>
    </row>
    <row r="1944" spans="1:12" s="5" customFormat="1" x14ac:dyDescent="0.25">
      <c r="A1944" s="6">
        <f t="shared" si="106"/>
        <v>44123</v>
      </c>
      <c r="B1944" s="8" t="s">
        <v>1114</v>
      </c>
      <c r="C1944" s="9">
        <v>153.0351</v>
      </c>
      <c r="D1944" s="9">
        <v>1878930433.6199999</v>
      </c>
      <c r="E1944" s="5">
        <f t="shared" si="107"/>
        <v>10</v>
      </c>
      <c r="F1944" s="5" t="str">
        <f t="shared" si="108"/>
        <v/>
      </c>
      <c r="G1944" s="18"/>
      <c r="H1944" s="18"/>
      <c r="J1944" s="10"/>
      <c r="L1944" s="20"/>
    </row>
    <row r="1945" spans="1:12" s="5" customFormat="1" x14ac:dyDescent="0.25">
      <c r="A1945" s="6">
        <f t="shared" si="106"/>
        <v>44124</v>
      </c>
      <c r="B1945" s="8" t="s">
        <v>1113</v>
      </c>
      <c r="C1945" s="9">
        <v>152.49270000000001</v>
      </c>
      <c r="D1945" s="9">
        <v>1872286787.54</v>
      </c>
      <c r="E1945" s="5">
        <f t="shared" si="107"/>
        <v>10</v>
      </c>
      <c r="F1945" s="5" t="str">
        <f t="shared" si="108"/>
        <v/>
      </c>
      <c r="G1945" s="18"/>
      <c r="H1945" s="18"/>
      <c r="J1945" s="10"/>
      <c r="L1945" s="20"/>
    </row>
    <row r="1946" spans="1:12" s="5" customFormat="1" x14ac:dyDescent="0.25">
      <c r="A1946" s="6">
        <f t="shared" si="106"/>
        <v>44125</v>
      </c>
      <c r="B1946" s="8" t="s">
        <v>1112</v>
      </c>
      <c r="C1946" s="9">
        <v>150.53120000000001</v>
      </c>
      <c r="D1946" s="9">
        <v>1848177349.1400001</v>
      </c>
      <c r="E1946" s="5">
        <f t="shared" si="107"/>
        <v>10</v>
      </c>
      <c r="F1946" s="5" t="str">
        <f t="shared" si="108"/>
        <v/>
      </c>
      <c r="G1946" s="18"/>
      <c r="H1946" s="18"/>
      <c r="J1946" s="10"/>
      <c r="L1946" s="20"/>
    </row>
    <row r="1947" spans="1:12" s="5" customFormat="1" x14ac:dyDescent="0.25">
      <c r="A1947" s="6">
        <f t="shared" si="106"/>
        <v>44126</v>
      </c>
      <c r="B1947" s="8" t="s">
        <v>1111</v>
      </c>
      <c r="C1947" s="9">
        <v>150.32980000000001</v>
      </c>
      <c r="D1947" s="9">
        <v>1845707598.3099999</v>
      </c>
      <c r="E1947" s="5">
        <f t="shared" si="107"/>
        <v>10</v>
      </c>
      <c r="F1947" s="5" t="str">
        <f t="shared" si="108"/>
        <v/>
      </c>
      <c r="G1947" s="18"/>
      <c r="H1947" s="18"/>
      <c r="J1947" s="10"/>
      <c r="L1947" s="20"/>
    </row>
    <row r="1948" spans="1:12" s="5" customFormat="1" x14ac:dyDescent="0.25">
      <c r="A1948" s="6">
        <f t="shared" si="106"/>
        <v>44127</v>
      </c>
      <c r="B1948" s="8" t="s">
        <v>1110</v>
      </c>
      <c r="C1948" s="9">
        <v>151.26259999999999</v>
      </c>
      <c r="D1948" s="9">
        <v>1857172264.28</v>
      </c>
      <c r="E1948" s="5">
        <f t="shared" si="107"/>
        <v>10</v>
      </c>
      <c r="F1948" s="5" t="str">
        <f t="shared" si="108"/>
        <v/>
      </c>
      <c r="G1948" s="18"/>
      <c r="H1948" s="18"/>
      <c r="J1948" s="10"/>
      <c r="L1948" s="20"/>
    </row>
    <row r="1949" spans="1:12" s="5" customFormat="1" x14ac:dyDescent="0.25">
      <c r="A1949" s="6">
        <f t="shared" ref="A1949:A2012" si="109">+VALUE(B1949)</f>
        <v>44130</v>
      </c>
      <c r="B1949" s="8" t="s">
        <v>1109</v>
      </c>
      <c r="C1949" s="9">
        <v>148.5335</v>
      </c>
      <c r="D1949" s="9">
        <v>1823660165.3900001</v>
      </c>
      <c r="E1949" s="5">
        <f t="shared" ref="E1949:E2012" si="110">+MONTH(B1949)</f>
        <v>10</v>
      </c>
      <c r="F1949" s="5" t="str">
        <f t="shared" si="108"/>
        <v/>
      </c>
      <c r="G1949" s="18"/>
      <c r="H1949" s="18"/>
      <c r="J1949" s="10"/>
      <c r="L1949" s="20"/>
    </row>
    <row r="1950" spans="1:12" s="5" customFormat="1" x14ac:dyDescent="0.25">
      <c r="A1950" s="6">
        <f t="shared" si="109"/>
        <v>44131</v>
      </c>
      <c r="B1950" s="8" t="s">
        <v>1108</v>
      </c>
      <c r="C1950" s="9">
        <v>147.1301</v>
      </c>
      <c r="D1950" s="9">
        <v>1806421537.9100001</v>
      </c>
      <c r="E1950" s="5">
        <f t="shared" si="110"/>
        <v>10</v>
      </c>
      <c r="F1950" s="5" t="str">
        <f t="shared" ref="F1950:F2013" si="111">IF(OR(E1951&gt;E1950,AND(E1950=12,E1951=1)),C1950,"")</f>
        <v/>
      </c>
      <c r="G1950" s="18"/>
      <c r="H1950" s="18"/>
      <c r="J1950" s="10"/>
      <c r="L1950" s="20"/>
    </row>
    <row r="1951" spans="1:12" s="5" customFormat="1" x14ac:dyDescent="0.25">
      <c r="A1951" s="6">
        <f t="shared" si="109"/>
        <v>44132</v>
      </c>
      <c r="B1951" s="8" t="s">
        <v>1107</v>
      </c>
      <c r="C1951" s="9">
        <v>142.78960000000001</v>
      </c>
      <c r="D1951" s="9">
        <v>1753127343.6500001</v>
      </c>
      <c r="E1951" s="5">
        <f t="shared" si="110"/>
        <v>10</v>
      </c>
      <c r="F1951" s="5" t="str">
        <f t="shared" si="111"/>
        <v/>
      </c>
      <c r="G1951" s="18"/>
      <c r="H1951" s="18"/>
      <c r="J1951" s="10"/>
      <c r="L1951" s="20"/>
    </row>
    <row r="1952" spans="1:12" s="5" customFormat="1" x14ac:dyDescent="0.25">
      <c r="A1952" s="6">
        <f t="shared" si="109"/>
        <v>44133</v>
      </c>
      <c r="B1952" s="8" t="s">
        <v>1106</v>
      </c>
      <c r="C1952" s="9">
        <v>142.65010000000001</v>
      </c>
      <c r="D1952" s="9">
        <v>1751419018.3099999</v>
      </c>
      <c r="E1952" s="5">
        <f t="shared" si="110"/>
        <v>10</v>
      </c>
      <c r="F1952" s="5" t="str">
        <f t="shared" si="111"/>
        <v/>
      </c>
      <c r="G1952" s="18"/>
      <c r="H1952" s="18"/>
      <c r="J1952" s="10"/>
      <c r="L1952" s="20"/>
    </row>
    <row r="1953" spans="1:12" s="5" customFormat="1" x14ac:dyDescent="0.25">
      <c r="A1953" s="6">
        <f t="shared" si="109"/>
        <v>44134</v>
      </c>
      <c r="B1953" s="8" t="s">
        <v>1105</v>
      </c>
      <c r="C1953" s="9">
        <v>142.9058</v>
      </c>
      <c r="D1953" s="9">
        <v>1754543676.0799999</v>
      </c>
      <c r="E1953" s="5">
        <f t="shared" si="110"/>
        <v>10</v>
      </c>
      <c r="F1953" s="5">
        <f t="shared" si="111"/>
        <v>142.9058</v>
      </c>
      <c r="G1953" s="18"/>
      <c r="H1953" s="18"/>
      <c r="J1953" s="10"/>
      <c r="L1953" s="20"/>
    </row>
    <row r="1954" spans="1:12" s="5" customFormat="1" x14ac:dyDescent="0.25">
      <c r="A1954" s="6">
        <f t="shared" si="109"/>
        <v>44137</v>
      </c>
      <c r="B1954" s="8" t="s">
        <v>1104</v>
      </c>
      <c r="C1954" s="9">
        <v>145.2089</v>
      </c>
      <c r="D1954" s="9">
        <v>1782825452.9100001</v>
      </c>
      <c r="E1954" s="5">
        <f t="shared" si="110"/>
        <v>11</v>
      </c>
      <c r="F1954" s="5" t="str">
        <f t="shared" si="111"/>
        <v/>
      </c>
      <c r="G1954" s="18"/>
      <c r="H1954" s="18"/>
      <c r="J1954" s="10"/>
      <c r="L1954" s="20"/>
    </row>
    <row r="1955" spans="1:12" s="5" customFormat="1" x14ac:dyDescent="0.25">
      <c r="A1955" s="6">
        <f t="shared" si="109"/>
        <v>44138</v>
      </c>
      <c r="B1955" s="8" t="s">
        <v>1103</v>
      </c>
      <c r="C1955" s="9">
        <v>148.61840000000001</v>
      </c>
      <c r="D1955" s="9">
        <v>1824674859.4400001</v>
      </c>
      <c r="E1955" s="5">
        <f t="shared" si="110"/>
        <v>11</v>
      </c>
      <c r="F1955" s="5" t="str">
        <f t="shared" si="111"/>
        <v/>
      </c>
      <c r="G1955" s="18"/>
      <c r="H1955" s="18"/>
      <c r="J1955" s="10"/>
      <c r="L1955" s="20"/>
    </row>
    <row r="1956" spans="1:12" s="5" customFormat="1" x14ac:dyDescent="0.25">
      <c r="A1956" s="6">
        <f t="shared" si="109"/>
        <v>44139</v>
      </c>
      <c r="B1956" s="8" t="s">
        <v>1102</v>
      </c>
      <c r="C1956" s="9">
        <v>151.67330000000001</v>
      </c>
      <c r="D1956" s="9">
        <v>1862183164.03</v>
      </c>
      <c r="E1956" s="5">
        <f t="shared" si="110"/>
        <v>11</v>
      </c>
      <c r="F1956" s="5" t="str">
        <f t="shared" si="111"/>
        <v/>
      </c>
      <c r="G1956" s="18"/>
      <c r="H1956" s="18"/>
      <c r="J1956" s="10"/>
      <c r="L1956" s="20"/>
    </row>
    <row r="1957" spans="1:12" s="5" customFormat="1" x14ac:dyDescent="0.25">
      <c r="A1957" s="6">
        <f t="shared" si="109"/>
        <v>44140</v>
      </c>
      <c r="B1957" s="8" t="s">
        <v>1101</v>
      </c>
      <c r="C1957" s="9">
        <v>153.27869999999999</v>
      </c>
      <c r="D1957" s="9">
        <v>1881898643.5699999</v>
      </c>
      <c r="E1957" s="5">
        <f t="shared" si="110"/>
        <v>11</v>
      </c>
      <c r="F1957" s="5" t="str">
        <f t="shared" si="111"/>
        <v/>
      </c>
      <c r="G1957" s="18"/>
      <c r="H1957" s="18"/>
      <c r="J1957" s="10"/>
      <c r="L1957" s="20"/>
    </row>
    <row r="1958" spans="1:12" s="5" customFormat="1" x14ac:dyDescent="0.25">
      <c r="A1958" s="6">
        <f t="shared" si="109"/>
        <v>44141</v>
      </c>
      <c r="B1958" s="8" t="s">
        <v>1100</v>
      </c>
      <c r="C1958" s="9">
        <v>152.9803</v>
      </c>
      <c r="D1958" s="9">
        <v>1878235010.51</v>
      </c>
      <c r="E1958" s="5">
        <f t="shared" si="110"/>
        <v>11</v>
      </c>
      <c r="F1958" s="5" t="str">
        <f t="shared" si="111"/>
        <v/>
      </c>
      <c r="G1958" s="18"/>
      <c r="H1958" s="18"/>
      <c r="J1958" s="10"/>
      <c r="L1958" s="20"/>
    </row>
    <row r="1959" spans="1:12" s="5" customFormat="1" x14ac:dyDescent="0.25">
      <c r="A1959" s="6">
        <f t="shared" si="109"/>
        <v>44144</v>
      </c>
      <c r="B1959" s="8" t="s">
        <v>1099</v>
      </c>
      <c r="C1959" s="9">
        <v>159.0693</v>
      </c>
      <c r="D1959" s="9">
        <v>1956649628.78</v>
      </c>
      <c r="E1959" s="5">
        <f t="shared" si="110"/>
        <v>11</v>
      </c>
      <c r="F1959" s="5" t="str">
        <f t="shared" si="111"/>
        <v/>
      </c>
      <c r="G1959" s="18"/>
      <c r="H1959" s="18"/>
      <c r="J1959" s="10"/>
      <c r="L1959" s="20"/>
    </row>
    <row r="1960" spans="1:12" s="5" customFormat="1" x14ac:dyDescent="0.25">
      <c r="A1960" s="6">
        <f t="shared" si="109"/>
        <v>44145</v>
      </c>
      <c r="B1960" s="8" t="s">
        <v>1098</v>
      </c>
      <c r="C1960" s="9">
        <v>160.50729999999999</v>
      </c>
      <c r="D1960" s="9">
        <v>1974323101.3399999</v>
      </c>
      <c r="E1960" s="5">
        <f t="shared" si="110"/>
        <v>11</v>
      </c>
      <c r="F1960" s="5" t="str">
        <f t="shared" si="111"/>
        <v/>
      </c>
      <c r="G1960" s="18"/>
      <c r="H1960" s="18"/>
      <c r="J1960" s="10"/>
      <c r="L1960" s="20"/>
    </row>
    <row r="1961" spans="1:12" s="5" customFormat="1" x14ac:dyDescent="0.25">
      <c r="A1961" s="6">
        <f t="shared" si="109"/>
        <v>44146</v>
      </c>
      <c r="B1961" s="8" t="s">
        <v>1097</v>
      </c>
      <c r="C1961" s="9">
        <v>162.2321</v>
      </c>
      <c r="D1961" s="9">
        <v>1995536287.6700001</v>
      </c>
      <c r="E1961" s="5">
        <f t="shared" si="110"/>
        <v>11</v>
      </c>
      <c r="F1961" s="5" t="str">
        <f t="shared" si="111"/>
        <v/>
      </c>
      <c r="G1961" s="18"/>
      <c r="H1961" s="18"/>
      <c r="J1961" s="10"/>
      <c r="L1961" s="20"/>
    </row>
    <row r="1962" spans="1:12" s="5" customFormat="1" x14ac:dyDescent="0.25">
      <c r="A1962" s="6">
        <f t="shared" si="109"/>
        <v>44147</v>
      </c>
      <c r="B1962" s="8" t="s">
        <v>1096</v>
      </c>
      <c r="C1962" s="9">
        <v>160.8597</v>
      </c>
      <c r="D1962" s="9">
        <v>1978677233.3900001</v>
      </c>
      <c r="E1962" s="5">
        <f t="shared" si="110"/>
        <v>11</v>
      </c>
      <c r="F1962" s="5" t="str">
        <f t="shared" si="111"/>
        <v/>
      </c>
      <c r="G1962" s="18"/>
      <c r="H1962" s="18"/>
      <c r="J1962" s="10"/>
      <c r="L1962" s="20"/>
    </row>
    <row r="1963" spans="1:12" s="5" customFormat="1" x14ac:dyDescent="0.25">
      <c r="A1963" s="6">
        <f t="shared" si="109"/>
        <v>44148</v>
      </c>
      <c r="B1963" s="8" t="s">
        <v>1095</v>
      </c>
      <c r="C1963" s="9">
        <v>160.8742</v>
      </c>
      <c r="D1963" s="9">
        <v>1978860717.98</v>
      </c>
      <c r="E1963" s="5">
        <f t="shared" si="110"/>
        <v>11</v>
      </c>
      <c r="F1963" s="5" t="str">
        <f t="shared" si="111"/>
        <v/>
      </c>
      <c r="G1963" s="18"/>
      <c r="H1963" s="18"/>
      <c r="J1963" s="10"/>
      <c r="L1963" s="20"/>
    </row>
    <row r="1964" spans="1:12" s="5" customFormat="1" x14ac:dyDescent="0.25">
      <c r="A1964" s="6">
        <f t="shared" si="109"/>
        <v>44151</v>
      </c>
      <c r="B1964" s="8" t="s">
        <v>1094</v>
      </c>
      <c r="C1964" s="9">
        <v>162.77709999999999</v>
      </c>
      <c r="D1964" s="9">
        <v>2002261832.98</v>
      </c>
      <c r="E1964" s="5">
        <f t="shared" si="110"/>
        <v>11</v>
      </c>
      <c r="F1964" s="5" t="str">
        <f t="shared" si="111"/>
        <v/>
      </c>
      <c r="G1964" s="18"/>
      <c r="H1964" s="18"/>
      <c r="J1964" s="10"/>
      <c r="L1964" s="20"/>
    </row>
    <row r="1965" spans="1:12" s="5" customFormat="1" x14ac:dyDescent="0.25">
      <c r="A1965" s="6">
        <f t="shared" si="109"/>
        <v>44152</v>
      </c>
      <c r="B1965" s="8" t="s">
        <v>1093</v>
      </c>
      <c r="C1965" s="9">
        <v>162.3947</v>
      </c>
      <c r="D1965" s="9">
        <v>1997556211.4300001</v>
      </c>
      <c r="E1965" s="5">
        <f t="shared" si="110"/>
        <v>11</v>
      </c>
      <c r="F1965" s="5" t="str">
        <f t="shared" si="111"/>
        <v/>
      </c>
      <c r="G1965" s="18"/>
      <c r="H1965" s="18"/>
      <c r="J1965" s="10"/>
      <c r="L1965" s="20"/>
    </row>
    <row r="1966" spans="1:12" s="5" customFormat="1" x14ac:dyDescent="0.25">
      <c r="A1966" s="6">
        <f t="shared" si="109"/>
        <v>44153</v>
      </c>
      <c r="B1966" s="8" t="s">
        <v>1092</v>
      </c>
      <c r="C1966" s="9">
        <v>163.11619999999999</v>
      </c>
      <c r="D1966" s="9">
        <v>2006416289.2</v>
      </c>
      <c r="E1966" s="5">
        <f t="shared" si="110"/>
        <v>11</v>
      </c>
      <c r="F1966" s="5" t="str">
        <f t="shared" si="111"/>
        <v/>
      </c>
      <c r="G1966" s="18"/>
      <c r="H1966" s="18"/>
      <c r="J1966" s="10"/>
      <c r="L1966" s="20"/>
    </row>
    <row r="1967" spans="1:12" s="5" customFormat="1" x14ac:dyDescent="0.25">
      <c r="A1967" s="6">
        <f t="shared" si="109"/>
        <v>44154</v>
      </c>
      <c r="B1967" s="8" t="s">
        <v>1091</v>
      </c>
      <c r="C1967" s="9">
        <v>161.88810000000001</v>
      </c>
      <c r="D1967" s="9">
        <v>1992622667.6199999</v>
      </c>
      <c r="E1967" s="5">
        <f t="shared" si="110"/>
        <v>11</v>
      </c>
      <c r="F1967" s="5" t="str">
        <f t="shared" si="111"/>
        <v/>
      </c>
      <c r="G1967" s="18"/>
      <c r="H1967" s="18"/>
      <c r="J1967" s="10"/>
      <c r="L1967" s="20"/>
    </row>
    <row r="1968" spans="1:12" s="5" customFormat="1" x14ac:dyDescent="0.25">
      <c r="A1968" s="6">
        <f t="shared" si="109"/>
        <v>44155</v>
      </c>
      <c r="B1968" s="8" t="s">
        <v>1090</v>
      </c>
      <c r="C1968" s="9">
        <v>162.72450000000001</v>
      </c>
      <c r="D1968" s="9">
        <v>2072878947.0000002</v>
      </c>
      <c r="E1968" s="5">
        <f t="shared" si="110"/>
        <v>11</v>
      </c>
      <c r="F1968" s="5" t="str">
        <f t="shared" si="111"/>
        <v/>
      </c>
      <c r="G1968" s="18"/>
      <c r="H1968" s="18"/>
      <c r="J1968" s="10"/>
      <c r="L1968" s="20"/>
    </row>
    <row r="1969" spans="1:12" s="5" customFormat="1" x14ac:dyDescent="0.25">
      <c r="A1969" s="6">
        <f t="shared" si="109"/>
        <v>44158</v>
      </c>
      <c r="B1969" s="8" t="s">
        <v>1089</v>
      </c>
      <c r="C1969" s="9">
        <v>162.41390000000001</v>
      </c>
      <c r="D1969" s="9">
        <v>2075085370.9900002</v>
      </c>
      <c r="E1969" s="5">
        <f t="shared" si="110"/>
        <v>11</v>
      </c>
      <c r="F1969" s="5" t="str">
        <f t="shared" si="111"/>
        <v/>
      </c>
      <c r="G1969" s="18"/>
      <c r="H1969" s="18"/>
      <c r="J1969" s="10"/>
      <c r="L1969" s="20"/>
    </row>
    <row r="1970" spans="1:12" s="5" customFormat="1" x14ac:dyDescent="0.25">
      <c r="A1970" s="6">
        <f t="shared" si="109"/>
        <v>44159</v>
      </c>
      <c r="B1970" s="8" t="s">
        <v>1088</v>
      </c>
      <c r="C1970" s="9">
        <v>163.90979999999999</v>
      </c>
      <c r="D1970" s="9">
        <v>2094199047.9800003</v>
      </c>
      <c r="E1970" s="5">
        <f t="shared" si="110"/>
        <v>11</v>
      </c>
      <c r="F1970" s="5" t="str">
        <f t="shared" si="111"/>
        <v/>
      </c>
      <c r="G1970" s="18"/>
      <c r="H1970" s="18"/>
      <c r="J1970" s="10"/>
      <c r="L1970" s="20"/>
    </row>
    <row r="1971" spans="1:12" s="5" customFormat="1" x14ac:dyDescent="0.25">
      <c r="A1971" s="6">
        <f t="shared" si="109"/>
        <v>44160</v>
      </c>
      <c r="B1971" s="8" t="s">
        <v>1087</v>
      </c>
      <c r="C1971" s="9">
        <v>163.7868</v>
      </c>
      <c r="D1971" s="9">
        <v>2107961500.29</v>
      </c>
      <c r="E1971" s="5">
        <f t="shared" si="110"/>
        <v>11</v>
      </c>
      <c r="F1971" s="5" t="str">
        <f t="shared" si="111"/>
        <v/>
      </c>
      <c r="G1971" s="18"/>
      <c r="H1971" s="18"/>
      <c r="J1971" s="10"/>
      <c r="L1971" s="20"/>
    </row>
    <row r="1972" spans="1:12" s="5" customFormat="1" x14ac:dyDescent="0.25">
      <c r="A1972" s="6">
        <f t="shared" si="109"/>
        <v>44161</v>
      </c>
      <c r="B1972" s="8" t="s">
        <v>1086</v>
      </c>
      <c r="C1972" s="9">
        <v>163.62860000000001</v>
      </c>
      <c r="D1972" s="9">
        <v>2105930990.02</v>
      </c>
      <c r="E1972" s="5">
        <f t="shared" si="110"/>
        <v>11</v>
      </c>
      <c r="F1972" s="5" t="str">
        <f t="shared" si="111"/>
        <v/>
      </c>
      <c r="G1972" s="18"/>
      <c r="H1972" s="18"/>
      <c r="J1972" s="10"/>
      <c r="L1972" s="20"/>
    </row>
    <row r="1973" spans="1:12" s="5" customFormat="1" x14ac:dyDescent="0.25">
      <c r="A1973" s="6">
        <f t="shared" si="109"/>
        <v>44162</v>
      </c>
      <c r="B1973" s="8" t="s">
        <v>1085</v>
      </c>
      <c r="C1973" s="9">
        <v>164.30189999999999</v>
      </c>
      <c r="D1973" s="9">
        <v>2114605171.7199998</v>
      </c>
      <c r="E1973" s="5">
        <f t="shared" si="110"/>
        <v>11</v>
      </c>
      <c r="F1973" s="5" t="str">
        <f t="shared" si="111"/>
        <v/>
      </c>
      <c r="G1973" s="18"/>
      <c r="H1973" s="18"/>
      <c r="J1973" s="10"/>
      <c r="L1973" s="20"/>
    </row>
    <row r="1974" spans="1:12" s="5" customFormat="1" x14ac:dyDescent="0.25">
      <c r="A1974" s="6">
        <f t="shared" si="109"/>
        <v>44165</v>
      </c>
      <c r="B1974" s="8" t="s">
        <v>1084</v>
      </c>
      <c r="C1974" s="9">
        <v>162.709</v>
      </c>
      <c r="D1974" s="9">
        <v>2094113587.2200003</v>
      </c>
      <c r="E1974" s="5">
        <f t="shared" si="110"/>
        <v>11</v>
      </c>
      <c r="F1974" s="5">
        <f t="shared" si="111"/>
        <v>162.709</v>
      </c>
      <c r="G1974" s="18"/>
      <c r="H1974" s="18"/>
      <c r="J1974" s="10"/>
      <c r="L1974" s="20"/>
    </row>
    <row r="1975" spans="1:12" s="5" customFormat="1" x14ac:dyDescent="0.25">
      <c r="A1975" s="6">
        <f t="shared" si="109"/>
        <v>44166</v>
      </c>
      <c r="B1975" s="8" t="s">
        <v>1083</v>
      </c>
      <c r="C1975" s="9">
        <v>163.78120000000001</v>
      </c>
      <c r="D1975" s="9">
        <v>2107927808.6199996</v>
      </c>
      <c r="E1975" s="5">
        <f t="shared" si="110"/>
        <v>12</v>
      </c>
      <c r="F1975" s="5" t="str">
        <f t="shared" si="111"/>
        <v/>
      </c>
      <c r="G1975" s="18"/>
      <c r="H1975" s="18"/>
      <c r="J1975" s="10"/>
      <c r="L1975" s="20"/>
    </row>
    <row r="1976" spans="1:12" s="5" customFormat="1" x14ac:dyDescent="0.25">
      <c r="A1976" s="6">
        <f t="shared" si="109"/>
        <v>44167</v>
      </c>
      <c r="B1976" s="8" t="s">
        <v>1082</v>
      </c>
      <c r="C1976" s="9">
        <v>163.70349999999999</v>
      </c>
      <c r="D1976" s="9">
        <v>2106945062.8499999</v>
      </c>
      <c r="E1976" s="5">
        <f t="shared" si="110"/>
        <v>12</v>
      </c>
      <c r="F1976" s="5" t="str">
        <f t="shared" si="111"/>
        <v/>
      </c>
      <c r="G1976" s="18"/>
      <c r="H1976" s="18"/>
      <c r="J1976" s="10"/>
      <c r="L1976" s="20"/>
    </row>
    <row r="1977" spans="1:12" s="5" customFormat="1" x14ac:dyDescent="0.25">
      <c r="A1977" s="6">
        <f t="shared" si="109"/>
        <v>44168</v>
      </c>
      <c r="B1977" s="8" t="s">
        <v>1081</v>
      </c>
      <c r="C1977" s="9">
        <v>163.7338</v>
      </c>
      <c r="D1977" s="9">
        <v>2107317801.8799999</v>
      </c>
      <c r="E1977" s="5">
        <f t="shared" si="110"/>
        <v>12</v>
      </c>
      <c r="F1977" s="5" t="str">
        <f t="shared" si="111"/>
        <v/>
      </c>
      <c r="G1977" s="18"/>
      <c r="H1977" s="18"/>
      <c r="J1977" s="10"/>
      <c r="L1977" s="20"/>
    </row>
    <row r="1978" spans="1:12" s="5" customFormat="1" x14ac:dyDescent="0.25">
      <c r="A1978" s="6">
        <f t="shared" si="109"/>
        <v>44169</v>
      </c>
      <c r="B1978" s="8" t="s">
        <v>1080</v>
      </c>
      <c r="C1978" s="9">
        <v>164.70609999999999</v>
      </c>
      <c r="D1978" s="9">
        <v>2128889001.5000002</v>
      </c>
      <c r="E1978" s="5">
        <f t="shared" si="110"/>
        <v>12</v>
      </c>
      <c r="F1978" s="5" t="str">
        <f t="shared" si="111"/>
        <v/>
      </c>
      <c r="G1978" s="18"/>
      <c r="H1978" s="18"/>
      <c r="J1978" s="10"/>
      <c r="L1978" s="20"/>
    </row>
    <row r="1979" spans="1:12" s="5" customFormat="1" x14ac:dyDescent="0.25">
      <c r="A1979" s="6">
        <f t="shared" si="109"/>
        <v>44172</v>
      </c>
      <c r="B1979" s="8" t="s">
        <v>1079</v>
      </c>
      <c r="C1979" s="9">
        <v>164.2199</v>
      </c>
      <c r="D1979" s="9">
        <v>2122621890.1199999</v>
      </c>
      <c r="E1979" s="5">
        <f t="shared" si="110"/>
        <v>12</v>
      </c>
      <c r="F1979" s="5" t="str">
        <f t="shared" si="111"/>
        <v/>
      </c>
      <c r="G1979" s="18"/>
      <c r="H1979" s="18"/>
      <c r="J1979" s="10"/>
      <c r="L1979" s="20"/>
    </row>
    <row r="1980" spans="1:12" s="5" customFormat="1" x14ac:dyDescent="0.25">
      <c r="A1980" s="6">
        <f t="shared" si="109"/>
        <v>44173</v>
      </c>
      <c r="B1980" s="8" t="s">
        <v>1078</v>
      </c>
      <c r="C1980" s="9">
        <v>164.55420000000001</v>
      </c>
      <c r="D1980" s="9">
        <v>2126932715.03</v>
      </c>
      <c r="E1980" s="5">
        <f t="shared" si="110"/>
        <v>12</v>
      </c>
      <c r="F1980" s="5" t="str">
        <f t="shared" si="111"/>
        <v/>
      </c>
      <c r="G1980" s="18"/>
      <c r="H1980" s="18"/>
      <c r="J1980" s="10"/>
      <c r="L1980" s="20"/>
    </row>
    <row r="1981" spans="1:12" s="5" customFormat="1" x14ac:dyDescent="0.25">
      <c r="A1981" s="6">
        <f t="shared" si="109"/>
        <v>44174</v>
      </c>
      <c r="B1981" s="8" t="s">
        <v>1077</v>
      </c>
      <c r="C1981" s="9">
        <v>165.0932</v>
      </c>
      <c r="D1981" s="9">
        <v>2133821630.1500001</v>
      </c>
      <c r="E1981" s="5">
        <f t="shared" si="110"/>
        <v>12</v>
      </c>
      <c r="F1981" s="5" t="str">
        <f t="shared" si="111"/>
        <v/>
      </c>
      <c r="G1981" s="18"/>
      <c r="H1981" s="18"/>
      <c r="J1981" s="10"/>
      <c r="L1981" s="20"/>
    </row>
    <row r="1982" spans="1:12" s="5" customFormat="1" x14ac:dyDescent="0.25">
      <c r="A1982" s="6">
        <f t="shared" si="109"/>
        <v>44175</v>
      </c>
      <c r="B1982" s="8" t="s">
        <v>1076</v>
      </c>
      <c r="C1982" s="9">
        <v>164.3682</v>
      </c>
      <c r="D1982" s="9">
        <v>2124484550.99</v>
      </c>
      <c r="E1982" s="5">
        <f t="shared" si="110"/>
        <v>12</v>
      </c>
      <c r="F1982" s="5" t="str">
        <f t="shared" si="111"/>
        <v/>
      </c>
      <c r="G1982" s="18"/>
      <c r="H1982" s="18"/>
      <c r="J1982" s="10"/>
      <c r="L1982" s="20"/>
    </row>
    <row r="1983" spans="1:12" s="5" customFormat="1" x14ac:dyDescent="0.25">
      <c r="A1983" s="6">
        <f t="shared" si="109"/>
        <v>44176</v>
      </c>
      <c r="B1983" s="8" t="s">
        <v>1075</v>
      </c>
      <c r="C1983" s="9">
        <v>163.11760000000001</v>
      </c>
      <c r="D1983" s="9">
        <v>2108332865.5800002</v>
      </c>
      <c r="E1983" s="5">
        <f t="shared" si="110"/>
        <v>12</v>
      </c>
      <c r="F1983" s="5" t="str">
        <f t="shared" si="111"/>
        <v/>
      </c>
      <c r="G1983" s="18"/>
      <c r="H1983" s="18"/>
      <c r="J1983" s="10"/>
      <c r="L1983" s="20"/>
    </row>
    <row r="1984" spans="1:12" s="5" customFormat="1" x14ac:dyDescent="0.25">
      <c r="A1984" s="6">
        <f t="shared" si="109"/>
        <v>44179</v>
      </c>
      <c r="B1984" s="8" t="s">
        <v>1074</v>
      </c>
      <c r="C1984" s="9">
        <v>163.8407</v>
      </c>
      <c r="D1984" s="9">
        <v>2117656898.2499998</v>
      </c>
      <c r="E1984" s="5">
        <f t="shared" si="110"/>
        <v>12</v>
      </c>
      <c r="F1984" s="5" t="str">
        <f t="shared" si="111"/>
        <v/>
      </c>
      <c r="G1984" s="18"/>
      <c r="H1984" s="18"/>
      <c r="J1984" s="10"/>
      <c r="L1984" s="20"/>
    </row>
    <row r="1985" spans="1:12" s="5" customFormat="1" x14ac:dyDescent="0.25">
      <c r="A1985" s="6">
        <f t="shared" si="109"/>
        <v>44180</v>
      </c>
      <c r="B1985" s="8" t="s">
        <v>1073</v>
      </c>
      <c r="C1985" s="9">
        <v>164.25899999999999</v>
      </c>
      <c r="D1985" s="9">
        <v>2123051126.0699999</v>
      </c>
      <c r="E1985" s="5">
        <f t="shared" si="110"/>
        <v>12</v>
      </c>
      <c r="F1985" s="5" t="str">
        <f t="shared" si="111"/>
        <v/>
      </c>
      <c r="G1985" s="18"/>
      <c r="H1985" s="18"/>
      <c r="J1985" s="10"/>
      <c r="L1985" s="20"/>
    </row>
    <row r="1986" spans="1:12" s="5" customFormat="1" x14ac:dyDescent="0.25">
      <c r="A1986" s="6">
        <f t="shared" si="109"/>
        <v>44181</v>
      </c>
      <c r="B1986" s="8" t="s">
        <v>1072</v>
      </c>
      <c r="C1986" s="9">
        <v>165.61060000000001</v>
      </c>
      <c r="D1986" s="9">
        <v>2140512186.0999997</v>
      </c>
      <c r="E1986" s="5">
        <f t="shared" si="110"/>
        <v>12</v>
      </c>
      <c r="F1986" s="5" t="str">
        <f t="shared" si="111"/>
        <v/>
      </c>
      <c r="G1986" s="18"/>
      <c r="H1986" s="18"/>
      <c r="J1986" s="10"/>
      <c r="L1986" s="20"/>
    </row>
    <row r="1987" spans="1:12" s="5" customFormat="1" x14ac:dyDescent="0.25">
      <c r="A1987" s="6">
        <f t="shared" si="109"/>
        <v>44182</v>
      </c>
      <c r="B1987" s="8" t="s">
        <v>1071</v>
      </c>
      <c r="C1987" s="9">
        <v>166.17310000000001</v>
      </c>
      <c r="D1987" s="9">
        <v>2147778279.8400002</v>
      </c>
      <c r="E1987" s="5">
        <f t="shared" si="110"/>
        <v>12</v>
      </c>
      <c r="F1987" s="5" t="str">
        <f t="shared" si="111"/>
        <v/>
      </c>
      <c r="G1987" s="18"/>
      <c r="H1987" s="18"/>
      <c r="J1987" s="10"/>
      <c r="L1987" s="20"/>
    </row>
    <row r="1988" spans="1:12" s="5" customFormat="1" x14ac:dyDescent="0.25">
      <c r="A1988" s="6">
        <f t="shared" si="109"/>
        <v>44183</v>
      </c>
      <c r="B1988" s="8" t="s">
        <v>1070</v>
      </c>
      <c r="C1988" s="9">
        <v>165.59620000000001</v>
      </c>
      <c r="D1988" s="9">
        <v>2140341402.8699999</v>
      </c>
      <c r="E1988" s="5">
        <f t="shared" si="110"/>
        <v>12</v>
      </c>
      <c r="F1988" s="5" t="str">
        <f t="shared" si="111"/>
        <v/>
      </c>
      <c r="G1988" s="18"/>
      <c r="H1988" s="18"/>
      <c r="J1988" s="10"/>
      <c r="L1988" s="20"/>
    </row>
    <row r="1989" spans="1:12" s="5" customFormat="1" x14ac:dyDescent="0.25">
      <c r="A1989" s="6">
        <f t="shared" si="109"/>
        <v>44186</v>
      </c>
      <c r="B1989" s="8" t="s">
        <v>1069</v>
      </c>
      <c r="C1989" s="9">
        <v>161.74940000000001</v>
      </c>
      <c r="D1989" s="9">
        <v>2121218891.4100001</v>
      </c>
      <c r="E1989" s="5">
        <f t="shared" si="110"/>
        <v>12</v>
      </c>
      <c r="F1989" s="5" t="str">
        <f t="shared" si="111"/>
        <v/>
      </c>
      <c r="G1989" s="18"/>
      <c r="H1989" s="18"/>
      <c r="J1989" s="10"/>
      <c r="L1989" s="20"/>
    </row>
    <row r="1990" spans="1:12" s="5" customFormat="1" x14ac:dyDescent="0.25">
      <c r="A1990" s="6">
        <f t="shared" si="109"/>
        <v>44187</v>
      </c>
      <c r="B1990" s="8" t="s">
        <v>1068</v>
      </c>
      <c r="C1990" s="9">
        <v>163.65379999999999</v>
      </c>
      <c r="D1990" s="9">
        <v>2190371149.6300001</v>
      </c>
      <c r="E1990" s="5">
        <f t="shared" si="110"/>
        <v>12</v>
      </c>
      <c r="F1990" s="5" t="str">
        <f t="shared" si="111"/>
        <v/>
      </c>
      <c r="G1990" s="18"/>
      <c r="H1990" s="18"/>
      <c r="J1990" s="10"/>
      <c r="L1990" s="20"/>
    </row>
    <row r="1991" spans="1:12" s="5" customFormat="1" x14ac:dyDescent="0.25">
      <c r="A1991" s="6">
        <f t="shared" si="109"/>
        <v>44188</v>
      </c>
      <c r="B1991" s="8" t="s">
        <v>1067</v>
      </c>
      <c r="C1991" s="9">
        <v>165.40209999999999</v>
      </c>
      <c r="D1991" s="9">
        <v>2213735252.52</v>
      </c>
      <c r="E1991" s="5">
        <f t="shared" si="110"/>
        <v>12</v>
      </c>
      <c r="F1991" s="5" t="str">
        <f t="shared" si="111"/>
        <v/>
      </c>
      <c r="G1991" s="18"/>
      <c r="H1991" s="18"/>
      <c r="J1991" s="10"/>
      <c r="L1991" s="20"/>
    </row>
    <row r="1992" spans="1:12" s="5" customFormat="1" x14ac:dyDescent="0.25">
      <c r="A1992" s="6">
        <f t="shared" si="109"/>
        <v>44189</v>
      </c>
      <c r="B1992" s="8" t="s">
        <v>1066</v>
      </c>
      <c r="C1992" s="9">
        <v>165.60059999999999</v>
      </c>
      <c r="D1992" s="9">
        <v>2216388621.52</v>
      </c>
      <c r="E1992" s="5">
        <f t="shared" si="110"/>
        <v>12</v>
      </c>
      <c r="F1992" s="5" t="str">
        <f t="shared" si="111"/>
        <v/>
      </c>
      <c r="G1992" s="18"/>
      <c r="H1992" s="18"/>
      <c r="J1992" s="10"/>
      <c r="L1992" s="20"/>
    </row>
    <row r="1993" spans="1:12" s="5" customFormat="1" x14ac:dyDescent="0.25">
      <c r="A1993" s="6">
        <f t="shared" si="109"/>
        <v>44193</v>
      </c>
      <c r="B1993" s="8" t="s">
        <v>1065</v>
      </c>
      <c r="C1993" s="9">
        <v>166.69159999999999</v>
      </c>
      <c r="D1993" s="9">
        <v>2231016993.27</v>
      </c>
      <c r="E1993" s="5">
        <f t="shared" si="110"/>
        <v>12</v>
      </c>
      <c r="F1993" s="5" t="str">
        <f t="shared" si="111"/>
        <v/>
      </c>
      <c r="G1993" s="18"/>
      <c r="H1993" s="18"/>
      <c r="J1993" s="10"/>
      <c r="L1993" s="20"/>
    </row>
    <row r="1994" spans="1:12" s="5" customFormat="1" x14ac:dyDescent="0.25">
      <c r="A1994" s="6">
        <f t="shared" si="109"/>
        <v>44194</v>
      </c>
      <c r="B1994" s="8" t="s">
        <v>1064</v>
      </c>
      <c r="C1994" s="9">
        <v>167.96270000000001</v>
      </c>
      <c r="D1994" s="9">
        <v>2248016166.48</v>
      </c>
      <c r="E1994" s="5">
        <f t="shared" si="110"/>
        <v>12</v>
      </c>
      <c r="F1994" s="5" t="str">
        <f t="shared" si="111"/>
        <v/>
      </c>
      <c r="G1994" s="18"/>
      <c r="H1994" s="18"/>
      <c r="J1994" s="10"/>
      <c r="L1994" s="20"/>
    </row>
    <row r="1995" spans="1:12" s="5" customFormat="1" x14ac:dyDescent="0.25">
      <c r="A1995" s="6">
        <f t="shared" si="109"/>
        <v>44195</v>
      </c>
      <c r="B1995" s="8" t="s">
        <v>1063</v>
      </c>
      <c r="C1995" s="9">
        <v>167.39949999999999</v>
      </c>
      <c r="D1995" s="9">
        <v>2259025464.96</v>
      </c>
      <c r="E1995" s="5">
        <f t="shared" si="110"/>
        <v>12</v>
      </c>
      <c r="F1995" s="5" t="str">
        <f t="shared" si="111"/>
        <v/>
      </c>
      <c r="G1995" s="18"/>
      <c r="H1995" s="18"/>
      <c r="J1995" s="10"/>
      <c r="L1995" s="20"/>
    </row>
    <row r="1996" spans="1:12" s="5" customFormat="1" x14ac:dyDescent="0.25">
      <c r="A1996" s="6">
        <f t="shared" si="109"/>
        <v>44196</v>
      </c>
      <c r="B1996" s="8" t="s">
        <v>1062</v>
      </c>
      <c r="C1996" s="9">
        <v>166.89009999999999</v>
      </c>
      <c r="D1996" s="9">
        <v>2252117451.9699998</v>
      </c>
      <c r="E1996" s="5">
        <f t="shared" si="110"/>
        <v>12</v>
      </c>
      <c r="F1996" s="5">
        <f t="shared" si="111"/>
        <v>166.89009999999999</v>
      </c>
      <c r="G1996" s="18"/>
      <c r="H1996" s="18"/>
      <c r="J1996" s="10"/>
      <c r="L1996" s="20"/>
    </row>
    <row r="1997" spans="1:12" s="5" customFormat="1" x14ac:dyDescent="0.25">
      <c r="A1997" s="6">
        <f t="shared" si="109"/>
        <v>44200</v>
      </c>
      <c r="B1997" s="8" t="s">
        <v>1061</v>
      </c>
      <c r="C1997" s="9">
        <v>168.04060000000001</v>
      </c>
      <c r="D1997" s="9">
        <v>2267666298.4499998</v>
      </c>
      <c r="E1997" s="5">
        <f t="shared" si="110"/>
        <v>1</v>
      </c>
      <c r="F1997" s="5" t="str">
        <f t="shared" si="111"/>
        <v/>
      </c>
      <c r="G1997" s="18"/>
      <c r="H1997" s="18"/>
      <c r="J1997" s="10"/>
      <c r="L1997" s="20"/>
    </row>
    <row r="1998" spans="1:12" s="5" customFormat="1" x14ac:dyDescent="0.25">
      <c r="A1998" s="6">
        <f t="shared" si="109"/>
        <v>44201</v>
      </c>
      <c r="B1998" s="8" t="s">
        <v>1060</v>
      </c>
      <c r="C1998" s="9">
        <v>167.72569999999999</v>
      </c>
      <c r="D1998" s="9">
        <v>2266428601.6900001</v>
      </c>
      <c r="E1998" s="5">
        <f t="shared" si="110"/>
        <v>1</v>
      </c>
      <c r="F1998" s="5" t="str">
        <f t="shared" si="111"/>
        <v/>
      </c>
      <c r="G1998" s="18"/>
      <c r="H1998" s="18"/>
      <c r="J1998" s="10"/>
      <c r="L1998" s="20"/>
    </row>
    <row r="1999" spans="1:12" s="5" customFormat="1" x14ac:dyDescent="0.25">
      <c r="A1999" s="6">
        <f t="shared" si="109"/>
        <v>44202</v>
      </c>
      <c r="B1999" s="8" t="s">
        <v>1059</v>
      </c>
      <c r="C1999" s="9">
        <v>170.01490000000001</v>
      </c>
      <c r="D1999" s="9">
        <v>2297374171.7399998</v>
      </c>
      <c r="E1999" s="5">
        <f t="shared" si="110"/>
        <v>1</v>
      </c>
      <c r="F1999" s="5" t="str">
        <f t="shared" si="111"/>
        <v/>
      </c>
      <c r="G1999" s="18"/>
      <c r="H1999" s="18"/>
      <c r="J1999" s="10"/>
      <c r="L1999" s="20"/>
    </row>
    <row r="2000" spans="1:12" s="5" customFormat="1" x14ac:dyDescent="0.25">
      <c r="A2000" s="6">
        <f t="shared" si="109"/>
        <v>44203</v>
      </c>
      <c r="B2000" s="8" t="s">
        <v>1058</v>
      </c>
      <c r="C2000" s="9">
        <v>170.88339999999999</v>
      </c>
      <c r="D2000" s="9">
        <v>2309109994.4099998</v>
      </c>
      <c r="E2000" s="5">
        <f t="shared" si="110"/>
        <v>1</v>
      </c>
      <c r="F2000" s="5" t="str">
        <f t="shared" si="111"/>
        <v/>
      </c>
      <c r="G2000" s="18"/>
      <c r="H2000" s="18"/>
      <c r="J2000" s="10"/>
      <c r="L2000" s="20"/>
    </row>
    <row r="2001" spans="1:12" s="5" customFormat="1" x14ac:dyDescent="0.25">
      <c r="A2001" s="6">
        <f t="shared" si="109"/>
        <v>44204</v>
      </c>
      <c r="B2001" s="8" t="s">
        <v>1057</v>
      </c>
      <c r="C2001" s="9">
        <v>172.00710000000001</v>
      </c>
      <c r="D2001" s="9">
        <v>2324277406.1300001</v>
      </c>
      <c r="E2001" s="5">
        <f t="shared" si="110"/>
        <v>1</v>
      </c>
      <c r="F2001" s="5" t="str">
        <f t="shared" si="111"/>
        <v/>
      </c>
      <c r="G2001" s="18"/>
      <c r="H2001" s="18"/>
      <c r="J2001" s="10"/>
      <c r="L2001" s="20"/>
    </row>
    <row r="2002" spans="1:12" s="5" customFormat="1" x14ac:dyDescent="0.25">
      <c r="A2002" s="6">
        <f t="shared" si="109"/>
        <v>44207</v>
      </c>
      <c r="B2002" s="8" t="s">
        <v>1056</v>
      </c>
      <c r="C2002" s="9">
        <v>170.85050000000001</v>
      </c>
      <c r="D2002" s="9">
        <v>2308651481.5300002</v>
      </c>
      <c r="E2002" s="5">
        <f t="shared" si="110"/>
        <v>1</v>
      </c>
      <c r="F2002" s="5" t="str">
        <f t="shared" si="111"/>
        <v/>
      </c>
      <c r="G2002" s="18"/>
      <c r="H2002" s="18"/>
      <c r="J2002" s="10"/>
      <c r="L2002" s="20"/>
    </row>
    <row r="2003" spans="1:12" s="5" customFormat="1" x14ac:dyDescent="0.25">
      <c r="A2003" s="6">
        <f t="shared" si="109"/>
        <v>44208</v>
      </c>
      <c r="B2003" s="8" t="s">
        <v>1055</v>
      </c>
      <c r="C2003" s="9">
        <v>170.95269999999999</v>
      </c>
      <c r="D2003" s="9">
        <v>2310004856.0500002</v>
      </c>
      <c r="E2003" s="5">
        <f t="shared" si="110"/>
        <v>1</v>
      </c>
      <c r="F2003" s="5" t="str">
        <f t="shared" si="111"/>
        <v/>
      </c>
      <c r="G2003" s="18"/>
      <c r="H2003" s="18"/>
      <c r="J2003" s="10"/>
      <c r="L2003" s="20"/>
    </row>
    <row r="2004" spans="1:12" s="5" customFormat="1" x14ac:dyDescent="0.25">
      <c r="A2004" s="6">
        <f t="shared" si="109"/>
        <v>44209</v>
      </c>
      <c r="B2004" s="8" t="s">
        <v>1054</v>
      </c>
      <c r="C2004" s="9">
        <v>171.14570000000001</v>
      </c>
      <c r="D2004" s="9">
        <v>2312611407.7800002</v>
      </c>
      <c r="E2004" s="5">
        <f t="shared" si="110"/>
        <v>1</v>
      </c>
      <c r="F2004" s="5" t="str">
        <f t="shared" si="111"/>
        <v/>
      </c>
      <c r="G2004" s="18"/>
      <c r="H2004" s="18"/>
      <c r="J2004" s="10"/>
      <c r="L2004" s="20"/>
    </row>
    <row r="2005" spans="1:12" s="5" customFormat="1" x14ac:dyDescent="0.25">
      <c r="A2005" s="6">
        <f t="shared" si="109"/>
        <v>44210</v>
      </c>
      <c r="B2005" s="8" t="s">
        <v>1053</v>
      </c>
      <c r="C2005" s="9">
        <v>172.3819</v>
      </c>
      <c r="D2005" s="9">
        <v>2329298336.9099998</v>
      </c>
      <c r="E2005" s="5">
        <f t="shared" si="110"/>
        <v>1</v>
      </c>
      <c r="F2005" s="5" t="str">
        <f t="shared" si="111"/>
        <v/>
      </c>
      <c r="G2005" s="18"/>
      <c r="H2005" s="18"/>
      <c r="J2005" s="10"/>
      <c r="L2005" s="20"/>
    </row>
    <row r="2006" spans="1:12" s="5" customFormat="1" x14ac:dyDescent="0.25">
      <c r="A2006" s="6">
        <f t="shared" si="109"/>
        <v>44211</v>
      </c>
      <c r="B2006" s="8" t="s">
        <v>1052</v>
      </c>
      <c r="C2006" s="9">
        <v>170.6498</v>
      </c>
      <c r="D2006" s="9">
        <v>2305901880.77</v>
      </c>
      <c r="E2006" s="5">
        <f t="shared" si="110"/>
        <v>1</v>
      </c>
      <c r="F2006" s="5" t="str">
        <f t="shared" si="111"/>
        <v/>
      </c>
      <c r="G2006" s="18"/>
      <c r="H2006" s="18"/>
      <c r="J2006" s="10"/>
      <c r="L2006" s="20"/>
    </row>
    <row r="2007" spans="1:12" s="5" customFormat="1" x14ac:dyDescent="0.25">
      <c r="A2007" s="6">
        <f t="shared" si="109"/>
        <v>44214</v>
      </c>
      <c r="B2007" s="8" t="s">
        <v>1051</v>
      </c>
      <c r="C2007" s="9">
        <v>171.01580000000001</v>
      </c>
      <c r="D2007" s="9">
        <v>2310841823.0100002</v>
      </c>
      <c r="E2007" s="5">
        <f t="shared" si="110"/>
        <v>1</v>
      </c>
      <c r="F2007" s="5" t="str">
        <f t="shared" si="111"/>
        <v/>
      </c>
      <c r="G2007" s="18"/>
      <c r="H2007" s="18"/>
      <c r="J2007" s="10"/>
      <c r="L2007" s="20"/>
    </row>
    <row r="2008" spans="1:12" s="5" customFormat="1" x14ac:dyDescent="0.25">
      <c r="A2008" s="6">
        <f t="shared" si="109"/>
        <v>44215</v>
      </c>
      <c r="B2008" s="8" t="s">
        <v>1050</v>
      </c>
      <c r="C2008" s="9">
        <v>170.70230000000001</v>
      </c>
      <c r="D2008" s="9">
        <v>2306612076.48</v>
      </c>
      <c r="E2008" s="5">
        <f t="shared" si="110"/>
        <v>1</v>
      </c>
      <c r="F2008" s="5" t="str">
        <f t="shared" si="111"/>
        <v/>
      </c>
      <c r="G2008" s="18"/>
      <c r="H2008" s="18"/>
      <c r="J2008" s="10"/>
      <c r="L2008" s="20"/>
    </row>
    <row r="2009" spans="1:12" s="5" customFormat="1" x14ac:dyDescent="0.25">
      <c r="A2009" s="6">
        <f t="shared" si="109"/>
        <v>44216</v>
      </c>
      <c r="B2009" s="8" t="s">
        <v>1049</v>
      </c>
      <c r="C2009" s="9">
        <v>171.92140000000001</v>
      </c>
      <c r="D2009" s="9">
        <v>2323076370.6100001</v>
      </c>
      <c r="E2009" s="5">
        <f t="shared" si="110"/>
        <v>1</v>
      </c>
      <c r="F2009" s="5" t="str">
        <f t="shared" si="111"/>
        <v/>
      </c>
      <c r="G2009" s="18"/>
      <c r="H2009" s="18"/>
      <c r="J2009" s="10"/>
      <c r="L2009" s="20"/>
    </row>
    <row r="2010" spans="1:12" s="5" customFormat="1" x14ac:dyDescent="0.25">
      <c r="A2010" s="6">
        <f t="shared" si="109"/>
        <v>44217</v>
      </c>
      <c r="B2010" s="8" t="s">
        <v>1048</v>
      </c>
      <c r="C2010" s="9">
        <v>171.94550000000001</v>
      </c>
      <c r="D2010" s="9">
        <v>2323388200.8600001</v>
      </c>
      <c r="E2010" s="5">
        <f t="shared" si="110"/>
        <v>1</v>
      </c>
      <c r="F2010" s="5" t="str">
        <f t="shared" si="111"/>
        <v/>
      </c>
      <c r="G2010" s="18"/>
      <c r="H2010" s="18"/>
      <c r="J2010" s="10"/>
      <c r="L2010" s="20"/>
    </row>
    <row r="2011" spans="1:12" s="5" customFormat="1" x14ac:dyDescent="0.25">
      <c r="A2011" s="6">
        <f t="shared" si="109"/>
        <v>44218</v>
      </c>
      <c r="B2011" s="8" t="s">
        <v>1047</v>
      </c>
      <c r="C2011" s="9">
        <v>170.96</v>
      </c>
      <c r="D2011" s="9">
        <v>2310091801.4099998</v>
      </c>
      <c r="E2011" s="5">
        <f t="shared" si="110"/>
        <v>1</v>
      </c>
      <c r="F2011" s="5" t="str">
        <f t="shared" si="111"/>
        <v/>
      </c>
      <c r="G2011" s="18"/>
      <c r="H2011" s="18"/>
      <c r="J2011" s="10"/>
      <c r="L2011" s="20"/>
    </row>
    <row r="2012" spans="1:12" s="5" customFormat="1" x14ac:dyDescent="0.25">
      <c r="A2012" s="6">
        <f t="shared" si="109"/>
        <v>44221</v>
      </c>
      <c r="B2012" s="8" t="s">
        <v>1046</v>
      </c>
      <c r="C2012" s="9">
        <v>169.53399999999999</v>
      </c>
      <c r="D2012" s="9">
        <v>2290812742.6500001</v>
      </c>
      <c r="E2012" s="5">
        <f t="shared" si="110"/>
        <v>1</v>
      </c>
      <c r="F2012" s="5" t="str">
        <f t="shared" si="111"/>
        <v/>
      </c>
      <c r="G2012" s="18"/>
      <c r="H2012" s="18"/>
      <c r="J2012" s="10"/>
      <c r="L2012" s="20"/>
    </row>
    <row r="2013" spans="1:12" s="5" customFormat="1" x14ac:dyDescent="0.25">
      <c r="A2013" s="6">
        <f t="shared" ref="A2013:A2076" si="112">+VALUE(B2013)</f>
        <v>44222</v>
      </c>
      <c r="B2013" s="8" t="s">
        <v>1045</v>
      </c>
      <c r="C2013" s="9">
        <v>170.6071</v>
      </c>
      <c r="D2013" s="9">
        <v>2305310858.9299998</v>
      </c>
      <c r="E2013" s="5">
        <f t="shared" ref="E2013:E2076" si="113">+MONTH(B2013)</f>
        <v>1</v>
      </c>
      <c r="F2013" s="5" t="str">
        <f t="shared" si="111"/>
        <v/>
      </c>
      <c r="G2013" s="18"/>
      <c r="H2013" s="18"/>
      <c r="J2013" s="10"/>
      <c r="L2013" s="20"/>
    </row>
    <row r="2014" spans="1:12" s="5" customFormat="1" x14ac:dyDescent="0.25">
      <c r="A2014" s="6">
        <f t="shared" si="112"/>
        <v>44223</v>
      </c>
      <c r="B2014" s="8" t="s">
        <v>1044</v>
      </c>
      <c r="C2014" s="9">
        <v>168.6369</v>
      </c>
      <c r="D2014" s="9">
        <v>2278675657.1900001</v>
      </c>
      <c r="E2014" s="5">
        <f t="shared" si="113"/>
        <v>1</v>
      </c>
      <c r="F2014" s="5" t="str">
        <f t="shared" ref="F2014:F2077" si="114">IF(OR(E2015&gt;E2014,AND(E2014=12,E2015=1)),C2014,"")</f>
        <v/>
      </c>
      <c r="G2014" s="18"/>
      <c r="H2014" s="18"/>
      <c r="J2014" s="10"/>
      <c r="L2014" s="20"/>
    </row>
    <row r="2015" spans="1:12" s="5" customFormat="1" x14ac:dyDescent="0.25">
      <c r="A2015" s="6">
        <f t="shared" si="112"/>
        <v>44224</v>
      </c>
      <c r="B2015" s="8" t="s">
        <v>1043</v>
      </c>
      <c r="C2015" s="9">
        <v>168.80760000000001</v>
      </c>
      <c r="D2015" s="9">
        <v>2280987721.46</v>
      </c>
      <c r="E2015" s="5">
        <f t="shared" si="113"/>
        <v>1</v>
      </c>
      <c r="F2015" s="5" t="str">
        <f t="shared" si="114"/>
        <v/>
      </c>
      <c r="G2015" s="18"/>
      <c r="H2015" s="18"/>
      <c r="J2015" s="10"/>
      <c r="L2015" s="20"/>
    </row>
    <row r="2016" spans="1:12" s="5" customFormat="1" x14ac:dyDescent="0.25">
      <c r="A2016" s="6">
        <f t="shared" si="112"/>
        <v>44225</v>
      </c>
      <c r="B2016" s="8" t="s">
        <v>1042</v>
      </c>
      <c r="C2016" s="9">
        <v>165.6497</v>
      </c>
      <c r="D2016" s="9">
        <v>2238324362.98</v>
      </c>
      <c r="E2016" s="5">
        <f t="shared" si="113"/>
        <v>1</v>
      </c>
      <c r="F2016" s="5">
        <f t="shared" si="114"/>
        <v>165.6497</v>
      </c>
      <c r="G2016" s="18"/>
      <c r="H2016" s="18"/>
      <c r="J2016" s="10"/>
      <c r="L2016" s="20"/>
    </row>
    <row r="2017" spans="1:12" s="5" customFormat="1" x14ac:dyDescent="0.25">
      <c r="A2017" s="6">
        <f t="shared" si="112"/>
        <v>44228</v>
      </c>
      <c r="B2017" s="8" t="s">
        <v>1041</v>
      </c>
      <c r="C2017" s="9">
        <v>167.71019999999999</v>
      </c>
      <c r="D2017" s="9">
        <v>2266171305.3200002</v>
      </c>
      <c r="E2017" s="5">
        <f t="shared" si="113"/>
        <v>2</v>
      </c>
      <c r="F2017" s="5" t="str">
        <f t="shared" si="114"/>
        <v/>
      </c>
      <c r="G2017" s="18"/>
      <c r="H2017" s="18"/>
      <c r="J2017" s="10"/>
      <c r="L2017" s="20"/>
    </row>
    <row r="2018" spans="1:12" s="5" customFormat="1" x14ac:dyDescent="0.25">
      <c r="A2018" s="6">
        <f t="shared" si="112"/>
        <v>44229</v>
      </c>
      <c r="B2018" s="8" t="s">
        <v>1040</v>
      </c>
      <c r="C2018" s="9">
        <v>169.86449999999999</v>
      </c>
      <c r="D2018" s="9">
        <v>2295270546.6300001</v>
      </c>
      <c r="E2018" s="5">
        <f t="shared" si="113"/>
        <v>2</v>
      </c>
      <c r="F2018" s="5" t="str">
        <f t="shared" si="114"/>
        <v/>
      </c>
      <c r="G2018" s="18"/>
      <c r="H2018" s="18"/>
      <c r="J2018" s="10"/>
      <c r="L2018" s="20"/>
    </row>
    <row r="2019" spans="1:12" s="5" customFormat="1" x14ac:dyDescent="0.25">
      <c r="A2019" s="6">
        <f t="shared" si="112"/>
        <v>44230</v>
      </c>
      <c r="B2019" s="8" t="s">
        <v>1039</v>
      </c>
      <c r="C2019" s="9">
        <v>170.42830000000001</v>
      </c>
      <c r="D2019" s="9">
        <v>2302879427.3299999</v>
      </c>
      <c r="E2019" s="5">
        <f t="shared" si="113"/>
        <v>2</v>
      </c>
      <c r="F2019" s="5" t="str">
        <f t="shared" si="114"/>
        <v/>
      </c>
      <c r="G2019" s="18"/>
      <c r="H2019" s="18"/>
      <c r="J2019" s="10"/>
      <c r="L2019" s="20"/>
    </row>
    <row r="2020" spans="1:12" s="5" customFormat="1" x14ac:dyDescent="0.25">
      <c r="A2020" s="6">
        <f t="shared" si="112"/>
        <v>44231</v>
      </c>
      <c r="B2020" s="8" t="s">
        <v>1038</v>
      </c>
      <c r="C2020" s="9">
        <v>171.42339999999999</v>
      </c>
      <c r="D2020" s="9">
        <v>2316318857.79</v>
      </c>
      <c r="E2020" s="5">
        <f t="shared" si="113"/>
        <v>2</v>
      </c>
      <c r="F2020" s="5" t="str">
        <f t="shared" si="114"/>
        <v/>
      </c>
      <c r="G2020" s="18"/>
      <c r="H2020" s="18"/>
      <c r="J2020" s="10"/>
      <c r="L2020" s="20"/>
    </row>
    <row r="2021" spans="1:12" s="5" customFormat="1" x14ac:dyDescent="0.25">
      <c r="A2021" s="6">
        <f t="shared" si="112"/>
        <v>44232</v>
      </c>
      <c r="B2021" s="8" t="s">
        <v>1037</v>
      </c>
      <c r="C2021" s="9">
        <v>171.4205</v>
      </c>
      <c r="D2021" s="9">
        <v>2316274418.5700002</v>
      </c>
      <c r="E2021" s="5">
        <f t="shared" si="113"/>
        <v>2</v>
      </c>
      <c r="F2021" s="5" t="str">
        <f t="shared" si="114"/>
        <v/>
      </c>
      <c r="G2021" s="18"/>
      <c r="H2021" s="18"/>
      <c r="J2021" s="10"/>
      <c r="L2021" s="20"/>
    </row>
    <row r="2022" spans="1:12" s="5" customFormat="1" x14ac:dyDescent="0.25">
      <c r="A2022" s="6">
        <f t="shared" si="112"/>
        <v>44235</v>
      </c>
      <c r="B2022" s="8" t="s">
        <v>1036</v>
      </c>
      <c r="C2022" s="9">
        <v>171.93940000000001</v>
      </c>
      <c r="D2022" s="9">
        <v>2323288953.25</v>
      </c>
      <c r="E2022" s="5">
        <f t="shared" si="113"/>
        <v>2</v>
      </c>
      <c r="F2022" s="5" t="str">
        <f t="shared" si="114"/>
        <v/>
      </c>
      <c r="G2022" s="18"/>
      <c r="H2022" s="18"/>
      <c r="J2022" s="10"/>
      <c r="L2022" s="20"/>
    </row>
    <row r="2023" spans="1:12" s="5" customFormat="1" x14ac:dyDescent="0.25">
      <c r="A2023" s="6">
        <f t="shared" si="112"/>
        <v>44236</v>
      </c>
      <c r="B2023" s="8" t="s">
        <v>1035</v>
      </c>
      <c r="C2023" s="9">
        <v>171.78800000000001</v>
      </c>
      <c r="D2023" s="9">
        <v>2321237832.2800002</v>
      </c>
      <c r="E2023" s="5">
        <f t="shared" si="113"/>
        <v>2</v>
      </c>
      <c r="F2023" s="5" t="str">
        <f t="shared" si="114"/>
        <v/>
      </c>
      <c r="G2023" s="18"/>
      <c r="H2023" s="18"/>
      <c r="J2023" s="10"/>
      <c r="L2023" s="20"/>
    </row>
    <row r="2024" spans="1:12" s="5" customFormat="1" x14ac:dyDescent="0.25">
      <c r="A2024" s="6">
        <f t="shared" si="112"/>
        <v>44237</v>
      </c>
      <c r="B2024" s="8" t="s">
        <v>1034</v>
      </c>
      <c r="C2024" s="9">
        <v>171.39269999999999</v>
      </c>
      <c r="D2024" s="9">
        <v>2315894322.3400002</v>
      </c>
      <c r="E2024" s="5">
        <f t="shared" si="113"/>
        <v>2</v>
      </c>
      <c r="F2024" s="5" t="str">
        <f t="shared" si="114"/>
        <v/>
      </c>
      <c r="G2024" s="18"/>
      <c r="H2024" s="18"/>
      <c r="J2024" s="10"/>
      <c r="L2024" s="20"/>
    </row>
    <row r="2025" spans="1:12" s="5" customFormat="1" x14ac:dyDescent="0.25">
      <c r="A2025" s="6">
        <f t="shared" si="112"/>
        <v>44238</v>
      </c>
      <c r="B2025" s="8" t="s">
        <v>1033</v>
      </c>
      <c r="C2025" s="9">
        <v>172.17840000000001</v>
      </c>
      <c r="D2025" s="9">
        <v>2326516671.23</v>
      </c>
      <c r="E2025" s="5">
        <f t="shared" si="113"/>
        <v>2</v>
      </c>
      <c r="F2025" s="5" t="str">
        <f t="shared" si="114"/>
        <v/>
      </c>
      <c r="G2025" s="18"/>
      <c r="H2025" s="18"/>
      <c r="J2025" s="10"/>
      <c r="L2025" s="20"/>
    </row>
    <row r="2026" spans="1:12" s="5" customFormat="1" x14ac:dyDescent="0.25">
      <c r="A2026" s="6">
        <f t="shared" si="112"/>
        <v>44239</v>
      </c>
      <c r="B2026" s="8" t="s">
        <v>1032</v>
      </c>
      <c r="C2026" s="9">
        <v>173.28980000000001</v>
      </c>
      <c r="D2026" s="9">
        <v>2341524476.23</v>
      </c>
      <c r="E2026" s="5">
        <f t="shared" si="113"/>
        <v>2</v>
      </c>
      <c r="F2026" s="5" t="str">
        <f t="shared" si="114"/>
        <v/>
      </c>
      <c r="G2026" s="18"/>
      <c r="H2026" s="18"/>
      <c r="J2026" s="10"/>
      <c r="L2026" s="20"/>
    </row>
    <row r="2027" spans="1:12" s="5" customFormat="1" x14ac:dyDescent="0.25">
      <c r="A2027" s="6">
        <f t="shared" si="112"/>
        <v>44242</v>
      </c>
      <c r="B2027" s="8" t="s">
        <v>1031</v>
      </c>
      <c r="C2027" s="9">
        <v>175.5814</v>
      </c>
      <c r="D2027" s="9">
        <v>2372475190.3400002</v>
      </c>
      <c r="E2027" s="5">
        <f t="shared" si="113"/>
        <v>2</v>
      </c>
      <c r="F2027" s="5" t="str">
        <f t="shared" si="114"/>
        <v/>
      </c>
      <c r="G2027" s="18"/>
      <c r="H2027" s="18"/>
      <c r="J2027" s="10"/>
      <c r="L2027" s="20"/>
    </row>
    <row r="2028" spans="1:12" s="5" customFormat="1" x14ac:dyDescent="0.25">
      <c r="A2028" s="6">
        <f t="shared" si="112"/>
        <v>44243</v>
      </c>
      <c r="B2028" s="8" t="s">
        <v>1030</v>
      </c>
      <c r="C2028" s="9">
        <v>175.48400000000001</v>
      </c>
      <c r="D2028" s="9">
        <v>2371154509.8800001</v>
      </c>
      <c r="E2028" s="5">
        <f t="shared" si="113"/>
        <v>2</v>
      </c>
      <c r="F2028" s="5" t="str">
        <f t="shared" si="114"/>
        <v/>
      </c>
      <c r="G2028" s="18"/>
      <c r="H2028" s="18"/>
      <c r="J2028" s="10"/>
      <c r="L2028" s="20"/>
    </row>
    <row r="2029" spans="1:12" s="5" customFormat="1" x14ac:dyDescent="0.25">
      <c r="A2029" s="6">
        <f t="shared" si="112"/>
        <v>44244</v>
      </c>
      <c r="B2029" s="8" t="s">
        <v>1029</v>
      </c>
      <c r="C2029" s="9">
        <v>174.18700000000001</v>
      </c>
      <c r="D2029" s="9">
        <v>2353626165.4099998</v>
      </c>
      <c r="E2029" s="5">
        <f t="shared" si="113"/>
        <v>2</v>
      </c>
      <c r="F2029" s="5" t="str">
        <f t="shared" si="114"/>
        <v/>
      </c>
      <c r="G2029" s="18"/>
      <c r="H2029" s="18"/>
      <c r="J2029" s="10"/>
      <c r="L2029" s="20"/>
    </row>
    <row r="2030" spans="1:12" s="5" customFormat="1" x14ac:dyDescent="0.25">
      <c r="A2030" s="6">
        <f t="shared" si="112"/>
        <v>44245</v>
      </c>
      <c r="B2030" s="8" t="s">
        <v>1028</v>
      </c>
      <c r="C2030" s="9">
        <v>172.82400000000001</v>
      </c>
      <c r="D2030" s="9">
        <v>2335205661.9099998</v>
      </c>
      <c r="E2030" s="5">
        <f t="shared" si="113"/>
        <v>2</v>
      </c>
      <c r="F2030" s="5" t="str">
        <f t="shared" si="114"/>
        <v/>
      </c>
      <c r="G2030" s="18"/>
      <c r="H2030" s="18"/>
      <c r="J2030" s="10"/>
      <c r="L2030" s="20"/>
    </row>
    <row r="2031" spans="1:12" s="5" customFormat="1" x14ac:dyDescent="0.25">
      <c r="A2031" s="6">
        <f t="shared" si="112"/>
        <v>44246</v>
      </c>
      <c r="B2031" s="8" t="s">
        <v>1027</v>
      </c>
      <c r="C2031" s="9">
        <v>173.73820000000001</v>
      </c>
      <c r="D2031" s="9">
        <v>2347559619.3899999</v>
      </c>
      <c r="E2031" s="5">
        <f t="shared" si="113"/>
        <v>2</v>
      </c>
      <c r="F2031" s="5" t="str">
        <f t="shared" si="114"/>
        <v/>
      </c>
      <c r="G2031" s="18"/>
      <c r="H2031" s="18"/>
      <c r="J2031" s="10"/>
      <c r="L2031" s="20"/>
    </row>
    <row r="2032" spans="1:12" s="5" customFormat="1" x14ac:dyDescent="0.25">
      <c r="A2032" s="6">
        <f t="shared" si="112"/>
        <v>44249</v>
      </c>
      <c r="B2032" s="8" t="s">
        <v>1026</v>
      </c>
      <c r="C2032" s="9">
        <v>172.9734</v>
      </c>
      <c r="D2032" s="9">
        <v>2337226181.6399999</v>
      </c>
      <c r="E2032" s="5">
        <f t="shared" si="113"/>
        <v>2</v>
      </c>
      <c r="F2032" s="5" t="str">
        <f t="shared" si="114"/>
        <v/>
      </c>
      <c r="G2032" s="18"/>
      <c r="H2032" s="18"/>
      <c r="J2032" s="10"/>
      <c r="L2032" s="20"/>
    </row>
    <row r="2033" spans="1:12" s="5" customFormat="1" x14ac:dyDescent="0.25">
      <c r="A2033" s="6">
        <f t="shared" si="112"/>
        <v>44250</v>
      </c>
      <c r="B2033" s="8" t="s">
        <v>1025</v>
      </c>
      <c r="C2033" s="9">
        <v>172.2449</v>
      </c>
      <c r="D2033" s="9">
        <v>2327389741.71</v>
      </c>
      <c r="E2033" s="5">
        <f t="shared" si="113"/>
        <v>2</v>
      </c>
      <c r="F2033" s="5" t="str">
        <f t="shared" si="114"/>
        <v/>
      </c>
      <c r="G2033" s="18"/>
      <c r="H2033" s="18"/>
      <c r="J2033" s="10"/>
      <c r="L2033" s="20"/>
    </row>
    <row r="2034" spans="1:12" s="5" customFormat="1" x14ac:dyDescent="0.25">
      <c r="A2034" s="6">
        <f t="shared" si="112"/>
        <v>44251</v>
      </c>
      <c r="B2034" s="8" t="s">
        <v>1024</v>
      </c>
      <c r="C2034" s="9">
        <v>173.0506</v>
      </c>
      <c r="D2034" s="9">
        <v>2338280168.29</v>
      </c>
      <c r="E2034" s="5">
        <f t="shared" si="113"/>
        <v>2</v>
      </c>
      <c r="F2034" s="5" t="str">
        <f t="shared" si="114"/>
        <v/>
      </c>
      <c r="G2034" s="18"/>
      <c r="H2034" s="18"/>
      <c r="J2034" s="10"/>
      <c r="L2034" s="20"/>
    </row>
    <row r="2035" spans="1:12" s="5" customFormat="1" x14ac:dyDescent="0.25">
      <c r="A2035" s="6">
        <f t="shared" si="112"/>
        <v>44252</v>
      </c>
      <c r="B2035" s="8" t="s">
        <v>1023</v>
      </c>
      <c r="C2035" s="9">
        <v>172.51159999999999</v>
      </c>
      <c r="D2035" s="9">
        <v>2331016157.9899998</v>
      </c>
      <c r="E2035" s="5">
        <f t="shared" si="113"/>
        <v>2</v>
      </c>
      <c r="F2035" s="5" t="str">
        <f t="shared" si="114"/>
        <v/>
      </c>
      <c r="G2035" s="18"/>
      <c r="H2035" s="18"/>
      <c r="J2035" s="10"/>
      <c r="L2035" s="20"/>
    </row>
    <row r="2036" spans="1:12" s="5" customFormat="1" x14ac:dyDescent="0.25">
      <c r="A2036" s="6">
        <f t="shared" si="112"/>
        <v>44253</v>
      </c>
      <c r="B2036" s="8" t="s">
        <v>1022</v>
      </c>
      <c r="C2036" s="9">
        <v>169.6891</v>
      </c>
      <c r="D2036" s="9">
        <v>2292889083.3600001</v>
      </c>
      <c r="E2036" s="5">
        <f t="shared" si="113"/>
        <v>2</v>
      </c>
      <c r="F2036" s="5">
        <f t="shared" si="114"/>
        <v>169.6891</v>
      </c>
      <c r="G2036" s="18"/>
      <c r="H2036" s="18"/>
      <c r="J2036" s="10"/>
      <c r="L2036" s="20"/>
    </row>
    <row r="2037" spans="1:12" s="5" customFormat="1" x14ac:dyDescent="0.25">
      <c r="A2037" s="6">
        <f t="shared" si="112"/>
        <v>44256</v>
      </c>
      <c r="B2037" s="8" t="s">
        <v>1021</v>
      </c>
      <c r="C2037" s="9">
        <v>172.81280000000001</v>
      </c>
      <c r="D2037" s="9">
        <v>2335084828.0300002</v>
      </c>
      <c r="E2037" s="5">
        <f t="shared" si="113"/>
        <v>3</v>
      </c>
      <c r="F2037" s="5" t="str">
        <f t="shared" si="114"/>
        <v/>
      </c>
      <c r="G2037" s="18"/>
      <c r="H2037" s="18"/>
      <c r="J2037" s="10"/>
      <c r="L2037" s="20"/>
    </row>
    <row r="2038" spans="1:12" s="5" customFormat="1" x14ac:dyDescent="0.25">
      <c r="A2038" s="6">
        <f t="shared" si="112"/>
        <v>44257</v>
      </c>
      <c r="B2038" s="8" t="s">
        <v>1020</v>
      </c>
      <c r="C2038" s="9">
        <v>173.14869999999999</v>
      </c>
      <c r="D2038" s="9">
        <v>2339626215.2600002</v>
      </c>
      <c r="E2038" s="5">
        <f t="shared" si="113"/>
        <v>3</v>
      </c>
      <c r="F2038" s="5" t="str">
        <f t="shared" si="114"/>
        <v/>
      </c>
      <c r="G2038" s="18"/>
      <c r="H2038" s="18"/>
      <c r="J2038" s="10"/>
      <c r="L2038" s="20"/>
    </row>
    <row r="2039" spans="1:12" s="5" customFormat="1" x14ac:dyDescent="0.25">
      <c r="A2039" s="6">
        <f t="shared" si="112"/>
        <v>44258</v>
      </c>
      <c r="B2039" s="8" t="s">
        <v>1019</v>
      </c>
      <c r="C2039" s="9">
        <v>173.24109999999999</v>
      </c>
      <c r="D2039" s="9">
        <v>2340879110</v>
      </c>
      <c r="E2039" s="5">
        <f t="shared" si="113"/>
        <v>3</v>
      </c>
      <c r="F2039" s="5" t="str">
        <f t="shared" si="114"/>
        <v/>
      </c>
      <c r="G2039" s="18"/>
      <c r="H2039" s="18"/>
      <c r="J2039" s="10"/>
      <c r="L2039" s="20"/>
    </row>
    <row r="2040" spans="1:12" s="5" customFormat="1" x14ac:dyDescent="0.25">
      <c r="A2040" s="6">
        <f t="shared" si="112"/>
        <v>44259</v>
      </c>
      <c r="B2040" s="8" t="s">
        <v>1018</v>
      </c>
      <c r="C2040" s="9">
        <v>172.78970000000001</v>
      </c>
      <c r="D2040" s="9">
        <v>2334779101.27</v>
      </c>
      <c r="E2040" s="5">
        <f t="shared" si="113"/>
        <v>3</v>
      </c>
      <c r="F2040" s="5" t="str">
        <f t="shared" si="114"/>
        <v/>
      </c>
      <c r="G2040" s="18"/>
      <c r="H2040" s="18"/>
      <c r="J2040" s="10"/>
      <c r="L2040" s="20"/>
    </row>
    <row r="2041" spans="1:12" s="5" customFormat="1" x14ac:dyDescent="0.25">
      <c r="A2041" s="6">
        <f t="shared" si="112"/>
        <v>44260</v>
      </c>
      <c r="B2041" s="8" t="s">
        <v>1017</v>
      </c>
      <c r="C2041" s="9">
        <v>171.43199999999999</v>
      </c>
      <c r="D2041" s="9">
        <v>2316431774.8000002</v>
      </c>
      <c r="E2041" s="5">
        <f t="shared" si="113"/>
        <v>3</v>
      </c>
      <c r="F2041" s="5" t="str">
        <f t="shared" si="114"/>
        <v/>
      </c>
      <c r="G2041" s="18"/>
      <c r="H2041" s="18"/>
      <c r="J2041" s="10"/>
      <c r="L2041" s="20"/>
    </row>
    <row r="2042" spans="1:12" s="5" customFormat="1" x14ac:dyDescent="0.25">
      <c r="A2042" s="6">
        <f t="shared" si="112"/>
        <v>44263</v>
      </c>
      <c r="B2042" s="8" t="s">
        <v>1016</v>
      </c>
      <c r="C2042" s="9">
        <v>175.0301</v>
      </c>
      <c r="D2042" s="9">
        <v>2365038003.23</v>
      </c>
      <c r="E2042" s="5">
        <f t="shared" si="113"/>
        <v>3</v>
      </c>
      <c r="F2042" s="5" t="str">
        <f t="shared" si="114"/>
        <v/>
      </c>
      <c r="G2042" s="18"/>
      <c r="H2042" s="18"/>
      <c r="J2042" s="10"/>
      <c r="L2042" s="20"/>
    </row>
    <row r="2043" spans="1:12" s="5" customFormat="1" x14ac:dyDescent="0.25">
      <c r="A2043" s="6">
        <f t="shared" si="112"/>
        <v>44264</v>
      </c>
      <c r="B2043" s="8" t="s">
        <v>1015</v>
      </c>
      <c r="C2043" s="9">
        <v>176.35890000000001</v>
      </c>
      <c r="D2043" s="9">
        <v>2382974103.29</v>
      </c>
      <c r="E2043" s="5">
        <f t="shared" si="113"/>
        <v>3</v>
      </c>
      <c r="F2043" s="5" t="str">
        <f t="shared" si="114"/>
        <v/>
      </c>
      <c r="G2043" s="18"/>
      <c r="H2043" s="18"/>
      <c r="J2043" s="10"/>
      <c r="L2043" s="20"/>
    </row>
    <row r="2044" spans="1:12" s="5" customFormat="1" x14ac:dyDescent="0.25">
      <c r="A2044" s="6">
        <f t="shared" si="112"/>
        <v>44265</v>
      </c>
      <c r="B2044" s="8" t="s">
        <v>1014</v>
      </c>
      <c r="C2044" s="9">
        <v>177.06899999999999</v>
      </c>
      <c r="D2044" s="9">
        <v>2392573335.6700001</v>
      </c>
      <c r="E2044" s="5">
        <f t="shared" si="113"/>
        <v>3</v>
      </c>
      <c r="F2044" s="5" t="str">
        <f t="shared" si="114"/>
        <v/>
      </c>
      <c r="G2044" s="18"/>
      <c r="H2044" s="18"/>
      <c r="J2044" s="10"/>
      <c r="L2044" s="20"/>
    </row>
    <row r="2045" spans="1:12" s="5" customFormat="1" x14ac:dyDescent="0.25">
      <c r="A2045" s="6">
        <f t="shared" si="112"/>
        <v>44266</v>
      </c>
      <c r="B2045" s="8" t="s">
        <v>1013</v>
      </c>
      <c r="C2045" s="9">
        <v>178.00579999999999</v>
      </c>
      <c r="D2045" s="9">
        <v>2405231605.2199998</v>
      </c>
      <c r="E2045" s="5">
        <f t="shared" si="113"/>
        <v>3</v>
      </c>
      <c r="F2045" s="5" t="str">
        <f t="shared" si="114"/>
        <v/>
      </c>
      <c r="G2045" s="18"/>
      <c r="H2045" s="18"/>
      <c r="J2045" s="10"/>
      <c r="L2045" s="20"/>
    </row>
    <row r="2046" spans="1:12" s="5" customFormat="1" x14ac:dyDescent="0.25">
      <c r="A2046" s="6">
        <f t="shared" si="112"/>
        <v>44267</v>
      </c>
      <c r="B2046" s="8" t="s">
        <v>1012</v>
      </c>
      <c r="C2046" s="9">
        <v>177.54830000000001</v>
      </c>
      <c r="D2046" s="9">
        <v>2399063690.1799998</v>
      </c>
      <c r="E2046" s="5">
        <f t="shared" si="113"/>
        <v>3</v>
      </c>
      <c r="F2046" s="5" t="str">
        <f t="shared" si="114"/>
        <v/>
      </c>
      <c r="G2046" s="18"/>
      <c r="H2046" s="18"/>
      <c r="J2046" s="10"/>
      <c r="L2046" s="20"/>
    </row>
    <row r="2047" spans="1:12" s="5" customFormat="1" x14ac:dyDescent="0.25">
      <c r="A2047" s="6">
        <f t="shared" si="112"/>
        <v>44270</v>
      </c>
      <c r="B2047" s="8" t="s">
        <v>1011</v>
      </c>
      <c r="C2047" s="9">
        <v>177.5497</v>
      </c>
      <c r="D2047" s="9">
        <v>2399081653.8299999</v>
      </c>
      <c r="E2047" s="5">
        <f t="shared" si="113"/>
        <v>3</v>
      </c>
      <c r="F2047" s="5" t="str">
        <f t="shared" si="114"/>
        <v/>
      </c>
      <c r="G2047" s="18"/>
      <c r="H2047" s="18"/>
      <c r="J2047" s="10"/>
      <c r="L2047" s="20"/>
    </row>
    <row r="2048" spans="1:12" s="5" customFormat="1" x14ac:dyDescent="0.25">
      <c r="A2048" s="6">
        <f t="shared" si="112"/>
        <v>44271</v>
      </c>
      <c r="B2048" s="8" t="s">
        <v>1010</v>
      </c>
      <c r="C2048" s="9">
        <v>179.1258</v>
      </c>
      <c r="D2048" s="9">
        <v>2420357307.73</v>
      </c>
      <c r="E2048" s="5">
        <f t="shared" si="113"/>
        <v>3</v>
      </c>
      <c r="F2048" s="5" t="str">
        <f t="shared" si="114"/>
        <v/>
      </c>
      <c r="G2048" s="18"/>
      <c r="H2048" s="18"/>
      <c r="J2048" s="10"/>
      <c r="L2048" s="20"/>
    </row>
    <row r="2049" spans="1:12" s="5" customFormat="1" x14ac:dyDescent="0.25">
      <c r="A2049" s="6">
        <f t="shared" si="112"/>
        <v>44272</v>
      </c>
      <c r="B2049" s="8" t="s">
        <v>1009</v>
      </c>
      <c r="C2049" s="9">
        <v>178.32900000000001</v>
      </c>
      <c r="D2049" s="9">
        <v>2409599596.8099999</v>
      </c>
      <c r="E2049" s="5">
        <f t="shared" si="113"/>
        <v>3</v>
      </c>
      <c r="F2049" s="5" t="str">
        <f t="shared" si="114"/>
        <v/>
      </c>
      <c r="G2049" s="18"/>
      <c r="H2049" s="18"/>
      <c r="J2049" s="10"/>
      <c r="L2049" s="20"/>
    </row>
    <row r="2050" spans="1:12" s="5" customFormat="1" x14ac:dyDescent="0.25">
      <c r="A2050" s="6">
        <f t="shared" si="112"/>
        <v>44273</v>
      </c>
      <c r="B2050" s="8" t="s">
        <v>1008</v>
      </c>
      <c r="C2050" s="9">
        <v>179.1439</v>
      </c>
      <c r="D2050" s="9">
        <v>2420609829.6799998</v>
      </c>
      <c r="E2050" s="5">
        <f t="shared" si="113"/>
        <v>3</v>
      </c>
      <c r="F2050" s="5" t="str">
        <f t="shared" si="114"/>
        <v/>
      </c>
      <c r="G2050" s="18"/>
      <c r="H2050" s="18"/>
      <c r="J2050" s="10"/>
      <c r="L2050" s="20"/>
    </row>
    <row r="2051" spans="1:12" s="5" customFormat="1" x14ac:dyDescent="0.25">
      <c r="A2051" s="6">
        <f t="shared" si="112"/>
        <v>44274</v>
      </c>
      <c r="B2051" s="8" t="s">
        <v>1007</v>
      </c>
      <c r="C2051" s="9">
        <v>177.77789999999999</v>
      </c>
      <c r="D2051" s="9">
        <v>2402165020.27</v>
      </c>
      <c r="E2051" s="5">
        <f t="shared" si="113"/>
        <v>3</v>
      </c>
      <c r="F2051" s="5" t="str">
        <f t="shared" si="114"/>
        <v/>
      </c>
      <c r="G2051" s="18"/>
      <c r="H2051" s="18"/>
      <c r="J2051" s="10"/>
      <c r="L2051" s="20"/>
    </row>
    <row r="2052" spans="1:12" s="5" customFormat="1" x14ac:dyDescent="0.25">
      <c r="A2052" s="6">
        <f t="shared" si="112"/>
        <v>44277</v>
      </c>
      <c r="B2052" s="8" t="s">
        <v>1006</v>
      </c>
      <c r="C2052" s="9">
        <v>178.12209999999999</v>
      </c>
      <c r="D2052" s="9">
        <v>2406813672.98</v>
      </c>
      <c r="E2052" s="5">
        <f t="shared" si="113"/>
        <v>3</v>
      </c>
      <c r="F2052" s="5" t="str">
        <f t="shared" si="114"/>
        <v/>
      </c>
      <c r="G2052" s="18"/>
      <c r="H2052" s="18"/>
      <c r="J2052" s="10"/>
      <c r="L2052" s="20"/>
    </row>
    <row r="2053" spans="1:12" s="5" customFormat="1" x14ac:dyDescent="0.25">
      <c r="A2053" s="6">
        <f t="shared" si="112"/>
        <v>44278</v>
      </c>
      <c r="B2053" s="8" t="s">
        <v>1005</v>
      </c>
      <c r="C2053" s="9">
        <v>177.76230000000001</v>
      </c>
      <c r="D2053" s="9">
        <v>2401960455.8699999</v>
      </c>
      <c r="E2053" s="5">
        <f t="shared" si="113"/>
        <v>3</v>
      </c>
      <c r="F2053" s="5" t="str">
        <f t="shared" si="114"/>
        <v/>
      </c>
      <c r="G2053" s="18"/>
      <c r="H2053" s="18"/>
      <c r="J2053" s="10"/>
      <c r="L2053" s="20"/>
    </row>
    <row r="2054" spans="1:12" s="5" customFormat="1" x14ac:dyDescent="0.25">
      <c r="A2054" s="6">
        <f t="shared" si="112"/>
        <v>44279</v>
      </c>
      <c r="B2054" s="8" t="s">
        <v>1004</v>
      </c>
      <c r="C2054" s="9">
        <v>177.7988</v>
      </c>
      <c r="D2054" s="9">
        <v>2402456499.8299999</v>
      </c>
      <c r="E2054" s="5">
        <f t="shared" si="113"/>
        <v>3</v>
      </c>
      <c r="F2054" s="5" t="str">
        <f t="shared" si="114"/>
        <v/>
      </c>
      <c r="G2054" s="18"/>
      <c r="H2054" s="18"/>
      <c r="J2054" s="10"/>
      <c r="L2054" s="20"/>
    </row>
    <row r="2055" spans="1:12" s="5" customFormat="1" x14ac:dyDescent="0.25">
      <c r="A2055" s="6">
        <f t="shared" si="112"/>
        <v>44280</v>
      </c>
      <c r="B2055" s="8" t="s">
        <v>1003</v>
      </c>
      <c r="C2055" s="9">
        <v>177.77690000000001</v>
      </c>
      <c r="D2055" s="9">
        <v>2402150388.25</v>
      </c>
      <c r="E2055" s="5">
        <f t="shared" si="113"/>
        <v>3</v>
      </c>
      <c r="F2055" s="5" t="str">
        <f t="shared" si="114"/>
        <v/>
      </c>
      <c r="G2055" s="18"/>
      <c r="H2055" s="18"/>
      <c r="J2055" s="10"/>
      <c r="L2055" s="20"/>
    </row>
    <row r="2056" spans="1:12" s="5" customFormat="1" x14ac:dyDescent="0.25">
      <c r="A2056" s="6">
        <f t="shared" si="112"/>
        <v>44281</v>
      </c>
      <c r="B2056" s="8" t="s">
        <v>1002</v>
      </c>
      <c r="C2056" s="9">
        <v>179.43790000000001</v>
      </c>
      <c r="D2056" s="9">
        <v>2424587594.5700002</v>
      </c>
      <c r="E2056" s="5">
        <f t="shared" si="113"/>
        <v>3</v>
      </c>
      <c r="F2056" s="5" t="str">
        <f t="shared" si="114"/>
        <v/>
      </c>
      <c r="G2056" s="18"/>
      <c r="H2056" s="18"/>
      <c r="J2056" s="10"/>
      <c r="L2056" s="20"/>
    </row>
    <row r="2057" spans="1:12" s="5" customFormat="1" x14ac:dyDescent="0.25">
      <c r="A2057" s="6">
        <f t="shared" si="112"/>
        <v>44284</v>
      </c>
      <c r="B2057" s="8" t="s">
        <v>1001</v>
      </c>
      <c r="C2057" s="9">
        <v>179.7517</v>
      </c>
      <c r="D2057" s="9">
        <v>2428820464.21</v>
      </c>
      <c r="E2057" s="5">
        <f t="shared" si="113"/>
        <v>3</v>
      </c>
      <c r="F2057" s="5" t="str">
        <f t="shared" si="114"/>
        <v/>
      </c>
      <c r="G2057" s="18"/>
      <c r="H2057" s="18"/>
      <c r="J2057" s="10"/>
      <c r="L2057" s="20"/>
    </row>
    <row r="2058" spans="1:12" s="5" customFormat="1" x14ac:dyDescent="0.25">
      <c r="A2058" s="6">
        <f t="shared" si="112"/>
        <v>44285</v>
      </c>
      <c r="B2058" s="8" t="s">
        <v>1000</v>
      </c>
      <c r="C2058" s="9">
        <v>181.03020000000001</v>
      </c>
      <c r="D2058" s="9">
        <v>2446102189.9000001</v>
      </c>
      <c r="E2058" s="5">
        <f t="shared" si="113"/>
        <v>3</v>
      </c>
      <c r="F2058" s="5" t="str">
        <f t="shared" si="114"/>
        <v/>
      </c>
      <c r="G2058" s="18"/>
      <c r="H2058" s="18"/>
      <c r="J2058" s="10"/>
      <c r="L2058" s="20"/>
    </row>
    <row r="2059" spans="1:12" s="5" customFormat="1" x14ac:dyDescent="0.25">
      <c r="A2059" s="6">
        <f t="shared" si="112"/>
        <v>44286</v>
      </c>
      <c r="B2059" s="8" t="s">
        <v>999</v>
      </c>
      <c r="C2059" s="9">
        <v>180.625</v>
      </c>
      <c r="D2059" s="9">
        <v>2440614518.4000001</v>
      </c>
      <c r="E2059" s="5">
        <f t="shared" si="113"/>
        <v>3</v>
      </c>
      <c r="F2059" s="5">
        <f t="shared" si="114"/>
        <v>180.625</v>
      </c>
      <c r="G2059" s="18"/>
      <c r="H2059" s="18"/>
      <c r="J2059" s="10"/>
      <c r="L2059" s="20"/>
    </row>
    <row r="2060" spans="1:12" s="5" customFormat="1" x14ac:dyDescent="0.25">
      <c r="A2060" s="6">
        <f t="shared" si="112"/>
        <v>44287</v>
      </c>
      <c r="B2060" s="8" t="s">
        <v>998</v>
      </c>
      <c r="C2060" s="9">
        <v>181.78229999999999</v>
      </c>
      <c r="D2060" s="9">
        <v>2456254062.3400002</v>
      </c>
      <c r="E2060" s="5">
        <f t="shared" si="113"/>
        <v>4</v>
      </c>
      <c r="F2060" s="5" t="str">
        <f t="shared" si="114"/>
        <v/>
      </c>
      <c r="G2060" s="18"/>
      <c r="H2060" s="18"/>
      <c r="J2060" s="10"/>
      <c r="L2060" s="20"/>
    </row>
    <row r="2061" spans="1:12" s="5" customFormat="1" x14ac:dyDescent="0.25">
      <c r="A2061" s="6">
        <f t="shared" si="112"/>
        <v>44292</v>
      </c>
      <c r="B2061" s="8" t="s">
        <v>997</v>
      </c>
      <c r="C2061" s="9">
        <v>183.10900000000001</v>
      </c>
      <c r="D2061" s="9">
        <v>2474183654.6799998</v>
      </c>
      <c r="E2061" s="5">
        <f t="shared" si="113"/>
        <v>4</v>
      </c>
      <c r="F2061" s="5" t="str">
        <f t="shared" si="114"/>
        <v/>
      </c>
      <c r="G2061" s="18"/>
      <c r="H2061" s="18"/>
      <c r="J2061" s="10"/>
      <c r="L2061" s="20"/>
    </row>
    <row r="2062" spans="1:12" s="5" customFormat="1" x14ac:dyDescent="0.25">
      <c r="A2062" s="6">
        <f t="shared" si="112"/>
        <v>44293</v>
      </c>
      <c r="B2062" s="8" t="s">
        <v>996</v>
      </c>
      <c r="C2062" s="9">
        <v>182.7133</v>
      </c>
      <c r="D2062" s="9">
        <v>2468864337.73</v>
      </c>
      <c r="E2062" s="5">
        <f t="shared" si="113"/>
        <v>4</v>
      </c>
      <c r="F2062" s="5" t="str">
        <f t="shared" si="114"/>
        <v/>
      </c>
      <c r="G2062" s="18"/>
      <c r="H2062" s="18"/>
      <c r="J2062" s="10"/>
      <c r="L2062" s="20"/>
    </row>
    <row r="2063" spans="1:12" s="5" customFormat="1" x14ac:dyDescent="0.25">
      <c r="A2063" s="6">
        <f t="shared" si="112"/>
        <v>44294</v>
      </c>
      <c r="B2063" s="8" t="s">
        <v>995</v>
      </c>
      <c r="C2063" s="9">
        <v>183.81819999999999</v>
      </c>
      <c r="D2063" s="9">
        <v>2483795553.3600001</v>
      </c>
      <c r="E2063" s="5">
        <f t="shared" si="113"/>
        <v>4</v>
      </c>
      <c r="F2063" s="5" t="str">
        <f t="shared" si="114"/>
        <v/>
      </c>
      <c r="G2063" s="18"/>
      <c r="H2063" s="18"/>
      <c r="J2063" s="10"/>
      <c r="L2063" s="20"/>
    </row>
    <row r="2064" spans="1:12" s="5" customFormat="1" x14ac:dyDescent="0.25">
      <c r="A2064" s="6">
        <f t="shared" si="112"/>
        <v>44295</v>
      </c>
      <c r="B2064" s="8" t="s">
        <v>994</v>
      </c>
      <c r="C2064" s="9">
        <v>184.01830000000001</v>
      </c>
      <c r="D2064" s="9">
        <v>2486494881.8899999</v>
      </c>
      <c r="E2064" s="5">
        <f t="shared" si="113"/>
        <v>4</v>
      </c>
      <c r="F2064" s="5" t="str">
        <f t="shared" si="114"/>
        <v/>
      </c>
      <c r="G2064" s="18"/>
      <c r="H2064" s="18"/>
      <c r="J2064" s="10"/>
      <c r="L2064" s="20"/>
    </row>
    <row r="2065" spans="1:12" s="5" customFormat="1" x14ac:dyDescent="0.25">
      <c r="A2065" s="6">
        <f t="shared" si="112"/>
        <v>44298</v>
      </c>
      <c r="B2065" s="8" t="s">
        <v>993</v>
      </c>
      <c r="C2065" s="9">
        <v>183.18379999999999</v>
      </c>
      <c r="D2065" s="9">
        <v>2475219638.7399998</v>
      </c>
      <c r="E2065" s="5">
        <f t="shared" si="113"/>
        <v>4</v>
      </c>
      <c r="F2065" s="5" t="str">
        <f t="shared" si="114"/>
        <v/>
      </c>
      <c r="G2065" s="18"/>
      <c r="H2065" s="18"/>
      <c r="J2065" s="10"/>
      <c r="L2065" s="20"/>
    </row>
    <row r="2066" spans="1:12" s="5" customFormat="1" x14ac:dyDescent="0.25">
      <c r="A2066" s="6">
        <f t="shared" si="112"/>
        <v>44299</v>
      </c>
      <c r="B2066" s="8" t="s">
        <v>992</v>
      </c>
      <c r="C2066" s="9">
        <v>183.42169999999999</v>
      </c>
      <c r="D2066" s="9">
        <v>2478442804.3899999</v>
      </c>
      <c r="E2066" s="5">
        <f t="shared" si="113"/>
        <v>4</v>
      </c>
      <c r="F2066" s="5" t="str">
        <f t="shared" si="114"/>
        <v/>
      </c>
      <c r="G2066" s="18"/>
      <c r="H2066" s="18"/>
      <c r="J2066" s="10"/>
      <c r="L2066" s="20"/>
    </row>
    <row r="2067" spans="1:12" s="5" customFormat="1" x14ac:dyDescent="0.25">
      <c r="A2067" s="6">
        <f t="shared" si="112"/>
        <v>44300</v>
      </c>
      <c r="B2067" s="8" t="s">
        <v>991</v>
      </c>
      <c r="C2067" s="9">
        <v>183.77010000000001</v>
      </c>
      <c r="D2067" s="9">
        <v>2483151761.79</v>
      </c>
      <c r="E2067" s="5">
        <f t="shared" si="113"/>
        <v>4</v>
      </c>
      <c r="F2067" s="5" t="str">
        <f t="shared" si="114"/>
        <v/>
      </c>
      <c r="G2067" s="18"/>
      <c r="H2067" s="18"/>
      <c r="J2067" s="10"/>
      <c r="L2067" s="20"/>
    </row>
    <row r="2068" spans="1:12" s="5" customFormat="1" x14ac:dyDescent="0.25">
      <c r="A2068" s="6">
        <f t="shared" si="112"/>
        <v>44301</v>
      </c>
      <c r="B2068" s="8" t="s">
        <v>990</v>
      </c>
      <c r="C2068" s="9">
        <v>184.6405</v>
      </c>
      <c r="D2068" s="9">
        <v>2494907732.1300001</v>
      </c>
      <c r="E2068" s="5">
        <f t="shared" si="113"/>
        <v>4</v>
      </c>
      <c r="F2068" s="5" t="str">
        <f t="shared" si="114"/>
        <v/>
      </c>
      <c r="G2068" s="18"/>
      <c r="H2068" s="18"/>
      <c r="J2068" s="10"/>
      <c r="L2068" s="20"/>
    </row>
    <row r="2069" spans="1:12" s="5" customFormat="1" x14ac:dyDescent="0.25">
      <c r="A2069" s="6">
        <f t="shared" si="112"/>
        <v>44302</v>
      </c>
      <c r="B2069" s="8" t="s">
        <v>989</v>
      </c>
      <c r="C2069" s="9">
        <v>186.32910000000001</v>
      </c>
      <c r="D2069" s="9">
        <v>2517716956.4699998</v>
      </c>
      <c r="E2069" s="5">
        <f t="shared" si="113"/>
        <v>4</v>
      </c>
      <c r="F2069" s="5" t="str">
        <f t="shared" si="114"/>
        <v/>
      </c>
      <c r="G2069" s="18"/>
      <c r="H2069" s="18"/>
      <c r="J2069" s="10"/>
      <c r="L2069" s="20"/>
    </row>
    <row r="2070" spans="1:12" s="5" customFormat="1" x14ac:dyDescent="0.25">
      <c r="A2070" s="6">
        <f t="shared" si="112"/>
        <v>44305</v>
      </c>
      <c r="B2070" s="8" t="s">
        <v>988</v>
      </c>
      <c r="C2070" s="9">
        <v>186.328</v>
      </c>
      <c r="D2070" s="9">
        <v>2517675513.6399999</v>
      </c>
      <c r="E2070" s="5">
        <f t="shared" si="113"/>
        <v>4</v>
      </c>
      <c r="F2070" s="5" t="str">
        <f t="shared" si="114"/>
        <v/>
      </c>
      <c r="G2070" s="18"/>
      <c r="H2070" s="18"/>
      <c r="J2070" s="10"/>
      <c r="L2070" s="20"/>
    </row>
    <row r="2071" spans="1:12" s="5" customFormat="1" x14ac:dyDescent="0.25">
      <c r="A2071" s="6">
        <f t="shared" si="112"/>
        <v>44306</v>
      </c>
      <c r="B2071" s="8" t="s">
        <v>987</v>
      </c>
      <c r="C2071" s="9">
        <v>182.86099999999999</v>
      </c>
      <c r="D2071" s="9">
        <v>2470847313.9099998</v>
      </c>
      <c r="E2071" s="5">
        <f t="shared" si="113"/>
        <v>4</v>
      </c>
      <c r="F2071" s="5" t="str">
        <f t="shared" si="114"/>
        <v/>
      </c>
      <c r="G2071" s="18"/>
      <c r="H2071" s="18"/>
      <c r="J2071" s="10"/>
      <c r="L2071" s="20"/>
    </row>
    <row r="2072" spans="1:12" s="5" customFormat="1" x14ac:dyDescent="0.25">
      <c r="A2072" s="6">
        <f t="shared" si="112"/>
        <v>44307</v>
      </c>
      <c r="B2072" s="8" t="s">
        <v>986</v>
      </c>
      <c r="C2072" s="9">
        <v>184.06200000000001</v>
      </c>
      <c r="D2072" s="9">
        <v>2487077669.9000001</v>
      </c>
      <c r="E2072" s="5">
        <f t="shared" si="113"/>
        <v>4</v>
      </c>
      <c r="F2072" s="5" t="str">
        <f t="shared" si="114"/>
        <v/>
      </c>
      <c r="G2072" s="18"/>
      <c r="H2072" s="18"/>
      <c r="J2072" s="10"/>
      <c r="L2072" s="20"/>
    </row>
    <row r="2073" spans="1:12" s="5" customFormat="1" x14ac:dyDescent="0.25">
      <c r="A2073" s="6">
        <f t="shared" si="112"/>
        <v>44308</v>
      </c>
      <c r="B2073" s="8" t="s">
        <v>985</v>
      </c>
      <c r="C2073" s="9">
        <v>185.36</v>
      </c>
      <c r="D2073" s="9">
        <v>2504630191.0599999</v>
      </c>
      <c r="E2073" s="5">
        <f t="shared" si="113"/>
        <v>4</v>
      </c>
      <c r="F2073" s="5" t="str">
        <f t="shared" si="114"/>
        <v/>
      </c>
      <c r="G2073" s="18"/>
      <c r="H2073" s="18"/>
      <c r="J2073" s="10"/>
      <c r="L2073" s="20"/>
    </row>
    <row r="2074" spans="1:12" s="5" customFormat="1" x14ac:dyDescent="0.25">
      <c r="A2074" s="6">
        <f t="shared" si="112"/>
        <v>44309</v>
      </c>
      <c r="B2074" s="8" t="s">
        <v>984</v>
      </c>
      <c r="C2074" s="9">
        <v>185.1223</v>
      </c>
      <c r="D2074" s="9">
        <v>2501430465.1199999</v>
      </c>
      <c r="E2074" s="5">
        <f t="shared" si="113"/>
        <v>4</v>
      </c>
      <c r="F2074" s="5" t="str">
        <f t="shared" si="114"/>
        <v/>
      </c>
      <c r="G2074" s="18"/>
      <c r="H2074" s="18"/>
      <c r="J2074" s="10"/>
      <c r="L2074" s="20"/>
    </row>
    <row r="2075" spans="1:12" s="5" customFormat="1" x14ac:dyDescent="0.25">
      <c r="A2075" s="6">
        <f t="shared" si="112"/>
        <v>44312</v>
      </c>
      <c r="B2075" s="8" t="s">
        <v>983</v>
      </c>
      <c r="C2075" s="9">
        <v>185.63409999999999</v>
      </c>
      <c r="D2075" s="9">
        <v>2508340208.0300002</v>
      </c>
      <c r="E2075" s="5">
        <f t="shared" si="113"/>
        <v>4</v>
      </c>
      <c r="F2075" s="5" t="str">
        <f t="shared" si="114"/>
        <v/>
      </c>
      <c r="G2075" s="18"/>
      <c r="H2075" s="18"/>
      <c r="J2075" s="10"/>
      <c r="L2075" s="20"/>
    </row>
    <row r="2076" spans="1:12" s="5" customFormat="1" x14ac:dyDescent="0.25">
      <c r="A2076" s="6">
        <f t="shared" si="112"/>
        <v>44313</v>
      </c>
      <c r="B2076" s="8" t="s">
        <v>982</v>
      </c>
      <c r="C2076" s="9">
        <v>185.51990000000001</v>
      </c>
      <c r="D2076" s="9">
        <v>2506789785.7600002</v>
      </c>
      <c r="E2076" s="5">
        <f t="shared" si="113"/>
        <v>4</v>
      </c>
      <c r="F2076" s="5" t="str">
        <f t="shared" si="114"/>
        <v/>
      </c>
      <c r="G2076" s="18"/>
      <c r="H2076" s="18"/>
      <c r="J2076" s="10"/>
      <c r="L2076" s="20"/>
    </row>
    <row r="2077" spans="1:12" s="5" customFormat="1" x14ac:dyDescent="0.25">
      <c r="A2077" s="6">
        <f t="shared" ref="A2077:A2140" si="115">+VALUE(B2077)</f>
        <v>44314</v>
      </c>
      <c r="B2077" s="8" t="s">
        <v>981</v>
      </c>
      <c r="C2077" s="9">
        <v>185.60820000000001</v>
      </c>
      <c r="D2077" s="9">
        <v>2507986752.6599998</v>
      </c>
      <c r="E2077" s="5">
        <f t="shared" ref="E2077:E2140" si="116">+MONTH(B2077)</f>
        <v>4</v>
      </c>
      <c r="F2077" s="5" t="str">
        <f t="shared" si="114"/>
        <v/>
      </c>
      <c r="G2077" s="18"/>
      <c r="H2077" s="18"/>
      <c r="J2077" s="10"/>
      <c r="L2077" s="20"/>
    </row>
    <row r="2078" spans="1:12" s="5" customFormat="1" x14ac:dyDescent="0.25">
      <c r="A2078" s="6">
        <f t="shared" si="115"/>
        <v>44315</v>
      </c>
      <c r="B2078" s="8" t="s">
        <v>980</v>
      </c>
      <c r="C2078" s="9">
        <v>185.1985</v>
      </c>
      <c r="D2078" s="9">
        <v>2502448925.1500001</v>
      </c>
      <c r="E2078" s="5">
        <f t="shared" si="116"/>
        <v>4</v>
      </c>
      <c r="F2078" s="5" t="str">
        <f t="shared" ref="F2078:F2141" si="117">IF(OR(E2079&gt;E2078,AND(E2078=12,E2079=1)),C2078,"")</f>
        <v/>
      </c>
      <c r="G2078" s="18"/>
      <c r="H2078" s="18"/>
      <c r="J2078" s="10"/>
      <c r="L2078" s="20"/>
    </row>
    <row r="2079" spans="1:12" s="5" customFormat="1" x14ac:dyDescent="0.25">
      <c r="A2079" s="6">
        <f t="shared" si="115"/>
        <v>44316</v>
      </c>
      <c r="B2079" s="8" t="s">
        <v>979</v>
      </c>
      <c r="C2079" s="9">
        <v>184.6823</v>
      </c>
      <c r="D2079" s="9">
        <v>2495471322.75</v>
      </c>
      <c r="E2079" s="5">
        <f t="shared" si="116"/>
        <v>4</v>
      </c>
      <c r="F2079" s="5">
        <f t="shared" si="117"/>
        <v>184.6823</v>
      </c>
      <c r="G2079" s="18"/>
      <c r="H2079" s="18"/>
      <c r="J2079" s="10"/>
      <c r="L2079" s="20"/>
    </row>
    <row r="2080" spans="1:12" s="5" customFormat="1" x14ac:dyDescent="0.25">
      <c r="A2080" s="6">
        <f t="shared" si="115"/>
        <v>44319</v>
      </c>
      <c r="B2080" s="8" t="s">
        <v>978</v>
      </c>
      <c r="C2080" s="9">
        <v>185.76339999999999</v>
      </c>
      <c r="D2080" s="9">
        <v>2510071592.9499998</v>
      </c>
      <c r="E2080" s="5">
        <f t="shared" si="116"/>
        <v>5</v>
      </c>
      <c r="F2080" s="5" t="str">
        <f t="shared" si="117"/>
        <v/>
      </c>
      <c r="G2080" s="18"/>
      <c r="H2080" s="18"/>
      <c r="J2080" s="10"/>
      <c r="L2080" s="20"/>
    </row>
    <row r="2081" spans="1:12" s="5" customFormat="1" x14ac:dyDescent="0.25">
      <c r="A2081" s="6">
        <f t="shared" si="115"/>
        <v>44320</v>
      </c>
      <c r="B2081" s="8" t="s">
        <v>977</v>
      </c>
      <c r="C2081" s="9">
        <v>183.1557</v>
      </c>
      <c r="D2081" s="9">
        <v>2474832324.1300001</v>
      </c>
      <c r="E2081" s="5">
        <f t="shared" si="116"/>
        <v>5</v>
      </c>
      <c r="F2081" s="5" t="str">
        <f t="shared" si="117"/>
        <v/>
      </c>
      <c r="G2081" s="18"/>
      <c r="H2081" s="18"/>
      <c r="J2081" s="10"/>
      <c r="L2081" s="20"/>
    </row>
    <row r="2082" spans="1:12" s="5" customFormat="1" x14ac:dyDescent="0.25">
      <c r="A2082" s="6">
        <f t="shared" si="115"/>
        <v>44321</v>
      </c>
      <c r="B2082" s="8" t="s">
        <v>976</v>
      </c>
      <c r="C2082" s="9">
        <v>186.56819999999999</v>
      </c>
      <c r="D2082" s="9">
        <v>2520930910.25</v>
      </c>
      <c r="E2082" s="5">
        <f t="shared" si="116"/>
        <v>5</v>
      </c>
      <c r="F2082" s="5" t="str">
        <f t="shared" si="117"/>
        <v/>
      </c>
      <c r="G2082" s="18"/>
      <c r="H2082" s="18"/>
      <c r="J2082" s="10"/>
      <c r="L2082" s="20"/>
    </row>
    <row r="2083" spans="1:12" s="5" customFormat="1" x14ac:dyDescent="0.25">
      <c r="A2083" s="6">
        <f t="shared" si="115"/>
        <v>44322</v>
      </c>
      <c r="B2083" s="8" t="s">
        <v>975</v>
      </c>
      <c r="C2083" s="9">
        <v>186.47890000000001</v>
      </c>
      <c r="D2083" s="9">
        <v>2519739613.0500002</v>
      </c>
      <c r="E2083" s="5">
        <f t="shared" si="116"/>
        <v>5</v>
      </c>
      <c r="F2083" s="5" t="str">
        <f t="shared" si="117"/>
        <v/>
      </c>
      <c r="G2083" s="18"/>
      <c r="H2083" s="18"/>
      <c r="J2083" s="10"/>
      <c r="L2083" s="20"/>
    </row>
    <row r="2084" spans="1:12" s="5" customFormat="1" x14ac:dyDescent="0.25">
      <c r="A2084" s="6">
        <f t="shared" si="115"/>
        <v>44323</v>
      </c>
      <c r="B2084" s="8" t="s">
        <v>974</v>
      </c>
      <c r="C2084" s="9">
        <v>188.25239999999999</v>
      </c>
      <c r="D2084" s="9">
        <v>2543699981.23</v>
      </c>
      <c r="E2084" s="5">
        <f t="shared" si="116"/>
        <v>5</v>
      </c>
      <c r="F2084" s="5" t="str">
        <f t="shared" si="117"/>
        <v/>
      </c>
      <c r="G2084" s="18"/>
      <c r="H2084" s="18"/>
      <c r="J2084" s="10"/>
      <c r="L2084" s="20"/>
    </row>
    <row r="2085" spans="1:12" s="5" customFormat="1" x14ac:dyDescent="0.25">
      <c r="A2085" s="6">
        <f t="shared" si="115"/>
        <v>44326</v>
      </c>
      <c r="B2085" s="8" t="s">
        <v>973</v>
      </c>
      <c r="C2085" s="9">
        <v>188.5361</v>
      </c>
      <c r="D2085" s="9">
        <v>2547500802.4699998</v>
      </c>
      <c r="E2085" s="5">
        <f t="shared" si="116"/>
        <v>5</v>
      </c>
      <c r="F2085" s="5" t="str">
        <f t="shared" si="117"/>
        <v/>
      </c>
      <c r="G2085" s="18"/>
      <c r="H2085" s="18"/>
      <c r="J2085" s="10"/>
      <c r="L2085" s="20"/>
    </row>
    <row r="2086" spans="1:12" s="5" customFormat="1" x14ac:dyDescent="0.25">
      <c r="A2086" s="6">
        <f t="shared" si="115"/>
        <v>44327</v>
      </c>
      <c r="B2086" s="8" t="s">
        <v>972</v>
      </c>
      <c r="C2086" s="9">
        <v>184.8151</v>
      </c>
      <c r="D2086" s="9">
        <v>2497226466.1799998</v>
      </c>
      <c r="E2086" s="5">
        <f t="shared" si="116"/>
        <v>5</v>
      </c>
      <c r="F2086" s="5" t="str">
        <f t="shared" si="117"/>
        <v/>
      </c>
      <c r="G2086" s="18"/>
      <c r="H2086" s="18"/>
      <c r="J2086" s="10"/>
      <c r="L2086" s="20"/>
    </row>
    <row r="2087" spans="1:12" s="5" customFormat="1" x14ac:dyDescent="0.25">
      <c r="A2087" s="6">
        <f t="shared" si="115"/>
        <v>44328</v>
      </c>
      <c r="B2087" s="8" t="s">
        <v>971</v>
      </c>
      <c r="C2087" s="9">
        <v>185.38560000000001</v>
      </c>
      <c r="D2087" s="9">
        <v>2504928723.6900001</v>
      </c>
      <c r="E2087" s="5">
        <f t="shared" si="116"/>
        <v>5</v>
      </c>
      <c r="F2087" s="5" t="str">
        <f t="shared" si="117"/>
        <v/>
      </c>
      <c r="G2087" s="18"/>
      <c r="H2087" s="18"/>
      <c r="J2087" s="10"/>
      <c r="L2087" s="20"/>
    </row>
    <row r="2088" spans="1:12" s="5" customFormat="1" x14ac:dyDescent="0.25">
      <c r="A2088" s="6">
        <f t="shared" si="115"/>
        <v>44329</v>
      </c>
      <c r="B2088" s="8" t="s">
        <v>970</v>
      </c>
      <c r="C2088" s="9">
        <v>185.1987</v>
      </c>
      <c r="D2088" s="9">
        <v>2502409049.5300002</v>
      </c>
      <c r="E2088" s="5">
        <f t="shared" si="116"/>
        <v>5</v>
      </c>
      <c r="F2088" s="5" t="str">
        <f t="shared" si="117"/>
        <v/>
      </c>
      <c r="G2088" s="18"/>
      <c r="H2088" s="18"/>
      <c r="J2088" s="10"/>
      <c r="L2088" s="20"/>
    </row>
    <row r="2089" spans="1:12" s="5" customFormat="1" x14ac:dyDescent="0.25">
      <c r="A2089" s="6">
        <f t="shared" si="115"/>
        <v>44330</v>
      </c>
      <c r="B2089" s="8" t="s">
        <v>969</v>
      </c>
      <c r="C2089" s="9">
        <v>187.4128</v>
      </c>
      <c r="D2089" s="9">
        <v>2532328852.9299998</v>
      </c>
      <c r="E2089" s="5">
        <f t="shared" si="116"/>
        <v>5</v>
      </c>
      <c r="F2089" s="5" t="str">
        <f t="shared" si="117"/>
        <v/>
      </c>
      <c r="G2089" s="18"/>
      <c r="H2089" s="18"/>
      <c r="J2089" s="10"/>
      <c r="L2089" s="20"/>
    </row>
    <row r="2090" spans="1:12" s="5" customFormat="1" x14ac:dyDescent="0.25">
      <c r="A2090" s="6">
        <f t="shared" si="115"/>
        <v>44333</v>
      </c>
      <c r="B2090" s="8" t="s">
        <v>968</v>
      </c>
      <c r="C2090" s="9">
        <v>187.35849999999999</v>
      </c>
      <c r="D2090" s="9">
        <v>2531590774.75</v>
      </c>
      <c r="E2090" s="5">
        <f t="shared" si="116"/>
        <v>5</v>
      </c>
      <c r="F2090" s="5" t="str">
        <f t="shared" si="117"/>
        <v/>
      </c>
      <c r="G2090" s="18"/>
      <c r="H2090" s="18"/>
      <c r="J2090" s="10"/>
      <c r="L2090" s="20"/>
    </row>
    <row r="2091" spans="1:12" s="5" customFormat="1" x14ac:dyDescent="0.25">
      <c r="A2091" s="6">
        <f t="shared" si="115"/>
        <v>44334</v>
      </c>
      <c r="B2091" s="8" t="s">
        <v>967</v>
      </c>
      <c r="C2091" s="9">
        <v>187.70509999999999</v>
      </c>
      <c r="D2091" s="9">
        <v>2536276107.1700001</v>
      </c>
      <c r="E2091" s="5">
        <f t="shared" si="116"/>
        <v>5</v>
      </c>
      <c r="F2091" s="5" t="str">
        <f t="shared" si="117"/>
        <v/>
      </c>
      <c r="G2091" s="18"/>
      <c r="H2091" s="18"/>
      <c r="J2091" s="10"/>
      <c r="L2091" s="20"/>
    </row>
    <row r="2092" spans="1:12" s="5" customFormat="1" x14ac:dyDescent="0.25">
      <c r="A2092" s="6">
        <f t="shared" si="115"/>
        <v>44335</v>
      </c>
      <c r="B2092" s="8" t="s">
        <v>966</v>
      </c>
      <c r="C2092" s="9">
        <v>184.8604</v>
      </c>
      <c r="D2092" s="9">
        <v>2497862129.8099999</v>
      </c>
      <c r="E2092" s="5">
        <f t="shared" si="116"/>
        <v>5</v>
      </c>
      <c r="F2092" s="5" t="str">
        <f t="shared" si="117"/>
        <v/>
      </c>
      <c r="G2092" s="18"/>
      <c r="H2092" s="18"/>
      <c r="J2092" s="10"/>
      <c r="L2092" s="20"/>
    </row>
    <row r="2093" spans="1:12" s="5" customFormat="1" x14ac:dyDescent="0.25">
      <c r="A2093" s="6">
        <f t="shared" si="115"/>
        <v>44336</v>
      </c>
      <c r="B2093" s="8" t="s">
        <v>965</v>
      </c>
      <c r="C2093" s="9">
        <v>187.3272</v>
      </c>
      <c r="D2093" s="9">
        <v>2531189070.9099998</v>
      </c>
      <c r="E2093" s="5">
        <f t="shared" si="116"/>
        <v>5</v>
      </c>
      <c r="F2093" s="5" t="str">
        <f t="shared" si="117"/>
        <v/>
      </c>
      <c r="G2093" s="18"/>
      <c r="H2093" s="18"/>
      <c r="J2093" s="10"/>
      <c r="L2093" s="20"/>
    </row>
    <row r="2094" spans="1:12" s="5" customFormat="1" x14ac:dyDescent="0.25">
      <c r="A2094" s="6">
        <f t="shared" si="115"/>
        <v>44337</v>
      </c>
      <c r="B2094" s="8" t="s">
        <v>964</v>
      </c>
      <c r="C2094" s="9">
        <v>188.41669999999999</v>
      </c>
      <c r="D2094" s="9">
        <v>2545894943.98</v>
      </c>
      <c r="E2094" s="5">
        <f t="shared" si="116"/>
        <v>5</v>
      </c>
      <c r="F2094" s="5" t="str">
        <f t="shared" si="117"/>
        <v/>
      </c>
      <c r="G2094" s="18"/>
      <c r="H2094" s="18"/>
      <c r="J2094" s="10"/>
      <c r="L2094" s="20"/>
    </row>
    <row r="2095" spans="1:12" s="5" customFormat="1" x14ac:dyDescent="0.25">
      <c r="A2095" s="6">
        <f t="shared" si="115"/>
        <v>44340</v>
      </c>
      <c r="B2095" s="8" t="s">
        <v>963</v>
      </c>
      <c r="C2095" s="9">
        <v>188.80340000000001</v>
      </c>
      <c r="D2095" s="9">
        <v>2551129360.7600002</v>
      </c>
      <c r="E2095" s="5">
        <f t="shared" si="116"/>
        <v>5</v>
      </c>
      <c r="F2095" s="5" t="str">
        <f t="shared" si="117"/>
        <v/>
      </c>
      <c r="G2095" s="18"/>
      <c r="H2095" s="18"/>
      <c r="J2095" s="10"/>
      <c r="L2095" s="20"/>
    </row>
    <row r="2096" spans="1:12" s="5" customFormat="1" x14ac:dyDescent="0.25">
      <c r="A2096" s="6">
        <f t="shared" si="115"/>
        <v>44341</v>
      </c>
      <c r="B2096" s="8" t="s">
        <v>962</v>
      </c>
      <c r="C2096" s="9">
        <v>188.87799999999999</v>
      </c>
      <c r="D2096" s="9">
        <v>2552149756.54</v>
      </c>
      <c r="E2096" s="5">
        <f t="shared" si="116"/>
        <v>5</v>
      </c>
      <c r="F2096" s="5" t="str">
        <f t="shared" si="117"/>
        <v/>
      </c>
      <c r="G2096" s="18"/>
      <c r="H2096" s="18"/>
      <c r="J2096" s="10"/>
      <c r="L2096" s="20"/>
    </row>
    <row r="2097" spans="1:12" s="5" customFormat="1" x14ac:dyDescent="0.25">
      <c r="A2097" s="6">
        <f t="shared" si="115"/>
        <v>44342</v>
      </c>
      <c r="B2097" s="8" t="s">
        <v>961</v>
      </c>
      <c r="C2097" s="9">
        <v>188.89619999999999</v>
      </c>
      <c r="D2097" s="9">
        <v>2552388554.4699998</v>
      </c>
      <c r="E2097" s="5">
        <f t="shared" si="116"/>
        <v>5</v>
      </c>
      <c r="F2097" s="5" t="str">
        <f t="shared" si="117"/>
        <v/>
      </c>
      <c r="G2097" s="18"/>
      <c r="H2097" s="18"/>
      <c r="J2097" s="10"/>
      <c r="L2097" s="20"/>
    </row>
    <row r="2098" spans="1:12" s="5" customFormat="1" x14ac:dyDescent="0.25">
      <c r="A2098" s="6">
        <f t="shared" si="115"/>
        <v>44343</v>
      </c>
      <c r="B2098" s="8" t="s">
        <v>960</v>
      </c>
      <c r="C2098" s="9">
        <v>189.45259999999999</v>
      </c>
      <c r="D2098" s="9">
        <v>2559886299.75</v>
      </c>
      <c r="E2098" s="5">
        <f t="shared" si="116"/>
        <v>5</v>
      </c>
      <c r="F2098" s="5" t="str">
        <f t="shared" si="117"/>
        <v/>
      </c>
      <c r="G2098" s="18"/>
      <c r="H2098" s="18"/>
      <c r="J2098" s="10"/>
      <c r="L2098" s="20"/>
    </row>
    <row r="2099" spans="1:12" s="5" customFormat="1" x14ac:dyDescent="0.25">
      <c r="A2099" s="6">
        <f t="shared" si="115"/>
        <v>44344</v>
      </c>
      <c r="B2099" s="8" t="s">
        <v>959</v>
      </c>
      <c r="C2099" s="9">
        <v>190.5591</v>
      </c>
      <c r="D2099" s="9">
        <v>2574839279.1799998</v>
      </c>
      <c r="E2099" s="5">
        <f t="shared" si="116"/>
        <v>5</v>
      </c>
      <c r="F2099" s="5" t="str">
        <f t="shared" si="117"/>
        <v/>
      </c>
      <c r="G2099" s="18"/>
      <c r="H2099" s="18"/>
      <c r="J2099" s="10"/>
      <c r="L2099" s="20"/>
    </row>
    <row r="2100" spans="1:12" s="5" customFormat="1" x14ac:dyDescent="0.25">
      <c r="A2100" s="6">
        <f t="shared" si="115"/>
        <v>44347</v>
      </c>
      <c r="B2100" s="8" t="s">
        <v>958</v>
      </c>
      <c r="C2100" s="9">
        <v>189.62039999999999</v>
      </c>
      <c r="D2100" s="9">
        <v>2562163690.1399999</v>
      </c>
      <c r="E2100" s="5">
        <f t="shared" si="116"/>
        <v>5</v>
      </c>
      <c r="F2100" s="5">
        <f t="shared" si="117"/>
        <v>189.62039999999999</v>
      </c>
      <c r="G2100" s="18"/>
      <c r="H2100" s="18"/>
      <c r="J2100" s="10"/>
      <c r="L2100" s="20"/>
    </row>
    <row r="2101" spans="1:12" s="5" customFormat="1" x14ac:dyDescent="0.25">
      <c r="A2101" s="6">
        <f t="shared" si="115"/>
        <v>44348</v>
      </c>
      <c r="B2101" s="8" t="s">
        <v>957</v>
      </c>
      <c r="C2101" s="9">
        <v>191.06039999999999</v>
      </c>
      <c r="D2101" s="9">
        <v>2581625752.7399998</v>
      </c>
      <c r="E2101" s="5">
        <f t="shared" si="116"/>
        <v>6</v>
      </c>
      <c r="F2101" s="5" t="str">
        <f t="shared" si="117"/>
        <v/>
      </c>
      <c r="G2101" s="18"/>
      <c r="H2101" s="18"/>
      <c r="J2101" s="10"/>
      <c r="L2101" s="20"/>
    </row>
    <row r="2102" spans="1:12" s="5" customFormat="1" x14ac:dyDescent="0.25">
      <c r="A2102" s="6">
        <f t="shared" si="115"/>
        <v>44349</v>
      </c>
      <c r="B2102" s="8" t="s">
        <v>956</v>
      </c>
      <c r="C2102" s="9">
        <v>191.6138</v>
      </c>
      <c r="D2102" s="9">
        <v>2589094889.2399998</v>
      </c>
      <c r="E2102" s="5">
        <f t="shared" si="116"/>
        <v>6</v>
      </c>
      <c r="F2102" s="5" t="str">
        <f t="shared" si="117"/>
        <v/>
      </c>
      <c r="G2102" s="18"/>
      <c r="H2102" s="18"/>
      <c r="J2102" s="10"/>
      <c r="L2102" s="20"/>
    </row>
    <row r="2103" spans="1:12" s="5" customFormat="1" x14ac:dyDescent="0.25">
      <c r="A2103" s="6">
        <f t="shared" si="115"/>
        <v>44350</v>
      </c>
      <c r="B2103" s="8" t="s">
        <v>955</v>
      </c>
      <c r="C2103" s="9">
        <v>191.42259999999999</v>
      </c>
      <c r="D2103" s="9">
        <v>2592251102.8099999</v>
      </c>
      <c r="E2103" s="5">
        <f t="shared" si="116"/>
        <v>6</v>
      </c>
      <c r="F2103" s="5" t="str">
        <f t="shared" si="117"/>
        <v/>
      </c>
      <c r="G2103" s="18"/>
      <c r="H2103" s="18"/>
      <c r="J2103" s="10"/>
      <c r="L2103" s="20"/>
    </row>
    <row r="2104" spans="1:12" s="5" customFormat="1" x14ac:dyDescent="0.25">
      <c r="A2104" s="6">
        <f t="shared" si="115"/>
        <v>44351</v>
      </c>
      <c r="B2104" s="8" t="s">
        <v>954</v>
      </c>
      <c r="C2104" s="9">
        <v>192.1773</v>
      </c>
      <c r="D2104" s="9">
        <v>2618021134.6999998</v>
      </c>
      <c r="E2104" s="5">
        <f t="shared" si="116"/>
        <v>6</v>
      </c>
      <c r="F2104" s="5" t="str">
        <f t="shared" si="117"/>
        <v/>
      </c>
      <c r="G2104" s="18"/>
      <c r="H2104" s="18"/>
      <c r="J2104" s="10"/>
      <c r="L2104" s="20"/>
    </row>
    <row r="2105" spans="1:12" s="5" customFormat="1" x14ac:dyDescent="0.25">
      <c r="A2105" s="6">
        <f t="shared" si="115"/>
        <v>44354</v>
      </c>
      <c r="B2105" s="8" t="s">
        <v>953</v>
      </c>
      <c r="C2105" s="9">
        <v>192.61160000000001</v>
      </c>
      <c r="D2105" s="9">
        <v>2623944471</v>
      </c>
      <c r="E2105" s="5">
        <f t="shared" si="116"/>
        <v>6</v>
      </c>
      <c r="F2105" s="5" t="str">
        <f t="shared" si="117"/>
        <v/>
      </c>
      <c r="G2105" s="18"/>
      <c r="H2105" s="18"/>
      <c r="J2105" s="10"/>
      <c r="L2105" s="20"/>
    </row>
    <row r="2106" spans="1:12" s="5" customFormat="1" x14ac:dyDescent="0.25">
      <c r="A2106" s="6">
        <f t="shared" si="115"/>
        <v>44355</v>
      </c>
      <c r="B2106" s="8" t="s">
        <v>952</v>
      </c>
      <c r="C2106" s="9">
        <v>192.80609999999999</v>
      </c>
      <c r="D2106" s="9">
        <v>2626592308.3600001</v>
      </c>
      <c r="E2106" s="5">
        <f t="shared" si="116"/>
        <v>6</v>
      </c>
      <c r="F2106" s="5" t="str">
        <f t="shared" si="117"/>
        <v/>
      </c>
      <c r="G2106" s="18"/>
      <c r="H2106" s="18"/>
      <c r="J2106" s="10"/>
      <c r="L2106" s="20"/>
    </row>
    <row r="2107" spans="1:12" s="5" customFormat="1" x14ac:dyDescent="0.25">
      <c r="A2107" s="6">
        <f t="shared" si="115"/>
        <v>44356</v>
      </c>
      <c r="B2107" s="8" t="s">
        <v>951</v>
      </c>
      <c r="C2107" s="9">
        <v>192.99359999999999</v>
      </c>
      <c r="D2107" s="9">
        <v>2680710009.9299998</v>
      </c>
      <c r="E2107" s="5">
        <f t="shared" si="116"/>
        <v>6</v>
      </c>
      <c r="F2107" s="5" t="str">
        <f t="shared" si="117"/>
        <v/>
      </c>
      <c r="G2107" s="18"/>
      <c r="H2107" s="18"/>
      <c r="J2107" s="10"/>
      <c r="L2107" s="20"/>
    </row>
    <row r="2108" spans="1:12" s="5" customFormat="1" x14ac:dyDescent="0.25">
      <c r="A2108" s="6">
        <f t="shared" si="115"/>
        <v>44357</v>
      </c>
      <c r="B2108" s="8" t="s">
        <v>950</v>
      </c>
      <c r="C2108" s="9">
        <v>193.06370000000001</v>
      </c>
      <c r="D2108" s="9">
        <v>2695757616.4200001</v>
      </c>
      <c r="E2108" s="5">
        <f t="shared" si="116"/>
        <v>6</v>
      </c>
      <c r="F2108" s="5" t="str">
        <f t="shared" si="117"/>
        <v/>
      </c>
      <c r="G2108" s="18"/>
      <c r="H2108" s="18"/>
      <c r="J2108" s="10"/>
      <c r="L2108" s="20"/>
    </row>
    <row r="2109" spans="1:12" s="5" customFormat="1" x14ac:dyDescent="0.25">
      <c r="A2109" s="6">
        <f t="shared" si="115"/>
        <v>44358</v>
      </c>
      <c r="B2109" s="8" t="s">
        <v>949</v>
      </c>
      <c r="C2109" s="9">
        <v>194.3211</v>
      </c>
      <c r="D2109" s="9">
        <v>2713289840.6799998</v>
      </c>
      <c r="E2109" s="5">
        <f t="shared" si="116"/>
        <v>6</v>
      </c>
      <c r="F2109" s="5" t="str">
        <f t="shared" si="117"/>
        <v/>
      </c>
      <c r="G2109" s="18"/>
      <c r="H2109" s="18"/>
      <c r="J2109" s="10"/>
      <c r="L2109" s="20"/>
    </row>
    <row r="2110" spans="1:12" s="5" customFormat="1" x14ac:dyDescent="0.25">
      <c r="A2110" s="6">
        <f t="shared" si="115"/>
        <v>44361</v>
      </c>
      <c r="B2110" s="8" t="s">
        <v>948</v>
      </c>
      <c r="C2110" s="9">
        <v>194.661</v>
      </c>
      <c r="D2110" s="9">
        <v>2718052968.8499999</v>
      </c>
      <c r="E2110" s="5">
        <f t="shared" si="116"/>
        <v>6</v>
      </c>
      <c r="F2110" s="5" t="str">
        <f t="shared" si="117"/>
        <v/>
      </c>
      <c r="G2110" s="18"/>
      <c r="H2110" s="18"/>
      <c r="J2110" s="10"/>
      <c r="L2110" s="20"/>
    </row>
    <row r="2111" spans="1:12" s="5" customFormat="1" x14ac:dyDescent="0.25">
      <c r="A2111" s="6">
        <f t="shared" si="115"/>
        <v>44362</v>
      </c>
      <c r="B2111" s="8" t="s">
        <v>947</v>
      </c>
      <c r="C2111" s="9">
        <v>194.89240000000001</v>
      </c>
      <c r="D2111" s="9">
        <v>2742736938</v>
      </c>
      <c r="E2111" s="5">
        <f t="shared" si="116"/>
        <v>6</v>
      </c>
      <c r="F2111" s="5" t="str">
        <f t="shared" si="117"/>
        <v/>
      </c>
      <c r="G2111" s="18"/>
      <c r="H2111" s="18"/>
      <c r="J2111" s="10"/>
      <c r="L2111" s="20"/>
    </row>
    <row r="2112" spans="1:12" s="5" customFormat="1" x14ac:dyDescent="0.25">
      <c r="A2112" s="6">
        <f t="shared" si="115"/>
        <v>44363</v>
      </c>
      <c r="B2112" s="8" t="s">
        <v>946</v>
      </c>
      <c r="C2112" s="9">
        <v>195.34229999999999</v>
      </c>
      <c r="D2112" s="9">
        <v>2759808859.3400002</v>
      </c>
      <c r="E2112" s="5">
        <f t="shared" si="116"/>
        <v>6</v>
      </c>
      <c r="F2112" s="5" t="str">
        <f t="shared" si="117"/>
        <v/>
      </c>
      <c r="G2112" s="18"/>
      <c r="H2112" s="18"/>
      <c r="J2112" s="10"/>
      <c r="L2112" s="20"/>
    </row>
    <row r="2113" spans="1:12" s="5" customFormat="1" x14ac:dyDescent="0.25">
      <c r="A2113" s="6">
        <f t="shared" si="115"/>
        <v>44364</v>
      </c>
      <c r="B2113" s="8" t="s">
        <v>945</v>
      </c>
      <c r="C2113" s="9">
        <v>195.13380000000001</v>
      </c>
      <c r="D2113" s="9">
        <v>2788077389.4200001</v>
      </c>
      <c r="E2113" s="5">
        <f t="shared" si="116"/>
        <v>6</v>
      </c>
      <c r="F2113" s="5" t="str">
        <f t="shared" si="117"/>
        <v/>
      </c>
      <c r="G2113" s="18"/>
      <c r="H2113" s="18"/>
      <c r="J2113" s="10"/>
      <c r="L2113" s="20"/>
    </row>
    <row r="2114" spans="1:12" s="5" customFormat="1" x14ac:dyDescent="0.25">
      <c r="A2114" s="6">
        <f t="shared" si="115"/>
        <v>44365</v>
      </c>
      <c r="B2114" s="8" t="s">
        <v>944</v>
      </c>
      <c r="C2114" s="9">
        <v>192.03790000000001</v>
      </c>
      <c r="D2114" s="9">
        <v>2762510833.3099999</v>
      </c>
      <c r="E2114" s="5">
        <f t="shared" si="116"/>
        <v>6</v>
      </c>
      <c r="F2114" s="5" t="str">
        <f t="shared" si="117"/>
        <v/>
      </c>
      <c r="G2114" s="18"/>
      <c r="H2114" s="18"/>
      <c r="J2114" s="10"/>
      <c r="L2114" s="20"/>
    </row>
    <row r="2115" spans="1:12" s="5" customFormat="1" x14ac:dyDescent="0.25">
      <c r="A2115" s="6">
        <f t="shared" si="115"/>
        <v>44368</v>
      </c>
      <c r="B2115" s="8" t="s">
        <v>943</v>
      </c>
      <c r="C2115" s="9">
        <v>193.40940000000001</v>
      </c>
      <c r="D2115" s="9">
        <v>2782212573.7399998</v>
      </c>
      <c r="E2115" s="5">
        <f t="shared" si="116"/>
        <v>6</v>
      </c>
      <c r="F2115" s="5" t="str">
        <f t="shared" si="117"/>
        <v/>
      </c>
      <c r="G2115" s="18"/>
      <c r="H2115" s="18"/>
      <c r="J2115" s="10"/>
      <c r="L2115" s="20"/>
    </row>
    <row r="2116" spans="1:12" s="5" customFormat="1" x14ac:dyDescent="0.25">
      <c r="A2116" s="6">
        <f t="shared" si="115"/>
        <v>44369</v>
      </c>
      <c r="B2116" s="8" t="s">
        <v>942</v>
      </c>
      <c r="C2116" s="9">
        <v>193.9238</v>
      </c>
      <c r="D2116" s="9">
        <v>2789599040.1100001</v>
      </c>
      <c r="E2116" s="5">
        <f t="shared" si="116"/>
        <v>6</v>
      </c>
      <c r="F2116" s="5" t="str">
        <f t="shared" si="117"/>
        <v/>
      </c>
      <c r="G2116" s="18"/>
      <c r="H2116" s="18"/>
      <c r="J2116" s="10"/>
      <c r="L2116" s="20"/>
    </row>
    <row r="2117" spans="1:12" s="5" customFormat="1" x14ac:dyDescent="0.25">
      <c r="A2117" s="6">
        <f t="shared" si="115"/>
        <v>44370</v>
      </c>
      <c r="B2117" s="8" t="s">
        <v>941</v>
      </c>
      <c r="C2117" s="9">
        <v>192.52379999999999</v>
      </c>
      <c r="D2117" s="9">
        <v>2775695048.5</v>
      </c>
      <c r="E2117" s="5">
        <f t="shared" si="116"/>
        <v>6</v>
      </c>
      <c r="F2117" s="5" t="str">
        <f t="shared" si="117"/>
        <v/>
      </c>
      <c r="G2117" s="18"/>
      <c r="H2117" s="18"/>
      <c r="J2117" s="10"/>
      <c r="L2117" s="20"/>
    </row>
    <row r="2118" spans="1:12" s="5" customFormat="1" x14ac:dyDescent="0.25">
      <c r="A2118" s="6">
        <f t="shared" si="115"/>
        <v>44371</v>
      </c>
      <c r="B2118" s="8" t="s">
        <v>940</v>
      </c>
      <c r="C2118" s="9">
        <v>194.26519999999999</v>
      </c>
      <c r="D2118" s="9">
        <v>2800820197.7800002</v>
      </c>
      <c r="E2118" s="5">
        <f t="shared" si="116"/>
        <v>6</v>
      </c>
      <c r="F2118" s="5" t="str">
        <f t="shared" si="117"/>
        <v/>
      </c>
      <c r="G2118" s="18"/>
      <c r="H2118" s="18"/>
      <c r="J2118" s="10"/>
      <c r="L2118" s="20"/>
    </row>
    <row r="2119" spans="1:12" s="5" customFormat="1" x14ac:dyDescent="0.25">
      <c r="A2119" s="6">
        <f t="shared" si="115"/>
        <v>44372</v>
      </c>
      <c r="B2119" s="8" t="s">
        <v>939</v>
      </c>
      <c r="C2119" s="9">
        <v>194.51859999999999</v>
      </c>
      <c r="D2119" s="9">
        <v>2804475596.2199998</v>
      </c>
      <c r="E2119" s="5">
        <f t="shared" si="116"/>
        <v>6</v>
      </c>
      <c r="F2119" s="5" t="str">
        <f t="shared" si="117"/>
        <v/>
      </c>
      <c r="G2119" s="18"/>
      <c r="H2119" s="18"/>
      <c r="J2119" s="10"/>
      <c r="L2119" s="20"/>
    </row>
    <row r="2120" spans="1:12" s="5" customFormat="1" x14ac:dyDescent="0.25">
      <c r="A2120" s="6">
        <f t="shared" si="115"/>
        <v>44375</v>
      </c>
      <c r="B2120" s="8" t="s">
        <v>938</v>
      </c>
      <c r="C2120" s="9">
        <v>193.37299999999999</v>
      </c>
      <c r="D2120" s="9">
        <v>2787968540.1999998</v>
      </c>
      <c r="E2120" s="5">
        <f t="shared" si="116"/>
        <v>6</v>
      </c>
      <c r="F2120" s="5" t="str">
        <f t="shared" si="117"/>
        <v/>
      </c>
      <c r="G2120" s="18"/>
      <c r="H2120" s="18"/>
      <c r="J2120" s="10"/>
      <c r="L2120" s="20"/>
    </row>
    <row r="2121" spans="1:12" s="5" customFormat="1" x14ac:dyDescent="0.25">
      <c r="A2121" s="6">
        <f t="shared" si="115"/>
        <v>44376</v>
      </c>
      <c r="B2121" s="8" t="s">
        <v>937</v>
      </c>
      <c r="C2121" s="9">
        <v>193.98910000000001</v>
      </c>
      <c r="D2121" s="9">
        <v>2796861557.9299998</v>
      </c>
      <c r="E2121" s="5">
        <f t="shared" si="116"/>
        <v>6</v>
      </c>
      <c r="F2121" s="5" t="str">
        <f t="shared" si="117"/>
        <v/>
      </c>
      <c r="G2121" s="18"/>
      <c r="H2121" s="18"/>
      <c r="J2121" s="10"/>
      <c r="L2121" s="20"/>
    </row>
    <row r="2122" spans="1:12" s="5" customFormat="1" x14ac:dyDescent="0.25">
      <c r="A2122" s="6">
        <f t="shared" si="115"/>
        <v>44377</v>
      </c>
      <c r="B2122" s="8" t="s">
        <v>936</v>
      </c>
      <c r="C2122" s="9">
        <v>192.51150000000001</v>
      </c>
      <c r="D2122" s="9">
        <v>2775541913.1399999</v>
      </c>
      <c r="E2122" s="5">
        <f t="shared" si="116"/>
        <v>6</v>
      </c>
      <c r="F2122" s="5">
        <f t="shared" si="117"/>
        <v>192.51150000000001</v>
      </c>
      <c r="G2122" s="18"/>
      <c r="H2122" s="18"/>
      <c r="J2122" s="10"/>
      <c r="L2122" s="20"/>
    </row>
    <row r="2123" spans="1:12" s="5" customFormat="1" x14ac:dyDescent="0.25">
      <c r="A2123" s="6">
        <f t="shared" si="115"/>
        <v>44378</v>
      </c>
      <c r="B2123" s="8" t="s">
        <v>935</v>
      </c>
      <c r="C2123" s="9">
        <v>193.7139</v>
      </c>
      <c r="D2123" s="9">
        <v>2819414749.8200002</v>
      </c>
      <c r="E2123" s="5">
        <f t="shared" si="116"/>
        <v>7</v>
      </c>
      <c r="F2123" s="5" t="str">
        <f t="shared" si="117"/>
        <v/>
      </c>
      <c r="G2123" s="18"/>
      <c r="H2123" s="18"/>
      <c r="J2123" s="10"/>
      <c r="L2123" s="20"/>
    </row>
    <row r="2124" spans="1:12" s="5" customFormat="1" x14ac:dyDescent="0.25">
      <c r="A2124" s="6">
        <f t="shared" si="115"/>
        <v>44379</v>
      </c>
      <c r="B2124" s="8" t="s">
        <v>934</v>
      </c>
      <c r="C2124" s="9">
        <v>194.22239999999999</v>
      </c>
      <c r="D2124" s="9">
        <v>2826781835.2399998</v>
      </c>
      <c r="E2124" s="5">
        <f t="shared" si="116"/>
        <v>7</v>
      </c>
      <c r="F2124" s="5" t="str">
        <f t="shared" si="117"/>
        <v/>
      </c>
      <c r="G2124" s="18"/>
      <c r="H2124" s="18"/>
      <c r="J2124" s="10"/>
      <c r="L2124" s="20"/>
    </row>
    <row r="2125" spans="1:12" s="5" customFormat="1" x14ac:dyDescent="0.25">
      <c r="A2125" s="6">
        <f t="shared" si="115"/>
        <v>44382</v>
      </c>
      <c r="B2125" s="8" t="s">
        <v>933</v>
      </c>
      <c r="C2125" s="9">
        <v>194.899</v>
      </c>
      <c r="D2125" s="9">
        <v>2836611856.5100002</v>
      </c>
      <c r="E2125" s="5">
        <f t="shared" si="116"/>
        <v>7</v>
      </c>
      <c r="F2125" s="5" t="str">
        <f t="shared" si="117"/>
        <v/>
      </c>
      <c r="G2125" s="18"/>
      <c r="H2125" s="18"/>
      <c r="J2125" s="10"/>
      <c r="L2125" s="20"/>
    </row>
    <row r="2126" spans="1:12" s="5" customFormat="1" x14ac:dyDescent="0.25">
      <c r="A2126" s="6">
        <f t="shared" si="115"/>
        <v>44383</v>
      </c>
      <c r="B2126" s="8" t="s">
        <v>932</v>
      </c>
      <c r="C2126" s="9">
        <v>193.88929999999999</v>
      </c>
      <c r="D2126" s="9">
        <v>2821912726.5500002</v>
      </c>
      <c r="E2126" s="5">
        <f t="shared" si="116"/>
        <v>7</v>
      </c>
      <c r="F2126" s="5" t="str">
        <f t="shared" si="117"/>
        <v/>
      </c>
      <c r="G2126" s="18"/>
      <c r="H2126" s="18"/>
      <c r="J2126" s="10"/>
      <c r="L2126" s="20"/>
    </row>
    <row r="2127" spans="1:12" s="5" customFormat="1" x14ac:dyDescent="0.25">
      <c r="A2127" s="6">
        <f t="shared" si="115"/>
        <v>44384</v>
      </c>
      <c r="B2127" s="8" t="s">
        <v>931</v>
      </c>
      <c r="C2127" s="9">
        <v>195.41</v>
      </c>
      <c r="D2127" s="9">
        <v>2843508550.3299999</v>
      </c>
      <c r="E2127" s="5">
        <f t="shared" si="116"/>
        <v>7</v>
      </c>
      <c r="F2127" s="5" t="str">
        <f t="shared" si="117"/>
        <v/>
      </c>
      <c r="G2127" s="18"/>
      <c r="H2127" s="18"/>
      <c r="J2127" s="10"/>
      <c r="L2127" s="20"/>
    </row>
    <row r="2128" spans="1:12" s="5" customFormat="1" x14ac:dyDescent="0.25">
      <c r="A2128" s="6">
        <f t="shared" si="115"/>
        <v>44385</v>
      </c>
      <c r="B2128" s="8" t="s">
        <v>930</v>
      </c>
      <c r="C2128" s="9">
        <v>192.09880000000001</v>
      </c>
      <c r="D2128" s="9">
        <v>2795329026.2800002</v>
      </c>
      <c r="E2128" s="5">
        <f t="shared" si="116"/>
        <v>7</v>
      </c>
      <c r="F2128" s="5" t="str">
        <f t="shared" si="117"/>
        <v/>
      </c>
      <c r="G2128" s="18"/>
      <c r="H2128" s="18"/>
      <c r="J2128" s="10"/>
      <c r="L2128" s="20"/>
    </row>
    <row r="2129" spans="1:12" s="5" customFormat="1" x14ac:dyDescent="0.25">
      <c r="A2129" s="6">
        <f t="shared" si="115"/>
        <v>44386</v>
      </c>
      <c r="B2129" s="8" t="s">
        <v>929</v>
      </c>
      <c r="C2129" s="9">
        <v>194.67830000000001</v>
      </c>
      <c r="D2129" s="9">
        <v>2836171359.8200002</v>
      </c>
      <c r="E2129" s="5">
        <f t="shared" si="116"/>
        <v>7</v>
      </c>
      <c r="F2129" s="5" t="str">
        <f t="shared" si="117"/>
        <v/>
      </c>
      <c r="G2129" s="18"/>
      <c r="H2129" s="18"/>
      <c r="J2129" s="10"/>
      <c r="L2129" s="20"/>
    </row>
    <row r="2130" spans="1:12" s="5" customFormat="1" x14ac:dyDescent="0.25">
      <c r="A2130" s="6">
        <f t="shared" si="115"/>
        <v>44389</v>
      </c>
      <c r="B2130" s="8" t="s">
        <v>928</v>
      </c>
      <c r="C2130" s="9">
        <v>196.02809999999999</v>
      </c>
      <c r="D2130" s="9">
        <v>2855807544.8200002</v>
      </c>
      <c r="E2130" s="5">
        <f t="shared" si="116"/>
        <v>7</v>
      </c>
      <c r="F2130" s="5" t="str">
        <f t="shared" si="117"/>
        <v/>
      </c>
      <c r="G2130" s="18"/>
      <c r="H2130" s="18"/>
      <c r="J2130" s="10"/>
      <c r="L2130" s="20"/>
    </row>
    <row r="2131" spans="1:12" s="5" customFormat="1" x14ac:dyDescent="0.25">
      <c r="A2131" s="6">
        <f t="shared" si="115"/>
        <v>44390</v>
      </c>
      <c r="B2131" s="8" t="s">
        <v>927</v>
      </c>
      <c r="C2131" s="9">
        <v>196.0797</v>
      </c>
      <c r="D2131" s="9">
        <v>2856557211.6399999</v>
      </c>
      <c r="E2131" s="5">
        <f t="shared" si="116"/>
        <v>7</v>
      </c>
      <c r="F2131" s="5" t="str">
        <f t="shared" si="117"/>
        <v/>
      </c>
      <c r="G2131" s="18"/>
      <c r="H2131" s="18"/>
      <c r="J2131" s="10"/>
      <c r="L2131" s="20"/>
    </row>
    <row r="2132" spans="1:12" s="5" customFormat="1" x14ac:dyDescent="0.25">
      <c r="A2132" s="6">
        <f t="shared" si="115"/>
        <v>44391</v>
      </c>
      <c r="B2132" s="8" t="s">
        <v>926</v>
      </c>
      <c r="C2132" s="9">
        <v>195.911</v>
      </c>
      <c r="D2132" s="9">
        <v>2854083292.6500001</v>
      </c>
      <c r="E2132" s="5">
        <f t="shared" si="116"/>
        <v>7</v>
      </c>
      <c r="F2132" s="5" t="str">
        <f t="shared" si="117"/>
        <v/>
      </c>
      <c r="G2132" s="18"/>
      <c r="H2132" s="18"/>
      <c r="J2132" s="10"/>
      <c r="L2132" s="20"/>
    </row>
    <row r="2133" spans="1:12" s="5" customFormat="1" x14ac:dyDescent="0.25">
      <c r="A2133" s="6">
        <f t="shared" si="115"/>
        <v>44392</v>
      </c>
      <c r="B2133" s="8" t="s">
        <v>925</v>
      </c>
      <c r="C2133" s="9">
        <v>194.05510000000001</v>
      </c>
      <c r="D2133" s="9">
        <v>2827064131.1500001</v>
      </c>
      <c r="E2133" s="5">
        <f t="shared" si="116"/>
        <v>7</v>
      </c>
      <c r="F2133" s="5" t="str">
        <f t="shared" si="117"/>
        <v/>
      </c>
      <c r="G2133" s="18"/>
      <c r="H2133" s="18"/>
      <c r="J2133" s="10"/>
      <c r="L2133" s="20"/>
    </row>
    <row r="2134" spans="1:12" s="5" customFormat="1" x14ac:dyDescent="0.25">
      <c r="A2134" s="6">
        <f t="shared" si="115"/>
        <v>44393</v>
      </c>
      <c r="B2134" s="8" t="s">
        <v>924</v>
      </c>
      <c r="C2134" s="9">
        <v>193.43360000000001</v>
      </c>
      <c r="D2134" s="9">
        <v>2818043783.02</v>
      </c>
      <c r="E2134" s="5">
        <f t="shared" si="116"/>
        <v>7</v>
      </c>
      <c r="F2134" s="5" t="str">
        <f t="shared" si="117"/>
        <v/>
      </c>
      <c r="G2134" s="18"/>
      <c r="H2134" s="18"/>
      <c r="J2134" s="10"/>
      <c r="L2134" s="20"/>
    </row>
    <row r="2135" spans="1:12" s="5" customFormat="1" x14ac:dyDescent="0.25">
      <c r="A2135" s="6">
        <f t="shared" si="115"/>
        <v>44396</v>
      </c>
      <c r="B2135" s="8" t="s">
        <v>923</v>
      </c>
      <c r="C2135" s="9">
        <v>189.0103</v>
      </c>
      <c r="D2135" s="9">
        <v>2765199231.6999998</v>
      </c>
      <c r="E2135" s="5">
        <f t="shared" si="116"/>
        <v>7</v>
      </c>
      <c r="F2135" s="5" t="str">
        <f t="shared" si="117"/>
        <v/>
      </c>
      <c r="G2135" s="18"/>
      <c r="H2135" s="18"/>
      <c r="J2135" s="10"/>
      <c r="L2135" s="20"/>
    </row>
    <row r="2136" spans="1:12" s="5" customFormat="1" x14ac:dyDescent="0.25">
      <c r="A2136" s="6">
        <f t="shared" si="115"/>
        <v>44397</v>
      </c>
      <c r="B2136" s="8" t="s">
        <v>922</v>
      </c>
      <c r="C2136" s="9">
        <v>189.9975</v>
      </c>
      <c r="D2136" s="9">
        <v>2779657228.6599998</v>
      </c>
      <c r="E2136" s="5">
        <f t="shared" si="116"/>
        <v>7</v>
      </c>
      <c r="F2136" s="5" t="str">
        <f t="shared" si="117"/>
        <v/>
      </c>
      <c r="G2136" s="18"/>
      <c r="H2136" s="18"/>
      <c r="J2136" s="10"/>
      <c r="L2136" s="20"/>
    </row>
    <row r="2137" spans="1:12" s="5" customFormat="1" x14ac:dyDescent="0.25">
      <c r="A2137" s="6">
        <f t="shared" si="115"/>
        <v>44398</v>
      </c>
      <c r="B2137" s="8" t="s">
        <v>921</v>
      </c>
      <c r="C2137" s="9">
        <v>193.13419999999999</v>
      </c>
      <c r="D2137" s="9">
        <v>2825507087.9299998</v>
      </c>
      <c r="E2137" s="5">
        <f t="shared" si="116"/>
        <v>7</v>
      </c>
      <c r="F2137" s="5" t="str">
        <f t="shared" si="117"/>
        <v/>
      </c>
      <c r="G2137" s="18"/>
      <c r="H2137" s="18"/>
      <c r="J2137" s="10"/>
      <c r="L2137" s="20"/>
    </row>
    <row r="2138" spans="1:12" s="5" customFormat="1" x14ac:dyDescent="0.25">
      <c r="A2138" s="6">
        <f t="shared" si="115"/>
        <v>44399</v>
      </c>
      <c r="B2138" s="8" t="s">
        <v>920</v>
      </c>
      <c r="C2138" s="9">
        <v>194.23150000000001</v>
      </c>
      <c r="D2138" s="9">
        <v>2841492518.3699999</v>
      </c>
      <c r="E2138" s="5">
        <f t="shared" si="116"/>
        <v>7</v>
      </c>
      <c r="F2138" s="5" t="str">
        <f t="shared" si="117"/>
        <v/>
      </c>
      <c r="G2138" s="18"/>
      <c r="H2138" s="18"/>
      <c r="J2138" s="10"/>
      <c r="L2138" s="20"/>
    </row>
    <row r="2139" spans="1:12" s="5" customFormat="1" x14ac:dyDescent="0.25">
      <c r="A2139" s="6">
        <f t="shared" si="115"/>
        <v>44400</v>
      </c>
      <c r="B2139" s="8" t="s">
        <v>919</v>
      </c>
      <c r="C2139" s="9">
        <v>196.37129999999999</v>
      </c>
      <c r="D2139" s="9">
        <v>2872781688.75</v>
      </c>
      <c r="E2139" s="5">
        <f t="shared" si="116"/>
        <v>7</v>
      </c>
      <c r="F2139" s="5" t="str">
        <f t="shared" si="117"/>
        <v/>
      </c>
      <c r="G2139" s="18"/>
      <c r="H2139" s="18"/>
      <c r="J2139" s="10"/>
      <c r="L2139" s="20"/>
    </row>
    <row r="2140" spans="1:12" s="5" customFormat="1" x14ac:dyDescent="0.25">
      <c r="A2140" s="6">
        <f t="shared" si="115"/>
        <v>44403</v>
      </c>
      <c r="B2140" s="8" t="s">
        <v>918</v>
      </c>
      <c r="C2140" s="9">
        <v>196.215</v>
      </c>
      <c r="D2140" s="9">
        <v>2870468114.1799998</v>
      </c>
      <c r="E2140" s="5">
        <f t="shared" si="116"/>
        <v>7</v>
      </c>
      <c r="F2140" s="5" t="str">
        <f t="shared" si="117"/>
        <v/>
      </c>
      <c r="G2140" s="18"/>
      <c r="H2140" s="18"/>
      <c r="J2140" s="10"/>
      <c r="L2140" s="20"/>
    </row>
    <row r="2141" spans="1:12" s="5" customFormat="1" x14ac:dyDescent="0.25">
      <c r="A2141" s="6">
        <f t="shared" ref="A2141:A2204" si="118">+VALUE(B2141)</f>
        <v>44404</v>
      </c>
      <c r="B2141" s="8" t="s">
        <v>917</v>
      </c>
      <c r="C2141" s="9">
        <v>195.15289999999999</v>
      </c>
      <c r="D2141" s="9">
        <v>2854900769.52</v>
      </c>
      <c r="E2141" s="5">
        <f t="shared" ref="E2141:E2204" si="119">+MONTH(B2141)</f>
        <v>7</v>
      </c>
      <c r="F2141" s="5" t="str">
        <f t="shared" si="117"/>
        <v/>
      </c>
      <c r="G2141" s="18"/>
      <c r="H2141" s="18"/>
      <c r="J2141" s="10"/>
      <c r="L2141" s="20"/>
    </row>
    <row r="2142" spans="1:12" s="5" customFormat="1" x14ac:dyDescent="0.25">
      <c r="A2142" s="6">
        <f t="shared" si="118"/>
        <v>44405</v>
      </c>
      <c r="B2142" s="8" t="s">
        <v>916</v>
      </c>
      <c r="C2142" s="9">
        <v>196.45060000000001</v>
      </c>
      <c r="D2142" s="9">
        <v>2893426620.7199998</v>
      </c>
      <c r="E2142" s="5">
        <f t="shared" si="119"/>
        <v>7</v>
      </c>
      <c r="F2142" s="5" t="str">
        <f t="shared" ref="F2142:F2205" si="120">IF(OR(E2143&gt;E2142,AND(E2142=12,E2143=1)),C2142,"")</f>
        <v/>
      </c>
      <c r="G2142" s="18"/>
      <c r="H2142" s="18"/>
      <c r="J2142" s="10"/>
      <c r="L2142" s="20"/>
    </row>
    <row r="2143" spans="1:12" s="5" customFormat="1" x14ac:dyDescent="0.25">
      <c r="A2143" s="6">
        <f t="shared" si="118"/>
        <v>44406</v>
      </c>
      <c r="B2143" s="8" t="s">
        <v>915</v>
      </c>
      <c r="C2143" s="9">
        <v>197.37610000000001</v>
      </c>
      <c r="D2143" s="9">
        <v>2907032293.6599998</v>
      </c>
      <c r="E2143" s="5">
        <f t="shared" si="119"/>
        <v>7</v>
      </c>
      <c r="F2143" s="5" t="str">
        <f t="shared" si="120"/>
        <v/>
      </c>
      <c r="G2143" s="18"/>
      <c r="H2143" s="18"/>
      <c r="J2143" s="10"/>
      <c r="L2143" s="20"/>
    </row>
    <row r="2144" spans="1:12" s="5" customFormat="1" x14ac:dyDescent="0.25">
      <c r="A2144" s="6">
        <f t="shared" si="118"/>
        <v>44407</v>
      </c>
      <c r="B2144" s="8" t="s">
        <v>914</v>
      </c>
      <c r="C2144" s="9">
        <v>196.4872</v>
      </c>
      <c r="D2144" s="9">
        <v>2894992049.8299999</v>
      </c>
      <c r="E2144" s="5">
        <f t="shared" si="119"/>
        <v>7</v>
      </c>
      <c r="F2144" s="5">
        <f t="shared" si="120"/>
        <v>196.4872</v>
      </c>
      <c r="G2144" s="18"/>
      <c r="H2144" s="18"/>
      <c r="J2144" s="10"/>
      <c r="L2144" s="20"/>
    </row>
    <row r="2145" spans="1:12" s="5" customFormat="1" x14ac:dyDescent="0.25">
      <c r="A2145" s="6">
        <f t="shared" si="118"/>
        <v>44410</v>
      </c>
      <c r="B2145" s="8" t="s">
        <v>913</v>
      </c>
      <c r="C2145" s="9">
        <v>197.63810000000001</v>
      </c>
      <c r="D2145" s="9">
        <v>2927178659.9400001</v>
      </c>
      <c r="E2145" s="5">
        <f t="shared" si="119"/>
        <v>8</v>
      </c>
      <c r="F2145" s="5" t="str">
        <f t="shared" si="120"/>
        <v/>
      </c>
      <c r="G2145" s="18"/>
      <c r="H2145" s="18"/>
      <c r="J2145" s="10"/>
      <c r="L2145" s="20"/>
    </row>
    <row r="2146" spans="1:12" s="5" customFormat="1" x14ac:dyDescent="0.25">
      <c r="A2146" s="6">
        <f t="shared" si="118"/>
        <v>44411</v>
      </c>
      <c r="B2146" s="8" t="s">
        <v>912</v>
      </c>
      <c r="C2146" s="9">
        <v>198.03290000000001</v>
      </c>
      <c r="D2146" s="9">
        <v>2933006622.5599999</v>
      </c>
      <c r="E2146" s="5">
        <f t="shared" si="119"/>
        <v>8</v>
      </c>
      <c r="F2146" s="5" t="str">
        <f t="shared" si="120"/>
        <v/>
      </c>
      <c r="G2146" s="18"/>
      <c r="H2146" s="18"/>
      <c r="J2146" s="10"/>
      <c r="L2146" s="20"/>
    </row>
    <row r="2147" spans="1:12" s="5" customFormat="1" x14ac:dyDescent="0.25">
      <c r="A2147" s="6">
        <f t="shared" si="118"/>
        <v>44412</v>
      </c>
      <c r="B2147" s="8" t="s">
        <v>911</v>
      </c>
      <c r="C2147" s="9">
        <v>199.23929999999999</v>
      </c>
      <c r="D2147" s="9">
        <v>2960820138.8800001</v>
      </c>
      <c r="E2147" s="5">
        <f t="shared" si="119"/>
        <v>8</v>
      </c>
      <c r="F2147" s="5" t="str">
        <f t="shared" si="120"/>
        <v/>
      </c>
      <c r="G2147" s="18"/>
      <c r="H2147" s="18"/>
      <c r="J2147" s="10"/>
      <c r="L2147" s="20"/>
    </row>
    <row r="2148" spans="1:12" s="5" customFormat="1" x14ac:dyDescent="0.25">
      <c r="A2148" s="6">
        <f t="shared" si="118"/>
        <v>44413</v>
      </c>
      <c r="B2148" s="8" t="s">
        <v>910</v>
      </c>
      <c r="C2148" s="9">
        <v>200.0412</v>
      </c>
      <c r="D2148" s="9">
        <v>2972710664.6100001</v>
      </c>
      <c r="E2148" s="5">
        <f t="shared" si="119"/>
        <v>8</v>
      </c>
      <c r="F2148" s="5" t="str">
        <f t="shared" si="120"/>
        <v/>
      </c>
      <c r="G2148" s="18"/>
      <c r="H2148" s="18"/>
      <c r="J2148" s="10"/>
      <c r="L2148" s="20"/>
    </row>
    <row r="2149" spans="1:12" s="5" customFormat="1" x14ac:dyDescent="0.25">
      <c r="A2149" s="6">
        <f t="shared" si="118"/>
        <v>44414</v>
      </c>
      <c r="B2149" s="8" t="s">
        <v>909</v>
      </c>
      <c r="C2149" s="9">
        <v>200.04580000000001</v>
      </c>
      <c r="D2149" s="9">
        <v>2972777616.1999998</v>
      </c>
      <c r="E2149" s="5">
        <f t="shared" si="119"/>
        <v>8</v>
      </c>
      <c r="F2149" s="5" t="str">
        <f t="shared" si="120"/>
        <v/>
      </c>
      <c r="G2149" s="18"/>
      <c r="H2149" s="18"/>
      <c r="J2149" s="10"/>
      <c r="L2149" s="20"/>
    </row>
    <row r="2150" spans="1:12" s="5" customFormat="1" x14ac:dyDescent="0.25">
      <c r="A2150" s="6">
        <f t="shared" si="118"/>
        <v>44417</v>
      </c>
      <c r="B2150" s="8" t="s">
        <v>908</v>
      </c>
      <c r="C2150" s="9">
        <v>200.34469999999999</v>
      </c>
      <c r="D2150" s="9">
        <v>2977254944.8000002</v>
      </c>
      <c r="E2150" s="5">
        <f t="shared" si="119"/>
        <v>8</v>
      </c>
      <c r="F2150" s="5" t="str">
        <f t="shared" si="120"/>
        <v/>
      </c>
      <c r="G2150" s="18"/>
      <c r="H2150" s="18"/>
      <c r="J2150" s="10"/>
      <c r="L2150" s="20"/>
    </row>
    <row r="2151" spans="1:12" s="5" customFormat="1" x14ac:dyDescent="0.25">
      <c r="A2151" s="6">
        <f t="shared" si="118"/>
        <v>44418</v>
      </c>
      <c r="B2151" s="8" t="s">
        <v>907</v>
      </c>
      <c r="C2151" s="9">
        <v>201.04310000000001</v>
      </c>
      <c r="D2151" s="9">
        <v>2987616134.8099999</v>
      </c>
      <c r="E2151" s="5">
        <f t="shared" si="119"/>
        <v>8</v>
      </c>
      <c r="F2151" s="5" t="str">
        <f t="shared" si="120"/>
        <v/>
      </c>
      <c r="G2151" s="18"/>
      <c r="H2151" s="18"/>
      <c r="J2151" s="10"/>
      <c r="L2151" s="20"/>
    </row>
    <row r="2152" spans="1:12" s="5" customFormat="1" x14ac:dyDescent="0.25">
      <c r="A2152" s="6">
        <f t="shared" si="118"/>
        <v>44419</v>
      </c>
      <c r="B2152" s="8" t="s">
        <v>906</v>
      </c>
      <c r="C2152" s="9">
        <v>201.89599999999999</v>
      </c>
      <c r="D2152" s="9">
        <v>3000289828.9699998</v>
      </c>
      <c r="E2152" s="5">
        <f t="shared" si="119"/>
        <v>8</v>
      </c>
      <c r="F2152" s="5" t="str">
        <f t="shared" si="120"/>
        <v/>
      </c>
      <c r="G2152" s="18"/>
      <c r="H2152" s="18"/>
      <c r="J2152" s="10"/>
      <c r="L2152" s="20"/>
    </row>
    <row r="2153" spans="1:12" s="5" customFormat="1" x14ac:dyDescent="0.25">
      <c r="A2153" s="6">
        <f t="shared" si="118"/>
        <v>44420</v>
      </c>
      <c r="B2153" s="8" t="s">
        <v>905</v>
      </c>
      <c r="C2153" s="9">
        <v>202.2697</v>
      </c>
      <c r="D2153" s="9">
        <v>3005862605.1199999</v>
      </c>
      <c r="E2153" s="5">
        <f t="shared" si="119"/>
        <v>8</v>
      </c>
      <c r="F2153" s="5" t="str">
        <f t="shared" si="120"/>
        <v/>
      </c>
      <c r="G2153" s="18"/>
      <c r="H2153" s="18"/>
      <c r="J2153" s="10"/>
      <c r="L2153" s="20"/>
    </row>
    <row r="2154" spans="1:12" s="5" customFormat="1" x14ac:dyDescent="0.25">
      <c r="A2154" s="6">
        <f t="shared" si="118"/>
        <v>44421</v>
      </c>
      <c r="B2154" s="8" t="s">
        <v>904</v>
      </c>
      <c r="C2154" s="9">
        <v>202.6962</v>
      </c>
      <c r="D2154" s="9">
        <v>3027421610.77</v>
      </c>
      <c r="E2154" s="5">
        <f t="shared" si="119"/>
        <v>8</v>
      </c>
      <c r="F2154" s="5" t="str">
        <f t="shared" si="120"/>
        <v/>
      </c>
      <c r="G2154" s="18"/>
      <c r="H2154" s="18"/>
      <c r="J2154" s="10"/>
      <c r="L2154" s="20"/>
    </row>
    <row r="2155" spans="1:12" s="5" customFormat="1" x14ac:dyDescent="0.25">
      <c r="A2155" s="6">
        <f t="shared" si="118"/>
        <v>44424</v>
      </c>
      <c r="B2155" s="8" t="s">
        <v>903</v>
      </c>
      <c r="C2155" s="9">
        <v>201.6961</v>
      </c>
      <c r="D2155" s="9">
        <v>3012444360.2800002</v>
      </c>
      <c r="E2155" s="5">
        <f t="shared" si="119"/>
        <v>8</v>
      </c>
      <c r="F2155" s="5" t="str">
        <f t="shared" si="120"/>
        <v/>
      </c>
      <c r="G2155" s="18"/>
      <c r="H2155" s="18"/>
      <c r="J2155" s="10"/>
      <c r="L2155" s="20"/>
    </row>
    <row r="2156" spans="1:12" s="5" customFormat="1" x14ac:dyDescent="0.25">
      <c r="A2156" s="6">
        <f t="shared" si="118"/>
        <v>44425</v>
      </c>
      <c r="B2156" s="8" t="s">
        <v>902</v>
      </c>
      <c r="C2156" s="9">
        <v>201.83760000000001</v>
      </c>
      <c r="D2156" s="9">
        <v>3014574545.3600001</v>
      </c>
      <c r="E2156" s="5">
        <f t="shared" si="119"/>
        <v>8</v>
      </c>
      <c r="F2156" s="5" t="str">
        <f t="shared" si="120"/>
        <v/>
      </c>
      <c r="G2156" s="18"/>
      <c r="H2156" s="18"/>
      <c r="J2156" s="10"/>
      <c r="L2156" s="20"/>
    </row>
    <row r="2157" spans="1:12" s="5" customFormat="1" x14ac:dyDescent="0.25">
      <c r="A2157" s="6">
        <f t="shared" si="118"/>
        <v>44426</v>
      </c>
      <c r="B2157" s="8" t="s">
        <v>901</v>
      </c>
      <c r="C2157" s="9">
        <v>202.10910000000001</v>
      </c>
      <c r="D2157" s="9">
        <v>3031648283.4299998</v>
      </c>
      <c r="E2157" s="5">
        <f t="shared" si="119"/>
        <v>8</v>
      </c>
      <c r="F2157" s="5" t="str">
        <f t="shared" si="120"/>
        <v/>
      </c>
      <c r="G2157" s="18"/>
      <c r="H2157" s="18"/>
      <c r="J2157" s="10"/>
      <c r="L2157" s="20"/>
    </row>
    <row r="2158" spans="1:12" s="5" customFormat="1" x14ac:dyDescent="0.25">
      <c r="A2158" s="6">
        <f t="shared" si="118"/>
        <v>44427</v>
      </c>
      <c r="B2158" s="8" t="s">
        <v>900</v>
      </c>
      <c r="C2158" s="9">
        <v>199.15530000000001</v>
      </c>
      <c r="D2158" s="9">
        <v>2987393857.96</v>
      </c>
      <c r="E2158" s="5">
        <f t="shared" si="119"/>
        <v>8</v>
      </c>
      <c r="F2158" s="5" t="str">
        <f t="shared" si="120"/>
        <v/>
      </c>
      <c r="G2158" s="18"/>
      <c r="H2158" s="18"/>
      <c r="J2158" s="10"/>
      <c r="L2158" s="20"/>
    </row>
    <row r="2159" spans="1:12" s="5" customFormat="1" x14ac:dyDescent="0.25">
      <c r="A2159" s="6">
        <f t="shared" si="118"/>
        <v>44428</v>
      </c>
      <c r="B2159" s="8" t="s">
        <v>899</v>
      </c>
      <c r="C2159" s="9">
        <v>199.82259999999999</v>
      </c>
      <c r="D2159" s="9">
        <v>2997433857.1500001</v>
      </c>
      <c r="E2159" s="5">
        <f t="shared" si="119"/>
        <v>8</v>
      </c>
      <c r="F2159" s="5" t="str">
        <f t="shared" si="120"/>
        <v/>
      </c>
      <c r="G2159" s="18"/>
      <c r="H2159" s="18"/>
      <c r="J2159" s="10"/>
      <c r="L2159" s="20"/>
    </row>
    <row r="2160" spans="1:12" s="5" customFormat="1" x14ac:dyDescent="0.25">
      <c r="A2160" s="6">
        <f t="shared" si="118"/>
        <v>44431</v>
      </c>
      <c r="B2160" s="8" t="s">
        <v>898</v>
      </c>
      <c r="C2160" s="9">
        <v>201.1317</v>
      </c>
      <c r="D2160" s="9">
        <v>3073339669.46</v>
      </c>
      <c r="E2160" s="5">
        <f t="shared" si="119"/>
        <v>8</v>
      </c>
      <c r="F2160" s="5" t="str">
        <f t="shared" si="120"/>
        <v/>
      </c>
      <c r="G2160" s="18"/>
      <c r="H2160" s="18"/>
      <c r="J2160" s="10"/>
      <c r="L2160" s="20"/>
    </row>
    <row r="2161" spans="1:12" s="5" customFormat="1" x14ac:dyDescent="0.25">
      <c r="A2161" s="6">
        <f t="shared" si="118"/>
        <v>44432</v>
      </c>
      <c r="B2161" s="8" t="s">
        <v>897</v>
      </c>
      <c r="C2161" s="9">
        <v>201.09559999999999</v>
      </c>
      <c r="D2161" s="9">
        <v>3072788801.9000001</v>
      </c>
      <c r="E2161" s="5">
        <f t="shared" si="119"/>
        <v>8</v>
      </c>
      <c r="F2161" s="5" t="str">
        <f t="shared" si="120"/>
        <v/>
      </c>
      <c r="G2161" s="18"/>
      <c r="H2161" s="18"/>
      <c r="J2161" s="10"/>
      <c r="L2161" s="20"/>
    </row>
    <row r="2162" spans="1:12" s="5" customFormat="1" x14ac:dyDescent="0.25">
      <c r="A2162" s="6">
        <f t="shared" si="118"/>
        <v>44433</v>
      </c>
      <c r="B2162" s="8" t="s">
        <v>896</v>
      </c>
      <c r="C2162" s="9">
        <v>201.11920000000001</v>
      </c>
      <c r="D2162" s="9">
        <v>3073159269.2199998</v>
      </c>
      <c r="E2162" s="5">
        <f t="shared" si="119"/>
        <v>8</v>
      </c>
      <c r="F2162" s="5" t="str">
        <f t="shared" si="120"/>
        <v/>
      </c>
      <c r="G2162" s="18"/>
      <c r="H2162" s="18"/>
      <c r="J2162" s="10"/>
      <c r="L2162" s="20"/>
    </row>
    <row r="2163" spans="1:12" s="5" customFormat="1" x14ac:dyDescent="0.25">
      <c r="A2163" s="6">
        <f t="shared" si="118"/>
        <v>44434</v>
      </c>
      <c r="B2163" s="8" t="s">
        <v>895</v>
      </c>
      <c r="C2163" s="9">
        <v>200.51310000000001</v>
      </c>
      <c r="D2163" s="9">
        <v>3063940956.5999999</v>
      </c>
      <c r="E2163" s="5">
        <f t="shared" si="119"/>
        <v>8</v>
      </c>
      <c r="F2163" s="5" t="str">
        <f t="shared" si="120"/>
        <v/>
      </c>
      <c r="G2163" s="18"/>
      <c r="H2163" s="18"/>
      <c r="J2163" s="10"/>
      <c r="L2163" s="20"/>
    </row>
    <row r="2164" spans="1:12" s="5" customFormat="1" x14ac:dyDescent="0.25">
      <c r="A2164" s="6">
        <f t="shared" si="118"/>
        <v>44435</v>
      </c>
      <c r="B2164" s="8" t="s">
        <v>894</v>
      </c>
      <c r="C2164" s="9">
        <v>201.36609999999999</v>
      </c>
      <c r="D2164" s="9">
        <v>3076946512.6999998</v>
      </c>
      <c r="E2164" s="5">
        <f t="shared" si="119"/>
        <v>8</v>
      </c>
      <c r="F2164" s="5" t="str">
        <f t="shared" si="120"/>
        <v/>
      </c>
      <c r="G2164" s="18"/>
      <c r="H2164" s="18"/>
      <c r="J2164" s="10"/>
      <c r="L2164" s="20"/>
    </row>
    <row r="2165" spans="1:12" s="5" customFormat="1" x14ac:dyDescent="0.25">
      <c r="A2165" s="6">
        <f t="shared" si="118"/>
        <v>44438</v>
      </c>
      <c r="B2165" s="8" t="s">
        <v>893</v>
      </c>
      <c r="C2165" s="9">
        <v>201.51140000000001</v>
      </c>
      <c r="D2165" s="9">
        <v>3079179360.9099998</v>
      </c>
      <c r="E2165" s="5">
        <f t="shared" si="119"/>
        <v>8</v>
      </c>
      <c r="F2165" s="5" t="str">
        <f t="shared" si="120"/>
        <v/>
      </c>
      <c r="G2165" s="18"/>
      <c r="H2165" s="18"/>
      <c r="J2165" s="10"/>
      <c r="L2165" s="20"/>
    </row>
    <row r="2166" spans="1:12" s="5" customFormat="1" x14ac:dyDescent="0.25">
      <c r="A2166" s="6">
        <f t="shared" si="118"/>
        <v>44439</v>
      </c>
      <c r="B2166" s="8" t="s">
        <v>892</v>
      </c>
      <c r="C2166" s="9">
        <v>200.74359999999999</v>
      </c>
      <c r="D2166" s="9">
        <v>3067459213.5700002</v>
      </c>
      <c r="E2166" s="5">
        <f t="shared" si="119"/>
        <v>8</v>
      </c>
      <c r="F2166" s="5">
        <f t="shared" si="120"/>
        <v>200.74359999999999</v>
      </c>
      <c r="G2166" s="18"/>
      <c r="H2166" s="18"/>
      <c r="J2166" s="10"/>
      <c r="L2166" s="20"/>
    </row>
    <row r="2167" spans="1:12" s="5" customFormat="1" x14ac:dyDescent="0.25">
      <c r="A2167" s="6">
        <f t="shared" si="118"/>
        <v>44440</v>
      </c>
      <c r="B2167" s="8" t="s">
        <v>891</v>
      </c>
      <c r="C2167" s="9">
        <v>201.70320000000001</v>
      </c>
      <c r="D2167" s="9">
        <v>3082157726.6999998</v>
      </c>
      <c r="E2167" s="5">
        <f t="shared" si="119"/>
        <v>9</v>
      </c>
      <c r="F2167" s="5" t="str">
        <f t="shared" si="120"/>
        <v/>
      </c>
      <c r="G2167" s="18"/>
      <c r="H2167" s="18"/>
      <c r="J2167" s="10"/>
      <c r="L2167" s="20"/>
    </row>
    <row r="2168" spans="1:12" s="5" customFormat="1" x14ac:dyDescent="0.25">
      <c r="A2168" s="6">
        <f t="shared" si="118"/>
        <v>44441</v>
      </c>
      <c r="B2168" s="8" t="s">
        <v>890</v>
      </c>
      <c r="C2168" s="9">
        <v>202.4228</v>
      </c>
      <c r="D2168" s="9">
        <v>3093132832.25</v>
      </c>
      <c r="E2168" s="5">
        <f t="shared" si="119"/>
        <v>9</v>
      </c>
      <c r="F2168" s="5" t="str">
        <f t="shared" si="120"/>
        <v/>
      </c>
      <c r="G2168" s="18"/>
      <c r="H2168" s="18"/>
      <c r="J2168" s="10"/>
      <c r="L2168" s="20"/>
    </row>
    <row r="2169" spans="1:12" s="5" customFormat="1" x14ac:dyDescent="0.25">
      <c r="A2169" s="6">
        <f t="shared" si="118"/>
        <v>44442</v>
      </c>
      <c r="B2169" s="8" t="s">
        <v>889</v>
      </c>
      <c r="C2169" s="9">
        <v>201.28919999999999</v>
      </c>
      <c r="D2169" s="9">
        <v>3082839722.3899999</v>
      </c>
      <c r="E2169" s="5">
        <f t="shared" si="119"/>
        <v>9</v>
      </c>
      <c r="F2169" s="5" t="str">
        <f t="shared" si="120"/>
        <v/>
      </c>
      <c r="G2169" s="18"/>
      <c r="H2169" s="18"/>
      <c r="J2169" s="10"/>
      <c r="L2169" s="20"/>
    </row>
    <row r="2170" spans="1:12" s="5" customFormat="1" x14ac:dyDescent="0.25">
      <c r="A2170" s="6">
        <f t="shared" si="118"/>
        <v>44445</v>
      </c>
      <c r="B2170" s="8" t="s">
        <v>888</v>
      </c>
      <c r="C2170" s="9">
        <v>202.6781</v>
      </c>
      <c r="D2170" s="9">
        <v>3104135298.77</v>
      </c>
      <c r="E2170" s="5">
        <f t="shared" si="119"/>
        <v>9</v>
      </c>
      <c r="F2170" s="5" t="str">
        <f t="shared" si="120"/>
        <v/>
      </c>
      <c r="G2170" s="18"/>
      <c r="H2170" s="18"/>
      <c r="J2170" s="10"/>
      <c r="L2170" s="20"/>
    </row>
    <row r="2171" spans="1:12" s="5" customFormat="1" x14ac:dyDescent="0.25">
      <c r="A2171" s="6">
        <f t="shared" si="118"/>
        <v>44446</v>
      </c>
      <c r="B2171" s="8" t="s">
        <v>887</v>
      </c>
      <c r="C2171" s="9">
        <v>201.6874</v>
      </c>
      <c r="D2171" s="9">
        <v>3088982972.1399999</v>
      </c>
      <c r="E2171" s="5">
        <f t="shared" si="119"/>
        <v>9</v>
      </c>
      <c r="F2171" s="5" t="str">
        <f t="shared" si="120"/>
        <v/>
      </c>
      <c r="G2171" s="18"/>
      <c r="H2171" s="18"/>
      <c r="J2171" s="10"/>
      <c r="L2171" s="20"/>
    </row>
    <row r="2172" spans="1:12" s="5" customFormat="1" x14ac:dyDescent="0.25">
      <c r="A2172" s="6">
        <f t="shared" si="118"/>
        <v>44447</v>
      </c>
      <c r="B2172" s="8" t="s">
        <v>886</v>
      </c>
      <c r="C2172" s="9">
        <v>199.55719999999999</v>
      </c>
      <c r="D2172" s="9">
        <v>3056379952.8299999</v>
      </c>
      <c r="E2172" s="5">
        <f t="shared" si="119"/>
        <v>9</v>
      </c>
      <c r="F2172" s="5" t="str">
        <f t="shared" si="120"/>
        <v/>
      </c>
      <c r="G2172" s="18"/>
      <c r="H2172" s="18"/>
      <c r="J2172" s="10"/>
      <c r="L2172" s="20"/>
    </row>
    <row r="2173" spans="1:12" s="5" customFormat="1" x14ac:dyDescent="0.25">
      <c r="A2173" s="6">
        <f t="shared" si="118"/>
        <v>44448</v>
      </c>
      <c r="B2173" s="8" t="s">
        <v>885</v>
      </c>
      <c r="C2173" s="9">
        <v>199.44409999999999</v>
      </c>
      <c r="D2173" s="9">
        <v>3054553247.3800001</v>
      </c>
      <c r="E2173" s="5">
        <f t="shared" si="119"/>
        <v>9</v>
      </c>
      <c r="F2173" s="5" t="str">
        <f t="shared" si="120"/>
        <v/>
      </c>
      <c r="G2173" s="18"/>
      <c r="H2173" s="18"/>
      <c r="J2173" s="10"/>
      <c r="L2173" s="20"/>
    </row>
    <row r="2174" spans="1:12" s="5" customFormat="1" x14ac:dyDescent="0.25">
      <c r="A2174" s="6">
        <f t="shared" si="118"/>
        <v>44449</v>
      </c>
      <c r="B2174" s="8" t="s">
        <v>884</v>
      </c>
      <c r="C2174" s="9">
        <v>198.9179</v>
      </c>
      <c r="D2174" s="9">
        <v>3052280281.6500001</v>
      </c>
      <c r="E2174" s="5">
        <f t="shared" si="119"/>
        <v>9</v>
      </c>
      <c r="F2174" s="5" t="str">
        <f t="shared" si="120"/>
        <v/>
      </c>
      <c r="G2174" s="18"/>
      <c r="H2174" s="18"/>
      <c r="J2174" s="10"/>
      <c r="L2174" s="20"/>
    </row>
    <row r="2175" spans="1:12" s="5" customFormat="1" x14ac:dyDescent="0.25">
      <c r="A2175" s="6">
        <f t="shared" si="118"/>
        <v>44452</v>
      </c>
      <c r="B2175" s="8" t="s">
        <v>883</v>
      </c>
      <c r="C2175" s="9">
        <v>199.49600000000001</v>
      </c>
      <c r="D2175" s="9">
        <v>3061141545.6900001</v>
      </c>
      <c r="E2175" s="5">
        <f t="shared" si="119"/>
        <v>9</v>
      </c>
      <c r="F2175" s="5" t="str">
        <f t="shared" si="120"/>
        <v/>
      </c>
      <c r="G2175" s="18"/>
      <c r="H2175" s="18"/>
      <c r="J2175" s="10"/>
      <c r="L2175" s="20"/>
    </row>
    <row r="2176" spans="1:12" s="5" customFormat="1" x14ac:dyDescent="0.25">
      <c r="A2176" s="6">
        <f t="shared" si="118"/>
        <v>44453</v>
      </c>
      <c r="B2176" s="8" t="s">
        <v>882</v>
      </c>
      <c r="C2176" s="9">
        <v>199.4853</v>
      </c>
      <c r="D2176" s="9">
        <v>3060978729.6700001</v>
      </c>
      <c r="E2176" s="5">
        <f t="shared" si="119"/>
        <v>9</v>
      </c>
      <c r="F2176" s="5" t="str">
        <f t="shared" si="120"/>
        <v/>
      </c>
      <c r="G2176" s="18"/>
      <c r="H2176" s="18"/>
      <c r="J2176" s="10"/>
      <c r="L2176" s="20"/>
    </row>
    <row r="2177" spans="1:12" s="5" customFormat="1" x14ac:dyDescent="0.25">
      <c r="A2177" s="6">
        <f t="shared" si="118"/>
        <v>44454</v>
      </c>
      <c r="B2177" s="8" t="s">
        <v>881</v>
      </c>
      <c r="C2177" s="9">
        <v>197.89</v>
      </c>
      <c r="D2177" s="9">
        <v>3036499552.0300002</v>
      </c>
      <c r="E2177" s="5">
        <f t="shared" si="119"/>
        <v>9</v>
      </c>
      <c r="F2177" s="5" t="str">
        <f t="shared" si="120"/>
        <v/>
      </c>
      <c r="G2177" s="18"/>
      <c r="H2177" s="18"/>
      <c r="J2177" s="10"/>
      <c r="L2177" s="20"/>
    </row>
    <row r="2178" spans="1:12" s="5" customFormat="1" x14ac:dyDescent="0.25">
      <c r="A2178" s="6">
        <f t="shared" si="118"/>
        <v>44455</v>
      </c>
      <c r="B2178" s="8" t="s">
        <v>880</v>
      </c>
      <c r="C2178" s="9">
        <v>198.76589999999999</v>
      </c>
      <c r="D2178" s="9">
        <v>3051139464.48</v>
      </c>
      <c r="E2178" s="5">
        <f t="shared" si="119"/>
        <v>9</v>
      </c>
      <c r="F2178" s="5" t="str">
        <f t="shared" si="120"/>
        <v/>
      </c>
      <c r="G2178" s="18"/>
      <c r="H2178" s="18"/>
      <c r="J2178" s="10"/>
      <c r="L2178" s="20"/>
    </row>
    <row r="2179" spans="1:12" s="5" customFormat="1" x14ac:dyDescent="0.25">
      <c r="A2179" s="6">
        <f t="shared" si="118"/>
        <v>44456</v>
      </c>
      <c r="B2179" s="8" t="s">
        <v>879</v>
      </c>
      <c r="C2179" s="9">
        <v>197.00739999999999</v>
      </c>
      <c r="D2179" s="9">
        <v>3024174736.9400001</v>
      </c>
      <c r="E2179" s="5">
        <f t="shared" si="119"/>
        <v>9</v>
      </c>
      <c r="F2179" s="5" t="str">
        <f t="shared" si="120"/>
        <v/>
      </c>
      <c r="G2179" s="18"/>
      <c r="H2179" s="18"/>
      <c r="J2179" s="10"/>
      <c r="L2179" s="20"/>
    </row>
    <row r="2180" spans="1:12" s="5" customFormat="1" x14ac:dyDescent="0.25">
      <c r="A2180" s="6">
        <f t="shared" si="118"/>
        <v>44459</v>
      </c>
      <c r="B2180" s="8" t="s">
        <v>878</v>
      </c>
      <c r="C2180" s="9">
        <v>193.756</v>
      </c>
      <c r="D2180" s="9">
        <v>2974282368.5900002</v>
      </c>
      <c r="E2180" s="5">
        <f t="shared" si="119"/>
        <v>9</v>
      </c>
      <c r="F2180" s="5" t="str">
        <f t="shared" si="120"/>
        <v/>
      </c>
      <c r="G2180" s="18"/>
      <c r="H2180" s="18"/>
      <c r="J2180" s="10"/>
      <c r="L2180" s="20"/>
    </row>
    <row r="2181" spans="1:12" s="5" customFormat="1" x14ac:dyDescent="0.25">
      <c r="A2181" s="6">
        <f t="shared" si="118"/>
        <v>44460</v>
      </c>
      <c r="B2181" s="8" t="s">
        <v>877</v>
      </c>
      <c r="C2181" s="9">
        <v>195.84870000000001</v>
      </c>
      <c r="D2181" s="9">
        <v>3020096298.0799999</v>
      </c>
      <c r="E2181" s="5">
        <f t="shared" si="119"/>
        <v>9</v>
      </c>
      <c r="F2181" s="5" t="str">
        <f t="shared" si="120"/>
        <v/>
      </c>
      <c r="G2181" s="18"/>
      <c r="H2181" s="18"/>
      <c r="J2181" s="10"/>
      <c r="L2181" s="20"/>
    </row>
    <row r="2182" spans="1:12" s="5" customFormat="1" x14ac:dyDescent="0.25">
      <c r="A2182" s="6">
        <f t="shared" si="118"/>
        <v>44461</v>
      </c>
      <c r="B2182" s="8" t="s">
        <v>876</v>
      </c>
      <c r="C2182" s="9">
        <v>197.7818</v>
      </c>
      <c r="D2182" s="9">
        <v>3049908096.8099999</v>
      </c>
      <c r="E2182" s="5">
        <f t="shared" si="119"/>
        <v>9</v>
      </c>
      <c r="F2182" s="5" t="str">
        <f t="shared" si="120"/>
        <v/>
      </c>
      <c r="G2182" s="18"/>
      <c r="H2182" s="18"/>
      <c r="J2182" s="10"/>
      <c r="L2182" s="20"/>
    </row>
    <row r="2183" spans="1:12" s="5" customFormat="1" x14ac:dyDescent="0.25">
      <c r="A2183" s="6">
        <f t="shared" si="118"/>
        <v>44462</v>
      </c>
      <c r="B2183" s="8" t="s">
        <v>875</v>
      </c>
      <c r="C2183" s="9">
        <v>199.62790000000001</v>
      </c>
      <c r="D2183" s="9">
        <v>3112236160.5100002</v>
      </c>
      <c r="E2183" s="5">
        <f t="shared" si="119"/>
        <v>9</v>
      </c>
      <c r="F2183" s="5" t="str">
        <f t="shared" si="120"/>
        <v/>
      </c>
      <c r="G2183" s="18"/>
      <c r="H2183" s="18"/>
      <c r="J2183" s="10"/>
      <c r="L2183" s="20"/>
    </row>
    <row r="2184" spans="1:12" s="5" customFormat="1" x14ac:dyDescent="0.25">
      <c r="A2184" s="6">
        <f t="shared" si="118"/>
        <v>44463</v>
      </c>
      <c r="B2184" s="8" t="s">
        <v>874</v>
      </c>
      <c r="C2184" s="9">
        <v>197.8313</v>
      </c>
      <c r="D2184" s="9">
        <v>3084253399.3299999</v>
      </c>
      <c r="E2184" s="5">
        <f t="shared" si="119"/>
        <v>9</v>
      </c>
      <c r="F2184" s="5" t="str">
        <f t="shared" si="120"/>
        <v/>
      </c>
      <c r="G2184" s="18"/>
      <c r="H2184" s="18"/>
      <c r="J2184" s="10"/>
      <c r="L2184" s="20"/>
    </row>
    <row r="2185" spans="1:12" s="5" customFormat="1" x14ac:dyDescent="0.25">
      <c r="A2185" s="6">
        <f t="shared" si="118"/>
        <v>44466</v>
      </c>
      <c r="B2185" s="8" t="s">
        <v>873</v>
      </c>
      <c r="C2185" s="9">
        <v>197.4658</v>
      </c>
      <c r="D2185" s="9">
        <v>3078524640.3600001</v>
      </c>
      <c r="E2185" s="5">
        <f t="shared" si="119"/>
        <v>9</v>
      </c>
      <c r="F2185" s="5" t="str">
        <f t="shared" si="120"/>
        <v/>
      </c>
      <c r="G2185" s="18"/>
      <c r="H2185" s="18"/>
      <c r="J2185" s="10"/>
      <c r="L2185" s="20"/>
    </row>
    <row r="2186" spans="1:12" s="5" customFormat="1" x14ac:dyDescent="0.25">
      <c r="A2186" s="6">
        <f t="shared" si="118"/>
        <v>44467</v>
      </c>
      <c r="B2186" s="8" t="s">
        <v>872</v>
      </c>
      <c r="C2186" s="9">
        <v>193.1951</v>
      </c>
      <c r="D2186" s="9">
        <v>3012083310.4000001</v>
      </c>
      <c r="E2186" s="5">
        <f t="shared" si="119"/>
        <v>9</v>
      </c>
      <c r="F2186" s="5" t="str">
        <f t="shared" si="120"/>
        <v/>
      </c>
      <c r="G2186" s="18"/>
      <c r="H2186" s="18"/>
      <c r="J2186" s="10"/>
      <c r="L2186" s="20"/>
    </row>
    <row r="2187" spans="1:12" s="5" customFormat="1" x14ac:dyDescent="0.25">
      <c r="A2187" s="6">
        <f t="shared" si="118"/>
        <v>44468</v>
      </c>
      <c r="B2187" s="8" t="s">
        <v>871</v>
      </c>
      <c r="C2187" s="9">
        <v>194.33860000000001</v>
      </c>
      <c r="D2187" s="9">
        <v>3029949298.52</v>
      </c>
      <c r="E2187" s="5">
        <f t="shared" si="119"/>
        <v>9</v>
      </c>
      <c r="F2187" s="5" t="str">
        <f t="shared" si="120"/>
        <v/>
      </c>
      <c r="G2187" s="18"/>
      <c r="H2187" s="18"/>
      <c r="J2187" s="10"/>
      <c r="L2187" s="20"/>
    </row>
    <row r="2188" spans="1:12" s="5" customFormat="1" x14ac:dyDescent="0.25">
      <c r="A2188" s="6">
        <f t="shared" si="118"/>
        <v>44469</v>
      </c>
      <c r="B2188" s="8" t="s">
        <v>870</v>
      </c>
      <c r="C2188" s="9">
        <v>194.28729999999999</v>
      </c>
      <c r="D2188" s="9">
        <v>3029020908.4099998</v>
      </c>
      <c r="E2188" s="5">
        <f t="shared" si="119"/>
        <v>9</v>
      </c>
      <c r="F2188" s="5">
        <f t="shared" si="120"/>
        <v>194.28729999999999</v>
      </c>
      <c r="G2188" s="18"/>
      <c r="H2188" s="18"/>
      <c r="J2188" s="10"/>
      <c r="L2188" s="20"/>
    </row>
    <row r="2189" spans="1:12" s="5" customFormat="1" x14ac:dyDescent="0.25">
      <c r="A2189" s="6">
        <f t="shared" si="118"/>
        <v>44470</v>
      </c>
      <c r="B2189" s="8" t="s">
        <v>869</v>
      </c>
      <c r="C2189" s="9">
        <v>193.49080000000001</v>
      </c>
      <c r="D2189" s="9">
        <v>3016543516.46</v>
      </c>
      <c r="E2189" s="5">
        <f t="shared" si="119"/>
        <v>10</v>
      </c>
      <c r="F2189" s="5" t="str">
        <f t="shared" si="120"/>
        <v/>
      </c>
      <c r="G2189" s="18"/>
      <c r="H2189" s="18"/>
      <c r="J2189" s="10"/>
      <c r="L2189" s="20"/>
    </row>
    <row r="2190" spans="1:12" s="5" customFormat="1" x14ac:dyDescent="0.25">
      <c r="A2190" s="6">
        <f t="shared" si="118"/>
        <v>44473</v>
      </c>
      <c r="B2190" s="8" t="s">
        <v>868</v>
      </c>
      <c r="C2190" s="9">
        <v>192.64619999999999</v>
      </c>
      <c r="D2190" s="9">
        <v>3003303440.4299998</v>
      </c>
      <c r="E2190" s="5">
        <f t="shared" si="119"/>
        <v>10</v>
      </c>
      <c r="F2190" s="5" t="str">
        <f t="shared" si="120"/>
        <v/>
      </c>
      <c r="G2190" s="18"/>
      <c r="H2190" s="18"/>
      <c r="J2190" s="10"/>
      <c r="L2190" s="20"/>
    </row>
    <row r="2191" spans="1:12" s="5" customFormat="1" x14ac:dyDescent="0.25">
      <c r="A2191" s="6">
        <f t="shared" si="118"/>
        <v>44474</v>
      </c>
      <c r="B2191" s="8" t="s">
        <v>867</v>
      </c>
      <c r="C2191" s="9">
        <v>194.9007</v>
      </c>
      <c r="D2191" s="9">
        <v>3038412624.9099998</v>
      </c>
      <c r="E2191" s="5">
        <f t="shared" si="119"/>
        <v>10</v>
      </c>
      <c r="F2191" s="5" t="str">
        <f t="shared" si="120"/>
        <v/>
      </c>
      <c r="G2191" s="18"/>
      <c r="H2191" s="18"/>
      <c r="J2191" s="10"/>
      <c r="L2191" s="20"/>
    </row>
    <row r="2192" spans="1:12" s="5" customFormat="1" x14ac:dyDescent="0.25">
      <c r="A2192" s="6">
        <f t="shared" si="118"/>
        <v>44475</v>
      </c>
      <c r="B2192" s="8" t="s">
        <v>866</v>
      </c>
      <c r="C2192" s="9">
        <v>192.9007</v>
      </c>
      <c r="D2192" s="9">
        <v>3023600706.25</v>
      </c>
      <c r="E2192" s="5">
        <f t="shared" si="119"/>
        <v>10</v>
      </c>
      <c r="F2192" s="5" t="str">
        <f t="shared" si="120"/>
        <v/>
      </c>
      <c r="G2192" s="18"/>
      <c r="H2192" s="18"/>
      <c r="J2192" s="10"/>
      <c r="L2192" s="20"/>
    </row>
    <row r="2193" spans="1:12" s="5" customFormat="1" x14ac:dyDescent="0.25">
      <c r="A2193" s="6">
        <f t="shared" si="118"/>
        <v>44476</v>
      </c>
      <c r="B2193" s="8" t="s">
        <v>865</v>
      </c>
      <c r="C2193" s="9">
        <v>196.00919999999999</v>
      </c>
      <c r="D2193" s="9">
        <v>3072296614.98</v>
      </c>
      <c r="E2193" s="5">
        <f t="shared" si="119"/>
        <v>10</v>
      </c>
      <c r="F2193" s="5" t="str">
        <f t="shared" si="120"/>
        <v/>
      </c>
      <c r="G2193" s="18"/>
      <c r="H2193" s="18"/>
      <c r="J2193" s="10"/>
      <c r="L2193" s="20"/>
    </row>
    <row r="2194" spans="1:12" s="5" customFormat="1" x14ac:dyDescent="0.25">
      <c r="A2194" s="6">
        <f t="shared" si="118"/>
        <v>44477</v>
      </c>
      <c r="B2194" s="8" t="s">
        <v>864</v>
      </c>
      <c r="C2194" s="9">
        <v>195.47210000000001</v>
      </c>
      <c r="D2194" s="9">
        <v>3063870686.5700002</v>
      </c>
      <c r="E2194" s="5">
        <f t="shared" si="119"/>
        <v>10</v>
      </c>
      <c r="F2194" s="5" t="str">
        <f t="shared" si="120"/>
        <v/>
      </c>
      <c r="G2194" s="18"/>
      <c r="H2194" s="18"/>
      <c r="J2194" s="10"/>
      <c r="L2194" s="20"/>
    </row>
    <row r="2195" spans="1:12" s="5" customFormat="1" x14ac:dyDescent="0.25">
      <c r="A2195" s="6">
        <f t="shared" si="118"/>
        <v>44480</v>
      </c>
      <c r="B2195" s="8" t="s">
        <v>863</v>
      </c>
      <c r="C2195" s="9">
        <v>195.57560000000001</v>
      </c>
      <c r="D2195" s="9">
        <v>3065499919.1599998</v>
      </c>
      <c r="E2195" s="5">
        <f t="shared" si="119"/>
        <v>10</v>
      </c>
      <c r="F2195" s="5" t="str">
        <f t="shared" si="120"/>
        <v/>
      </c>
      <c r="G2195" s="18"/>
      <c r="H2195" s="18"/>
      <c r="J2195" s="10"/>
      <c r="L2195" s="20"/>
    </row>
    <row r="2196" spans="1:12" s="5" customFormat="1" x14ac:dyDescent="0.25">
      <c r="A2196" s="6">
        <f t="shared" si="118"/>
        <v>44481</v>
      </c>
      <c r="B2196" s="8" t="s">
        <v>862</v>
      </c>
      <c r="C2196" s="9">
        <v>195.4376</v>
      </c>
      <c r="D2196" s="9">
        <v>3063338834.2399998</v>
      </c>
      <c r="E2196" s="5">
        <f t="shared" si="119"/>
        <v>10</v>
      </c>
      <c r="F2196" s="5" t="str">
        <f t="shared" si="120"/>
        <v/>
      </c>
      <c r="G2196" s="18"/>
      <c r="H2196" s="18"/>
      <c r="J2196" s="10"/>
      <c r="L2196" s="20"/>
    </row>
    <row r="2197" spans="1:12" s="5" customFormat="1" x14ac:dyDescent="0.25">
      <c r="A2197" s="6">
        <f t="shared" si="118"/>
        <v>44482</v>
      </c>
      <c r="B2197" s="8" t="s">
        <v>861</v>
      </c>
      <c r="C2197" s="9">
        <v>196.79669999999999</v>
      </c>
      <c r="D2197" s="9">
        <v>3084624530.0999999</v>
      </c>
      <c r="E2197" s="5">
        <f t="shared" si="119"/>
        <v>10</v>
      </c>
      <c r="F2197" s="5" t="str">
        <f t="shared" si="120"/>
        <v/>
      </c>
      <c r="G2197" s="18"/>
      <c r="H2197" s="18"/>
      <c r="J2197" s="10"/>
      <c r="L2197" s="20"/>
    </row>
    <row r="2198" spans="1:12" s="5" customFormat="1" x14ac:dyDescent="0.25">
      <c r="A2198" s="6">
        <f t="shared" si="118"/>
        <v>44483</v>
      </c>
      <c r="B2198" s="8" t="s">
        <v>860</v>
      </c>
      <c r="C2198" s="9">
        <v>199.17660000000001</v>
      </c>
      <c r="D2198" s="9">
        <v>3121863233.5900002</v>
      </c>
      <c r="E2198" s="5">
        <f t="shared" si="119"/>
        <v>10</v>
      </c>
      <c r="F2198" s="5" t="str">
        <f t="shared" si="120"/>
        <v/>
      </c>
      <c r="G2198" s="18"/>
      <c r="H2198" s="18"/>
      <c r="J2198" s="10"/>
      <c r="L2198" s="20"/>
    </row>
    <row r="2199" spans="1:12" s="5" customFormat="1" x14ac:dyDescent="0.25">
      <c r="A2199" s="6">
        <f t="shared" si="118"/>
        <v>44484</v>
      </c>
      <c r="B2199" s="8" t="s">
        <v>859</v>
      </c>
      <c r="C2199" s="9">
        <v>200.66290000000001</v>
      </c>
      <c r="D2199" s="9">
        <v>3145097470.8699999</v>
      </c>
      <c r="E2199" s="5">
        <f t="shared" si="119"/>
        <v>10</v>
      </c>
      <c r="F2199" s="5" t="str">
        <f t="shared" si="120"/>
        <v/>
      </c>
      <c r="G2199" s="18"/>
      <c r="H2199" s="18"/>
      <c r="J2199" s="10"/>
      <c r="L2199" s="20"/>
    </row>
    <row r="2200" spans="1:12" s="5" customFormat="1" x14ac:dyDescent="0.25">
      <c r="A2200" s="6">
        <f t="shared" si="118"/>
        <v>44487</v>
      </c>
      <c r="B2200" s="8" t="s">
        <v>858</v>
      </c>
      <c r="C2200" s="9">
        <v>199.6986</v>
      </c>
      <c r="D2200" s="9">
        <v>3130042507.3400002</v>
      </c>
      <c r="E2200" s="5">
        <f t="shared" si="119"/>
        <v>10</v>
      </c>
      <c r="F2200" s="5" t="str">
        <f t="shared" si="120"/>
        <v/>
      </c>
      <c r="G2200" s="18"/>
      <c r="H2200" s="18"/>
      <c r="J2200" s="10"/>
      <c r="L2200" s="20"/>
    </row>
    <row r="2201" spans="1:12" s="5" customFormat="1" x14ac:dyDescent="0.25">
      <c r="A2201" s="6">
        <f t="shared" si="118"/>
        <v>44488</v>
      </c>
      <c r="B2201" s="8" t="s">
        <v>857</v>
      </c>
      <c r="C2201" s="9">
        <v>200.358</v>
      </c>
      <c r="D2201" s="9">
        <v>3140348882.8899999</v>
      </c>
      <c r="E2201" s="5">
        <f t="shared" si="119"/>
        <v>10</v>
      </c>
      <c r="F2201" s="5" t="str">
        <f t="shared" si="120"/>
        <v/>
      </c>
      <c r="G2201" s="18"/>
      <c r="H2201" s="18"/>
      <c r="J2201" s="10"/>
      <c r="L2201" s="20"/>
    </row>
    <row r="2202" spans="1:12" s="5" customFormat="1" x14ac:dyDescent="0.25">
      <c r="A2202" s="6">
        <f t="shared" si="118"/>
        <v>44489</v>
      </c>
      <c r="B2202" s="8" t="s">
        <v>856</v>
      </c>
      <c r="C2202" s="9">
        <v>200.99080000000001</v>
      </c>
      <c r="D2202" s="9">
        <v>3164582682.9200001</v>
      </c>
      <c r="E2202" s="5">
        <f t="shared" si="119"/>
        <v>10</v>
      </c>
      <c r="F2202" s="5" t="str">
        <f t="shared" si="120"/>
        <v/>
      </c>
      <c r="G2202" s="18"/>
      <c r="H2202" s="18"/>
      <c r="J2202" s="10"/>
      <c r="L2202" s="20"/>
    </row>
    <row r="2203" spans="1:12" s="5" customFormat="1" x14ac:dyDescent="0.25">
      <c r="A2203" s="6">
        <f t="shared" si="118"/>
        <v>44490</v>
      </c>
      <c r="B2203" s="8" t="s">
        <v>855</v>
      </c>
      <c r="C2203" s="9">
        <v>200.85239999999999</v>
      </c>
      <c r="D2203" s="9">
        <v>3162366914.98</v>
      </c>
      <c r="E2203" s="5">
        <f t="shared" si="119"/>
        <v>10</v>
      </c>
      <c r="F2203" s="5" t="str">
        <f t="shared" si="120"/>
        <v/>
      </c>
      <c r="G2203" s="18"/>
      <c r="H2203" s="18"/>
      <c r="J2203" s="10"/>
      <c r="L2203" s="20"/>
    </row>
    <row r="2204" spans="1:12" s="5" customFormat="1" x14ac:dyDescent="0.25">
      <c r="A2204" s="6">
        <f t="shared" si="118"/>
        <v>44491</v>
      </c>
      <c r="B2204" s="8" t="s">
        <v>854</v>
      </c>
      <c r="C2204" s="9">
        <v>201.78729999999999</v>
      </c>
      <c r="D2204" s="9">
        <v>3194267945.3200002</v>
      </c>
      <c r="E2204" s="5">
        <f t="shared" si="119"/>
        <v>10</v>
      </c>
      <c r="F2204" s="5" t="str">
        <f t="shared" si="120"/>
        <v/>
      </c>
      <c r="G2204" s="18"/>
      <c r="H2204" s="18"/>
      <c r="J2204" s="10"/>
      <c r="L2204" s="20"/>
    </row>
    <row r="2205" spans="1:12" s="5" customFormat="1" x14ac:dyDescent="0.25">
      <c r="A2205" s="6">
        <f t="shared" ref="A2205:A2268" si="121">+VALUE(B2205)</f>
        <v>44494</v>
      </c>
      <c r="B2205" s="8" t="s">
        <v>853</v>
      </c>
      <c r="C2205" s="9">
        <v>201.93260000000001</v>
      </c>
      <c r="D2205" s="9">
        <v>3196537597.02</v>
      </c>
      <c r="E2205" s="5">
        <f t="shared" ref="E2205:E2268" si="122">+MONTH(B2205)</f>
        <v>10</v>
      </c>
      <c r="F2205" s="5" t="str">
        <f t="shared" si="120"/>
        <v/>
      </c>
      <c r="G2205" s="18"/>
      <c r="H2205" s="18"/>
      <c r="J2205" s="10"/>
      <c r="L2205" s="20"/>
    </row>
    <row r="2206" spans="1:12" s="5" customFormat="1" x14ac:dyDescent="0.25">
      <c r="A2206" s="6">
        <f t="shared" si="121"/>
        <v>44495</v>
      </c>
      <c r="B2206" s="8" t="s">
        <v>852</v>
      </c>
      <c r="C2206" s="9">
        <v>203.4434</v>
      </c>
      <c r="D2206" s="9">
        <v>3220396650.29</v>
      </c>
      <c r="E2206" s="5">
        <f t="shared" si="122"/>
        <v>10</v>
      </c>
      <c r="F2206" s="5" t="str">
        <f t="shared" ref="F2206:F2269" si="123">IF(OR(E2207&gt;E2206,AND(E2206=12,E2207=1)),C2206,"")</f>
        <v/>
      </c>
      <c r="G2206" s="18"/>
      <c r="H2206" s="18"/>
      <c r="J2206" s="10"/>
      <c r="L2206" s="20"/>
    </row>
    <row r="2207" spans="1:12" s="5" customFormat="1" x14ac:dyDescent="0.25">
      <c r="A2207" s="6">
        <f t="shared" si="121"/>
        <v>44496</v>
      </c>
      <c r="B2207" s="8" t="s">
        <v>851</v>
      </c>
      <c r="C2207" s="9">
        <v>202.71770000000001</v>
      </c>
      <c r="D2207" s="9">
        <v>3208970161.1999998</v>
      </c>
      <c r="E2207" s="5">
        <f t="shared" si="122"/>
        <v>10</v>
      </c>
      <c r="F2207" s="5" t="str">
        <f t="shared" si="123"/>
        <v/>
      </c>
      <c r="G2207" s="18"/>
      <c r="H2207" s="18"/>
      <c r="J2207" s="10"/>
      <c r="L2207" s="20"/>
    </row>
    <row r="2208" spans="1:12" s="5" customFormat="1" x14ac:dyDescent="0.25">
      <c r="A2208" s="6">
        <f t="shared" si="121"/>
        <v>44497</v>
      </c>
      <c r="B2208" s="8" t="s">
        <v>850</v>
      </c>
      <c r="C2208" s="9">
        <v>203.22200000000001</v>
      </c>
      <c r="D2208" s="9">
        <v>3216990729.6999998</v>
      </c>
      <c r="E2208" s="5">
        <f t="shared" si="122"/>
        <v>10</v>
      </c>
      <c r="F2208" s="5" t="str">
        <f t="shared" si="123"/>
        <v/>
      </c>
      <c r="G2208" s="18"/>
      <c r="H2208" s="18"/>
      <c r="J2208" s="10"/>
      <c r="L2208" s="20"/>
    </row>
    <row r="2209" spans="1:12" s="5" customFormat="1" x14ac:dyDescent="0.25">
      <c r="A2209" s="6">
        <f t="shared" si="121"/>
        <v>44498</v>
      </c>
      <c r="B2209" s="8" t="s">
        <v>849</v>
      </c>
      <c r="C2209" s="9">
        <v>203.41470000000001</v>
      </c>
      <c r="D2209" s="9">
        <v>3254488662.7600002</v>
      </c>
      <c r="E2209" s="5">
        <f t="shared" si="122"/>
        <v>10</v>
      </c>
      <c r="F2209" s="5">
        <f t="shared" si="123"/>
        <v>203.41470000000001</v>
      </c>
      <c r="G2209" s="18"/>
      <c r="H2209" s="18"/>
      <c r="J2209" s="10"/>
      <c r="L2209" s="20"/>
    </row>
    <row r="2210" spans="1:12" s="5" customFormat="1" x14ac:dyDescent="0.25">
      <c r="A2210" s="6">
        <f t="shared" si="121"/>
        <v>44501</v>
      </c>
      <c r="B2210" s="8" t="s">
        <v>848</v>
      </c>
      <c r="C2210" s="9">
        <v>204.84979999999999</v>
      </c>
      <c r="D2210" s="9">
        <v>3277449567.1399999</v>
      </c>
      <c r="E2210" s="5">
        <f t="shared" si="122"/>
        <v>11</v>
      </c>
      <c r="F2210" s="5" t="str">
        <f t="shared" si="123"/>
        <v/>
      </c>
      <c r="G2210" s="18"/>
      <c r="H2210" s="18"/>
      <c r="J2210" s="10"/>
      <c r="L2210" s="20"/>
    </row>
    <row r="2211" spans="1:12" s="5" customFormat="1" x14ac:dyDescent="0.25">
      <c r="A2211" s="6">
        <f t="shared" si="121"/>
        <v>44502</v>
      </c>
      <c r="B2211" s="8" t="s">
        <v>847</v>
      </c>
      <c r="C2211" s="9">
        <v>205.14099999999999</v>
      </c>
      <c r="D2211" s="9">
        <v>3282239181.0599999</v>
      </c>
      <c r="E2211" s="5">
        <f t="shared" si="122"/>
        <v>11</v>
      </c>
      <c r="F2211" s="5" t="str">
        <f t="shared" si="123"/>
        <v/>
      </c>
      <c r="G2211" s="18"/>
      <c r="H2211" s="18"/>
      <c r="J2211" s="10"/>
      <c r="L2211" s="20"/>
    </row>
    <row r="2212" spans="1:12" s="5" customFormat="1" x14ac:dyDescent="0.25">
      <c r="A2212" s="6">
        <f t="shared" si="121"/>
        <v>44503</v>
      </c>
      <c r="B2212" s="8" t="s">
        <v>846</v>
      </c>
      <c r="C2212" s="9">
        <v>205.87010000000001</v>
      </c>
      <c r="D2212" s="9">
        <v>3293829192.1500001</v>
      </c>
      <c r="E2212" s="5">
        <f t="shared" si="122"/>
        <v>11</v>
      </c>
      <c r="F2212" s="5" t="str">
        <f t="shared" si="123"/>
        <v/>
      </c>
      <c r="G2212" s="18"/>
      <c r="H2212" s="18"/>
      <c r="J2212" s="10"/>
      <c r="L2212" s="20"/>
    </row>
    <row r="2213" spans="1:12" s="5" customFormat="1" x14ac:dyDescent="0.25">
      <c r="A2213" s="6">
        <f t="shared" si="121"/>
        <v>44504</v>
      </c>
      <c r="B2213" s="8" t="s">
        <v>845</v>
      </c>
      <c r="C2213" s="9">
        <v>206.74090000000001</v>
      </c>
      <c r="D2213" s="9">
        <v>3307868979.6500001</v>
      </c>
      <c r="E2213" s="5">
        <f t="shared" si="122"/>
        <v>11</v>
      </c>
      <c r="F2213" s="5" t="str">
        <f t="shared" si="123"/>
        <v/>
      </c>
      <c r="G2213" s="18"/>
      <c r="H2213" s="18"/>
      <c r="J2213" s="10"/>
      <c r="L2213" s="20"/>
    </row>
    <row r="2214" spans="1:12" s="5" customFormat="1" x14ac:dyDescent="0.25">
      <c r="A2214" s="6">
        <f t="shared" si="121"/>
        <v>44505</v>
      </c>
      <c r="B2214" s="8" t="s">
        <v>844</v>
      </c>
      <c r="C2214" s="9">
        <v>206.85390000000001</v>
      </c>
      <c r="D2214" s="9">
        <v>3309699408.0500002</v>
      </c>
      <c r="E2214" s="5">
        <f t="shared" si="122"/>
        <v>11</v>
      </c>
      <c r="F2214" s="5" t="str">
        <f t="shared" si="123"/>
        <v/>
      </c>
      <c r="G2214" s="18"/>
      <c r="H2214" s="18"/>
      <c r="J2214" s="10"/>
      <c r="L2214" s="20"/>
    </row>
    <row r="2215" spans="1:12" s="5" customFormat="1" x14ac:dyDescent="0.25">
      <c r="A2215" s="6">
        <f t="shared" si="121"/>
        <v>44508</v>
      </c>
      <c r="B2215" s="8" t="s">
        <v>843</v>
      </c>
      <c r="C2215" s="9">
        <v>206.91079999999999</v>
      </c>
      <c r="D2215" s="9">
        <v>3310614248.23</v>
      </c>
      <c r="E2215" s="5">
        <f t="shared" si="122"/>
        <v>11</v>
      </c>
      <c r="F2215" s="5" t="str">
        <f t="shared" si="123"/>
        <v/>
      </c>
      <c r="G2215" s="18"/>
      <c r="H2215" s="18"/>
      <c r="J2215" s="10"/>
      <c r="L2215" s="20"/>
    </row>
    <row r="2216" spans="1:12" s="5" customFormat="1" x14ac:dyDescent="0.25">
      <c r="A2216" s="6">
        <f t="shared" si="121"/>
        <v>44509</v>
      </c>
      <c r="B2216" s="8" t="s">
        <v>842</v>
      </c>
      <c r="C2216" s="9">
        <v>206.52809999999999</v>
      </c>
      <c r="D2216" s="9">
        <v>3319980990.2399998</v>
      </c>
      <c r="E2216" s="5">
        <f t="shared" si="122"/>
        <v>11</v>
      </c>
      <c r="F2216" s="5" t="str">
        <f t="shared" si="123"/>
        <v/>
      </c>
      <c r="G2216" s="18"/>
      <c r="H2216" s="18"/>
      <c r="J2216" s="10"/>
      <c r="L2216" s="20"/>
    </row>
    <row r="2217" spans="1:12" s="5" customFormat="1" x14ac:dyDescent="0.25">
      <c r="A2217" s="6">
        <f t="shared" si="121"/>
        <v>44510</v>
      </c>
      <c r="B2217" s="8" t="s">
        <v>841</v>
      </c>
      <c r="C2217" s="9">
        <v>206.97370000000001</v>
      </c>
      <c r="D2217" s="9">
        <v>3327146725.52</v>
      </c>
      <c r="E2217" s="5">
        <f t="shared" si="122"/>
        <v>11</v>
      </c>
      <c r="F2217" s="5" t="str">
        <f t="shared" si="123"/>
        <v/>
      </c>
      <c r="G2217" s="18"/>
      <c r="H2217" s="18"/>
      <c r="J2217" s="10"/>
      <c r="L2217" s="20"/>
    </row>
    <row r="2218" spans="1:12" s="5" customFormat="1" x14ac:dyDescent="0.25">
      <c r="A2218" s="6">
        <f t="shared" si="121"/>
        <v>44511</v>
      </c>
      <c r="B2218" s="8" t="s">
        <v>840</v>
      </c>
      <c r="C2218" s="9">
        <v>207.6696</v>
      </c>
      <c r="D2218" s="9">
        <v>3338368953.3800001</v>
      </c>
      <c r="E2218" s="5">
        <f t="shared" si="122"/>
        <v>11</v>
      </c>
      <c r="F2218" s="5" t="str">
        <f t="shared" si="123"/>
        <v/>
      </c>
      <c r="G2218" s="18"/>
      <c r="H2218" s="18"/>
      <c r="J2218" s="10"/>
      <c r="L2218" s="20"/>
    </row>
    <row r="2219" spans="1:12" s="5" customFormat="1" x14ac:dyDescent="0.25">
      <c r="A2219" s="6">
        <f t="shared" si="121"/>
        <v>44512</v>
      </c>
      <c r="B2219" s="8" t="s">
        <v>839</v>
      </c>
      <c r="C2219" s="9">
        <v>208.3014</v>
      </c>
      <c r="D2219" s="9">
        <v>3348491540.5599999</v>
      </c>
      <c r="E2219" s="5">
        <f t="shared" si="122"/>
        <v>11</v>
      </c>
      <c r="F2219" s="5" t="str">
        <f t="shared" si="123"/>
        <v/>
      </c>
      <c r="G2219" s="18"/>
      <c r="H2219" s="18"/>
      <c r="J2219" s="10"/>
      <c r="L2219" s="20"/>
    </row>
    <row r="2220" spans="1:12" s="5" customFormat="1" x14ac:dyDescent="0.25">
      <c r="A2220" s="6">
        <f t="shared" si="121"/>
        <v>44515</v>
      </c>
      <c r="B2220" s="8" t="s">
        <v>838</v>
      </c>
      <c r="C2220" s="9">
        <v>209.0455</v>
      </c>
      <c r="D2220" s="9">
        <v>3360362655.2800002</v>
      </c>
      <c r="E2220" s="5">
        <f t="shared" si="122"/>
        <v>11</v>
      </c>
      <c r="F2220" s="5" t="str">
        <f t="shared" si="123"/>
        <v/>
      </c>
      <c r="G2220" s="18"/>
      <c r="H2220" s="18"/>
      <c r="J2220" s="10"/>
      <c r="L2220" s="20"/>
    </row>
    <row r="2221" spans="1:12" s="5" customFormat="1" x14ac:dyDescent="0.25">
      <c r="A2221" s="6">
        <f t="shared" si="121"/>
        <v>44516</v>
      </c>
      <c r="B2221" s="8" t="s">
        <v>837</v>
      </c>
      <c r="C2221" s="9">
        <v>209.41589999999999</v>
      </c>
      <c r="D2221" s="9">
        <v>3366258595.4000001</v>
      </c>
      <c r="E2221" s="5">
        <f t="shared" si="122"/>
        <v>11</v>
      </c>
      <c r="F2221" s="5" t="str">
        <f t="shared" si="123"/>
        <v/>
      </c>
      <c r="G2221" s="18"/>
      <c r="H2221" s="18"/>
      <c r="J2221" s="10"/>
      <c r="L2221" s="20"/>
    </row>
    <row r="2222" spans="1:12" s="5" customFormat="1" x14ac:dyDescent="0.25">
      <c r="A2222" s="6">
        <f t="shared" si="121"/>
        <v>44517</v>
      </c>
      <c r="B2222" s="8" t="s">
        <v>836</v>
      </c>
      <c r="C2222" s="9">
        <v>209.71680000000001</v>
      </c>
      <c r="D2222" s="9">
        <v>3370946612.0500002</v>
      </c>
      <c r="E2222" s="5">
        <f t="shared" si="122"/>
        <v>11</v>
      </c>
      <c r="F2222" s="5" t="str">
        <f t="shared" si="123"/>
        <v/>
      </c>
      <c r="G2222" s="18"/>
      <c r="H2222" s="18"/>
      <c r="J2222" s="10"/>
      <c r="L2222" s="20"/>
    </row>
    <row r="2223" spans="1:12" s="5" customFormat="1" x14ac:dyDescent="0.25">
      <c r="A2223" s="6">
        <f t="shared" si="121"/>
        <v>44518</v>
      </c>
      <c r="B2223" s="8" t="s">
        <v>835</v>
      </c>
      <c r="C2223" s="9">
        <v>208.77430000000001</v>
      </c>
      <c r="D2223" s="9">
        <v>3355875229.2600002</v>
      </c>
      <c r="E2223" s="5">
        <f t="shared" si="122"/>
        <v>11</v>
      </c>
      <c r="F2223" s="5" t="str">
        <f t="shared" si="123"/>
        <v/>
      </c>
      <c r="G2223" s="18"/>
      <c r="H2223" s="18"/>
      <c r="J2223" s="10"/>
      <c r="L2223" s="20"/>
    </row>
    <row r="2224" spans="1:12" s="5" customFormat="1" x14ac:dyDescent="0.25">
      <c r="A2224" s="6">
        <f t="shared" si="121"/>
        <v>44519</v>
      </c>
      <c r="B2224" s="8" t="s">
        <v>834</v>
      </c>
      <c r="C2224" s="9">
        <v>208.08690000000001</v>
      </c>
      <c r="D2224" s="9">
        <v>3344788839.2199998</v>
      </c>
      <c r="E2224" s="5">
        <f t="shared" si="122"/>
        <v>11</v>
      </c>
      <c r="F2224" s="5" t="str">
        <f t="shared" si="123"/>
        <v/>
      </c>
      <c r="G2224" s="18"/>
      <c r="H2224" s="18"/>
      <c r="J2224" s="10"/>
      <c r="L2224" s="20"/>
    </row>
    <row r="2225" spans="1:12" s="5" customFormat="1" x14ac:dyDescent="0.25">
      <c r="A2225" s="6">
        <f t="shared" si="121"/>
        <v>44522</v>
      </c>
      <c r="B2225" s="8" t="s">
        <v>833</v>
      </c>
      <c r="C2225" s="9">
        <v>207.88120000000001</v>
      </c>
      <c r="D2225" s="9">
        <v>3341438965.0799999</v>
      </c>
      <c r="E2225" s="5">
        <f t="shared" si="122"/>
        <v>11</v>
      </c>
      <c r="F2225" s="5" t="str">
        <f t="shared" si="123"/>
        <v/>
      </c>
      <c r="G2225" s="18"/>
      <c r="H2225" s="18"/>
      <c r="J2225" s="10"/>
      <c r="L2225" s="20"/>
    </row>
    <row r="2226" spans="1:12" s="5" customFormat="1" x14ac:dyDescent="0.25">
      <c r="A2226" s="6">
        <f t="shared" si="121"/>
        <v>44523</v>
      </c>
      <c r="B2226" s="8" t="s">
        <v>832</v>
      </c>
      <c r="C2226" s="9">
        <v>205.21709999999999</v>
      </c>
      <c r="D2226" s="9">
        <v>3298726935.5500002</v>
      </c>
      <c r="E2226" s="5">
        <f t="shared" si="122"/>
        <v>11</v>
      </c>
      <c r="F2226" s="5" t="str">
        <f t="shared" si="123"/>
        <v/>
      </c>
      <c r="G2226" s="18"/>
      <c r="H2226" s="18"/>
      <c r="J2226" s="10"/>
      <c r="L2226" s="20"/>
    </row>
    <row r="2227" spans="1:12" s="5" customFormat="1" x14ac:dyDescent="0.25">
      <c r="A2227" s="6">
        <f t="shared" si="121"/>
        <v>44524</v>
      </c>
      <c r="B2227" s="8" t="s">
        <v>831</v>
      </c>
      <c r="C2227" s="9">
        <v>205.4057</v>
      </c>
      <c r="D2227" s="9">
        <v>3327259984.6999998</v>
      </c>
      <c r="E2227" s="5">
        <f t="shared" si="122"/>
        <v>11</v>
      </c>
      <c r="F2227" s="5" t="str">
        <f t="shared" si="123"/>
        <v/>
      </c>
      <c r="G2227" s="18"/>
      <c r="H2227" s="18"/>
      <c r="J2227" s="10"/>
      <c r="L2227" s="20"/>
    </row>
    <row r="2228" spans="1:12" s="5" customFormat="1" x14ac:dyDescent="0.25">
      <c r="A2228" s="6">
        <f t="shared" si="121"/>
        <v>44525</v>
      </c>
      <c r="B2228" s="8" t="s">
        <v>830</v>
      </c>
      <c r="C2228" s="9">
        <v>206.32</v>
      </c>
      <c r="D2228" s="9">
        <v>3342082401.5700002</v>
      </c>
      <c r="E2228" s="5">
        <f t="shared" si="122"/>
        <v>11</v>
      </c>
      <c r="F2228" s="5" t="str">
        <f t="shared" si="123"/>
        <v/>
      </c>
      <c r="G2228" s="18"/>
      <c r="H2228" s="18"/>
      <c r="J2228" s="10"/>
      <c r="L2228" s="20"/>
    </row>
    <row r="2229" spans="1:12" s="5" customFormat="1" x14ac:dyDescent="0.25">
      <c r="A2229" s="6">
        <f t="shared" si="121"/>
        <v>44526</v>
      </c>
      <c r="B2229" s="8" t="s">
        <v>829</v>
      </c>
      <c r="C2229" s="9">
        <v>198.73699999999999</v>
      </c>
      <c r="D2229" s="9">
        <v>3219437038.27</v>
      </c>
      <c r="E2229" s="5">
        <f t="shared" si="122"/>
        <v>11</v>
      </c>
      <c r="F2229" s="5" t="str">
        <f t="shared" si="123"/>
        <v/>
      </c>
      <c r="G2229" s="18"/>
      <c r="H2229" s="18"/>
      <c r="J2229" s="10"/>
      <c r="L2229" s="20"/>
    </row>
    <row r="2230" spans="1:12" s="5" customFormat="1" x14ac:dyDescent="0.25">
      <c r="A2230" s="6">
        <f t="shared" si="121"/>
        <v>44529</v>
      </c>
      <c r="B2230" s="8" t="s">
        <v>828</v>
      </c>
      <c r="C2230" s="9">
        <v>200.10990000000001</v>
      </c>
      <c r="D2230" s="9">
        <v>3241596269.1100001</v>
      </c>
      <c r="E2230" s="5">
        <f t="shared" si="122"/>
        <v>11</v>
      </c>
      <c r="F2230" s="5" t="str">
        <f t="shared" si="123"/>
        <v/>
      </c>
      <c r="G2230" s="18"/>
      <c r="H2230" s="18"/>
      <c r="J2230" s="10"/>
      <c r="L2230" s="20"/>
    </row>
    <row r="2231" spans="1:12" s="5" customFormat="1" x14ac:dyDescent="0.25">
      <c r="A2231" s="6">
        <f t="shared" si="121"/>
        <v>44530</v>
      </c>
      <c r="B2231" s="8" t="s">
        <v>827</v>
      </c>
      <c r="C2231" s="9">
        <v>198.29390000000001</v>
      </c>
      <c r="D2231" s="9">
        <v>3212229827.27</v>
      </c>
      <c r="E2231" s="5">
        <f t="shared" si="122"/>
        <v>11</v>
      </c>
      <c r="F2231" s="5">
        <f t="shared" si="123"/>
        <v>198.29390000000001</v>
      </c>
      <c r="G2231" s="18"/>
      <c r="H2231" s="18"/>
      <c r="J2231" s="10"/>
      <c r="L2231" s="20"/>
    </row>
    <row r="2232" spans="1:12" s="5" customFormat="1" x14ac:dyDescent="0.25">
      <c r="A2232" s="6">
        <f t="shared" si="121"/>
        <v>44531</v>
      </c>
      <c r="B2232" s="8" t="s">
        <v>826</v>
      </c>
      <c r="C2232" s="9">
        <v>201.68680000000001</v>
      </c>
      <c r="D2232" s="9">
        <v>3267219325.52</v>
      </c>
      <c r="E2232" s="5">
        <f t="shared" si="122"/>
        <v>12</v>
      </c>
      <c r="F2232" s="5" t="str">
        <f t="shared" si="123"/>
        <v/>
      </c>
      <c r="G2232" s="18"/>
      <c r="H2232" s="18"/>
      <c r="J2232" s="10"/>
      <c r="L2232" s="20"/>
    </row>
    <row r="2233" spans="1:12" s="5" customFormat="1" x14ac:dyDescent="0.25">
      <c r="A2233" s="6">
        <f t="shared" si="121"/>
        <v>44532</v>
      </c>
      <c r="B2233" s="8" t="s">
        <v>825</v>
      </c>
      <c r="C2233" s="9">
        <v>199.3989</v>
      </c>
      <c r="D2233" s="9">
        <v>3230113774.5700002</v>
      </c>
      <c r="E2233" s="5">
        <f t="shared" si="122"/>
        <v>12</v>
      </c>
      <c r="F2233" s="5" t="str">
        <f t="shared" si="123"/>
        <v/>
      </c>
      <c r="G2233" s="18"/>
      <c r="H2233" s="18"/>
      <c r="J2233" s="10"/>
      <c r="L2233" s="20"/>
    </row>
    <row r="2234" spans="1:12" s="5" customFormat="1" x14ac:dyDescent="0.25">
      <c r="A2234" s="6">
        <f t="shared" si="121"/>
        <v>44533</v>
      </c>
      <c r="B2234" s="8" t="s">
        <v>824</v>
      </c>
      <c r="C2234" s="9">
        <v>198.2569</v>
      </c>
      <c r="D2234" s="9">
        <v>3256311400.4000001</v>
      </c>
      <c r="E2234" s="5">
        <f t="shared" si="122"/>
        <v>12</v>
      </c>
      <c r="F2234" s="5" t="str">
        <f t="shared" si="123"/>
        <v/>
      </c>
      <c r="G2234" s="18"/>
      <c r="H2234" s="18"/>
      <c r="J2234" s="10"/>
      <c r="L2234" s="20"/>
    </row>
    <row r="2235" spans="1:12" s="5" customFormat="1" x14ac:dyDescent="0.25">
      <c r="A2235" s="6">
        <f t="shared" si="121"/>
        <v>44536</v>
      </c>
      <c r="B2235" s="8" t="s">
        <v>823</v>
      </c>
      <c r="C2235" s="9">
        <v>200.8244</v>
      </c>
      <c r="D2235" s="9">
        <v>3298463159.6199999</v>
      </c>
      <c r="E2235" s="5">
        <f t="shared" si="122"/>
        <v>12</v>
      </c>
      <c r="F2235" s="5" t="str">
        <f t="shared" si="123"/>
        <v/>
      </c>
      <c r="G2235" s="18"/>
      <c r="H2235" s="18"/>
      <c r="J2235" s="10"/>
      <c r="L2235" s="20"/>
    </row>
    <row r="2236" spans="1:12" s="5" customFormat="1" x14ac:dyDescent="0.25">
      <c r="A2236" s="6">
        <f t="shared" si="121"/>
        <v>44537</v>
      </c>
      <c r="B2236" s="8" t="s">
        <v>822</v>
      </c>
      <c r="C2236" s="9">
        <v>205.72710000000001</v>
      </c>
      <c r="D2236" s="9">
        <v>3378908709.9400001</v>
      </c>
      <c r="E2236" s="5">
        <f t="shared" si="122"/>
        <v>12</v>
      </c>
      <c r="F2236" s="5" t="str">
        <f t="shared" si="123"/>
        <v/>
      </c>
      <c r="G2236" s="18"/>
      <c r="H2236" s="18"/>
      <c r="J2236" s="10"/>
      <c r="L2236" s="20"/>
    </row>
    <row r="2237" spans="1:12" s="5" customFormat="1" x14ac:dyDescent="0.25">
      <c r="A2237" s="6">
        <f t="shared" si="121"/>
        <v>44538</v>
      </c>
      <c r="B2237" s="8" t="s">
        <v>821</v>
      </c>
      <c r="C2237" s="9">
        <v>204.51169999999999</v>
      </c>
      <c r="D2237" s="9">
        <v>3433428284.9699998</v>
      </c>
      <c r="E2237" s="5">
        <f t="shared" si="122"/>
        <v>12</v>
      </c>
      <c r="F2237" s="5" t="str">
        <f t="shared" si="123"/>
        <v/>
      </c>
      <c r="G2237" s="18"/>
      <c r="H2237" s="18"/>
      <c r="J2237" s="10"/>
      <c r="L2237" s="20"/>
    </row>
    <row r="2238" spans="1:12" s="5" customFormat="1" x14ac:dyDescent="0.25">
      <c r="A2238" s="6">
        <f t="shared" si="121"/>
        <v>44539</v>
      </c>
      <c r="B2238" s="8" t="s">
        <v>820</v>
      </c>
      <c r="C2238" s="9">
        <v>204.3519</v>
      </c>
      <c r="D2238" s="9">
        <v>3444986032.2399998</v>
      </c>
      <c r="E2238" s="5">
        <f t="shared" si="122"/>
        <v>12</v>
      </c>
      <c r="F2238" s="5" t="str">
        <f t="shared" si="123"/>
        <v/>
      </c>
      <c r="G2238" s="18"/>
      <c r="H2238" s="18"/>
      <c r="J2238" s="10"/>
      <c r="L2238" s="20"/>
    </row>
    <row r="2239" spans="1:12" s="5" customFormat="1" x14ac:dyDescent="0.25">
      <c r="A2239" s="6">
        <f t="shared" si="121"/>
        <v>44540</v>
      </c>
      <c r="B2239" s="8" t="s">
        <v>819</v>
      </c>
      <c r="C2239" s="9">
        <v>203.7405</v>
      </c>
      <c r="D2239" s="9">
        <v>3437226702.71</v>
      </c>
      <c r="E2239" s="5">
        <f t="shared" si="122"/>
        <v>12</v>
      </c>
      <c r="F2239" s="5" t="str">
        <f t="shared" si="123"/>
        <v/>
      </c>
      <c r="G2239" s="18"/>
      <c r="H2239" s="18"/>
      <c r="J2239" s="10"/>
      <c r="L2239" s="20"/>
    </row>
    <row r="2240" spans="1:12" s="5" customFormat="1" x14ac:dyDescent="0.25">
      <c r="A2240" s="6">
        <f t="shared" si="121"/>
        <v>44543</v>
      </c>
      <c r="B2240" s="8" t="s">
        <v>818</v>
      </c>
      <c r="C2240" s="9">
        <v>202.8869</v>
      </c>
      <c r="D2240" s="9">
        <v>3422788791.3600001</v>
      </c>
      <c r="E2240" s="5">
        <f t="shared" si="122"/>
        <v>12</v>
      </c>
      <c r="F2240" s="5" t="str">
        <f t="shared" si="123"/>
        <v/>
      </c>
      <c r="G2240" s="18"/>
      <c r="H2240" s="18"/>
      <c r="J2240" s="10"/>
      <c r="L2240" s="20"/>
    </row>
    <row r="2241" spans="1:12" s="5" customFormat="1" x14ac:dyDescent="0.25">
      <c r="A2241" s="6">
        <f t="shared" si="121"/>
        <v>44544</v>
      </c>
      <c r="B2241" s="8" t="s">
        <v>817</v>
      </c>
      <c r="C2241" s="9">
        <v>201.18170000000001</v>
      </c>
      <c r="D2241" s="9">
        <v>3404098933.46</v>
      </c>
      <c r="E2241" s="5">
        <f t="shared" si="122"/>
        <v>12</v>
      </c>
      <c r="F2241" s="5" t="str">
        <f t="shared" si="123"/>
        <v/>
      </c>
      <c r="G2241" s="18"/>
      <c r="H2241" s="18"/>
      <c r="J2241" s="10"/>
      <c r="L2241" s="20"/>
    </row>
    <row r="2242" spans="1:12" s="5" customFormat="1" x14ac:dyDescent="0.25">
      <c r="A2242" s="6">
        <f t="shared" si="121"/>
        <v>44545</v>
      </c>
      <c r="B2242" s="8" t="s">
        <v>816</v>
      </c>
      <c r="C2242" s="9">
        <v>201.7002</v>
      </c>
      <c r="D2242" s="9">
        <v>3429995077.9400001</v>
      </c>
      <c r="E2242" s="5">
        <f t="shared" si="122"/>
        <v>12</v>
      </c>
      <c r="F2242" s="5" t="str">
        <f t="shared" si="123"/>
        <v/>
      </c>
      <c r="G2242" s="18"/>
      <c r="H2242" s="18"/>
      <c r="J2242" s="10"/>
      <c r="L2242" s="20"/>
    </row>
    <row r="2243" spans="1:12" s="5" customFormat="1" x14ac:dyDescent="0.25">
      <c r="A2243" s="6">
        <f t="shared" si="121"/>
        <v>44546</v>
      </c>
      <c r="B2243" s="8" t="s">
        <v>815</v>
      </c>
      <c r="C2243" s="9">
        <v>204.19290000000001</v>
      </c>
      <c r="D2243" s="9">
        <v>3472291836.0100002</v>
      </c>
      <c r="E2243" s="5">
        <f t="shared" si="122"/>
        <v>12</v>
      </c>
      <c r="F2243" s="5" t="str">
        <f t="shared" si="123"/>
        <v/>
      </c>
      <c r="G2243" s="18"/>
      <c r="H2243" s="18"/>
      <c r="J2243" s="10"/>
      <c r="L2243" s="20"/>
    </row>
    <row r="2244" spans="1:12" s="5" customFormat="1" x14ac:dyDescent="0.25">
      <c r="A2244" s="6">
        <f t="shared" si="121"/>
        <v>44547</v>
      </c>
      <c r="B2244" s="8" t="s">
        <v>814</v>
      </c>
      <c r="C2244" s="9">
        <v>203.05340000000001</v>
      </c>
      <c r="D2244" s="9">
        <v>3452932227.3400002</v>
      </c>
      <c r="E2244" s="5">
        <f t="shared" si="122"/>
        <v>12</v>
      </c>
      <c r="F2244" s="5" t="str">
        <f t="shared" si="123"/>
        <v/>
      </c>
      <c r="G2244" s="18"/>
      <c r="H2244" s="18"/>
      <c r="J2244" s="10"/>
      <c r="L2244" s="20"/>
    </row>
    <row r="2245" spans="1:12" s="5" customFormat="1" x14ac:dyDescent="0.25">
      <c r="A2245" s="6">
        <f t="shared" si="121"/>
        <v>44550</v>
      </c>
      <c r="B2245" s="8" t="s">
        <v>813</v>
      </c>
      <c r="C2245" s="9">
        <v>200.2389</v>
      </c>
      <c r="D2245" s="9">
        <v>3405194578.8600001</v>
      </c>
      <c r="E2245" s="5">
        <f t="shared" si="122"/>
        <v>12</v>
      </c>
      <c r="F2245" s="5" t="str">
        <f t="shared" si="123"/>
        <v/>
      </c>
      <c r="G2245" s="18"/>
      <c r="H2245" s="18"/>
      <c r="J2245" s="10"/>
      <c r="L2245" s="20"/>
    </row>
    <row r="2246" spans="1:12" s="5" customFormat="1" x14ac:dyDescent="0.25">
      <c r="A2246" s="6">
        <f t="shared" si="121"/>
        <v>44551</v>
      </c>
      <c r="B2246" s="8" t="s">
        <v>812</v>
      </c>
      <c r="C2246" s="9">
        <v>203.0942</v>
      </c>
      <c r="D2246" s="9">
        <v>3453697919.9400001</v>
      </c>
      <c r="E2246" s="5">
        <f t="shared" si="122"/>
        <v>12</v>
      </c>
      <c r="F2246" s="5" t="str">
        <f t="shared" si="123"/>
        <v/>
      </c>
      <c r="G2246" s="18"/>
      <c r="H2246" s="18"/>
      <c r="J2246" s="10"/>
      <c r="L2246" s="20"/>
    </row>
    <row r="2247" spans="1:12" s="5" customFormat="1" x14ac:dyDescent="0.25">
      <c r="A2247" s="6">
        <f t="shared" si="121"/>
        <v>44552</v>
      </c>
      <c r="B2247" s="8" t="s">
        <v>811</v>
      </c>
      <c r="C2247" s="9">
        <v>204.98259999999999</v>
      </c>
      <c r="D2247" s="9">
        <v>3485752451.8600001</v>
      </c>
      <c r="E2247" s="5">
        <f t="shared" si="122"/>
        <v>12</v>
      </c>
      <c r="F2247" s="5" t="str">
        <f t="shared" si="123"/>
        <v/>
      </c>
      <c r="G2247" s="18"/>
      <c r="H2247" s="18"/>
      <c r="J2247" s="10"/>
      <c r="L2247" s="20"/>
    </row>
    <row r="2248" spans="1:12" s="5" customFormat="1" x14ac:dyDescent="0.25">
      <c r="A2248" s="6">
        <f t="shared" si="121"/>
        <v>44553</v>
      </c>
      <c r="B2248" s="8" t="s">
        <v>810</v>
      </c>
      <c r="C2248" s="9">
        <v>207.0093</v>
      </c>
      <c r="D2248" s="9">
        <v>3520072015.54</v>
      </c>
      <c r="E2248" s="5">
        <f t="shared" si="122"/>
        <v>12</v>
      </c>
      <c r="F2248" s="5" t="str">
        <f t="shared" si="123"/>
        <v/>
      </c>
      <c r="G2248" s="18"/>
      <c r="H2248" s="18"/>
      <c r="J2248" s="10"/>
      <c r="L2248" s="20"/>
    </row>
    <row r="2249" spans="1:12" s="5" customFormat="1" x14ac:dyDescent="0.25">
      <c r="A2249" s="6">
        <f t="shared" si="121"/>
        <v>44554</v>
      </c>
      <c r="B2249" s="8" t="s">
        <v>809</v>
      </c>
      <c r="C2249" s="9">
        <v>206.79820000000001</v>
      </c>
      <c r="D2249" s="9">
        <v>3525812569.6900001</v>
      </c>
      <c r="E2249" s="5">
        <f t="shared" si="122"/>
        <v>12</v>
      </c>
      <c r="F2249" s="5" t="str">
        <f t="shared" si="123"/>
        <v/>
      </c>
      <c r="G2249" s="18"/>
      <c r="H2249" s="18"/>
      <c r="J2249" s="10"/>
      <c r="L2249" s="20"/>
    </row>
    <row r="2250" spans="1:12" s="5" customFormat="1" x14ac:dyDescent="0.25">
      <c r="A2250" s="6">
        <f t="shared" si="121"/>
        <v>44557</v>
      </c>
      <c r="B2250" s="8" t="s">
        <v>808</v>
      </c>
      <c r="C2250" s="9">
        <v>208.07</v>
      </c>
      <c r="D2250" s="9">
        <v>3547462102.6900001</v>
      </c>
      <c r="E2250" s="5">
        <f t="shared" si="122"/>
        <v>12</v>
      </c>
      <c r="F2250" s="5" t="str">
        <f t="shared" si="123"/>
        <v/>
      </c>
      <c r="G2250" s="18"/>
      <c r="H2250" s="18"/>
      <c r="J2250" s="10"/>
      <c r="L2250" s="20"/>
    </row>
    <row r="2251" spans="1:12" s="5" customFormat="1" x14ac:dyDescent="0.25">
      <c r="A2251" s="6">
        <f t="shared" si="121"/>
        <v>44558</v>
      </c>
      <c r="B2251" s="8" t="s">
        <v>807</v>
      </c>
      <c r="C2251" s="9">
        <v>209.36799999999999</v>
      </c>
      <c r="D2251" s="9">
        <v>3569489367.4000001</v>
      </c>
      <c r="E2251" s="5">
        <f t="shared" si="122"/>
        <v>12</v>
      </c>
      <c r="F2251" s="5" t="str">
        <f t="shared" si="123"/>
        <v/>
      </c>
      <c r="G2251" s="18"/>
      <c r="H2251" s="18"/>
      <c r="J2251" s="10"/>
      <c r="L2251" s="20"/>
    </row>
    <row r="2252" spans="1:12" s="5" customFormat="1" x14ac:dyDescent="0.25">
      <c r="A2252" s="6">
        <f t="shared" si="121"/>
        <v>44559</v>
      </c>
      <c r="B2252" s="8" t="s">
        <v>806</v>
      </c>
      <c r="C2252" s="9">
        <v>209.14060000000001</v>
      </c>
      <c r="D2252" s="9">
        <v>3565621245.5599999</v>
      </c>
      <c r="E2252" s="5">
        <f t="shared" si="122"/>
        <v>12</v>
      </c>
      <c r="F2252" s="5" t="str">
        <f t="shared" si="123"/>
        <v/>
      </c>
      <c r="G2252" s="18"/>
      <c r="H2252" s="18"/>
      <c r="J2252" s="10"/>
      <c r="L2252" s="20"/>
    </row>
    <row r="2253" spans="1:12" s="5" customFormat="1" x14ac:dyDescent="0.25">
      <c r="A2253" s="6">
        <f t="shared" si="121"/>
        <v>44560</v>
      </c>
      <c r="B2253" s="8" t="s">
        <v>805</v>
      </c>
      <c r="C2253" s="9">
        <v>209.4623</v>
      </c>
      <c r="D2253" s="9">
        <v>3579417730.52</v>
      </c>
      <c r="E2253" s="5">
        <f t="shared" si="122"/>
        <v>12</v>
      </c>
      <c r="F2253" s="5" t="str">
        <f t="shared" si="123"/>
        <v/>
      </c>
      <c r="G2253" s="18"/>
      <c r="H2253" s="18"/>
      <c r="J2253" s="10"/>
      <c r="L2253" s="20"/>
    </row>
    <row r="2254" spans="1:12" s="5" customFormat="1" x14ac:dyDescent="0.25">
      <c r="A2254" s="6">
        <f t="shared" si="121"/>
        <v>44561</v>
      </c>
      <c r="B2254" s="8" t="s">
        <v>804</v>
      </c>
      <c r="C2254" s="9">
        <v>209.06270000000001</v>
      </c>
      <c r="D2254" s="9">
        <v>3572622471.02</v>
      </c>
      <c r="E2254" s="5">
        <f t="shared" si="122"/>
        <v>12</v>
      </c>
      <c r="F2254" s="5">
        <f t="shared" si="123"/>
        <v>209.06270000000001</v>
      </c>
      <c r="G2254" s="18"/>
      <c r="H2254" s="18"/>
      <c r="J2254" s="10"/>
      <c r="L2254" s="20"/>
    </row>
    <row r="2255" spans="1:12" s="5" customFormat="1" x14ac:dyDescent="0.25">
      <c r="A2255" s="6">
        <f t="shared" si="121"/>
        <v>44564</v>
      </c>
      <c r="B2255" s="8" t="s">
        <v>803</v>
      </c>
      <c r="C2255" s="9">
        <v>210.04519999999999</v>
      </c>
      <c r="D2255" s="9">
        <v>3589427630.02</v>
      </c>
      <c r="E2255" s="5">
        <f t="shared" si="122"/>
        <v>1</v>
      </c>
      <c r="F2255" s="5" t="str">
        <f t="shared" si="123"/>
        <v/>
      </c>
      <c r="G2255" s="18"/>
      <c r="H2255" s="18"/>
      <c r="J2255" s="10"/>
      <c r="L2255" s="20"/>
    </row>
    <row r="2256" spans="1:12" s="5" customFormat="1" x14ac:dyDescent="0.25">
      <c r="A2256" s="6">
        <f t="shared" si="121"/>
        <v>44565</v>
      </c>
      <c r="B2256" s="8" t="s">
        <v>802</v>
      </c>
      <c r="C2256" s="9">
        <v>211.77180000000001</v>
      </c>
      <c r="D2256" s="9">
        <v>3618750444.96</v>
      </c>
      <c r="E2256" s="5">
        <f t="shared" si="122"/>
        <v>1</v>
      </c>
      <c r="F2256" s="5" t="str">
        <f t="shared" si="123"/>
        <v/>
      </c>
      <c r="G2256" s="18"/>
      <c r="H2256" s="18"/>
      <c r="J2256" s="10"/>
      <c r="L2256" s="20"/>
    </row>
    <row r="2257" spans="1:12" s="5" customFormat="1" x14ac:dyDescent="0.25">
      <c r="A2257" s="6">
        <f t="shared" si="121"/>
        <v>44566</v>
      </c>
      <c r="B2257" s="8" t="s">
        <v>801</v>
      </c>
      <c r="C2257" s="9">
        <v>211.91210000000001</v>
      </c>
      <c r="D2257" s="9">
        <v>3621218948.5599999</v>
      </c>
      <c r="E2257" s="5">
        <f t="shared" si="122"/>
        <v>1</v>
      </c>
      <c r="F2257" s="5" t="str">
        <f t="shared" si="123"/>
        <v/>
      </c>
      <c r="G2257" s="18"/>
      <c r="H2257" s="18"/>
      <c r="J2257" s="10"/>
      <c r="L2257" s="20"/>
    </row>
    <row r="2258" spans="1:12" s="5" customFormat="1" x14ac:dyDescent="0.25">
      <c r="A2258" s="6">
        <f t="shared" si="121"/>
        <v>44567</v>
      </c>
      <c r="B2258" s="8" t="s">
        <v>800</v>
      </c>
      <c r="C2258" s="9">
        <v>209.26060000000001</v>
      </c>
      <c r="D2258" s="9">
        <v>3584317570.4699998</v>
      </c>
      <c r="E2258" s="5">
        <f t="shared" si="122"/>
        <v>1</v>
      </c>
      <c r="F2258" s="5" t="str">
        <f t="shared" si="123"/>
        <v/>
      </c>
      <c r="G2258" s="18"/>
      <c r="H2258" s="18"/>
      <c r="J2258" s="10"/>
      <c r="L2258" s="20"/>
    </row>
    <row r="2259" spans="1:12" s="5" customFormat="1" x14ac:dyDescent="0.25">
      <c r="A2259" s="6">
        <f t="shared" si="121"/>
        <v>44568</v>
      </c>
      <c r="B2259" s="8" t="s">
        <v>799</v>
      </c>
      <c r="C2259" s="9">
        <v>208.44880000000001</v>
      </c>
      <c r="D2259" s="9">
        <v>3570484033.6399999</v>
      </c>
      <c r="E2259" s="5">
        <f t="shared" si="122"/>
        <v>1</v>
      </c>
      <c r="F2259" s="5" t="str">
        <f t="shared" si="123"/>
        <v/>
      </c>
      <c r="G2259" s="18"/>
      <c r="H2259" s="18"/>
      <c r="J2259" s="10"/>
      <c r="L2259" s="20"/>
    </row>
    <row r="2260" spans="1:12" s="5" customFormat="1" x14ac:dyDescent="0.25">
      <c r="A2260" s="6">
        <f t="shared" si="121"/>
        <v>44571</v>
      </c>
      <c r="B2260" s="8" t="s">
        <v>798</v>
      </c>
      <c r="C2260" s="9">
        <v>205.3766</v>
      </c>
      <c r="D2260" s="9">
        <v>3525081234.3800001</v>
      </c>
      <c r="E2260" s="5">
        <f t="shared" si="122"/>
        <v>1</v>
      </c>
      <c r="F2260" s="5" t="str">
        <f t="shared" si="123"/>
        <v/>
      </c>
      <c r="G2260" s="18"/>
      <c r="H2260" s="18"/>
      <c r="J2260" s="10"/>
      <c r="L2260" s="20"/>
    </row>
    <row r="2261" spans="1:12" s="5" customFormat="1" x14ac:dyDescent="0.25">
      <c r="A2261" s="6">
        <f t="shared" si="121"/>
        <v>44572</v>
      </c>
      <c r="B2261" s="8" t="s">
        <v>797</v>
      </c>
      <c r="C2261" s="9">
        <v>207.10740000000001</v>
      </c>
      <c r="D2261" s="9">
        <v>3554760651.8099999</v>
      </c>
      <c r="E2261" s="5">
        <f t="shared" si="122"/>
        <v>1</v>
      </c>
      <c r="F2261" s="5" t="str">
        <f t="shared" si="123"/>
        <v/>
      </c>
      <c r="G2261" s="18"/>
      <c r="H2261" s="18"/>
      <c r="J2261" s="10"/>
      <c r="L2261" s="20"/>
    </row>
    <row r="2262" spans="1:12" s="5" customFormat="1" x14ac:dyDescent="0.25">
      <c r="A2262" s="6">
        <f t="shared" si="121"/>
        <v>44573</v>
      </c>
      <c r="B2262" s="8" t="s">
        <v>796</v>
      </c>
      <c r="C2262" s="9">
        <v>208.44800000000001</v>
      </c>
      <c r="D2262" s="9">
        <v>3597501324.3299999</v>
      </c>
      <c r="E2262" s="5">
        <f t="shared" si="122"/>
        <v>1</v>
      </c>
      <c r="F2262" s="5" t="str">
        <f t="shared" si="123"/>
        <v/>
      </c>
      <c r="G2262" s="18"/>
      <c r="H2262" s="18"/>
      <c r="J2262" s="10"/>
      <c r="L2262" s="20"/>
    </row>
    <row r="2263" spans="1:12" s="5" customFormat="1" x14ac:dyDescent="0.25">
      <c r="A2263" s="6">
        <f t="shared" si="121"/>
        <v>44574</v>
      </c>
      <c r="B2263" s="8" t="s">
        <v>795</v>
      </c>
      <c r="C2263" s="9">
        <v>208.3999</v>
      </c>
      <c r="D2263" s="9">
        <v>3669582115.52</v>
      </c>
      <c r="E2263" s="5">
        <f t="shared" si="122"/>
        <v>1</v>
      </c>
      <c r="F2263" s="5" t="str">
        <f t="shared" si="123"/>
        <v/>
      </c>
      <c r="G2263" s="18"/>
      <c r="H2263" s="18"/>
      <c r="J2263" s="10"/>
      <c r="L2263" s="20"/>
    </row>
    <row r="2264" spans="1:12" s="5" customFormat="1" x14ac:dyDescent="0.25">
      <c r="A2264" s="6">
        <f t="shared" si="121"/>
        <v>44575</v>
      </c>
      <c r="B2264" s="8" t="s">
        <v>794</v>
      </c>
      <c r="C2264" s="9">
        <v>206.3005</v>
      </c>
      <c r="D2264" s="9">
        <v>3632667769.25</v>
      </c>
      <c r="E2264" s="5">
        <f t="shared" si="122"/>
        <v>1</v>
      </c>
      <c r="F2264" s="5" t="str">
        <f t="shared" si="123"/>
        <v/>
      </c>
      <c r="G2264" s="18"/>
      <c r="H2264" s="18"/>
      <c r="J2264" s="10"/>
      <c r="L2264" s="20"/>
    </row>
    <row r="2265" spans="1:12" s="5" customFormat="1" x14ac:dyDescent="0.25">
      <c r="A2265" s="6">
        <f t="shared" si="121"/>
        <v>44578</v>
      </c>
      <c r="B2265" s="8" t="s">
        <v>793</v>
      </c>
      <c r="C2265" s="9">
        <v>207.7397</v>
      </c>
      <c r="D2265" s="9">
        <v>3678763164.4499998</v>
      </c>
      <c r="E2265" s="5">
        <f t="shared" si="122"/>
        <v>1</v>
      </c>
      <c r="F2265" s="5" t="str">
        <f t="shared" si="123"/>
        <v/>
      </c>
      <c r="G2265" s="18"/>
      <c r="H2265" s="18"/>
      <c r="J2265" s="10"/>
      <c r="L2265" s="20"/>
    </row>
    <row r="2266" spans="1:12" s="5" customFormat="1" x14ac:dyDescent="0.25">
      <c r="A2266" s="6">
        <f t="shared" si="121"/>
        <v>44579</v>
      </c>
      <c r="B2266" s="8" t="s">
        <v>792</v>
      </c>
      <c r="C2266" s="9">
        <v>205.71469999999999</v>
      </c>
      <c r="D2266" s="9">
        <v>3654003085.8200002</v>
      </c>
      <c r="E2266" s="5">
        <f t="shared" si="122"/>
        <v>1</v>
      </c>
      <c r="F2266" s="5" t="str">
        <f t="shared" si="123"/>
        <v/>
      </c>
      <c r="G2266" s="18"/>
      <c r="H2266" s="18"/>
      <c r="J2266" s="10"/>
      <c r="L2266" s="20"/>
    </row>
    <row r="2267" spans="1:12" s="5" customFormat="1" x14ac:dyDescent="0.25">
      <c r="A2267" s="6">
        <f t="shared" si="121"/>
        <v>44580</v>
      </c>
      <c r="B2267" s="8" t="s">
        <v>791</v>
      </c>
      <c r="C2267" s="9">
        <v>206.19390000000001</v>
      </c>
      <c r="D2267" s="9">
        <v>3662451938.6799998</v>
      </c>
      <c r="E2267" s="5">
        <f t="shared" si="122"/>
        <v>1</v>
      </c>
      <c r="F2267" s="5" t="str">
        <f t="shared" si="123"/>
        <v/>
      </c>
      <c r="G2267" s="18"/>
      <c r="H2267" s="18"/>
      <c r="J2267" s="10"/>
      <c r="L2267" s="20"/>
    </row>
    <row r="2268" spans="1:12" s="5" customFormat="1" x14ac:dyDescent="0.25">
      <c r="A2268" s="6">
        <f t="shared" si="121"/>
        <v>44581</v>
      </c>
      <c r="B2268" s="8" t="s">
        <v>790</v>
      </c>
      <c r="C2268" s="9">
        <v>207.25129999999999</v>
      </c>
      <c r="D2268" s="9">
        <v>3691540018.3299999</v>
      </c>
      <c r="E2268" s="5">
        <f t="shared" si="122"/>
        <v>1</v>
      </c>
      <c r="F2268" s="5" t="str">
        <f t="shared" si="123"/>
        <v/>
      </c>
      <c r="G2268" s="18"/>
      <c r="H2268" s="18"/>
      <c r="J2268" s="10"/>
      <c r="L2268" s="20"/>
    </row>
    <row r="2269" spans="1:12" s="5" customFormat="1" x14ac:dyDescent="0.25">
      <c r="A2269" s="6">
        <f t="shared" ref="A2269:A2332" si="124">+VALUE(B2269)</f>
        <v>44582</v>
      </c>
      <c r="B2269" s="8" t="s">
        <v>789</v>
      </c>
      <c r="C2269" s="9">
        <v>203.435</v>
      </c>
      <c r="D2269" s="9">
        <v>3623707409.7399998</v>
      </c>
      <c r="E2269" s="5">
        <f t="shared" ref="E2269:E2332" si="125">+MONTH(B2269)</f>
        <v>1</v>
      </c>
      <c r="F2269" s="5" t="str">
        <f t="shared" si="123"/>
        <v/>
      </c>
      <c r="G2269" s="18"/>
      <c r="H2269" s="18"/>
      <c r="J2269" s="10"/>
      <c r="L2269" s="20"/>
    </row>
    <row r="2270" spans="1:12" s="5" customFormat="1" x14ac:dyDescent="0.25">
      <c r="A2270" s="6">
        <f t="shared" si="124"/>
        <v>44585</v>
      </c>
      <c r="B2270" s="8" t="s">
        <v>788</v>
      </c>
      <c r="C2270" s="9">
        <v>195.7073</v>
      </c>
      <c r="D2270" s="9">
        <v>3486191849.5599999</v>
      </c>
      <c r="E2270" s="5">
        <f t="shared" si="125"/>
        <v>1</v>
      </c>
      <c r="F2270" s="5" t="str">
        <f t="shared" ref="F2270:F2333" si="126">IF(OR(E2271&gt;E2270,AND(E2270=12,E2271=1)),C2270,"")</f>
        <v/>
      </c>
      <c r="G2270" s="18"/>
      <c r="H2270" s="18"/>
      <c r="J2270" s="10"/>
      <c r="L2270" s="20"/>
    </row>
    <row r="2271" spans="1:12" s="5" customFormat="1" x14ac:dyDescent="0.25">
      <c r="A2271" s="6">
        <f t="shared" si="124"/>
        <v>44586</v>
      </c>
      <c r="B2271" s="8" t="s">
        <v>787</v>
      </c>
      <c r="C2271" s="9">
        <v>197.0985</v>
      </c>
      <c r="D2271" s="9">
        <v>3510877506.1999998</v>
      </c>
      <c r="E2271" s="5">
        <f t="shared" si="125"/>
        <v>1</v>
      </c>
      <c r="F2271" s="5" t="str">
        <f t="shared" si="126"/>
        <v/>
      </c>
      <c r="G2271" s="18"/>
      <c r="H2271" s="18"/>
      <c r="J2271" s="10"/>
      <c r="L2271" s="20"/>
    </row>
    <row r="2272" spans="1:12" s="5" customFormat="1" x14ac:dyDescent="0.25">
      <c r="A2272" s="6">
        <f t="shared" si="124"/>
        <v>44587</v>
      </c>
      <c r="B2272" s="8" t="s">
        <v>786</v>
      </c>
      <c r="C2272" s="9">
        <v>200.4083</v>
      </c>
      <c r="D2272" s="9">
        <v>3607907533.6199999</v>
      </c>
      <c r="E2272" s="5">
        <f t="shared" si="125"/>
        <v>1</v>
      </c>
      <c r="F2272" s="5" t="str">
        <f t="shared" si="126"/>
        <v/>
      </c>
      <c r="G2272" s="18"/>
      <c r="H2272" s="18"/>
      <c r="J2272" s="10"/>
      <c r="L2272" s="20"/>
    </row>
    <row r="2273" spans="1:12" s="5" customFormat="1" x14ac:dyDescent="0.25">
      <c r="A2273" s="6">
        <f t="shared" si="124"/>
        <v>44588</v>
      </c>
      <c r="B2273" s="8" t="s">
        <v>785</v>
      </c>
      <c r="C2273" s="9">
        <v>201.7122</v>
      </c>
      <c r="D2273" s="9">
        <v>3631299056.0300002</v>
      </c>
      <c r="E2273" s="5">
        <f t="shared" si="125"/>
        <v>1</v>
      </c>
      <c r="F2273" s="5" t="str">
        <f t="shared" si="126"/>
        <v/>
      </c>
      <c r="G2273" s="18"/>
      <c r="H2273" s="18"/>
      <c r="J2273" s="10"/>
      <c r="L2273" s="20"/>
    </row>
    <row r="2274" spans="1:12" s="5" customFormat="1" x14ac:dyDescent="0.25">
      <c r="A2274" s="6">
        <f t="shared" si="124"/>
        <v>44589</v>
      </c>
      <c r="B2274" s="8" t="s">
        <v>784</v>
      </c>
      <c r="C2274" s="9">
        <v>199.6644</v>
      </c>
      <c r="D2274" s="9">
        <v>3594475815.4099998</v>
      </c>
      <c r="E2274" s="5">
        <f t="shared" si="125"/>
        <v>1</v>
      </c>
      <c r="F2274" s="5" t="str">
        <f t="shared" si="126"/>
        <v/>
      </c>
      <c r="G2274" s="18"/>
      <c r="H2274" s="18"/>
      <c r="J2274" s="10"/>
      <c r="L2274" s="20"/>
    </row>
    <row r="2275" spans="1:12" s="5" customFormat="1" x14ac:dyDescent="0.25">
      <c r="A2275" s="6">
        <f t="shared" si="124"/>
        <v>44592</v>
      </c>
      <c r="B2275" s="8" t="s">
        <v>783</v>
      </c>
      <c r="C2275" s="9">
        <v>201.0891</v>
      </c>
      <c r="D2275" s="9">
        <v>3632281089.3600001</v>
      </c>
      <c r="E2275" s="5">
        <f t="shared" si="125"/>
        <v>1</v>
      </c>
      <c r="F2275" s="5">
        <f t="shared" si="126"/>
        <v>201.0891</v>
      </c>
      <c r="G2275" s="18"/>
      <c r="H2275" s="18"/>
      <c r="J2275" s="10"/>
      <c r="L2275" s="20"/>
    </row>
    <row r="2276" spans="1:12" s="5" customFormat="1" x14ac:dyDescent="0.25">
      <c r="A2276" s="6">
        <f t="shared" si="124"/>
        <v>44593</v>
      </c>
      <c r="B2276" s="8" t="s">
        <v>782</v>
      </c>
      <c r="C2276" s="9">
        <v>203.65620000000001</v>
      </c>
      <c r="D2276" s="9">
        <v>3725348950.6500001</v>
      </c>
      <c r="E2276" s="5">
        <f t="shared" si="125"/>
        <v>2</v>
      </c>
      <c r="F2276" s="5" t="str">
        <f t="shared" si="126"/>
        <v/>
      </c>
      <c r="G2276" s="18"/>
      <c r="H2276" s="18"/>
      <c r="J2276" s="10"/>
      <c r="L2276" s="20"/>
    </row>
    <row r="2277" spans="1:12" s="5" customFormat="1" x14ac:dyDescent="0.25">
      <c r="A2277" s="6">
        <f t="shared" si="124"/>
        <v>44594</v>
      </c>
      <c r="B2277" s="8" t="s">
        <v>781</v>
      </c>
      <c r="C2277" s="9">
        <v>204.57509999999999</v>
      </c>
      <c r="D2277" s="9">
        <v>3748272557.7800002</v>
      </c>
      <c r="E2277" s="5">
        <f t="shared" si="125"/>
        <v>2</v>
      </c>
      <c r="F2277" s="5" t="str">
        <f t="shared" si="126"/>
        <v/>
      </c>
      <c r="G2277" s="18"/>
      <c r="H2277" s="18"/>
      <c r="J2277" s="10"/>
      <c r="L2277" s="20"/>
    </row>
    <row r="2278" spans="1:12" s="5" customFormat="1" x14ac:dyDescent="0.25">
      <c r="A2278" s="6">
        <f t="shared" si="124"/>
        <v>44595</v>
      </c>
      <c r="B2278" s="8" t="s">
        <v>780</v>
      </c>
      <c r="C2278" s="9">
        <v>200.97040000000001</v>
      </c>
      <c r="D2278" s="9">
        <v>3682495353.4899998</v>
      </c>
      <c r="E2278" s="5">
        <f t="shared" si="125"/>
        <v>2</v>
      </c>
      <c r="F2278" s="5" t="str">
        <f t="shared" si="126"/>
        <v/>
      </c>
      <c r="G2278" s="18"/>
      <c r="H2278" s="18"/>
      <c r="J2278" s="10"/>
      <c r="L2278" s="20"/>
    </row>
    <row r="2279" spans="1:12" s="5" customFormat="1" x14ac:dyDescent="0.25">
      <c r="A2279" s="6">
        <f t="shared" si="124"/>
        <v>44596</v>
      </c>
      <c r="B2279" s="8" t="s">
        <v>779</v>
      </c>
      <c r="C2279" s="9">
        <v>198.17760000000001</v>
      </c>
      <c r="D2279" s="9">
        <v>3647481963.1599998</v>
      </c>
      <c r="E2279" s="5">
        <f t="shared" si="125"/>
        <v>2</v>
      </c>
      <c r="F2279" s="5" t="str">
        <f t="shared" si="126"/>
        <v/>
      </c>
      <c r="G2279" s="18"/>
      <c r="H2279" s="18"/>
      <c r="J2279" s="10"/>
      <c r="L2279" s="20"/>
    </row>
    <row r="2280" spans="1:12" s="5" customFormat="1" x14ac:dyDescent="0.25">
      <c r="A2280" s="6">
        <f t="shared" si="124"/>
        <v>44599</v>
      </c>
      <c r="B2280" s="8" t="s">
        <v>778</v>
      </c>
      <c r="C2280" s="9">
        <v>199.5241</v>
      </c>
      <c r="D2280" s="9">
        <v>3672218666.3899999</v>
      </c>
      <c r="E2280" s="5">
        <f t="shared" si="125"/>
        <v>2</v>
      </c>
      <c r="F2280" s="5" t="str">
        <f t="shared" si="126"/>
        <v/>
      </c>
      <c r="G2280" s="18"/>
      <c r="H2280" s="18"/>
      <c r="J2280" s="10"/>
      <c r="L2280" s="20"/>
    </row>
    <row r="2281" spans="1:12" s="5" customFormat="1" x14ac:dyDescent="0.25">
      <c r="A2281" s="6">
        <f t="shared" si="124"/>
        <v>44600</v>
      </c>
      <c r="B2281" s="8" t="s">
        <v>777</v>
      </c>
      <c r="C2281" s="9">
        <v>199.54949999999999</v>
      </c>
      <c r="D2281" s="9">
        <v>3672621731.3899999</v>
      </c>
      <c r="E2281" s="5">
        <f t="shared" si="125"/>
        <v>2</v>
      </c>
      <c r="F2281" s="5" t="str">
        <f t="shared" si="126"/>
        <v/>
      </c>
      <c r="G2281" s="18"/>
      <c r="H2281" s="18"/>
      <c r="J2281" s="10"/>
      <c r="L2281" s="20"/>
    </row>
    <row r="2282" spans="1:12" s="5" customFormat="1" x14ac:dyDescent="0.25">
      <c r="A2282" s="6">
        <f t="shared" si="124"/>
        <v>44601</v>
      </c>
      <c r="B2282" s="8" t="s">
        <v>776</v>
      </c>
      <c r="C2282" s="9">
        <v>202.98060000000001</v>
      </c>
      <c r="D2282" s="9">
        <v>3739803209.1199999</v>
      </c>
      <c r="E2282" s="5">
        <f t="shared" si="125"/>
        <v>2</v>
      </c>
      <c r="F2282" s="5" t="str">
        <f t="shared" si="126"/>
        <v/>
      </c>
      <c r="G2282" s="18"/>
      <c r="H2282" s="18"/>
      <c r="J2282" s="10"/>
      <c r="L2282" s="20"/>
    </row>
    <row r="2283" spans="1:12" s="5" customFormat="1" x14ac:dyDescent="0.25">
      <c r="A2283" s="6">
        <f t="shared" si="124"/>
        <v>44602</v>
      </c>
      <c r="B2283" s="8" t="s">
        <v>775</v>
      </c>
      <c r="C2283" s="9">
        <v>202.55500000000001</v>
      </c>
      <c r="D2283" s="9">
        <v>3747252423.25</v>
      </c>
      <c r="E2283" s="5">
        <f t="shared" si="125"/>
        <v>2</v>
      </c>
      <c r="F2283" s="5" t="str">
        <f t="shared" si="126"/>
        <v/>
      </c>
      <c r="G2283" s="18"/>
      <c r="H2283" s="18"/>
      <c r="J2283" s="10"/>
      <c r="L2283" s="20"/>
    </row>
    <row r="2284" spans="1:12" s="5" customFormat="1" x14ac:dyDescent="0.25">
      <c r="A2284" s="6">
        <f t="shared" si="124"/>
        <v>44603</v>
      </c>
      <c r="B2284" s="8" t="s">
        <v>774</v>
      </c>
      <c r="C2284" s="9">
        <v>201.41370000000001</v>
      </c>
      <c r="D2284" s="9">
        <v>3725993244.7800002</v>
      </c>
      <c r="E2284" s="5">
        <f t="shared" si="125"/>
        <v>2</v>
      </c>
      <c r="F2284" s="5" t="str">
        <f t="shared" si="126"/>
        <v/>
      </c>
      <c r="G2284" s="18"/>
      <c r="H2284" s="18"/>
      <c r="J2284" s="10"/>
      <c r="L2284" s="20"/>
    </row>
    <row r="2285" spans="1:12" s="5" customFormat="1" x14ac:dyDescent="0.25">
      <c r="A2285" s="6">
        <f t="shared" si="124"/>
        <v>44606</v>
      </c>
      <c r="B2285" s="8" t="s">
        <v>773</v>
      </c>
      <c r="C2285" s="9">
        <v>197.71719999999999</v>
      </c>
      <c r="D2285" s="9">
        <v>3691131184.5300002</v>
      </c>
      <c r="E2285" s="5">
        <f t="shared" si="125"/>
        <v>2</v>
      </c>
      <c r="F2285" s="5" t="str">
        <f t="shared" si="126"/>
        <v/>
      </c>
      <c r="G2285" s="18"/>
      <c r="H2285" s="18"/>
      <c r="J2285" s="10"/>
      <c r="L2285" s="20"/>
    </row>
    <row r="2286" spans="1:12" s="5" customFormat="1" x14ac:dyDescent="0.25">
      <c r="A2286" s="6">
        <f t="shared" si="124"/>
        <v>44607</v>
      </c>
      <c r="B2286" s="8" t="s">
        <v>772</v>
      </c>
      <c r="C2286" s="9">
        <v>200.54519999999999</v>
      </c>
      <c r="D2286" s="9">
        <v>3744023541.46</v>
      </c>
      <c r="E2286" s="5">
        <f t="shared" si="125"/>
        <v>2</v>
      </c>
      <c r="F2286" s="5" t="str">
        <f t="shared" si="126"/>
        <v/>
      </c>
      <c r="G2286" s="18"/>
      <c r="H2286" s="18"/>
      <c r="J2286" s="10"/>
      <c r="L2286" s="20"/>
    </row>
    <row r="2287" spans="1:12" s="5" customFormat="1" x14ac:dyDescent="0.25">
      <c r="A2287" s="6">
        <f t="shared" si="124"/>
        <v>44608</v>
      </c>
      <c r="B2287" s="8" t="s">
        <v>771</v>
      </c>
      <c r="C2287" s="9">
        <v>200.63820000000001</v>
      </c>
      <c r="D2287" s="9">
        <v>3745660672.6999998</v>
      </c>
      <c r="E2287" s="5">
        <f t="shared" si="125"/>
        <v>2</v>
      </c>
      <c r="F2287" s="5" t="str">
        <f t="shared" si="126"/>
        <v/>
      </c>
      <c r="G2287" s="18"/>
      <c r="H2287" s="18"/>
      <c r="J2287" s="10"/>
      <c r="L2287" s="20"/>
    </row>
    <row r="2288" spans="1:12" s="5" customFormat="1" x14ac:dyDescent="0.25">
      <c r="A2288" s="6">
        <f t="shared" si="124"/>
        <v>44609</v>
      </c>
      <c r="B2288" s="8" t="s">
        <v>770</v>
      </c>
      <c r="C2288" s="9">
        <v>199.3219</v>
      </c>
      <c r="D2288" s="9">
        <v>3721029400.77</v>
      </c>
      <c r="E2288" s="5">
        <f t="shared" si="125"/>
        <v>2</v>
      </c>
      <c r="F2288" s="5" t="str">
        <f t="shared" si="126"/>
        <v/>
      </c>
      <c r="G2288" s="18"/>
      <c r="H2288" s="18"/>
      <c r="J2288" s="10"/>
      <c r="L2288" s="20"/>
    </row>
    <row r="2289" spans="1:12" s="5" customFormat="1" x14ac:dyDescent="0.25">
      <c r="A2289" s="6">
        <f t="shared" si="124"/>
        <v>44610</v>
      </c>
      <c r="B2289" s="8" t="s">
        <v>769</v>
      </c>
      <c r="C2289" s="9">
        <v>197.72300000000001</v>
      </c>
      <c r="D2289" s="9">
        <v>3691172260.73</v>
      </c>
      <c r="E2289" s="5">
        <f t="shared" si="125"/>
        <v>2</v>
      </c>
      <c r="F2289" s="5" t="str">
        <f t="shared" si="126"/>
        <v/>
      </c>
      <c r="G2289" s="18"/>
      <c r="H2289" s="18"/>
      <c r="J2289" s="10"/>
      <c r="L2289" s="20"/>
    </row>
    <row r="2290" spans="1:12" s="5" customFormat="1" x14ac:dyDescent="0.25">
      <c r="A2290" s="6">
        <f t="shared" si="124"/>
        <v>44613</v>
      </c>
      <c r="B2290" s="8" t="s">
        <v>768</v>
      </c>
      <c r="C2290" s="9">
        <v>195.1474</v>
      </c>
      <c r="D2290" s="9">
        <v>3642983792.02</v>
      </c>
      <c r="E2290" s="5">
        <f t="shared" si="125"/>
        <v>2</v>
      </c>
      <c r="F2290" s="5" t="str">
        <f t="shared" si="126"/>
        <v/>
      </c>
      <c r="G2290" s="18"/>
      <c r="H2290" s="18"/>
      <c r="J2290" s="10"/>
      <c r="L2290" s="20"/>
    </row>
    <row r="2291" spans="1:12" s="5" customFormat="1" x14ac:dyDescent="0.25">
      <c r="A2291" s="6">
        <f t="shared" si="124"/>
        <v>44614</v>
      </c>
      <c r="B2291" s="8" t="s">
        <v>767</v>
      </c>
      <c r="C2291" s="9">
        <v>195.28299999999999</v>
      </c>
      <c r="D2291" s="9">
        <v>3645557009.5300002</v>
      </c>
      <c r="E2291" s="5">
        <f t="shared" si="125"/>
        <v>2</v>
      </c>
      <c r="F2291" s="5" t="str">
        <f t="shared" si="126"/>
        <v/>
      </c>
      <c r="G2291" s="18"/>
      <c r="H2291" s="18"/>
      <c r="J2291" s="10"/>
      <c r="L2291" s="20"/>
    </row>
    <row r="2292" spans="1:12" s="5" customFormat="1" x14ac:dyDescent="0.25">
      <c r="A2292" s="6">
        <f t="shared" si="124"/>
        <v>44615</v>
      </c>
      <c r="B2292" s="8" t="s">
        <v>766</v>
      </c>
      <c r="C2292" s="9">
        <v>194.73580000000001</v>
      </c>
      <c r="D2292" s="9">
        <v>3635327047.4400001</v>
      </c>
      <c r="E2292" s="5">
        <f t="shared" si="125"/>
        <v>2</v>
      </c>
      <c r="F2292" s="5" t="str">
        <f t="shared" si="126"/>
        <v/>
      </c>
      <c r="G2292" s="18"/>
      <c r="H2292" s="18"/>
      <c r="J2292" s="10"/>
      <c r="L2292" s="20"/>
    </row>
    <row r="2293" spans="1:12" s="5" customFormat="1" x14ac:dyDescent="0.25">
      <c r="A2293" s="6">
        <f t="shared" si="124"/>
        <v>44616</v>
      </c>
      <c r="B2293" s="8" t="s">
        <v>765</v>
      </c>
      <c r="C2293" s="9">
        <v>188.46549999999999</v>
      </c>
      <c r="D2293" s="9">
        <v>3518296781.1999998</v>
      </c>
      <c r="E2293" s="5">
        <f t="shared" si="125"/>
        <v>2</v>
      </c>
      <c r="F2293" s="5" t="str">
        <f t="shared" si="126"/>
        <v/>
      </c>
      <c r="G2293" s="18"/>
      <c r="H2293" s="18"/>
      <c r="J2293" s="10"/>
      <c r="L2293" s="20"/>
    </row>
    <row r="2294" spans="1:12" s="5" customFormat="1" x14ac:dyDescent="0.25">
      <c r="A2294" s="6">
        <f t="shared" si="124"/>
        <v>44617</v>
      </c>
      <c r="B2294" s="8" t="s">
        <v>764</v>
      </c>
      <c r="C2294" s="9">
        <v>194.72020000000001</v>
      </c>
      <c r="D2294" s="9">
        <v>3635152878.1900001</v>
      </c>
      <c r="E2294" s="5">
        <f t="shared" si="125"/>
        <v>2</v>
      </c>
      <c r="F2294" s="5" t="str">
        <f t="shared" si="126"/>
        <v/>
      </c>
      <c r="G2294" s="18"/>
      <c r="H2294" s="18"/>
      <c r="J2294" s="10"/>
      <c r="L2294" s="20"/>
    </row>
    <row r="2295" spans="1:12" s="5" customFormat="1" x14ac:dyDescent="0.25">
      <c r="A2295" s="6">
        <f t="shared" si="124"/>
        <v>44620</v>
      </c>
      <c r="B2295" s="8" t="s">
        <v>763</v>
      </c>
      <c r="C2295" s="9">
        <v>194.54230000000001</v>
      </c>
      <c r="D2295" s="9">
        <v>3631643066.40625</v>
      </c>
      <c r="E2295" s="5">
        <f t="shared" si="125"/>
        <v>2</v>
      </c>
      <c r="F2295" s="5">
        <f t="shared" si="126"/>
        <v>194.54230000000001</v>
      </c>
      <c r="G2295" s="18"/>
      <c r="H2295" s="18"/>
      <c r="J2295" s="10"/>
      <c r="L2295" s="20"/>
    </row>
    <row r="2296" spans="1:12" s="5" customFormat="1" x14ac:dyDescent="0.25">
      <c r="A2296" s="6">
        <f t="shared" si="124"/>
        <v>44621</v>
      </c>
      <c r="B2296" s="8" t="s">
        <v>762</v>
      </c>
      <c r="C2296" s="9">
        <v>189.93690000000001</v>
      </c>
      <c r="D2296" s="9">
        <v>3594337402.34375</v>
      </c>
      <c r="E2296" s="5">
        <f t="shared" si="125"/>
        <v>3</v>
      </c>
      <c r="F2296" s="5" t="str">
        <f t="shared" si="126"/>
        <v/>
      </c>
      <c r="G2296" s="18"/>
      <c r="H2296" s="18"/>
      <c r="J2296" s="10"/>
      <c r="L2296" s="20"/>
    </row>
    <row r="2297" spans="1:12" s="5" customFormat="1" x14ac:dyDescent="0.25">
      <c r="A2297" s="6">
        <f t="shared" si="124"/>
        <v>44622</v>
      </c>
      <c r="B2297" s="8" t="s">
        <v>761</v>
      </c>
      <c r="C2297" s="9">
        <v>191.6481</v>
      </c>
      <c r="D2297" s="9">
        <v>3770956054.6875</v>
      </c>
      <c r="E2297" s="5">
        <f t="shared" si="125"/>
        <v>3</v>
      </c>
      <c r="F2297" s="5" t="str">
        <f t="shared" si="126"/>
        <v/>
      </c>
      <c r="G2297" s="18"/>
      <c r="H2297" s="18"/>
      <c r="J2297" s="10"/>
      <c r="L2297" s="20"/>
    </row>
    <row r="2298" spans="1:12" s="5" customFormat="1" x14ac:dyDescent="0.25">
      <c r="A2298" s="6">
        <f t="shared" si="124"/>
        <v>44623</v>
      </c>
      <c r="B2298" s="8" t="s">
        <v>760</v>
      </c>
      <c r="C2298" s="9">
        <v>187.81759643554688</v>
      </c>
      <c r="D2298" s="9">
        <v>3695498003.0700002</v>
      </c>
      <c r="E2298" s="5">
        <f t="shared" si="125"/>
        <v>3</v>
      </c>
      <c r="F2298" s="5" t="str">
        <f t="shared" si="126"/>
        <v/>
      </c>
      <c r="G2298" s="18"/>
      <c r="H2298" s="18"/>
      <c r="J2298" s="10"/>
      <c r="L2298" s="20"/>
    </row>
    <row r="2299" spans="1:12" s="5" customFormat="1" x14ac:dyDescent="0.25">
      <c r="A2299" s="6">
        <f t="shared" si="124"/>
        <v>44624</v>
      </c>
      <c r="B2299" s="8" t="s">
        <v>759</v>
      </c>
      <c r="C2299" s="9">
        <v>181.13149999999999</v>
      </c>
      <c r="D2299" s="9">
        <v>3751122558.59375</v>
      </c>
      <c r="E2299" s="5">
        <f t="shared" si="125"/>
        <v>3</v>
      </c>
      <c r="F2299" s="5" t="str">
        <f t="shared" si="126"/>
        <v/>
      </c>
      <c r="G2299" s="18"/>
      <c r="H2299" s="18"/>
      <c r="J2299" s="10"/>
      <c r="L2299" s="20"/>
    </row>
    <row r="2300" spans="1:12" s="5" customFormat="1" x14ac:dyDescent="0.25">
      <c r="A2300" s="6">
        <f t="shared" si="124"/>
        <v>44627</v>
      </c>
      <c r="B2300" s="8" t="s">
        <v>758</v>
      </c>
      <c r="C2300" s="9">
        <v>179.1326</v>
      </c>
      <c r="D2300" s="9">
        <v>3709847900.390625</v>
      </c>
      <c r="E2300" s="5">
        <f t="shared" si="125"/>
        <v>3</v>
      </c>
      <c r="F2300" s="5" t="str">
        <f t="shared" si="126"/>
        <v/>
      </c>
      <c r="G2300" s="18"/>
      <c r="H2300" s="18"/>
      <c r="J2300" s="10"/>
      <c r="L2300" s="20"/>
    </row>
    <row r="2301" spans="1:12" s="5" customFormat="1" x14ac:dyDescent="0.25">
      <c r="A2301" s="6">
        <f t="shared" si="124"/>
        <v>44628</v>
      </c>
      <c r="B2301" s="8" t="s">
        <v>757</v>
      </c>
      <c r="C2301" s="9">
        <v>178.31909999999999</v>
      </c>
      <c r="D2301" s="9">
        <v>3693070114.6399999</v>
      </c>
      <c r="E2301" s="5">
        <f t="shared" si="125"/>
        <v>3</v>
      </c>
      <c r="F2301" s="5" t="str">
        <f t="shared" si="126"/>
        <v/>
      </c>
      <c r="G2301" s="18"/>
      <c r="H2301" s="18"/>
      <c r="J2301" s="10"/>
      <c r="L2301" s="20"/>
    </row>
    <row r="2302" spans="1:12" s="5" customFormat="1" x14ac:dyDescent="0.25">
      <c r="A2302" s="6">
        <f t="shared" si="124"/>
        <v>44629</v>
      </c>
      <c r="B2302" s="8" t="s">
        <v>756</v>
      </c>
      <c r="C2302" s="9">
        <v>186.6609</v>
      </c>
      <c r="D2302" s="9">
        <v>4006154215.9499998</v>
      </c>
      <c r="E2302" s="5">
        <f t="shared" si="125"/>
        <v>3</v>
      </c>
      <c r="F2302" s="5" t="str">
        <f t="shared" si="126"/>
        <v/>
      </c>
      <c r="G2302" s="18"/>
      <c r="H2302" s="18"/>
      <c r="J2302" s="10"/>
      <c r="L2302" s="20"/>
    </row>
    <row r="2303" spans="1:12" s="5" customFormat="1" x14ac:dyDescent="0.25">
      <c r="A2303" s="6">
        <f t="shared" si="124"/>
        <v>44630</v>
      </c>
      <c r="B2303" s="8" t="s">
        <v>755</v>
      </c>
      <c r="C2303" s="9">
        <v>183.68950000000001</v>
      </c>
      <c r="D2303" s="9">
        <v>3942324347.3499999</v>
      </c>
      <c r="E2303" s="5">
        <f t="shared" si="125"/>
        <v>3</v>
      </c>
      <c r="F2303" s="5" t="str">
        <f t="shared" si="126"/>
        <v/>
      </c>
      <c r="G2303" s="18"/>
      <c r="H2303" s="18"/>
      <c r="J2303" s="10"/>
      <c r="L2303" s="20"/>
    </row>
    <row r="2304" spans="1:12" s="5" customFormat="1" x14ac:dyDescent="0.25">
      <c r="A2304" s="6">
        <f t="shared" si="124"/>
        <v>44631</v>
      </c>
      <c r="B2304" s="8" t="s">
        <v>754</v>
      </c>
      <c r="C2304" s="9">
        <v>185.43459999999999</v>
      </c>
      <c r="D2304" s="9">
        <v>4095099306.1799998</v>
      </c>
      <c r="E2304" s="5">
        <f t="shared" si="125"/>
        <v>3</v>
      </c>
      <c r="F2304" s="5" t="str">
        <f t="shared" si="126"/>
        <v/>
      </c>
      <c r="G2304" s="18"/>
      <c r="H2304" s="18"/>
      <c r="J2304" s="10"/>
      <c r="L2304" s="20"/>
    </row>
    <row r="2305" spans="1:12" s="5" customFormat="1" x14ac:dyDescent="0.25">
      <c r="A2305" s="6">
        <f t="shared" si="124"/>
        <v>44634</v>
      </c>
      <c r="B2305" s="8" t="s">
        <v>753</v>
      </c>
      <c r="C2305" s="9">
        <v>187.65969999999999</v>
      </c>
      <c r="D2305" s="9">
        <v>4144320031.5900002</v>
      </c>
      <c r="E2305" s="5">
        <f t="shared" si="125"/>
        <v>3</v>
      </c>
      <c r="F2305" s="5" t="str">
        <f t="shared" si="126"/>
        <v/>
      </c>
      <c r="G2305" s="18"/>
      <c r="H2305" s="18"/>
      <c r="J2305" s="10"/>
      <c r="L2305" s="20"/>
    </row>
    <row r="2306" spans="1:12" s="5" customFormat="1" x14ac:dyDescent="0.25">
      <c r="A2306" s="6">
        <f t="shared" si="124"/>
        <v>44635</v>
      </c>
      <c r="B2306" s="8" t="s">
        <v>752</v>
      </c>
      <c r="C2306" s="9">
        <v>187.1345</v>
      </c>
      <c r="D2306" s="9">
        <v>4164575636.8600006</v>
      </c>
      <c r="E2306" s="5">
        <f t="shared" si="125"/>
        <v>3</v>
      </c>
      <c r="F2306" s="5" t="str">
        <f t="shared" si="126"/>
        <v/>
      </c>
      <c r="G2306" s="18"/>
      <c r="H2306" s="18"/>
      <c r="J2306" s="10"/>
      <c r="L2306" s="20"/>
    </row>
    <row r="2307" spans="1:12" s="5" customFormat="1" x14ac:dyDescent="0.25">
      <c r="A2307" s="6">
        <f t="shared" si="124"/>
        <v>44636</v>
      </c>
      <c r="B2307" s="8" t="s">
        <v>751</v>
      </c>
      <c r="C2307" s="9">
        <v>192.8997</v>
      </c>
      <c r="D2307" s="9">
        <v>4379629919.3500004</v>
      </c>
      <c r="E2307" s="5">
        <f t="shared" si="125"/>
        <v>3</v>
      </c>
      <c r="F2307" s="5" t="str">
        <f t="shared" si="126"/>
        <v/>
      </c>
      <c r="G2307" s="18"/>
      <c r="H2307" s="18"/>
      <c r="J2307" s="10"/>
      <c r="L2307" s="20"/>
    </row>
    <row r="2308" spans="1:12" s="5" customFormat="1" x14ac:dyDescent="0.25">
      <c r="A2308" s="6">
        <f t="shared" si="124"/>
        <v>44637</v>
      </c>
      <c r="B2308" s="8" t="s">
        <v>750</v>
      </c>
      <c r="C2308" s="9">
        <v>193.90369999999999</v>
      </c>
      <c r="D2308" s="9">
        <v>4415180488.8999996</v>
      </c>
      <c r="E2308" s="5">
        <f t="shared" si="125"/>
        <v>3</v>
      </c>
      <c r="F2308" s="5" t="str">
        <f t="shared" si="126"/>
        <v/>
      </c>
      <c r="G2308" s="18"/>
      <c r="H2308" s="18"/>
      <c r="J2308" s="10"/>
      <c r="L2308" s="20"/>
    </row>
    <row r="2309" spans="1:12" s="5" customFormat="1" x14ac:dyDescent="0.25">
      <c r="A2309" s="6">
        <f t="shared" si="124"/>
        <v>44638</v>
      </c>
      <c r="B2309" s="8" t="s">
        <v>749</v>
      </c>
      <c r="C2309" s="9">
        <v>195.6909</v>
      </c>
      <c r="D2309" s="9">
        <v>4455658825.1300001</v>
      </c>
      <c r="E2309" s="5">
        <f t="shared" si="125"/>
        <v>3</v>
      </c>
      <c r="F2309" s="5" t="str">
        <f t="shared" si="126"/>
        <v/>
      </c>
      <c r="G2309" s="18"/>
      <c r="H2309" s="18"/>
      <c r="J2309" s="10"/>
      <c r="L2309" s="20"/>
    </row>
    <row r="2310" spans="1:12" s="5" customFormat="1" x14ac:dyDescent="0.25">
      <c r="A2310" s="6">
        <f t="shared" si="124"/>
        <v>44641</v>
      </c>
      <c r="B2310" s="8" t="s">
        <v>748</v>
      </c>
      <c r="C2310" s="9">
        <v>195.77869999999999</v>
      </c>
      <c r="D2310" s="9">
        <v>4457576545.1700001</v>
      </c>
      <c r="E2310" s="5">
        <f t="shared" si="125"/>
        <v>3</v>
      </c>
      <c r="F2310" s="5" t="str">
        <f t="shared" si="126"/>
        <v/>
      </c>
      <c r="G2310" s="18"/>
      <c r="H2310" s="18"/>
      <c r="J2310" s="10"/>
      <c r="L2310" s="20"/>
    </row>
    <row r="2311" spans="1:12" s="5" customFormat="1" x14ac:dyDescent="0.25">
      <c r="A2311" s="6">
        <f t="shared" si="124"/>
        <v>44642</v>
      </c>
      <c r="B2311" s="8" t="s">
        <v>747</v>
      </c>
      <c r="C2311" s="9">
        <v>197.47190000000001</v>
      </c>
      <c r="D2311" s="9">
        <v>4503880703.1599998</v>
      </c>
      <c r="E2311" s="5">
        <f t="shared" si="125"/>
        <v>3</v>
      </c>
      <c r="F2311" s="5" t="str">
        <f t="shared" si="126"/>
        <v/>
      </c>
      <c r="G2311" s="18"/>
      <c r="H2311" s="18"/>
      <c r="J2311" s="10"/>
      <c r="L2311" s="20"/>
    </row>
    <row r="2312" spans="1:12" s="5" customFormat="1" x14ac:dyDescent="0.25">
      <c r="A2312" s="6">
        <f t="shared" si="124"/>
        <v>44643</v>
      </c>
      <c r="B2312" s="8" t="s">
        <v>746</v>
      </c>
      <c r="C2312" s="9">
        <v>195.50479999999999</v>
      </c>
      <c r="D2312" s="9">
        <v>4459016635.0900002</v>
      </c>
      <c r="E2312" s="5">
        <f t="shared" si="125"/>
        <v>3</v>
      </c>
      <c r="F2312" s="5" t="str">
        <f t="shared" si="126"/>
        <v/>
      </c>
      <c r="G2312" s="18"/>
      <c r="H2312" s="18"/>
      <c r="J2312" s="10"/>
      <c r="L2312" s="20"/>
    </row>
    <row r="2313" spans="1:12" s="5" customFormat="1" x14ac:dyDescent="0.25">
      <c r="A2313" s="6">
        <f t="shared" si="124"/>
        <v>44644</v>
      </c>
      <c r="B2313" s="8" t="s">
        <v>745</v>
      </c>
      <c r="C2313" s="9">
        <v>195.15219999999999</v>
      </c>
      <c r="D2313" s="9">
        <v>4450982896.1499996</v>
      </c>
      <c r="E2313" s="5">
        <f t="shared" si="125"/>
        <v>3</v>
      </c>
      <c r="F2313" s="5" t="str">
        <f t="shared" si="126"/>
        <v/>
      </c>
      <c r="G2313" s="18"/>
      <c r="H2313" s="18"/>
      <c r="J2313" s="10"/>
      <c r="L2313" s="20"/>
    </row>
    <row r="2314" spans="1:12" s="5" customFormat="1" x14ac:dyDescent="0.25">
      <c r="A2314" s="6">
        <f t="shared" si="124"/>
        <v>44645</v>
      </c>
      <c r="B2314" s="8" t="s">
        <v>744</v>
      </c>
      <c r="C2314" s="9">
        <v>195.42959999999999</v>
      </c>
      <c r="D2314" s="9">
        <v>4457231524.04</v>
      </c>
      <c r="E2314" s="5">
        <f t="shared" si="125"/>
        <v>3</v>
      </c>
      <c r="F2314" s="5" t="str">
        <f t="shared" si="126"/>
        <v/>
      </c>
      <c r="G2314" s="18"/>
      <c r="H2314" s="18"/>
      <c r="J2314" s="10"/>
      <c r="L2314" s="20"/>
    </row>
    <row r="2315" spans="1:12" s="5" customFormat="1" x14ac:dyDescent="0.25">
      <c r="A2315" s="6">
        <f t="shared" si="124"/>
        <v>44648</v>
      </c>
      <c r="B2315" s="8" t="s">
        <v>743</v>
      </c>
      <c r="C2315" s="9">
        <v>195.72049999999999</v>
      </c>
      <c r="D2315" s="9">
        <v>4464082583.1999998</v>
      </c>
      <c r="E2315" s="5">
        <f t="shared" si="125"/>
        <v>3</v>
      </c>
      <c r="F2315" s="5" t="str">
        <f t="shared" si="126"/>
        <v/>
      </c>
      <c r="G2315" s="18"/>
      <c r="H2315" s="18"/>
      <c r="J2315" s="10"/>
      <c r="L2315" s="20"/>
    </row>
    <row r="2316" spans="1:12" s="5" customFormat="1" x14ac:dyDescent="0.25">
      <c r="A2316" s="6">
        <f t="shared" si="124"/>
        <v>44649</v>
      </c>
      <c r="B2316" s="8" t="s">
        <v>742</v>
      </c>
      <c r="C2316" s="9">
        <v>199.1354</v>
      </c>
      <c r="D2316" s="9">
        <v>4542163048.79</v>
      </c>
      <c r="E2316" s="5">
        <f t="shared" si="125"/>
        <v>3</v>
      </c>
      <c r="F2316" s="5" t="str">
        <f t="shared" si="126"/>
        <v/>
      </c>
      <c r="G2316" s="18"/>
      <c r="H2316" s="18"/>
      <c r="J2316" s="10"/>
      <c r="L2316" s="20"/>
    </row>
    <row r="2317" spans="1:12" s="5" customFormat="1" x14ac:dyDescent="0.25">
      <c r="A2317" s="6">
        <f t="shared" si="124"/>
        <v>44650</v>
      </c>
      <c r="B2317" s="8" t="s">
        <v>741</v>
      </c>
      <c r="C2317" s="9">
        <v>198.34030000000001</v>
      </c>
      <c r="D2317" s="9">
        <v>4524019189.3299999</v>
      </c>
      <c r="E2317" s="5">
        <f t="shared" si="125"/>
        <v>3</v>
      </c>
      <c r="F2317" s="5" t="str">
        <f t="shared" si="126"/>
        <v/>
      </c>
      <c r="G2317" s="18"/>
      <c r="H2317" s="18"/>
      <c r="J2317" s="10"/>
      <c r="L2317" s="20"/>
    </row>
    <row r="2318" spans="1:12" s="5" customFormat="1" x14ac:dyDescent="0.25">
      <c r="A2318" s="6">
        <f t="shared" si="124"/>
        <v>44651</v>
      </c>
      <c r="B2318" s="8" t="s">
        <v>740</v>
      </c>
      <c r="C2318" s="9">
        <v>196.53039999999999</v>
      </c>
      <c r="D2318" s="9">
        <v>4482646555.3100004</v>
      </c>
      <c r="E2318" s="5">
        <f t="shared" si="125"/>
        <v>3</v>
      </c>
      <c r="F2318" s="5">
        <f t="shared" si="126"/>
        <v>196.53039999999999</v>
      </c>
      <c r="G2318" s="18"/>
      <c r="H2318" s="18"/>
      <c r="J2318" s="10"/>
      <c r="L2318" s="20"/>
    </row>
    <row r="2319" spans="1:12" s="5" customFormat="1" x14ac:dyDescent="0.25">
      <c r="A2319" s="6">
        <f t="shared" si="124"/>
        <v>44652</v>
      </c>
      <c r="B2319" s="8" t="s">
        <v>739</v>
      </c>
      <c r="C2319" s="9">
        <v>197.6215</v>
      </c>
      <c r="D2319" s="9">
        <v>4507421314.3999996</v>
      </c>
      <c r="E2319" s="5">
        <f t="shared" si="125"/>
        <v>4</v>
      </c>
      <c r="F2319" s="5" t="str">
        <f t="shared" si="126"/>
        <v/>
      </c>
      <c r="G2319" s="18"/>
      <c r="H2319" s="18"/>
      <c r="J2319" s="10"/>
      <c r="L2319" s="20"/>
    </row>
    <row r="2320" spans="1:12" s="5" customFormat="1" x14ac:dyDescent="0.25">
      <c r="A2320" s="6">
        <f t="shared" si="124"/>
        <v>44655</v>
      </c>
      <c r="B2320" s="8" t="s">
        <v>738</v>
      </c>
      <c r="C2320" s="9">
        <v>199.2859</v>
      </c>
      <c r="D2320" s="9">
        <v>4545227755.5900002</v>
      </c>
      <c r="E2320" s="5">
        <f t="shared" si="125"/>
        <v>4</v>
      </c>
      <c r="F2320" s="5" t="str">
        <f t="shared" si="126"/>
        <v/>
      </c>
      <c r="G2320" s="18"/>
      <c r="H2320" s="18"/>
      <c r="J2320" s="10"/>
      <c r="L2320" s="20"/>
    </row>
    <row r="2321" spans="1:12" s="5" customFormat="1" x14ac:dyDescent="0.25">
      <c r="A2321" s="6">
        <f t="shared" si="124"/>
        <v>44656</v>
      </c>
      <c r="B2321" s="8" t="s">
        <v>737</v>
      </c>
      <c r="C2321" s="9">
        <v>199.67619999999999</v>
      </c>
      <c r="D2321" s="9">
        <v>4553961528.8800001</v>
      </c>
      <c r="E2321" s="5">
        <f t="shared" si="125"/>
        <v>4</v>
      </c>
      <c r="F2321" s="5" t="str">
        <f t="shared" si="126"/>
        <v/>
      </c>
      <c r="G2321" s="18"/>
      <c r="H2321" s="18"/>
      <c r="J2321" s="10"/>
      <c r="L2321" s="20"/>
    </row>
    <row r="2322" spans="1:12" s="5" customFormat="1" x14ac:dyDescent="0.25">
      <c r="A2322" s="6">
        <f t="shared" si="124"/>
        <v>44657</v>
      </c>
      <c r="B2322" s="8" t="s">
        <v>736</v>
      </c>
      <c r="C2322" s="9">
        <v>196.64410000000001</v>
      </c>
      <c r="D2322" s="9">
        <v>4484884188.0299997</v>
      </c>
      <c r="E2322" s="5">
        <f t="shared" si="125"/>
        <v>4</v>
      </c>
      <c r="F2322" s="5" t="str">
        <f t="shared" si="126"/>
        <v/>
      </c>
      <c r="G2322" s="18"/>
      <c r="H2322" s="18"/>
      <c r="J2322" s="10"/>
      <c r="L2322" s="20"/>
    </row>
    <row r="2323" spans="1:12" s="5" customFormat="1" x14ac:dyDescent="0.25">
      <c r="A2323" s="6">
        <f t="shared" si="124"/>
        <v>44658</v>
      </c>
      <c r="B2323" s="8" t="s">
        <v>735</v>
      </c>
      <c r="C2323" s="9">
        <v>196.3621</v>
      </c>
      <c r="D2323" s="9">
        <v>4478474237.6599998</v>
      </c>
      <c r="E2323" s="5">
        <f t="shared" si="125"/>
        <v>4</v>
      </c>
      <c r="F2323" s="5" t="str">
        <f t="shared" si="126"/>
        <v/>
      </c>
      <c r="G2323" s="18"/>
      <c r="H2323" s="18"/>
      <c r="J2323" s="10"/>
      <c r="L2323" s="20"/>
    </row>
    <row r="2324" spans="1:12" s="5" customFormat="1" x14ac:dyDescent="0.25">
      <c r="A2324" s="6">
        <f t="shared" si="124"/>
        <v>44659</v>
      </c>
      <c r="B2324" s="8" t="s">
        <v>734</v>
      </c>
      <c r="C2324" s="9">
        <v>199.01689999999999</v>
      </c>
      <c r="D2324" s="9">
        <v>5132060892.8100004</v>
      </c>
      <c r="E2324" s="5">
        <f t="shared" si="125"/>
        <v>4</v>
      </c>
      <c r="F2324" s="5" t="str">
        <f t="shared" si="126"/>
        <v/>
      </c>
      <c r="G2324" s="18"/>
      <c r="H2324" s="18"/>
      <c r="J2324" s="10"/>
      <c r="L2324" s="20"/>
    </row>
    <row r="2325" spans="1:12" s="5" customFormat="1" x14ac:dyDescent="0.25">
      <c r="A2325" s="6">
        <f t="shared" si="124"/>
        <v>44662</v>
      </c>
      <c r="B2325" s="8" t="s">
        <v>733</v>
      </c>
      <c r="C2325" s="9">
        <v>197.95429999999999</v>
      </c>
      <c r="D2325" s="9">
        <v>5104655608.79</v>
      </c>
      <c r="E2325" s="5">
        <f t="shared" si="125"/>
        <v>4</v>
      </c>
      <c r="F2325" s="5" t="str">
        <f t="shared" si="126"/>
        <v/>
      </c>
      <c r="G2325" s="18"/>
      <c r="H2325" s="18"/>
      <c r="J2325" s="10"/>
      <c r="L2325" s="20"/>
    </row>
    <row r="2326" spans="1:12" s="5" customFormat="1" x14ac:dyDescent="0.25">
      <c r="A2326" s="6">
        <f t="shared" si="124"/>
        <v>44663</v>
      </c>
      <c r="B2326" s="8" t="s">
        <v>732</v>
      </c>
      <c r="C2326" s="9">
        <v>197.2766</v>
      </c>
      <c r="D2326" s="9">
        <v>5099900091.2799997</v>
      </c>
      <c r="E2326" s="5">
        <f t="shared" si="125"/>
        <v>4</v>
      </c>
      <c r="F2326" s="5" t="str">
        <f t="shared" si="126"/>
        <v/>
      </c>
      <c r="G2326" s="18"/>
      <c r="H2326" s="18"/>
      <c r="J2326" s="10"/>
      <c r="L2326" s="20"/>
    </row>
    <row r="2327" spans="1:12" s="5" customFormat="1" x14ac:dyDescent="0.25">
      <c r="A2327" s="6">
        <f t="shared" si="124"/>
        <v>44664</v>
      </c>
      <c r="B2327" s="8" t="s">
        <v>731</v>
      </c>
      <c r="C2327" s="9">
        <v>197.33670000000001</v>
      </c>
      <c r="D2327" s="9">
        <v>5197179708.5100002</v>
      </c>
      <c r="E2327" s="5">
        <f t="shared" si="125"/>
        <v>4</v>
      </c>
      <c r="F2327" s="5" t="str">
        <f t="shared" si="126"/>
        <v/>
      </c>
      <c r="G2327" s="18"/>
      <c r="H2327" s="18"/>
      <c r="J2327" s="10"/>
      <c r="L2327" s="20"/>
    </row>
    <row r="2328" spans="1:12" s="5" customFormat="1" x14ac:dyDescent="0.25">
      <c r="A2328" s="6">
        <f t="shared" si="124"/>
        <v>44665</v>
      </c>
      <c r="B2328" s="8" t="s">
        <v>730</v>
      </c>
      <c r="C2328" s="9">
        <v>198.68469999999999</v>
      </c>
      <c r="D2328" s="9">
        <v>5232554736.1899996</v>
      </c>
      <c r="E2328" s="5">
        <f t="shared" si="125"/>
        <v>4</v>
      </c>
      <c r="F2328" s="5" t="str">
        <f t="shared" si="126"/>
        <v/>
      </c>
      <c r="G2328" s="18"/>
      <c r="H2328" s="18"/>
      <c r="J2328" s="10"/>
      <c r="L2328" s="20"/>
    </row>
    <row r="2329" spans="1:12" s="5" customFormat="1" x14ac:dyDescent="0.25">
      <c r="A2329" s="6">
        <f t="shared" si="124"/>
        <v>44670</v>
      </c>
      <c r="B2329" s="8" t="s">
        <v>729</v>
      </c>
      <c r="C2329" s="9">
        <v>197.2972</v>
      </c>
      <c r="D2329" s="9">
        <v>5196204961.4700003</v>
      </c>
      <c r="E2329" s="5">
        <f t="shared" si="125"/>
        <v>4</v>
      </c>
      <c r="F2329" s="5" t="str">
        <f t="shared" si="126"/>
        <v/>
      </c>
      <c r="G2329" s="18"/>
      <c r="H2329" s="18"/>
      <c r="J2329" s="10"/>
      <c r="L2329" s="20"/>
    </row>
    <row r="2330" spans="1:12" s="5" customFormat="1" x14ac:dyDescent="0.25">
      <c r="A2330" s="6">
        <f t="shared" si="124"/>
        <v>44671</v>
      </c>
      <c r="B2330" s="8" t="s">
        <v>728</v>
      </c>
      <c r="C2330" s="9">
        <v>198.9357</v>
      </c>
      <c r="D2330" s="9">
        <v>5258346676.0600004</v>
      </c>
      <c r="E2330" s="5">
        <f t="shared" si="125"/>
        <v>4</v>
      </c>
      <c r="F2330" s="5" t="str">
        <f t="shared" si="126"/>
        <v/>
      </c>
      <c r="G2330" s="18"/>
      <c r="H2330" s="18"/>
      <c r="J2330" s="10"/>
      <c r="L2330" s="20"/>
    </row>
    <row r="2331" spans="1:12" s="5" customFormat="1" x14ac:dyDescent="0.25">
      <c r="A2331" s="6">
        <f t="shared" si="124"/>
        <v>44672</v>
      </c>
      <c r="B2331" s="8" t="s">
        <v>727</v>
      </c>
      <c r="C2331" s="9">
        <v>199.6481</v>
      </c>
      <c r="D2331" s="9">
        <v>5363477547.3800001</v>
      </c>
      <c r="E2331" s="5">
        <f t="shared" si="125"/>
        <v>4</v>
      </c>
      <c r="F2331" s="5" t="str">
        <f t="shared" si="126"/>
        <v/>
      </c>
      <c r="G2331" s="18"/>
      <c r="H2331" s="18"/>
      <c r="J2331" s="10"/>
      <c r="L2331" s="20"/>
    </row>
    <row r="2332" spans="1:12" s="5" customFormat="1" x14ac:dyDescent="0.25">
      <c r="A2332" s="6">
        <f t="shared" si="124"/>
        <v>44673</v>
      </c>
      <c r="B2332" s="8" t="s">
        <v>726</v>
      </c>
      <c r="C2332" s="9">
        <v>196.09289999999999</v>
      </c>
      <c r="D2332" s="9">
        <v>5268122372.9300003</v>
      </c>
      <c r="E2332" s="5">
        <f t="shared" si="125"/>
        <v>4</v>
      </c>
      <c r="F2332" s="5" t="str">
        <f t="shared" si="126"/>
        <v/>
      </c>
      <c r="G2332" s="18"/>
      <c r="H2332" s="18"/>
      <c r="J2332" s="10"/>
      <c r="L2332" s="20"/>
    </row>
    <row r="2333" spans="1:12" s="5" customFormat="1" x14ac:dyDescent="0.25">
      <c r="A2333" s="6">
        <f t="shared" ref="A2333:A2396" si="127">+VALUE(B2333)</f>
        <v>44676</v>
      </c>
      <c r="B2333" s="8" t="s">
        <v>725</v>
      </c>
      <c r="C2333" s="9">
        <v>192.58709999999999</v>
      </c>
      <c r="D2333" s="9">
        <v>5174002490.71</v>
      </c>
      <c r="E2333" s="5">
        <f t="shared" ref="E2333:E2396" si="128">+MONTH(B2333)</f>
        <v>4</v>
      </c>
      <c r="F2333" s="5" t="str">
        <f t="shared" si="126"/>
        <v/>
      </c>
      <c r="G2333" s="18"/>
      <c r="H2333" s="18"/>
      <c r="J2333" s="10"/>
      <c r="L2333" s="20"/>
    </row>
    <row r="2334" spans="1:12" s="5" customFormat="1" x14ac:dyDescent="0.25">
      <c r="A2334" s="6">
        <f t="shared" si="127"/>
        <v>44677</v>
      </c>
      <c r="B2334" s="8" t="s">
        <v>724</v>
      </c>
      <c r="C2334" s="9">
        <v>190.94130000000001</v>
      </c>
      <c r="D2334" s="9">
        <v>5129797377.4300003</v>
      </c>
      <c r="E2334" s="5">
        <f t="shared" si="128"/>
        <v>4</v>
      </c>
      <c r="F2334" s="5" t="str">
        <f t="shared" ref="F2334:F2397" si="129">IF(OR(E2335&gt;E2334,AND(E2334=12,E2335=1)),C2334,"")</f>
        <v/>
      </c>
      <c r="G2334" s="18"/>
      <c r="H2334" s="18"/>
      <c r="J2334" s="10"/>
      <c r="L2334" s="20"/>
    </row>
    <row r="2335" spans="1:12" s="5" customFormat="1" x14ac:dyDescent="0.25">
      <c r="A2335" s="6">
        <f t="shared" si="127"/>
        <v>44678</v>
      </c>
      <c r="B2335" s="8" t="s">
        <v>723</v>
      </c>
      <c r="C2335" s="9">
        <v>192.42339999999999</v>
      </c>
      <c r="D2335" s="9">
        <v>5169495794.1000004</v>
      </c>
      <c r="E2335" s="5">
        <f t="shared" si="128"/>
        <v>4</v>
      </c>
      <c r="F2335" s="5" t="str">
        <f t="shared" si="129"/>
        <v/>
      </c>
      <c r="G2335" s="18"/>
      <c r="H2335" s="18"/>
      <c r="J2335" s="10"/>
      <c r="L2335" s="20"/>
    </row>
    <row r="2336" spans="1:12" s="5" customFormat="1" x14ac:dyDescent="0.25">
      <c r="A2336" s="6">
        <f t="shared" si="127"/>
        <v>44679</v>
      </c>
      <c r="B2336" s="8" t="s">
        <v>722</v>
      </c>
      <c r="C2336" s="9">
        <v>193.70760000000001</v>
      </c>
      <c r="D2336" s="9">
        <v>5204098617.0200005</v>
      </c>
      <c r="E2336" s="5">
        <f t="shared" si="128"/>
        <v>4</v>
      </c>
      <c r="F2336" s="5" t="str">
        <f t="shared" si="129"/>
        <v/>
      </c>
      <c r="G2336" s="18"/>
      <c r="H2336" s="18"/>
      <c r="J2336" s="10"/>
      <c r="L2336" s="20"/>
    </row>
    <row r="2337" spans="1:12" s="5" customFormat="1" x14ac:dyDescent="0.25">
      <c r="A2337" s="6">
        <f t="shared" si="127"/>
        <v>44680</v>
      </c>
      <c r="B2337" s="8" t="s">
        <v>721</v>
      </c>
      <c r="C2337" s="9">
        <v>195.21549999999999</v>
      </c>
      <c r="D2337" s="9">
        <v>5244510644.9700003</v>
      </c>
      <c r="E2337" s="5">
        <f t="shared" si="128"/>
        <v>4</v>
      </c>
      <c r="F2337" s="5">
        <f t="shared" si="129"/>
        <v>195.21549999999999</v>
      </c>
      <c r="G2337" s="18"/>
      <c r="H2337" s="18"/>
      <c r="J2337" s="10"/>
      <c r="L2337" s="20"/>
    </row>
    <row r="2338" spans="1:12" s="5" customFormat="1" x14ac:dyDescent="0.25">
      <c r="A2338" s="6">
        <f t="shared" si="127"/>
        <v>44683</v>
      </c>
      <c r="B2338" s="8" t="s">
        <v>720</v>
      </c>
      <c r="C2338" s="9">
        <v>192.55</v>
      </c>
      <c r="D2338" s="9">
        <v>5173005431.8500004</v>
      </c>
      <c r="E2338" s="5">
        <f t="shared" si="128"/>
        <v>5</v>
      </c>
      <c r="F2338" s="5" t="str">
        <f t="shared" si="129"/>
        <v/>
      </c>
      <c r="G2338" s="18"/>
      <c r="H2338" s="18"/>
      <c r="J2338" s="10"/>
      <c r="L2338" s="20"/>
    </row>
    <row r="2339" spans="1:12" s="5" customFormat="1" x14ac:dyDescent="0.25">
      <c r="A2339" s="6">
        <f t="shared" si="127"/>
        <v>44684</v>
      </c>
      <c r="B2339" s="8" t="s">
        <v>719</v>
      </c>
      <c r="C2339" s="9">
        <v>193.65199999999999</v>
      </c>
      <c r="D2339" s="9">
        <v>5202658215.8000002</v>
      </c>
      <c r="E2339" s="5">
        <f t="shared" si="128"/>
        <v>5</v>
      </c>
      <c r="F2339" s="5" t="str">
        <f t="shared" si="129"/>
        <v/>
      </c>
      <c r="G2339" s="18"/>
      <c r="H2339" s="18"/>
      <c r="J2339" s="10"/>
      <c r="L2339" s="20"/>
    </row>
    <row r="2340" spans="1:12" s="5" customFormat="1" x14ac:dyDescent="0.25">
      <c r="A2340" s="6">
        <f t="shared" si="127"/>
        <v>44685</v>
      </c>
      <c r="B2340" s="8" t="s">
        <v>718</v>
      </c>
      <c r="C2340" s="9">
        <v>191.58359999999999</v>
      </c>
      <c r="D2340" s="9">
        <v>5147195886.1199999</v>
      </c>
      <c r="E2340" s="5">
        <f t="shared" si="128"/>
        <v>5</v>
      </c>
      <c r="F2340" s="5" t="str">
        <f t="shared" si="129"/>
        <v/>
      </c>
      <c r="G2340" s="18"/>
      <c r="H2340" s="18"/>
      <c r="J2340" s="10"/>
      <c r="L2340" s="20"/>
    </row>
    <row r="2341" spans="1:12" s="5" customFormat="1" x14ac:dyDescent="0.25">
      <c r="A2341" s="6">
        <f t="shared" si="127"/>
        <v>44686</v>
      </c>
      <c r="B2341" s="8" t="s">
        <v>717</v>
      </c>
      <c r="C2341" s="9">
        <v>190.3235</v>
      </c>
      <c r="D2341" s="9">
        <v>5113532876.8299999</v>
      </c>
      <c r="E2341" s="5">
        <f t="shared" si="128"/>
        <v>5</v>
      </c>
      <c r="F2341" s="5" t="str">
        <f t="shared" si="129"/>
        <v/>
      </c>
      <c r="G2341" s="18"/>
      <c r="H2341" s="18"/>
      <c r="J2341" s="10"/>
      <c r="L2341" s="20"/>
    </row>
    <row r="2342" spans="1:12" s="5" customFormat="1" x14ac:dyDescent="0.25">
      <c r="A2342" s="6">
        <f t="shared" si="127"/>
        <v>44687</v>
      </c>
      <c r="B2342" s="8" t="s">
        <v>716</v>
      </c>
      <c r="C2342" s="9">
        <v>186.84979999999999</v>
      </c>
      <c r="D2342" s="9">
        <v>5020399988.2700005</v>
      </c>
      <c r="E2342" s="5">
        <f t="shared" si="128"/>
        <v>5</v>
      </c>
      <c r="F2342" s="5" t="str">
        <f t="shared" si="129"/>
        <v/>
      </c>
      <c r="G2342" s="18"/>
      <c r="H2342" s="18"/>
      <c r="J2342" s="10"/>
      <c r="L2342" s="20"/>
    </row>
    <row r="2343" spans="1:12" s="5" customFormat="1" x14ac:dyDescent="0.25">
      <c r="A2343" s="6">
        <f t="shared" si="127"/>
        <v>44690</v>
      </c>
      <c r="B2343" s="8" t="s">
        <v>715</v>
      </c>
      <c r="C2343" s="9">
        <v>181.5</v>
      </c>
      <c r="D2343" s="9">
        <v>4876815742.8999996</v>
      </c>
      <c r="E2343" s="5">
        <f t="shared" si="128"/>
        <v>5</v>
      </c>
      <c r="F2343" s="5" t="str">
        <f t="shared" si="129"/>
        <v/>
      </c>
      <c r="G2343" s="18"/>
      <c r="H2343" s="18"/>
      <c r="J2343" s="10"/>
      <c r="L2343" s="20"/>
    </row>
    <row r="2344" spans="1:12" s="5" customFormat="1" x14ac:dyDescent="0.25">
      <c r="A2344" s="6">
        <f t="shared" si="127"/>
        <v>44691</v>
      </c>
      <c r="B2344" s="8" t="s">
        <v>714</v>
      </c>
      <c r="C2344" s="9">
        <v>182.77510000000001</v>
      </c>
      <c r="D2344" s="9">
        <v>4911053292.0799999</v>
      </c>
      <c r="E2344" s="5">
        <f t="shared" si="128"/>
        <v>5</v>
      </c>
      <c r="F2344" s="5" t="str">
        <f t="shared" si="129"/>
        <v/>
      </c>
      <c r="G2344" s="18"/>
      <c r="H2344" s="18"/>
      <c r="J2344" s="10"/>
      <c r="L2344" s="20"/>
    </row>
    <row r="2345" spans="1:12" s="5" customFormat="1" x14ac:dyDescent="0.25">
      <c r="A2345" s="6">
        <f t="shared" si="127"/>
        <v>44692</v>
      </c>
      <c r="B2345" s="8" t="s">
        <v>713</v>
      </c>
      <c r="C2345" s="9">
        <v>185.971</v>
      </c>
      <c r="D2345" s="9">
        <v>4996822139.2200003</v>
      </c>
      <c r="E2345" s="5">
        <f t="shared" si="128"/>
        <v>5</v>
      </c>
      <c r="F2345" s="5" t="str">
        <f t="shared" si="129"/>
        <v/>
      </c>
      <c r="G2345" s="18"/>
      <c r="H2345" s="18"/>
      <c r="J2345" s="10"/>
      <c r="L2345" s="20"/>
    </row>
    <row r="2346" spans="1:12" s="5" customFormat="1" x14ac:dyDescent="0.25">
      <c r="A2346" s="6">
        <f t="shared" si="127"/>
        <v>44693</v>
      </c>
      <c r="B2346" s="8" t="s">
        <v>712</v>
      </c>
      <c r="C2346" s="9">
        <v>184.6893</v>
      </c>
      <c r="D2346" s="9">
        <v>4962253695.5</v>
      </c>
      <c r="E2346" s="5">
        <f t="shared" si="128"/>
        <v>5</v>
      </c>
      <c r="F2346" s="5" t="str">
        <f t="shared" si="129"/>
        <v/>
      </c>
      <c r="G2346" s="18"/>
      <c r="H2346" s="18"/>
      <c r="J2346" s="10"/>
      <c r="L2346" s="20"/>
    </row>
    <row r="2347" spans="1:12" s="5" customFormat="1" x14ac:dyDescent="0.25">
      <c r="A2347" s="6">
        <f t="shared" si="127"/>
        <v>44694</v>
      </c>
      <c r="B2347" s="8" t="s">
        <v>711</v>
      </c>
      <c r="C2347" s="9">
        <v>188.71549999999999</v>
      </c>
      <c r="D2347" s="9">
        <v>5070397057.9300003</v>
      </c>
      <c r="E2347" s="5">
        <f t="shared" si="128"/>
        <v>5</v>
      </c>
      <c r="F2347" s="5" t="str">
        <f t="shared" si="129"/>
        <v/>
      </c>
      <c r="G2347" s="18"/>
      <c r="H2347" s="18"/>
      <c r="J2347" s="10"/>
      <c r="L2347" s="20"/>
    </row>
    <row r="2348" spans="1:12" s="5" customFormat="1" x14ac:dyDescent="0.25">
      <c r="A2348" s="6">
        <f t="shared" si="127"/>
        <v>44697</v>
      </c>
      <c r="B2348" s="8" t="s">
        <v>710</v>
      </c>
      <c r="C2348" s="9">
        <v>188.8484</v>
      </c>
      <c r="D2348" s="9">
        <v>5070397057.9300003</v>
      </c>
      <c r="E2348" s="5">
        <f t="shared" si="128"/>
        <v>5</v>
      </c>
      <c r="F2348" s="5" t="str">
        <f t="shared" si="129"/>
        <v/>
      </c>
      <c r="G2348" s="18"/>
      <c r="H2348" s="18"/>
      <c r="J2348" s="10"/>
      <c r="L2348" s="20"/>
    </row>
    <row r="2349" spans="1:12" s="5" customFormat="1" x14ac:dyDescent="0.25">
      <c r="A2349" s="6">
        <f t="shared" si="127"/>
        <v>44698</v>
      </c>
      <c r="B2349" s="8" t="s">
        <v>709</v>
      </c>
      <c r="C2349" s="9">
        <v>191.20699999999999</v>
      </c>
      <c r="D2349" s="9">
        <v>5137252433.0600004</v>
      </c>
      <c r="E2349" s="5">
        <f t="shared" si="128"/>
        <v>5</v>
      </c>
      <c r="F2349" s="5" t="str">
        <f t="shared" si="129"/>
        <v/>
      </c>
      <c r="G2349" s="18"/>
      <c r="H2349" s="18"/>
      <c r="J2349" s="10"/>
      <c r="L2349" s="20"/>
    </row>
    <row r="2350" spans="1:12" s="5" customFormat="1" x14ac:dyDescent="0.25">
      <c r="A2350" s="6">
        <f t="shared" si="127"/>
        <v>44699</v>
      </c>
      <c r="B2350" s="8" t="s">
        <v>708</v>
      </c>
      <c r="C2350" s="9">
        <v>189.01840000000001</v>
      </c>
      <c r="D2350" s="9">
        <v>5078441365.4899998</v>
      </c>
      <c r="E2350" s="5">
        <f t="shared" si="128"/>
        <v>5</v>
      </c>
      <c r="F2350" s="5" t="str">
        <f t="shared" si="129"/>
        <v/>
      </c>
      <c r="G2350" s="18"/>
      <c r="H2350" s="18"/>
      <c r="J2350" s="10"/>
      <c r="L2350" s="20"/>
    </row>
    <row r="2351" spans="1:12" s="5" customFormat="1" x14ac:dyDescent="0.25">
      <c r="A2351" s="6">
        <f t="shared" si="127"/>
        <v>44700</v>
      </c>
      <c r="B2351" s="8" t="s">
        <v>707</v>
      </c>
      <c r="C2351" s="9">
        <v>186.5889</v>
      </c>
      <c r="D2351" s="9">
        <v>5013077149.1800003</v>
      </c>
      <c r="E2351" s="5">
        <f t="shared" si="128"/>
        <v>5</v>
      </c>
      <c r="F2351" s="5" t="str">
        <f t="shared" si="129"/>
        <v/>
      </c>
      <c r="G2351" s="18"/>
      <c r="H2351" s="18"/>
      <c r="J2351" s="10"/>
      <c r="L2351" s="20"/>
    </row>
    <row r="2352" spans="1:12" s="5" customFormat="1" x14ac:dyDescent="0.25">
      <c r="A2352" s="6">
        <f t="shared" si="127"/>
        <v>44701</v>
      </c>
      <c r="B2352" s="8" t="s">
        <v>706</v>
      </c>
      <c r="C2352" s="9">
        <v>187.96260000000001</v>
      </c>
      <c r="D2352" s="9">
        <v>5049960135.0200005</v>
      </c>
      <c r="E2352" s="5">
        <f t="shared" si="128"/>
        <v>5</v>
      </c>
      <c r="F2352" s="5" t="str">
        <f t="shared" si="129"/>
        <v/>
      </c>
      <c r="G2352" s="18"/>
      <c r="H2352" s="18"/>
      <c r="J2352" s="10"/>
      <c r="L2352" s="20"/>
    </row>
    <row r="2353" spans="1:12" s="5" customFormat="1" x14ac:dyDescent="0.25">
      <c r="A2353" s="6">
        <f t="shared" si="127"/>
        <v>44704</v>
      </c>
      <c r="B2353" s="8" t="s">
        <v>705</v>
      </c>
      <c r="C2353" s="9">
        <v>190.55090000000001</v>
      </c>
      <c r="D2353" s="9">
        <v>5119523335.5699997</v>
      </c>
      <c r="E2353" s="5">
        <f t="shared" si="128"/>
        <v>5</v>
      </c>
      <c r="F2353" s="5" t="str">
        <f t="shared" si="129"/>
        <v/>
      </c>
      <c r="G2353" s="18"/>
      <c r="H2353" s="18"/>
      <c r="J2353" s="10"/>
      <c r="L2353" s="20"/>
    </row>
    <row r="2354" spans="1:12" s="5" customFormat="1" x14ac:dyDescent="0.25">
      <c r="A2354" s="6">
        <f t="shared" si="127"/>
        <v>44705</v>
      </c>
      <c r="B2354" s="8" t="s">
        <v>704</v>
      </c>
      <c r="C2354" s="9">
        <v>188.375</v>
      </c>
      <c r="D2354" s="9">
        <v>5061231147.5500002</v>
      </c>
      <c r="E2354" s="5">
        <f t="shared" si="128"/>
        <v>5</v>
      </c>
      <c r="F2354" s="5" t="str">
        <f t="shared" si="129"/>
        <v/>
      </c>
      <c r="G2354" s="18"/>
      <c r="H2354" s="18"/>
      <c r="J2354" s="10"/>
      <c r="L2354" s="20"/>
    </row>
    <row r="2355" spans="1:12" s="5" customFormat="1" x14ac:dyDescent="0.25">
      <c r="A2355" s="6">
        <f t="shared" si="127"/>
        <v>44706</v>
      </c>
      <c r="B2355" s="8" t="s">
        <v>703</v>
      </c>
      <c r="C2355" s="9">
        <v>189.60230000000001</v>
      </c>
      <c r="D2355" s="9">
        <v>5094091729.5500002</v>
      </c>
      <c r="E2355" s="5">
        <f t="shared" si="128"/>
        <v>5</v>
      </c>
      <c r="F2355" s="5" t="str">
        <f t="shared" si="129"/>
        <v/>
      </c>
      <c r="G2355" s="18"/>
      <c r="H2355" s="18"/>
      <c r="J2355" s="10"/>
      <c r="L2355" s="20"/>
    </row>
    <row r="2356" spans="1:12" s="5" customFormat="1" x14ac:dyDescent="0.25">
      <c r="A2356" s="6">
        <f t="shared" si="127"/>
        <v>44707</v>
      </c>
      <c r="B2356" s="8" t="s">
        <v>702</v>
      </c>
      <c r="C2356" s="9">
        <v>191.0976</v>
      </c>
      <c r="D2356" s="9">
        <v>5164892024.54</v>
      </c>
      <c r="E2356" s="5">
        <f t="shared" si="128"/>
        <v>5</v>
      </c>
      <c r="F2356" s="5" t="str">
        <f t="shared" si="129"/>
        <v/>
      </c>
      <c r="G2356" s="18"/>
      <c r="H2356" s="18"/>
      <c r="J2356" s="10"/>
      <c r="L2356" s="20"/>
    </row>
    <row r="2357" spans="1:12" s="5" customFormat="1" x14ac:dyDescent="0.25">
      <c r="A2357" s="6">
        <f t="shared" si="127"/>
        <v>44708</v>
      </c>
      <c r="B2357" s="8" t="s">
        <v>701</v>
      </c>
      <c r="C2357" s="9">
        <v>193.83760000000001</v>
      </c>
      <c r="D2357" s="9">
        <v>5238784974.1499996</v>
      </c>
      <c r="E2357" s="5">
        <f t="shared" si="128"/>
        <v>5</v>
      </c>
      <c r="F2357" s="5" t="str">
        <f t="shared" si="129"/>
        <v/>
      </c>
      <c r="G2357" s="18"/>
      <c r="H2357" s="18"/>
      <c r="J2357" s="10"/>
      <c r="L2357" s="20"/>
    </row>
    <row r="2358" spans="1:12" s="5" customFormat="1" x14ac:dyDescent="0.25">
      <c r="A2358" s="6">
        <f t="shared" si="127"/>
        <v>44711</v>
      </c>
      <c r="B2358" s="8" t="s">
        <v>700</v>
      </c>
      <c r="C2358" s="9">
        <v>195.05760000000001</v>
      </c>
      <c r="D2358" s="9">
        <v>5271896503.3299999</v>
      </c>
      <c r="E2358" s="5">
        <f t="shared" si="128"/>
        <v>5</v>
      </c>
      <c r="F2358" s="5" t="str">
        <f t="shared" si="129"/>
        <v/>
      </c>
      <c r="G2358" s="18"/>
      <c r="H2358" s="18"/>
      <c r="J2358" s="10"/>
      <c r="L2358" s="20"/>
    </row>
    <row r="2359" spans="1:12" s="5" customFormat="1" x14ac:dyDescent="0.25">
      <c r="A2359" s="6">
        <f t="shared" si="127"/>
        <v>44712</v>
      </c>
      <c r="B2359" s="8" t="s">
        <v>699</v>
      </c>
      <c r="C2359" s="9">
        <v>193.6516</v>
      </c>
      <c r="D2359" s="9">
        <v>5233763615.6499996</v>
      </c>
      <c r="E2359" s="5">
        <f t="shared" si="128"/>
        <v>5</v>
      </c>
      <c r="F2359" s="5">
        <f t="shared" si="129"/>
        <v>193.6516</v>
      </c>
      <c r="G2359" s="18"/>
      <c r="H2359" s="18"/>
      <c r="J2359" s="10"/>
      <c r="L2359" s="20"/>
    </row>
    <row r="2360" spans="1:12" s="5" customFormat="1" x14ac:dyDescent="0.25">
      <c r="A2360" s="6">
        <f t="shared" si="127"/>
        <v>44713</v>
      </c>
      <c r="B2360" s="8" t="s">
        <v>698</v>
      </c>
      <c r="C2360" s="9">
        <v>191.71039999999999</v>
      </c>
      <c r="D2360" s="9">
        <v>5181389027.3999996</v>
      </c>
      <c r="E2360" s="5">
        <f t="shared" si="128"/>
        <v>6</v>
      </c>
      <c r="F2360" s="5" t="str">
        <f t="shared" si="129"/>
        <v/>
      </c>
      <c r="G2360" s="18"/>
      <c r="H2360" s="18"/>
      <c r="J2360" s="10"/>
      <c r="L2360" s="20"/>
    </row>
    <row r="2361" spans="1:12" s="5" customFormat="1" x14ac:dyDescent="0.25">
      <c r="A2361" s="6">
        <f t="shared" si="127"/>
        <v>44714</v>
      </c>
      <c r="B2361" s="8" t="s">
        <v>697</v>
      </c>
      <c r="C2361" s="9">
        <v>192.82429999999999</v>
      </c>
      <c r="D2361" s="9">
        <v>5211520538.2700005</v>
      </c>
      <c r="E2361" s="5">
        <f t="shared" si="128"/>
        <v>6</v>
      </c>
      <c r="F2361" s="5" t="str">
        <f t="shared" si="129"/>
        <v/>
      </c>
      <c r="G2361" s="18"/>
      <c r="H2361" s="18"/>
      <c r="J2361" s="10"/>
      <c r="L2361" s="20"/>
    </row>
    <row r="2362" spans="1:12" s="5" customFormat="1" x14ac:dyDescent="0.25">
      <c r="A2362" s="6">
        <f t="shared" si="127"/>
        <v>44715</v>
      </c>
      <c r="B2362" s="8" t="s">
        <v>696</v>
      </c>
      <c r="C2362" s="9">
        <v>192.3228</v>
      </c>
      <c r="D2362" s="9">
        <v>5198050048.6800003</v>
      </c>
      <c r="E2362" s="5">
        <f t="shared" si="128"/>
        <v>6</v>
      </c>
      <c r="F2362" s="5" t="str">
        <f t="shared" si="129"/>
        <v/>
      </c>
      <c r="G2362" s="18"/>
      <c r="H2362" s="18"/>
      <c r="J2362" s="10"/>
      <c r="L2362" s="20"/>
    </row>
    <row r="2363" spans="1:12" s="5" customFormat="1" x14ac:dyDescent="0.25">
      <c r="A2363" s="6">
        <f t="shared" si="127"/>
        <v>44718</v>
      </c>
      <c r="B2363" s="8" t="s">
        <v>695</v>
      </c>
      <c r="C2363" s="9">
        <v>194.09899999999999</v>
      </c>
      <c r="D2363" s="9">
        <v>5246029167.8999996</v>
      </c>
      <c r="E2363" s="5">
        <f t="shared" si="128"/>
        <v>6</v>
      </c>
      <c r="F2363" s="5" t="str">
        <f t="shared" si="129"/>
        <v/>
      </c>
      <c r="G2363" s="18"/>
      <c r="H2363" s="18"/>
      <c r="J2363" s="10"/>
      <c r="L2363" s="20"/>
    </row>
    <row r="2364" spans="1:12" s="5" customFormat="1" x14ac:dyDescent="0.25">
      <c r="A2364" s="6">
        <f t="shared" si="127"/>
        <v>44719</v>
      </c>
      <c r="B2364" s="8" t="s">
        <v>694</v>
      </c>
      <c r="C2364" s="9">
        <v>193.5864</v>
      </c>
      <c r="D2364" s="9">
        <v>5232194457.2299995</v>
      </c>
      <c r="E2364" s="5">
        <f t="shared" si="128"/>
        <v>6</v>
      </c>
      <c r="F2364" s="5" t="str">
        <f t="shared" si="129"/>
        <v/>
      </c>
      <c r="G2364" s="18"/>
      <c r="H2364" s="18"/>
      <c r="J2364" s="10"/>
      <c r="L2364" s="20"/>
    </row>
    <row r="2365" spans="1:12" s="5" customFormat="1" x14ac:dyDescent="0.25">
      <c r="A2365" s="6">
        <f t="shared" si="127"/>
        <v>44720</v>
      </c>
      <c r="B2365" s="8" t="s">
        <v>693</v>
      </c>
      <c r="C2365" s="9">
        <v>192.4863</v>
      </c>
      <c r="D2365" s="9">
        <v>5232194457.2299995</v>
      </c>
      <c r="E2365" s="5">
        <f t="shared" si="128"/>
        <v>6</v>
      </c>
      <c r="F2365" s="5" t="str">
        <f t="shared" si="129"/>
        <v/>
      </c>
      <c r="G2365" s="18"/>
      <c r="H2365" s="18"/>
      <c r="J2365" s="10"/>
      <c r="L2365" s="20"/>
    </row>
    <row r="2366" spans="1:12" s="5" customFormat="1" x14ac:dyDescent="0.25">
      <c r="A2366" s="6">
        <f t="shared" si="127"/>
        <v>44721</v>
      </c>
      <c r="B2366" s="8" t="s">
        <v>692</v>
      </c>
      <c r="C2366" s="9">
        <v>189.89830000000001</v>
      </c>
      <c r="D2366" s="9">
        <v>5252090688.9200001</v>
      </c>
      <c r="E2366" s="5">
        <f t="shared" si="128"/>
        <v>6</v>
      </c>
      <c r="F2366" s="5" t="str">
        <f t="shared" si="129"/>
        <v/>
      </c>
      <c r="G2366" s="18"/>
      <c r="H2366" s="18"/>
      <c r="J2366" s="10"/>
      <c r="L2366" s="20"/>
    </row>
    <row r="2367" spans="1:12" s="5" customFormat="1" x14ac:dyDescent="0.25">
      <c r="A2367" s="6">
        <f t="shared" si="127"/>
        <v>44722</v>
      </c>
      <c r="B2367" s="8" t="s">
        <v>691</v>
      </c>
      <c r="C2367" s="9">
        <v>184.79050000000001</v>
      </c>
      <c r="D2367" s="9">
        <v>5079376133.0699997</v>
      </c>
      <c r="E2367" s="5">
        <f t="shared" si="128"/>
        <v>6</v>
      </c>
      <c r="F2367" s="5" t="str">
        <f t="shared" si="129"/>
        <v/>
      </c>
      <c r="G2367" s="18"/>
      <c r="H2367" s="18"/>
      <c r="J2367" s="10"/>
      <c r="L2367" s="20"/>
    </row>
    <row r="2368" spans="1:12" s="5" customFormat="1" x14ac:dyDescent="0.25">
      <c r="A2368" s="6">
        <f t="shared" si="127"/>
        <v>44725</v>
      </c>
      <c r="B2368" s="8" t="s">
        <v>690</v>
      </c>
      <c r="C2368" s="9">
        <v>180.3313</v>
      </c>
      <c r="D2368" s="9">
        <v>4981314004.9499998</v>
      </c>
      <c r="E2368" s="5">
        <f t="shared" si="128"/>
        <v>6</v>
      </c>
      <c r="F2368" s="5" t="str">
        <f t="shared" si="129"/>
        <v/>
      </c>
      <c r="G2368" s="18"/>
      <c r="H2368" s="18"/>
      <c r="J2368" s="10"/>
      <c r="L2368" s="20"/>
    </row>
    <row r="2369" spans="1:12" s="5" customFormat="1" x14ac:dyDescent="0.25">
      <c r="A2369" s="6">
        <f t="shared" si="127"/>
        <v>44726</v>
      </c>
      <c r="B2369" s="8" t="s">
        <v>689</v>
      </c>
      <c r="C2369" s="9">
        <v>178.05850000000001</v>
      </c>
      <c r="D2369" s="9">
        <v>4918743702.4899998</v>
      </c>
      <c r="E2369" s="5">
        <f t="shared" si="128"/>
        <v>6</v>
      </c>
      <c r="F2369" s="5" t="str">
        <f t="shared" si="129"/>
        <v/>
      </c>
      <c r="G2369" s="18"/>
      <c r="H2369" s="18"/>
      <c r="J2369" s="10"/>
      <c r="L2369" s="20"/>
    </row>
    <row r="2370" spans="1:12" s="5" customFormat="1" x14ac:dyDescent="0.25">
      <c r="A2370" s="6">
        <f t="shared" si="127"/>
        <v>44727</v>
      </c>
      <c r="B2370" s="8" t="s">
        <v>688</v>
      </c>
      <c r="C2370" s="9">
        <v>180.5701</v>
      </c>
      <c r="D2370" s="9">
        <v>4988039415.0600004</v>
      </c>
      <c r="E2370" s="5">
        <f t="shared" si="128"/>
        <v>6</v>
      </c>
      <c r="F2370" s="5" t="str">
        <f t="shared" si="129"/>
        <v/>
      </c>
      <c r="G2370" s="18"/>
      <c r="H2370" s="18"/>
      <c r="J2370" s="10"/>
      <c r="L2370" s="20"/>
    </row>
    <row r="2371" spans="1:12" s="5" customFormat="1" x14ac:dyDescent="0.25">
      <c r="A2371" s="6">
        <f t="shared" si="127"/>
        <v>44728</v>
      </c>
      <c r="B2371" s="8" t="s">
        <v>687</v>
      </c>
      <c r="C2371" s="9">
        <v>176.10149999999999</v>
      </c>
      <c r="D2371" s="9">
        <v>4900058642.4200001</v>
      </c>
      <c r="E2371" s="5">
        <f t="shared" si="128"/>
        <v>6</v>
      </c>
      <c r="F2371" s="5" t="str">
        <f t="shared" si="129"/>
        <v/>
      </c>
      <c r="G2371" s="18"/>
      <c r="H2371" s="18"/>
      <c r="J2371" s="10"/>
      <c r="L2371" s="20"/>
    </row>
    <row r="2372" spans="1:12" s="5" customFormat="1" x14ac:dyDescent="0.25">
      <c r="A2372" s="6">
        <f t="shared" si="127"/>
        <v>44729</v>
      </c>
      <c r="B2372" s="8" t="s">
        <v>686</v>
      </c>
      <c r="C2372" s="9">
        <v>176.26310000000001</v>
      </c>
      <c r="D2372" s="9">
        <v>4904597790.3900003</v>
      </c>
      <c r="E2372" s="5">
        <f t="shared" si="128"/>
        <v>6</v>
      </c>
      <c r="F2372" s="5" t="str">
        <f t="shared" si="129"/>
        <v/>
      </c>
      <c r="G2372" s="18"/>
      <c r="H2372" s="18"/>
      <c r="J2372" s="10"/>
      <c r="L2372" s="20"/>
    </row>
    <row r="2373" spans="1:12" s="5" customFormat="1" x14ac:dyDescent="0.25">
      <c r="A2373" s="6">
        <f t="shared" si="127"/>
        <v>44732</v>
      </c>
      <c r="B2373" s="8" t="s">
        <v>685</v>
      </c>
      <c r="C2373" s="9">
        <v>177.9718</v>
      </c>
      <c r="D2373" s="9">
        <v>4952160160.9099998</v>
      </c>
      <c r="E2373" s="5">
        <f t="shared" si="128"/>
        <v>6</v>
      </c>
      <c r="F2373" s="5" t="str">
        <f t="shared" si="129"/>
        <v/>
      </c>
      <c r="G2373" s="18"/>
      <c r="H2373" s="18"/>
      <c r="J2373" s="10"/>
      <c r="L2373" s="20"/>
    </row>
    <row r="2374" spans="1:12" s="5" customFormat="1" x14ac:dyDescent="0.25">
      <c r="A2374" s="6">
        <f t="shared" si="127"/>
        <v>44733</v>
      </c>
      <c r="B2374" s="8" t="s">
        <v>684</v>
      </c>
      <c r="C2374" s="9">
        <v>178.63419999999999</v>
      </c>
      <c r="D2374" s="9">
        <v>4970580836.5</v>
      </c>
      <c r="E2374" s="5">
        <f t="shared" si="128"/>
        <v>6</v>
      </c>
      <c r="F2374" s="5" t="str">
        <f t="shared" si="129"/>
        <v/>
      </c>
      <c r="G2374" s="18"/>
      <c r="H2374" s="18"/>
      <c r="J2374" s="10"/>
      <c r="L2374" s="20"/>
    </row>
    <row r="2375" spans="1:12" s="5" customFormat="1" x14ac:dyDescent="0.25">
      <c r="A2375" s="6">
        <f t="shared" si="127"/>
        <v>44734</v>
      </c>
      <c r="B2375" s="8" t="s">
        <v>683</v>
      </c>
      <c r="C2375" s="9">
        <v>177.3837</v>
      </c>
      <c r="D2375" s="9">
        <v>4935804460.75</v>
      </c>
      <c r="E2375" s="5">
        <f t="shared" si="128"/>
        <v>6</v>
      </c>
      <c r="F2375" s="5" t="str">
        <f t="shared" si="129"/>
        <v/>
      </c>
      <c r="G2375" s="18"/>
      <c r="H2375" s="18"/>
      <c r="J2375" s="10"/>
      <c r="L2375" s="20"/>
    </row>
    <row r="2376" spans="1:12" s="5" customFormat="1" x14ac:dyDescent="0.25">
      <c r="A2376" s="6">
        <f t="shared" si="127"/>
        <v>44735</v>
      </c>
      <c r="B2376" s="8" t="s">
        <v>682</v>
      </c>
      <c r="C2376" s="9">
        <v>175.93790000000001</v>
      </c>
      <c r="D2376" s="9">
        <v>4895438631.5799999</v>
      </c>
      <c r="E2376" s="5">
        <f t="shared" si="128"/>
        <v>6</v>
      </c>
      <c r="F2376" s="5" t="str">
        <f t="shared" si="129"/>
        <v/>
      </c>
      <c r="G2376" s="18"/>
      <c r="H2376" s="18"/>
      <c r="J2376" s="10"/>
      <c r="L2376" s="20"/>
    </row>
    <row r="2377" spans="1:12" s="5" customFormat="1" x14ac:dyDescent="0.25">
      <c r="A2377" s="6">
        <f t="shared" si="127"/>
        <v>44736</v>
      </c>
      <c r="B2377" s="8" t="s">
        <v>681</v>
      </c>
      <c r="C2377" s="9">
        <v>180.54480000000001</v>
      </c>
      <c r="D2377" s="9">
        <v>5023580936.1899996</v>
      </c>
      <c r="E2377" s="5">
        <f t="shared" si="128"/>
        <v>6</v>
      </c>
      <c r="F2377" s="5" t="str">
        <f t="shared" si="129"/>
        <v/>
      </c>
      <c r="G2377" s="18"/>
      <c r="H2377" s="18"/>
      <c r="J2377" s="10"/>
      <c r="L2377" s="20"/>
    </row>
    <row r="2378" spans="1:12" s="5" customFormat="1" x14ac:dyDescent="0.25">
      <c r="A2378" s="6">
        <f t="shared" si="127"/>
        <v>44739</v>
      </c>
      <c r="B2378" s="8" t="s">
        <v>680</v>
      </c>
      <c r="C2378" s="9">
        <v>181.4956</v>
      </c>
      <c r="D2378" s="9">
        <v>5050181073.0100002</v>
      </c>
      <c r="E2378" s="5">
        <f t="shared" si="128"/>
        <v>6</v>
      </c>
      <c r="F2378" s="5" t="str">
        <f t="shared" si="129"/>
        <v/>
      </c>
      <c r="G2378" s="18"/>
      <c r="H2378" s="18"/>
      <c r="J2378" s="10"/>
      <c r="L2378" s="20"/>
    </row>
    <row r="2379" spans="1:12" s="5" customFormat="1" x14ac:dyDescent="0.25">
      <c r="A2379" s="6">
        <f t="shared" si="127"/>
        <v>44740</v>
      </c>
      <c r="B2379" s="8" t="s">
        <v>679</v>
      </c>
      <c r="C2379" s="9">
        <v>181.96960000000001</v>
      </c>
      <c r="D2379" s="9">
        <v>5063292533.46</v>
      </c>
      <c r="E2379" s="5">
        <f t="shared" si="128"/>
        <v>6</v>
      </c>
      <c r="F2379" s="5" t="str">
        <f t="shared" si="129"/>
        <v/>
      </c>
      <c r="G2379" s="18"/>
      <c r="H2379" s="18"/>
      <c r="J2379" s="10"/>
      <c r="L2379" s="20"/>
    </row>
    <row r="2380" spans="1:12" s="5" customFormat="1" x14ac:dyDescent="0.25">
      <c r="A2380" s="6">
        <f t="shared" si="127"/>
        <v>44741</v>
      </c>
      <c r="B2380" s="8" t="s">
        <v>678</v>
      </c>
      <c r="C2380" s="9">
        <v>180.7732</v>
      </c>
      <c r="D2380" s="9">
        <v>5029959017.7600002</v>
      </c>
      <c r="E2380" s="5">
        <f t="shared" si="128"/>
        <v>6</v>
      </c>
      <c r="F2380" s="5" t="str">
        <f t="shared" si="129"/>
        <v/>
      </c>
      <c r="G2380" s="18"/>
      <c r="H2380" s="18"/>
      <c r="J2380" s="10"/>
      <c r="L2380" s="20"/>
    </row>
    <row r="2381" spans="1:12" s="5" customFormat="1" x14ac:dyDescent="0.25">
      <c r="A2381" s="6">
        <f t="shared" si="127"/>
        <v>44742</v>
      </c>
      <c r="B2381" s="8" t="s">
        <v>677</v>
      </c>
      <c r="C2381" s="9">
        <v>178.06720000000001</v>
      </c>
      <c r="D2381" s="9">
        <v>4954658895.5799999</v>
      </c>
      <c r="E2381" s="5">
        <f t="shared" si="128"/>
        <v>6</v>
      </c>
      <c r="F2381" s="5">
        <f t="shared" si="129"/>
        <v>178.06720000000001</v>
      </c>
      <c r="G2381" s="18"/>
      <c r="H2381" s="18"/>
      <c r="J2381" s="10"/>
      <c r="L2381" s="20"/>
    </row>
    <row r="2382" spans="1:12" s="5" customFormat="1" x14ac:dyDescent="0.25">
      <c r="A2382" s="6">
        <f t="shared" si="127"/>
        <v>44743</v>
      </c>
      <c r="B2382" s="8" t="s">
        <v>676</v>
      </c>
      <c r="C2382" s="9">
        <v>178.05680000000001</v>
      </c>
      <c r="D2382" s="9">
        <v>4954450227.6499996</v>
      </c>
      <c r="E2382" s="5">
        <f t="shared" si="128"/>
        <v>7</v>
      </c>
      <c r="F2382" s="5" t="str">
        <f t="shared" si="129"/>
        <v/>
      </c>
      <c r="G2382" s="18"/>
      <c r="H2382" s="18"/>
      <c r="J2382" s="10"/>
      <c r="L2382" s="20"/>
    </row>
    <row r="2383" spans="1:12" s="5" customFormat="1" x14ac:dyDescent="0.25">
      <c r="A2383" s="6">
        <f t="shared" si="127"/>
        <v>44746</v>
      </c>
      <c r="B2383" s="8" t="s">
        <v>675</v>
      </c>
      <c r="C2383" s="9">
        <v>179.02459999999999</v>
      </c>
      <c r="D2383" s="9">
        <v>4825532953.1000004</v>
      </c>
      <c r="E2383" s="5">
        <f t="shared" si="128"/>
        <v>7</v>
      </c>
      <c r="F2383" s="5" t="str">
        <f t="shared" si="129"/>
        <v/>
      </c>
      <c r="G2383" s="18"/>
      <c r="H2383" s="18"/>
      <c r="J2383" s="10"/>
      <c r="L2383" s="20"/>
    </row>
    <row r="2384" spans="1:12" s="5" customFormat="1" x14ac:dyDescent="0.25">
      <c r="A2384" s="6">
        <f t="shared" si="127"/>
        <v>44747</v>
      </c>
      <c r="B2384" s="8" t="s">
        <v>674</v>
      </c>
      <c r="C2384" s="9">
        <v>175.30449999999999</v>
      </c>
      <c r="D2384" s="9">
        <v>4725158388.8999996</v>
      </c>
      <c r="E2384" s="5">
        <f t="shared" si="128"/>
        <v>7</v>
      </c>
      <c r="F2384" s="5" t="str">
        <f t="shared" si="129"/>
        <v/>
      </c>
      <c r="G2384" s="18"/>
      <c r="H2384" s="18"/>
      <c r="J2384" s="10"/>
      <c r="L2384" s="20"/>
    </row>
    <row r="2385" spans="1:12" s="5" customFormat="1" x14ac:dyDescent="0.25">
      <c r="A2385" s="6">
        <f t="shared" si="127"/>
        <v>44748</v>
      </c>
      <c r="B2385" s="8" t="s">
        <v>673</v>
      </c>
      <c r="C2385" s="9">
        <v>178.2336</v>
      </c>
      <c r="D2385" s="9">
        <v>4801938114.6599998</v>
      </c>
      <c r="E2385" s="5">
        <f t="shared" si="128"/>
        <v>7</v>
      </c>
      <c r="F2385" s="5" t="str">
        <f t="shared" si="129"/>
        <v/>
      </c>
      <c r="G2385" s="18"/>
      <c r="H2385" s="18"/>
      <c r="J2385" s="10"/>
      <c r="L2385" s="20"/>
    </row>
    <row r="2386" spans="1:12" s="5" customFormat="1" x14ac:dyDescent="0.25">
      <c r="A2386" s="6">
        <f t="shared" si="127"/>
        <v>44749</v>
      </c>
      <c r="B2386" s="8" t="s">
        <v>672</v>
      </c>
      <c r="C2386" s="9">
        <v>181.63220000000001</v>
      </c>
      <c r="D2386" s="9">
        <v>4820671117.2399998</v>
      </c>
      <c r="E2386" s="5">
        <f t="shared" si="128"/>
        <v>7</v>
      </c>
      <c r="F2386" s="5" t="str">
        <f t="shared" si="129"/>
        <v/>
      </c>
      <c r="G2386" s="18"/>
      <c r="H2386" s="18"/>
      <c r="J2386" s="10"/>
      <c r="L2386" s="20"/>
    </row>
    <row r="2387" spans="1:12" s="5" customFormat="1" x14ac:dyDescent="0.25">
      <c r="A2387" s="6">
        <f t="shared" si="127"/>
        <v>44750</v>
      </c>
      <c r="B2387" s="8" t="s">
        <v>671</v>
      </c>
      <c r="C2387" s="9">
        <v>182.5915</v>
      </c>
      <c r="D2387" s="9">
        <v>4780410696.4300003</v>
      </c>
      <c r="E2387" s="5">
        <f t="shared" si="128"/>
        <v>7</v>
      </c>
      <c r="F2387" s="5" t="str">
        <f t="shared" si="129"/>
        <v/>
      </c>
      <c r="G2387" s="18"/>
      <c r="H2387" s="18"/>
      <c r="J2387" s="10"/>
      <c r="L2387" s="20"/>
    </row>
    <row r="2388" spans="1:12" s="5" customFormat="1" x14ac:dyDescent="0.25">
      <c r="A2388" s="6">
        <f t="shared" si="127"/>
        <v>44753</v>
      </c>
      <c r="B2388" s="8" t="s">
        <v>670</v>
      </c>
      <c r="C2388" s="9">
        <v>181.67269999999999</v>
      </c>
      <c r="D2388" s="9">
        <v>4756337025.0699997</v>
      </c>
      <c r="E2388" s="5">
        <f t="shared" si="128"/>
        <v>7</v>
      </c>
      <c r="F2388" s="5" t="str">
        <f t="shared" si="129"/>
        <v/>
      </c>
      <c r="G2388" s="18"/>
      <c r="H2388" s="18"/>
      <c r="J2388" s="10"/>
      <c r="L2388" s="20"/>
    </row>
    <row r="2389" spans="1:12" s="5" customFormat="1" x14ac:dyDescent="0.25">
      <c r="A2389" s="6">
        <f t="shared" si="127"/>
        <v>44754</v>
      </c>
      <c r="B2389" s="8" t="s">
        <v>669</v>
      </c>
      <c r="C2389" s="9">
        <v>182.55449999999999</v>
      </c>
      <c r="D2389" s="9">
        <v>4779306772.6999998</v>
      </c>
      <c r="E2389" s="5">
        <f t="shared" si="128"/>
        <v>7</v>
      </c>
      <c r="F2389" s="5" t="str">
        <f t="shared" si="129"/>
        <v/>
      </c>
      <c r="G2389" s="18"/>
      <c r="H2389" s="18"/>
      <c r="J2389" s="10"/>
      <c r="L2389" s="20"/>
    </row>
    <row r="2390" spans="1:12" s="5" customFormat="1" x14ac:dyDescent="0.25">
      <c r="A2390" s="6">
        <f t="shared" si="127"/>
        <v>44755</v>
      </c>
      <c r="B2390" s="8" t="s">
        <v>668</v>
      </c>
      <c r="C2390" s="9">
        <v>180.70429999999999</v>
      </c>
      <c r="D2390" s="9">
        <v>4730897354.8199997</v>
      </c>
      <c r="E2390" s="5">
        <f t="shared" si="128"/>
        <v>7</v>
      </c>
      <c r="F2390" s="5" t="str">
        <f t="shared" si="129"/>
        <v/>
      </c>
      <c r="G2390" s="18"/>
      <c r="H2390" s="18"/>
      <c r="J2390" s="10"/>
      <c r="L2390" s="20"/>
    </row>
    <row r="2391" spans="1:12" s="5" customFormat="1" x14ac:dyDescent="0.25">
      <c r="A2391" s="6">
        <f t="shared" si="127"/>
        <v>44756</v>
      </c>
      <c r="B2391" s="8" t="s">
        <v>667</v>
      </c>
      <c r="C2391" s="9">
        <v>177.94759999999999</v>
      </c>
      <c r="D2391" s="9">
        <v>4658735612.1999998</v>
      </c>
      <c r="E2391" s="5">
        <f t="shared" si="128"/>
        <v>7</v>
      </c>
      <c r="F2391" s="5" t="str">
        <f t="shared" si="129"/>
        <v/>
      </c>
      <c r="G2391" s="18"/>
      <c r="H2391" s="18"/>
      <c r="J2391" s="10"/>
      <c r="L2391" s="20"/>
    </row>
    <row r="2392" spans="1:12" s="5" customFormat="1" x14ac:dyDescent="0.25">
      <c r="A2392" s="6">
        <f t="shared" si="127"/>
        <v>44757</v>
      </c>
      <c r="B2392" s="8" t="s">
        <v>666</v>
      </c>
      <c r="C2392" s="9">
        <v>181.13229999999999</v>
      </c>
      <c r="D2392" s="9">
        <v>4742164722.5900002</v>
      </c>
      <c r="E2392" s="5">
        <f t="shared" si="128"/>
        <v>7</v>
      </c>
      <c r="F2392" s="5" t="str">
        <f t="shared" si="129"/>
        <v/>
      </c>
      <c r="G2392" s="18"/>
      <c r="H2392" s="18"/>
      <c r="J2392" s="10"/>
      <c r="L2392" s="20"/>
    </row>
    <row r="2393" spans="1:12" s="5" customFormat="1" x14ac:dyDescent="0.25">
      <c r="A2393" s="6">
        <f t="shared" si="127"/>
        <v>44760</v>
      </c>
      <c r="B2393" s="8" t="s">
        <v>665</v>
      </c>
      <c r="C2393" s="9">
        <v>182.83690000000001</v>
      </c>
      <c r="D2393" s="9">
        <v>4786793070.8800001</v>
      </c>
      <c r="E2393" s="5">
        <f t="shared" si="128"/>
        <v>7</v>
      </c>
      <c r="F2393" s="5" t="str">
        <f t="shared" si="129"/>
        <v/>
      </c>
      <c r="G2393" s="18"/>
      <c r="H2393" s="18"/>
      <c r="J2393" s="10"/>
      <c r="L2393" s="20"/>
    </row>
    <row r="2394" spans="1:12" s="5" customFormat="1" x14ac:dyDescent="0.25">
      <c r="A2394" s="6">
        <f t="shared" si="127"/>
        <v>44761</v>
      </c>
      <c r="B2394" s="8" t="s">
        <v>664</v>
      </c>
      <c r="C2394" s="9">
        <v>185.3724</v>
      </c>
      <c r="D2394" s="9">
        <v>4853214706.6999998</v>
      </c>
      <c r="E2394" s="5">
        <f t="shared" si="128"/>
        <v>7</v>
      </c>
      <c r="F2394" s="5" t="str">
        <f t="shared" si="129"/>
        <v/>
      </c>
      <c r="G2394" s="18"/>
      <c r="H2394" s="18"/>
      <c r="J2394" s="10"/>
      <c r="L2394" s="20"/>
    </row>
    <row r="2395" spans="1:12" s="5" customFormat="1" x14ac:dyDescent="0.25">
      <c r="A2395" s="6">
        <f t="shared" si="127"/>
        <v>44762</v>
      </c>
      <c r="B2395" s="8" t="s">
        <v>663</v>
      </c>
      <c r="C2395" s="9">
        <v>184.98840000000001</v>
      </c>
      <c r="D2395" s="9">
        <v>4843136227.6000004</v>
      </c>
      <c r="E2395" s="5">
        <f t="shared" si="128"/>
        <v>7</v>
      </c>
      <c r="F2395" s="5" t="str">
        <f t="shared" si="129"/>
        <v/>
      </c>
      <c r="G2395" s="18"/>
      <c r="H2395" s="18"/>
      <c r="J2395" s="10"/>
      <c r="L2395" s="20"/>
    </row>
    <row r="2396" spans="1:12" s="5" customFormat="1" x14ac:dyDescent="0.25">
      <c r="A2396" s="6">
        <f t="shared" si="127"/>
        <v>44763</v>
      </c>
      <c r="B2396" s="8" t="s">
        <v>662</v>
      </c>
      <c r="C2396" s="9">
        <v>185.8561</v>
      </c>
      <c r="D2396" s="9">
        <v>4732358341.8699999</v>
      </c>
      <c r="E2396" s="5">
        <f t="shared" si="128"/>
        <v>7</v>
      </c>
      <c r="F2396" s="5" t="str">
        <f t="shared" si="129"/>
        <v/>
      </c>
      <c r="G2396" s="18"/>
      <c r="H2396" s="18"/>
      <c r="J2396" s="10"/>
      <c r="L2396" s="20"/>
    </row>
    <row r="2397" spans="1:12" s="5" customFormat="1" x14ac:dyDescent="0.25">
      <c r="A2397" s="6">
        <f t="shared" ref="A2397:A2460" si="130">+VALUE(B2397)</f>
        <v>44764</v>
      </c>
      <c r="B2397" s="8" t="s">
        <v>661</v>
      </c>
      <c r="C2397" s="9">
        <v>186.45670000000001</v>
      </c>
      <c r="D2397" s="9">
        <v>4747526292.8599997</v>
      </c>
      <c r="E2397" s="5">
        <f t="shared" ref="E2397:E2460" si="131">+MONTH(B2397)</f>
        <v>7</v>
      </c>
      <c r="F2397" s="5" t="str">
        <f t="shared" si="129"/>
        <v/>
      </c>
      <c r="G2397" s="18"/>
      <c r="H2397" s="18"/>
      <c r="J2397" s="10"/>
      <c r="L2397" s="20"/>
    </row>
    <row r="2398" spans="1:12" s="5" customFormat="1" x14ac:dyDescent="0.25">
      <c r="A2398" s="6">
        <f t="shared" si="130"/>
        <v>44767</v>
      </c>
      <c r="B2398" s="8" t="s">
        <v>660</v>
      </c>
      <c r="C2398" s="9">
        <v>186.6883</v>
      </c>
      <c r="D2398" s="9">
        <v>4753412551.29</v>
      </c>
      <c r="E2398" s="5">
        <f t="shared" si="131"/>
        <v>7</v>
      </c>
      <c r="F2398" s="5" t="str">
        <f t="shared" ref="F2398:F2461" si="132">IF(OR(E2399&gt;E2398,AND(E2398=12,E2399=1)),C2398,"")</f>
        <v/>
      </c>
      <c r="G2398" s="18"/>
      <c r="H2398" s="18"/>
      <c r="J2398" s="10"/>
      <c r="L2398" s="20"/>
    </row>
    <row r="2399" spans="1:12" s="5" customFormat="1" x14ac:dyDescent="0.25">
      <c r="A2399" s="6">
        <f t="shared" si="130"/>
        <v>44768</v>
      </c>
      <c r="B2399" s="8" t="s">
        <v>659</v>
      </c>
      <c r="C2399" s="9">
        <v>186.62479999999999</v>
      </c>
      <c r="D2399" s="9">
        <v>4751499774.5</v>
      </c>
      <c r="E2399" s="5">
        <f t="shared" si="131"/>
        <v>7</v>
      </c>
      <c r="F2399" s="5" t="str">
        <f t="shared" si="132"/>
        <v/>
      </c>
      <c r="G2399" s="18"/>
      <c r="H2399" s="18"/>
      <c r="J2399" s="10"/>
      <c r="L2399" s="20"/>
    </row>
    <row r="2400" spans="1:12" s="5" customFormat="1" x14ac:dyDescent="0.25">
      <c r="A2400" s="6">
        <f t="shared" si="130"/>
        <v>44769</v>
      </c>
      <c r="B2400" s="8" t="s">
        <v>658</v>
      </c>
      <c r="C2400" s="9">
        <v>187.50919999999999</v>
      </c>
      <c r="D2400" s="9">
        <v>4774033168.5799999</v>
      </c>
      <c r="E2400" s="5">
        <f t="shared" si="131"/>
        <v>7</v>
      </c>
      <c r="F2400" s="5" t="str">
        <f t="shared" si="132"/>
        <v/>
      </c>
      <c r="G2400" s="18"/>
      <c r="H2400" s="18"/>
      <c r="J2400" s="10"/>
      <c r="L2400" s="20"/>
    </row>
    <row r="2401" spans="1:12" s="5" customFormat="1" x14ac:dyDescent="0.25">
      <c r="A2401" s="6">
        <f t="shared" si="130"/>
        <v>44770</v>
      </c>
      <c r="B2401" s="8" t="s">
        <v>657</v>
      </c>
      <c r="C2401" s="9">
        <v>189.57859999999999</v>
      </c>
      <c r="D2401" s="9">
        <v>4826563734.7200003</v>
      </c>
      <c r="E2401" s="5">
        <f t="shared" si="131"/>
        <v>7</v>
      </c>
      <c r="F2401" s="5" t="str">
        <f t="shared" si="132"/>
        <v/>
      </c>
      <c r="G2401" s="18"/>
      <c r="H2401" s="18"/>
      <c r="J2401" s="10"/>
      <c r="L2401" s="20"/>
    </row>
    <row r="2402" spans="1:12" s="5" customFormat="1" x14ac:dyDescent="0.25">
      <c r="A2402" s="6">
        <f t="shared" si="130"/>
        <v>44771</v>
      </c>
      <c r="B2402" s="8" t="s">
        <v>656</v>
      </c>
      <c r="C2402" s="9">
        <v>192.029</v>
      </c>
      <c r="D2402" s="9">
        <v>4888953510.1199999</v>
      </c>
      <c r="E2402" s="5">
        <f t="shared" si="131"/>
        <v>7</v>
      </c>
      <c r="F2402" s="5">
        <f t="shared" si="132"/>
        <v>192.029</v>
      </c>
      <c r="G2402" s="18"/>
      <c r="H2402" s="18"/>
      <c r="J2402" s="10"/>
      <c r="L2402" s="20"/>
    </row>
    <row r="2403" spans="1:12" s="5" customFormat="1" x14ac:dyDescent="0.25">
      <c r="A2403" s="6">
        <f t="shared" si="130"/>
        <v>44774</v>
      </c>
      <c r="B2403" s="8" t="s">
        <v>655</v>
      </c>
      <c r="C2403" s="9">
        <v>191.63990000000001</v>
      </c>
      <c r="D2403" s="9">
        <v>4879048300.0799999</v>
      </c>
      <c r="E2403" s="5">
        <f t="shared" si="131"/>
        <v>8</v>
      </c>
      <c r="F2403" s="5" t="str">
        <f t="shared" si="132"/>
        <v/>
      </c>
      <c r="G2403" s="18"/>
      <c r="H2403" s="18"/>
      <c r="J2403" s="10"/>
      <c r="L2403" s="20"/>
    </row>
    <row r="2404" spans="1:12" s="5" customFormat="1" x14ac:dyDescent="0.25">
      <c r="A2404" s="6">
        <f t="shared" si="130"/>
        <v>44775</v>
      </c>
      <c r="B2404" s="8" t="s">
        <v>654</v>
      </c>
      <c r="C2404" s="9">
        <v>191.03120000000001</v>
      </c>
      <c r="D2404" s="9">
        <v>4863506117.04</v>
      </c>
      <c r="E2404" s="5">
        <f t="shared" si="131"/>
        <v>8</v>
      </c>
      <c r="F2404" s="5" t="str">
        <f t="shared" si="132"/>
        <v/>
      </c>
      <c r="G2404" s="18"/>
      <c r="H2404" s="18"/>
      <c r="J2404" s="10"/>
      <c r="L2404" s="20"/>
    </row>
    <row r="2405" spans="1:12" s="5" customFormat="1" x14ac:dyDescent="0.25">
      <c r="A2405" s="6">
        <f t="shared" si="130"/>
        <v>44776</v>
      </c>
      <c r="B2405" s="8" t="s">
        <v>653</v>
      </c>
      <c r="C2405" s="9">
        <v>192.0145</v>
      </c>
      <c r="D2405" s="9">
        <v>4888603565.9099998</v>
      </c>
      <c r="E2405" s="5">
        <f t="shared" si="131"/>
        <v>8</v>
      </c>
      <c r="F2405" s="5" t="str">
        <f t="shared" si="132"/>
        <v/>
      </c>
      <c r="G2405" s="18"/>
      <c r="H2405" s="18"/>
      <c r="J2405" s="10"/>
      <c r="L2405" s="20"/>
    </row>
    <row r="2406" spans="1:12" s="5" customFormat="1" x14ac:dyDescent="0.25">
      <c r="A2406" s="6">
        <f t="shared" si="130"/>
        <v>44777</v>
      </c>
      <c r="B2406" s="8" t="s">
        <v>652</v>
      </c>
      <c r="C2406" s="9">
        <v>192.43510000000001</v>
      </c>
      <c r="D2406" s="9">
        <v>4899477975.9700003</v>
      </c>
      <c r="E2406" s="5">
        <f t="shared" si="131"/>
        <v>8</v>
      </c>
      <c r="F2406" s="5" t="str">
        <f t="shared" si="132"/>
        <v/>
      </c>
      <c r="G2406" s="18"/>
      <c r="H2406" s="18"/>
      <c r="J2406" s="10"/>
      <c r="L2406" s="20"/>
    </row>
    <row r="2407" spans="1:12" s="5" customFormat="1" x14ac:dyDescent="0.25">
      <c r="A2407" s="6">
        <f t="shared" si="130"/>
        <v>44778</v>
      </c>
      <c r="B2407" s="8" t="s">
        <v>651</v>
      </c>
      <c r="C2407" s="9">
        <v>190.98230000000001</v>
      </c>
      <c r="D2407" s="9">
        <v>4862509178.5</v>
      </c>
      <c r="E2407" s="5">
        <f t="shared" si="131"/>
        <v>8</v>
      </c>
      <c r="F2407" s="5" t="str">
        <f t="shared" si="132"/>
        <v/>
      </c>
      <c r="G2407" s="18"/>
      <c r="H2407" s="18"/>
      <c r="J2407" s="10"/>
      <c r="L2407" s="20"/>
    </row>
    <row r="2408" spans="1:12" s="5" customFormat="1" x14ac:dyDescent="0.25">
      <c r="A2408" s="6">
        <f t="shared" si="130"/>
        <v>44781</v>
      </c>
      <c r="B2408" s="8" t="s">
        <v>650</v>
      </c>
      <c r="C2408" s="9">
        <v>192.40110000000001</v>
      </c>
      <c r="D2408" s="9">
        <v>4898558083.0799999</v>
      </c>
      <c r="E2408" s="5">
        <f t="shared" si="131"/>
        <v>8</v>
      </c>
      <c r="F2408" s="5" t="str">
        <f t="shared" si="132"/>
        <v/>
      </c>
      <c r="G2408" s="18"/>
      <c r="H2408" s="18"/>
      <c r="J2408" s="10"/>
      <c r="L2408" s="20"/>
    </row>
    <row r="2409" spans="1:12" s="5" customFormat="1" x14ac:dyDescent="0.25">
      <c r="A2409" s="6">
        <f t="shared" si="130"/>
        <v>44782</v>
      </c>
      <c r="B2409" s="8" t="s">
        <v>649</v>
      </c>
      <c r="C2409" s="9">
        <v>191.0941</v>
      </c>
      <c r="D2409" s="9">
        <v>4865346997.1700001</v>
      </c>
      <c r="E2409" s="5">
        <f t="shared" si="131"/>
        <v>8</v>
      </c>
      <c r="F2409" s="5" t="str">
        <f t="shared" si="132"/>
        <v/>
      </c>
      <c r="G2409" s="18"/>
      <c r="H2409" s="18"/>
      <c r="J2409" s="10"/>
      <c r="L2409" s="20"/>
    </row>
    <row r="2410" spans="1:12" s="5" customFormat="1" x14ac:dyDescent="0.25">
      <c r="A2410" s="6">
        <f t="shared" si="130"/>
        <v>44783</v>
      </c>
      <c r="B2410" s="8" t="s">
        <v>648</v>
      </c>
      <c r="C2410" s="9">
        <v>192.85589999999999</v>
      </c>
      <c r="D2410" s="9">
        <v>4910156038.1400003</v>
      </c>
      <c r="E2410" s="5">
        <f t="shared" si="131"/>
        <v>8</v>
      </c>
      <c r="F2410" s="5" t="str">
        <f t="shared" si="132"/>
        <v/>
      </c>
      <c r="G2410" s="18"/>
      <c r="H2410" s="18"/>
      <c r="J2410" s="10"/>
      <c r="L2410" s="20"/>
    </row>
    <row r="2411" spans="1:12" s="5" customFormat="1" x14ac:dyDescent="0.25">
      <c r="A2411" s="6">
        <f t="shared" si="130"/>
        <v>44784</v>
      </c>
      <c r="B2411" s="8" t="s">
        <v>647</v>
      </c>
      <c r="C2411" s="9">
        <v>193.1397</v>
      </c>
      <c r="D2411" s="9">
        <v>4917386053.6000004</v>
      </c>
      <c r="E2411" s="5">
        <f t="shared" si="131"/>
        <v>8</v>
      </c>
      <c r="F2411" s="5" t="str">
        <f t="shared" si="132"/>
        <v/>
      </c>
      <c r="G2411" s="18"/>
      <c r="H2411" s="18"/>
      <c r="J2411" s="10"/>
      <c r="L2411" s="20"/>
    </row>
    <row r="2412" spans="1:12" s="5" customFormat="1" x14ac:dyDescent="0.25">
      <c r="A2412" s="6">
        <f t="shared" si="130"/>
        <v>44785</v>
      </c>
      <c r="B2412" s="8" t="s">
        <v>646</v>
      </c>
      <c r="C2412" s="9">
        <v>193.4863</v>
      </c>
      <c r="D2412" s="9">
        <v>4926172872.0699997</v>
      </c>
      <c r="E2412" s="5">
        <f t="shared" si="131"/>
        <v>8</v>
      </c>
      <c r="F2412" s="5" t="str">
        <f t="shared" si="132"/>
        <v/>
      </c>
      <c r="G2412" s="18"/>
      <c r="H2412" s="18"/>
      <c r="J2412" s="10"/>
      <c r="L2412" s="20"/>
    </row>
    <row r="2413" spans="1:12" s="5" customFormat="1" x14ac:dyDescent="0.25">
      <c r="A2413" s="6">
        <f t="shared" si="130"/>
        <v>44788</v>
      </c>
      <c r="B2413" s="8" t="s">
        <v>645</v>
      </c>
      <c r="C2413" s="9">
        <v>194.14189999999999</v>
      </c>
      <c r="D2413" s="9">
        <v>4942790527.9899998</v>
      </c>
      <c r="E2413" s="5">
        <f t="shared" si="131"/>
        <v>8</v>
      </c>
      <c r="F2413" s="5" t="str">
        <f t="shared" si="132"/>
        <v/>
      </c>
      <c r="G2413" s="18"/>
      <c r="H2413" s="18"/>
      <c r="J2413" s="10"/>
      <c r="L2413" s="20"/>
    </row>
    <row r="2414" spans="1:12" s="5" customFormat="1" x14ac:dyDescent="0.25">
      <c r="A2414" s="6">
        <f t="shared" si="130"/>
        <v>44789</v>
      </c>
      <c r="B2414" s="8" t="s">
        <v>644</v>
      </c>
      <c r="C2414" s="9">
        <v>194.4434</v>
      </c>
      <c r="D2414" s="9">
        <v>4950490209.25</v>
      </c>
      <c r="E2414" s="5">
        <f t="shared" si="131"/>
        <v>8</v>
      </c>
      <c r="F2414" s="5" t="str">
        <f t="shared" si="132"/>
        <v/>
      </c>
      <c r="G2414" s="18"/>
      <c r="H2414" s="18"/>
      <c r="J2414" s="10"/>
      <c r="L2414" s="20"/>
    </row>
    <row r="2415" spans="1:12" s="5" customFormat="1" x14ac:dyDescent="0.25">
      <c r="A2415" s="6">
        <f t="shared" si="130"/>
        <v>44790</v>
      </c>
      <c r="B2415" s="8" t="s">
        <v>643</v>
      </c>
      <c r="C2415" s="9">
        <v>192.66239999999999</v>
      </c>
      <c r="D2415" s="9">
        <v>4905229063.04</v>
      </c>
      <c r="E2415" s="5">
        <f t="shared" si="131"/>
        <v>8</v>
      </c>
      <c r="F2415" s="5" t="str">
        <f t="shared" si="132"/>
        <v/>
      </c>
      <c r="G2415" s="18"/>
      <c r="H2415" s="18"/>
      <c r="J2415" s="10"/>
      <c r="L2415" s="20"/>
    </row>
    <row r="2416" spans="1:12" s="5" customFormat="1" x14ac:dyDescent="0.25">
      <c r="A2416" s="6">
        <f t="shared" si="130"/>
        <v>44791</v>
      </c>
      <c r="B2416" s="8" t="s">
        <v>642</v>
      </c>
      <c r="C2416" s="9">
        <v>193.54910000000001</v>
      </c>
      <c r="D2416" s="9">
        <v>4927777642.1999998</v>
      </c>
      <c r="E2416" s="5">
        <f t="shared" si="131"/>
        <v>8</v>
      </c>
      <c r="F2416" s="5" t="str">
        <f t="shared" si="132"/>
        <v/>
      </c>
      <c r="G2416" s="18"/>
      <c r="H2416" s="18"/>
      <c r="J2416" s="10"/>
      <c r="L2416" s="20"/>
    </row>
    <row r="2417" spans="1:12" s="5" customFormat="1" x14ac:dyDescent="0.25">
      <c r="A2417" s="6">
        <f t="shared" si="130"/>
        <v>44792</v>
      </c>
      <c r="B2417" s="8" t="s">
        <v>641</v>
      </c>
      <c r="C2417" s="9">
        <v>192.0472</v>
      </c>
      <c r="D2417" s="9">
        <v>4889666909.2600002</v>
      </c>
      <c r="E2417" s="5">
        <f t="shared" si="131"/>
        <v>8</v>
      </c>
      <c r="F2417" s="5" t="str">
        <f t="shared" si="132"/>
        <v/>
      </c>
      <c r="G2417" s="18"/>
      <c r="H2417" s="18"/>
      <c r="J2417" s="10"/>
      <c r="L2417" s="20"/>
    </row>
    <row r="2418" spans="1:12" s="5" customFormat="1" x14ac:dyDescent="0.25">
      <c r="A2418" s="6">
        <f t="shared" si="130"/>
        <v>44795</v>
      </c>
      <c r="B2418" s="8" t="s">
        <v>640</v>
      </c>
      <c r="C2418" s="9">
        <v>190.19239999999999</v>
      </c>
      <c r="D2418" s="9">
        <v>4842284586.9399996</v>
      </c>
      <c r="E2418" s="5">
        <f t="shared" si="131"/>
        <v>8</v>
      </c>
      <c r="F2418" s="5" t="str">
        <f t="shared" si="132"/>
        <v/>
      </c>
      <c r="G2418" s="18"/>
      <c r="H2418" s="18"/>
      <c r="J2418" s="10"/>
      <c r="L2418" s="20"/>
    </row>
    <row r="2419" spans="1:12" s="5" customFormat="1" x14ac:dyDescent="0.25">
      <c r="A2419" s="6">
        <f t="shared" si="130"/>
        <v>44796</v>
      </c>
      <c r="B2419" s="8" t="s">
        <v>639</v>
      </c>
      <c r="C2419" s="9">
        <v>189.39019999999999</v>
      </c>
      <c r="D2419" s="9">
        <v>4821770234.1400003</v>
      </c>
      <c r="E2419" s="5">
        <f t="shared" si="131"/>
        <v>8</v>
      </c>
      <c r="F2419" s="5" t="str">
        <f t="shared" si="132"/>
        <v/>
      </c>
      <c r="G2419" s="18"/>
      <c r="H2419" s="18"/>
      <c r="J2419" s="10"/>
      <c r="L2419" s="20"/>
    </row>
    <row r="2420" spans="1:12" s="5" customFormat="1" x14ac:dyDescent="0.25">
      <c r="A2420" s="6">
        <f t="shared" si="130"/>
        <v>44797</v>
      </c>
      <c r="B2420" s="8" t="s">
        <v>638</v>
      </c>
      <c r="C2420" s="9">
        <v>189.6977</v>
      </c>
      <c r="D2420" s="9">
        <v>4829693552.8299999</v>
      </c>
      <c r="E2420" s="5">
        <f t="shared" si="131"/>
        <v>8</v>
      </c>
      <c r="F2420" s="5" t="str">
        <f t="shared" si="132"/>
        <v/>
      </c>
      <c r="G2420" s="18"/>
      <c r="H2420" s="18"/>
      <c r="J2420" s="10"/>
      <c r="L2420" s="20"/>
    </row>
    <row r="2421" spans="1:12" s="5" customFormat="1" x14ac:dyDescent="0.25">
      <c r="A2421" s="6">
        <f t="shared" si="130"/>
        <v>44798</v>
      </c>
      <c r="B2421" s="8" t="s">
        <v>637</v>
      </c>
      <c r="C2421" s="9">
        <v>190.31039999999999</v>
      </c>
      <c r="D2421" s="9">
        <v>4845220004.1000004</v>
      </c>
      <c r="E2421" s="5">
        <f t="shared" si="131"/>
        <v>8</v>
      </c>
      <c r="F2421" s="5" t="str">
        <f t="shared" si="132"/>
        <v/>
      </c>
      <c r="G2421" s="18"/>
      <c r="H2421" s="18"/>
      <c r="J2421" s="10"/>
      <c r="L2421" s="20"/>
    </row>
    <row r="2422" spans="1:12" s="5" customFormat="1" x14ac:dyDescent="0.25">
      <c r="A2422" s="6">
        <f t="shared" si="130"/>
        <v>44799</v>
      </c>
      <c r="B2422" s="8" t="s">
        <v>636</v>
      </c>
      <c r="C2422" s="9">
        <v>187.108</v>
      </c>
      <c r="D2422" s="9">
        <v>4763877677.7799997</v>
      </c>
      <c r="E2422" s="5">
        <f t="shared" si="131"/>
        <v>8</v>
      </c>
      <c r="F2422" s="5" t="str">
        <f t="shared" si="132"/>
        <v/>
      </c>
      <c r="G2422" s="18"/>
      <c r="H2422" s="18"/>
      <c r="J2422" s="10"/>
      <c r="L2422" s="20"/>
    </row>
    <row r="2423" spans="1:12" s="5" customFormat="1" x14ac:dyDescent="0.25">
      <c r="A2423" s="6">
        <f t="shared" si="130"/>
        <v>44802</v>
      </c>
      <c r="B2423" s="8" t="s">
        <v>635</v>
      </c>
      <c r="C2423" s="9">
        <v>185.60249999999999</v>
      </c>
      <c r="D2423" s="9">
        <v>4725710340.9099998</v>
      </c>
      <c r="E2423" s="5">
        <f t="shared" si="131"/>
        <v>8</v>
      </c>
      <c r="F2423" s="5" t="str">
        <f t="shared" si="132"/>
        <v/>
      </c>
      <c r="G2423" s="18"/>
      <c r="H2423" s="18"/>
      <c r="J2423" s="10"/>
      <c r="L2423" s="20"/>
    </row>
    <row r="2424" spans="1:12" s="5" customFormat="1" x14ac:dyDescent="0.25">
      <c r="A2424" s="6">
        <f t="shared" si="130"/>
        <v>44803</v>
      </c>
      <c r="B2424" s="8" t="s">
        <v>634</v>
      </c>
      <c r="C2424" s="9">
        <v>184.37530000000001</v>
      </c>
      <c r="D2424" s="9">
        <v>4694681523.4200001</v>
      </c>
      <c r="E2424" s="5">
        <f t="shared" si="131"/>
        <v>8</v>
      </c>
      <c r="F2424" s="5" t="str">
        <f t="shared" si="132"/>
        <v/>
      </c>
      <c r="G2424" s="18"/>
      <c r="H2424" s="18"/>
      <c r="J2424" s="10"/>
      <c r="L2424" s="20"/>
    </row>
    <row r="2425" spans="1:12" s="5" customFormat="1" x14ac:dyDescent="0.25">
      <c r="A2425" s="6">
        <f t="shared" si="130"/>
        <v>44804</v>
      </c>
      <c r="B2425" s="8" t="s">
        <v>633</v>
      </c>
      <c r="C2425" s="9">
        <v>182.32429999999999</v>
      </c>
      <c r="D2425" s="9">
        <v>4642682030.0100002</v>
      </c>
      <c r="E2425" s="5">
        <f t="shared" si="131"/>
        <v>8</v>
      </c>
      <c r="F2425" s="5">
        <f t="shared" si="132"/>
        <v>182.32429999999999</v>
      </c>
      <c r="G2425" s="18"/>
      <c r="H2425" s="18"/>
      <c r="J2425" s="10"/>
      <c r="L2425" s="20"/>
    </row>
    <row r="2426" spans="1:12" s="5" customFormat="1" x14ac:dyDescent="0.25">
      <c r="A2426" s="6">
        <f t="shared" si="130"/>
        <v>44805</v>
      </c>
      <c r="B2426" s="8" t="s">
        <v>632</v>
      </c>
      <c r="C2426" s="9">
        <v>179.084</v>
      </c>
      <c r="D2426" s="9">
        <v>4560096008.3299999</v>
      </c>
      <c r="E2426" s="5">
        <f t="shared" si="131"/>
        <v>9</v>
      </c>
      <c r="F2426" s="5" t="str">
        <f t="shared" si="132"/>
        <v/>
      </c>
      <c r="G2426" s="18"/>
      <c r="H2426" s="18"/>
      <c r="J2426" s="10"/>
      <c r="L2426" s="20"/>
    </row>
    <row r="2427" spans="1:12" s="5" customFormat="1" x14ac:dyDescent="0.25">
      <c r="A2427" s="6">
        <f t="shared" si="130"/>
        <v>44806</v>
      </c>
      <c r="B2427" s="8" t="s">
        <v>631</v>
      </c>
      <c r="C2427" s="9">
        <v>182.75550000000001</v>
      </c>
      <c r="D2427" s="9">
        <v>4653699909.5699997</v>
      </c>
      <c r="E2427" s="5">
        <f t="shared" si="131"/>
        <v>9</v>
      </c>
      <c r="F2427" s="5" t="str">
        <f t="shared" si="132"/>
        <v/>
      </c>
      <c r="G2427" s="18"/>
      <c r="H2427" s="18"/>
      <c r="J2427" s="10"/>
      <c r="L2427" s="20"/>
    </row>
    <row r="2428" spans="1:12" s="5" customFormat="1" x14ac:dyDescent="0.25">
      <c r="A2428" s="6">
        <f t="shared" si="130"/>
        <v>44809</v>
      </c>
      <c r="B2428" s="8" t="s">
        <v>630</v>
      </c>
      <c r="C2428" s="9">
        <v>181.59559999999999</v>
      </c>
      <c r="D2428" s="9">
        <v>4623977004.0900002</v>
      </c>
      <c r="E2428" s="5">
        <f t="shared" si="131"/>
        <v>9</v>
      </c>
      <c r="F2428" s="5" t="str">
        <f t="shared" si="132"/>
        <v/>
      </c>
      <c r="G2428" s="18"/>
      <c r="H2428" s="18"/>
      <c r="J2428" s="10"/>
      <c r="L2428" s="20"/>
    </row>
    <row r="2429" spans="1:12" s="5" customFormat="1" x14ac:dyDescent="0.25">
      <c r="A2429" s="6">
        <f t="shared" si="130"/>
        <v>44810</v>
      </c>
      <c r="B2429" s="8" t="s">
        <v>629</v>
      </c>
      <c r="C2429" s="9">
        <v>182.03319999999999</v>
      </c>
      <c r="D2429" s="9">
        <v>4635068797.4700003</v>
      </c>
      <c r="E2429" s="5">
        <f t="shared" si="131"/>
        <v>9</v>
      </c>
      <c r="F2429" s="5" t="str">
        <f t="shared" si="132"/>
        <v/>
      </c>
      <c r="G2429" s="18"/>
      <c r="H2429" s="18"/>
      <c r="J2429" s="10"/>
      <c r="L2429" s="20"/>
    </row>
    <row r="2430" spans="1:12" s="5" customFormat="1" x14ac:dyDescent="0.25">
      <c r="A2430" s="6">
        <f t="shared" si="130"/>
        <v>44811</v>
      </c>
      <c r="B2430" s="8" t="s">
        <v>628</v>
      </c>
      <c r="C2430" s="9">
        <v>181.001</v>
      </c>
      <c r="D2430" s="9">
        <v>4608995629.7799997</v>
      </c>
      <c r="E2430" s="5">
        <f t="shared" si="131"/>
        <v>9</v>
      </c>
      <c r="F2430" s="5" t="str">
        <f t="shared" si="132"/>
        <v/>
      </c>
      <c r="G2430" s="18"/>
      <c r="H2430" s="18"/>
      <c r="J2430" s="10"/>
      <c r="L2430" s="20"/>
    </row>
    <row r="2431" spans="1:12" s="5" customFormat="1" x14ac:dyDescent="0.25">
      <c r="A2431" s="6">
        <f t="shared" si="130"/>
        <v>44812</v>
      </c>
      <c r="B2431" s="8" t="s">
        <v>627</v>
      </c>
      <c r="C2431" s="9">
        <v>181.92250000000001</v>
      </c>
      <c r="D2431" s="9">
        <v>4632342747.6199999</v>
      </c>
      <c r="E2431" s="5">
        <f t="shared" si="131"/>
        <v>9</v>
      </c>
      <c r="F2431" s="5" t="str">
        <f t="shared" si="132"/>
        <v/>
      </c>
      <c r="G2431" s="18"/>
      <c r="H2431" s="18"/>
      <c r="J2431" s="10"/>
      <c r="L2431" s="20"/>
    </row>
    <row r="2432" spans="1:12" s="5" customFormat="1" x14ac:dyDescent="0.25">
      <c r="A2432" s="6">
        <f t="shared" si="130"/>
        <v>44813</v>
      </c>
      <c r="B2432" s="8" t="s">
        <v>626</v>
      </c>
      <c r="C2432" s="9">
        <v>184.69069999999999</v>
      </c>
      <c r="D2432" s="9">
        <v>4702772264.8199997</v>
      </c>
      <c r="E2432" s="5">
        <f t="shared" si="131"/>
        <v>9</v>
      </c>
      <c r="F2432" s="5" t="str">
        <f t="shared" si="132"/>
        <v/>
      </c>
      <c r="G2432" s="18"/>
      <c r="H2432" s="18"/>
      <c r="J2432" s="10"/>
      <c r="L2432" s="20"/>
    </row>
    <row r="2433" spans="1:12" s="5" customFormat="1" x14ac:dyDescent="0.25">
      <c r="A2433" s="6">
        <f t="shared" si="130"/>
        <v>44816</v>
      </c>
      <c r="B2433" s="8" t="s">
        <v>625</v>
      </c>
      <c r="C2433" s="9">
        <v>187.93340000000001</v>
      </c>
      <c r="D2433" s="9">
        <v>4785274539.5900002</v>
      </c>
      <c r="E2433" s="5">
        <f t="shared" si="131"/>
        <v>9</v>
      </c>
      <c r="F2433" s="5" t="str">
        <f t="shared" si="132"/>
        <v/>
      </c>
      <c r="G2433" s="18"/>
      <c r="H2433" s="18"/>
      <c r="J2433" s="10"/>
      <c r="L2433" s="20"/>
    </row>
    <row r="2434" spans="1:12" s="5" customFormat="1" x14ac:dyDescent="0.25">
      <c r="A2434" s="6">
        <f t="shared" si="130"/>
        <v>44817</v>
      </c>
      <c r="B2434" s="8" t="s">
        <v>624</v>
      </c>
      <c r="C2434" s="9">
        <v>185.01429999999999</v>
      </c>
      <c r="D2434" s="9">
        <v>4710988894.79</v>
      </c>
      <c r="E2434" s="5">
        <f t="shared" si="131"/>
        <v>9</v>
      </c>
      <c r="F2434" s="5" t="str">
        <f t="shared" si="132"/>
        <v/>
      </c>
      <c r="G2434" s="18"/>
      <c r="H2434" s="18"/>
      <c r="J2434" s="10"/>
      <c r="L2434" s="20"/>
    </row>
    <row r="2435" spans="1:12" s="5" customFormat="1" x14ac:dyDescent="0.25">
      <c r="A2435" s="6">
        <f t="shared" si="130"/>
        <v>44818</v>
      </c>
      <c r="B2435" s="8" t="s">
        <v>623</v>
      </c>
      <c r="C2435" s="9">
        <v>183.41419999999999</v>
      </c>
      <c r="D2435" s="9">
        <v>4670138980.1300001</v>
      </c>
      <c r="E2435" s="5">
        <f t="shared" si="131"/>
        <v>9</v>
      </c>
      <c r="F2435" s="5" t="str">
        <f t="shared" si="132"/>
        <v/>
      </c>
      <c r="G2435" s="18"/>
      <c r="H2435" s="18"/>
      <c r="J2435" s="10"/>
      <c r="L2435" s="20"/>
    </row>
    <row r="2436" spans="1:12" s="5" customFormat="1" x14ac:dyDescent="0.25">
      <c r="A2436" s="6">
        <f t="shared" si="130"/>
        <v>44819</v>
      </c>
      <c r="B2436" s="8" t="s">
        <v>622</v>
      </c>
      <c r="C2436" s="9">
        <v>182.22559999999999</v>
      </c>
      <c r="D2436" s="9">
        <v>4640021690.8900003</v>
      </c>
      <c r="E2436" s="5">
        <f t="shared" si="131"/>
        <v>9</v>
      </c>
      <c r="F2436" s="5" t="str">
        <f t="shared" si="132"/>
        <v/>
      </c>
      <c r="G2436" s="18"/>
      <c r="H2436" s="18"/>
      <c r="J2436" s="10"/>
      <c r="L2436" s="20"/>
    </row>
    <row r="2437" spans="1:12" s="5" customFormat="1" x14ac:dyDescent="0.25">
      <c r="A2437" s="6">
        <f t="shared" si="130"/>
        <v>44820</v>
      </c>
      <c r="B2437" s="8" t="s">
        <v>621</v>
      </c>
      <c r="C2437" s="9">
        <v>179.34909999999999</v>
      </c>
      <c r="D2437" s="9">
        <v>4567010323.25</v>
      </c>
      <c r="E2437" s="5">
        <f t="shared" si="131"/>
        <v>9</v>
      </c>
      <c r="F2437" s="5" t="str">
        <f t="shared" si="132"/>
        <v/>
      </c>
      <c r="G2437" s="18"/>
      <c r="H2437" s="18"/>
      <c r="J2437" s="10"/>
      <c r="L2437" s="20"/>
    </row>
    <row r="2438" spans="1:12" s="5" customFormat="1" x14ac:dyDescent="0.25">
      <c r="A2438" s="6">
        <f t="shared" si="130"/>
        <v>44823</v>
      </c>
      <c r="B2438" s="8" t="s">
        <v>620</v>
      </c>
      <c r="C2438" s="9">
        <v>179.1925</v>
      </c>
      <c r="D2438" s="9">
        <v>4563061457.4700003</v>
      </c>
      <c r="E2438" s="5">
        <f t="shared" si="131"/>
        <v>9</v>
      </c>
      <c r="F2438" s="5" t="str">
        <f t="shared" si="132"/>
        <v/>
      </c>
      <c r="G2438" s="18"/>
      <c r="H2438" s="18"/>
      <c r="J2438" s="10"/>
      <c r="L2438" s="20"/>
    </row>
    <row r="2439" spans="1:12" s="5" customFormat="1" x14ac:dyDescent="0.25">
      <c r="A2439" s="6">
        <f t="shared" si="130"/>
        <v>44824</v>
      </c>
      <c r="B2439" s="8" t="s">
        <v>619</v>
      </c>
      <c r="C2439" s="9">
        <v>177.20930000000001</v>
      </c>
      <c r="D2439" s="9">
        <v>4512521248.7799997</v>
      </c>
      <c r="E2439" s="5">
        <f t="shared" si="131"/>
        <v>9</v>
      </c>
      <c r="F2439" s="5" t="str">
        <f t="shared" si="132"/>
        <v/>
      </c>
      <c r="G2439" s="18"/>
      <c r="H2439" s="18"/>
      <c r="J2439" s="10"/>
      <c r="L2439" s="20"/>
    </row>
    <row r="2440" spans="1:12" s="5" customFormat="1" x14ac:dyDescent="0.25">
      <c r="A2440" s="6">
        <f t="shared" si="130"/>
        <v>44825</v>
      </c>
      <c r="B2440" s="8" t="s">
        <v>618</v>
      </c>
      <c r="C2440" s="9">
        <v>178.84540000000001</v>
      </c>
      <c r="D2440" s="9">
        <v>4553964531.4499998</v>
      </c>
      <c r="E2440" s="5">
        <f t="shared" si="131"/>
        <v>9</v>
      </c>
      <c r="F2440" s="5" t="str">
        <f t="shared" si="132"/>
        <v/>
      </c>
      <c r="G2440" s="18"/>
      <c r="H2440" s="18"/>
      <c r="J2440" s="10"/>
      <c r="L2440" s="20"/>
    </row>
    <row r="2441" spans="1:12" s="5" customFormat="1" x14ac:dyDescent="0.25">
      <c r="A2441" s="6">
        <f t="shared" si="130"/>
        <v>44826</v>
      </c>
      <c r="B2441" s="8" t="s">
        <v>617</v>
      </c>
      <c r="C2441" s="9">
        <v>175.62610000000001</v>
      </c>
      <c r="D2441" s="9">
        <v>4472118644.4700003</v>
      </c>
      <c r="E2441" s="5">
        <f t="shared" si="131"/>
        <v>9</v>
      </c>
      <c r="F2441" s="5" t="str">
        <f t="shared" si="132"/>
        <v/>
      </c>
      <c r="G2441" s="18"/>
      <c r="H2441" s="18"/>
      <c r="J2441" s="10"/>
      <c r="L2441" s="20"/>
    </row>
    <row r="2442" spans="1:12" s="5" customFormat="1" x14ac:dyDescent="0.25">
      <c r="A2442" s="6">
        <f t="shared" si="130"/>
        <v>44827</v>
      </c>
      <c r="B2442" s="8" t="s">
        <v>616</v>
      </c>
      <c r="C2442" s="9">
        <v>171.5334</v>
      </c>
      <c r="D2442" s="9">
        <v>4368136518.6099997</v>
      </c>
      <c r="E2442" s="5">
        <f t="shared" si="131"/>
        <v>9</v>
      </c>
      <c r="F2442" s="5" t="str">
        <f t="shared" si="132"/>
        <v/>
      </c>
      <c r="G2442" s="18"/>
      <c r="H2442" s="18"/>
      <c r="J2442" s="10"/>
      <c r="L2442" s="20"/>
    </row>
    <row r="2443" spans="1:12" s="5" customFormat="1" x14ac:dyDescent="0.25">
      <c r="A2443" s="6">
        <f t="shared" si="130"/>
        <v>44830</v>
      </c>
      <c r="B2443" s="8" t="s">
        <v>615</v>
      </c>
      <c r="C2443" s="9">
        <v>170.7859</v>
      </c>
      <c r="D2443" s="9">
        <v>4349207524.1800003</v>
      </c>
      <c r="E2443" s="5">
        <f t="shared" si="131"/>
        <v>9</v>
      </c>
      <c r="F2443" s="5" t="str">
        <f t="shared" si="132"/>
        <v/>
      </c>
      <c r="G2443" s="18"/>
      <c r="H2443" s="18"/>
      <c r="J2443" s="10"/>
      <c r="L2443" s="20"/>
    </row>
    <row r="2444" spans="1:12" s="5" customFormat="1" x14ac:dyDescent="0.25">
      <c r="A2444" s="6">
        <f t="shared" si="130"/>
        <v>44831</v>
      </c>
      <c r="B2444" s="8" t="s">
        <v>614</v>
      </c>
      <c r="C2444" s="9">
        <v>170.55680000000001</v>
      </c>
      <c r="D2444" s="9">
        <v>4343306454.7600002</v>
      </c>
      <c r="E2444" s="5">
        <f t="shared" si="131"/>
        <v>9</v>
      </c>
      <c r="F2444" s="5" t="str">
        <f t="shared" si="132"/>
        <v/>
      </c>
      <c r="G2444" s="18"/>
      <c r="H2444" s="18"/>
      <c r="J2444" s="10"/>
      <c r="L2444" s="20"/>
    </row>
    <row r="2445" spans="1:12" s="5" customFormat="1" x14ac:dyDescent="0.25">
      <c r="A2445" s="6">
        <f t="shared" si="130"/>
        <v>44832</v>
      </c>
      <c r="B2445" s="8" t="s">
        <v>613</v>
      </c>
      <c r="C2445" s="9">
        <v>171.08029999999999</v>
      </c>
      <c r="D2445" s="9">
        <v>4356612869.4300003</v>
      </c>
      <c r="E2445" s="5">
        <f t="shared" si="131"/>
        <v>9</v>
      </c>
      <c r="F2445" s="5" t="str">
        <f t="shared" si="132"/>
        <v/>
      </c>
      <c r="G2445" s="18"/>
      <c r="H2445" s="18"/>
      <c r="J2445" s="10"/>
      <c r="L2445" s="20"/>
    </row>
    <row r="2446" spans="1:12" s="5" customFormat="1" x14ac:dyDescent="0.25">
      <c r="A2446" s="6">
        <f t="shared" si="130"/>
        <v>44833</v>
      </c>
      <c r="B2446" s="8" t="s">
        <v>612</v>
      </c>
      <c r="C2446" s="9">
        <v>168.21889999999999</v>
      </c>
      <c r="D2446" s="9">
        <v>4283739110.9400005</v>
      </c>
      <c r="E2446" s="5">
        <f t="shared" si="131"/>
        <v>9</v>
      </c>
      <c r="F2446" s="5" t="str">
        <f t="shared" si="132"/>
        <v/>
      </c>
      <c r="G2446" s="18"/>
      <c r="H2446" s="18"/>
      <c r="J2446" s="10"/>
      <c r="L2446" s="20"/>
    </row>
    <row r="2447" spans="1:12" s="5" customFormat="1" x14ac:dyDescent="0.25">
      <c r="A2447" s="6">
        <f t="shared" si="130"/>
        <v>44834</v>
      </c>
      <c r="B2447" s="8" t="s">
        <v>611</v>
      </c>
      <c r="C2447" s="9">
        <v>170.44499999999999</v>
      </c>
      <c r="D2447" s="9">
        <v>4340338648.79</v>
      </c>
      <c r="E2447" s="5">
        <f t="shared" si="131"/>
        <v>9</v>
      </c>
      <c r="F2447" s="5">
        <f t="shared" si="132"/>
        <v>170.44499999999999</v>
      </c>
      <c r="G2447" s="18"/>
      <c r="H2447" s="18"/>
      <c r="J2447" s="10"/>
      <c r="L2447" s="20"/>
    </row>
    <row r="2448" spans="1:12" s="5" customFormat="1" x14ac:dyDescent="0.25">
      <c r="A2448" s="6">
        <f t="shared" si="130"/>
        <v>44837</v>
      </c>
      <c r="B2448" s="8" t="s">
        <v>610</v>
      </c>
      <c r="C2448" s="9">
        <v>171.7508</v>
      </c>
      <c r="D2448" s="9">
        <v>4373518759.6599998</v>
      </c>
      <c r="E2448" s="5">
        <f t="shared" si="131"/>
        <v>10</v>
      </c>
      <c r="F2448" s="5" t="str">
        <f t="shared" si="132"/>
        <v/>
      </c>
      <c r="G2448" s="18"/>
      <c r="H2448" s="18"/>
      <c r="J2448" s="10"/>
      <c r="L2448" s="20"/>
    </row>
    <row r="2449" spans="1:12" s="5" customFormat="1" x14ac:dyDescent="0.25">
      <c r="A2449" s="6">
        <f t="shared" si="130"/>
        <v>44838</v>
      </c>
      <c r="B2449" s="8" t="s">
        <v>609</v>
      </c>
      <c r="C2449" s="9">
        <v>177.13759999999999</v>
      </c>
      <c r="D2449" s="9">
        <v>4510793612.3400002</v>
      </c>
      <c r="E2449" s="5">
        <f t="shared" si="131"/>
        <v>10</v>
      </c>
      <c r="F2449" s="5" t="str">
        <f t="shared" si="132"/>
        <v/>
      </c>
      <c r="G2449" s="18"/>
      <c r="H2449" s="18"/>
      <c r="J2449" s="10"/>
      <c r="L2449" s="20"/>
    </row>
    <row r="2450" spans="1:12" s="5" customFormat="1" x14ac:dyDescent="0.25">
      <c r="A2450" s="6">
        <f t="shared" si="130"/>
        <v>44839</v>
      </c>
      <c r="B2450" s="8" t="s">
        <v>608</v>
      </c>
      <c r="C2450" s="9">
        <v>175.31739999999999</v>
      </c>
      <c r="D2450" s="9">
        <v>4464437546.5200005</v>
      </c>
      <c r="E2450" s="5">
        <f t="shared" si="131"/>
        <v>10</v>
      </c>
      <c r="F2450" s="5" t="str">
        <f t="shared" si="132"/>
        <v/>
      </c>
      <c r="G2450" s="18"/>
      <c r="H2450" s="18"/>
      <c r="J2450" s="10"/>
      <c r="L2450" s="20"/>
    </row>
    <row r="2451" spans="1:12" s="5" customFormat="1" x14ac:dyDescent="0.25">
      <c r="A2451" s="6">
        <f t="shared" si="130"/>
        <v>44840</v>
      </c>
      <c r="B2451" s="8" t="s">
        <v>607</v>
      </c>
      <c r="C2451" s="9">
        <v>174.21379999999999</v>
      </c>
      <c r="D2451" s="9">
        <v>4436430883.71</v>
      </c>
      <c r="E2451" s="5">
        <f t="shared" si="131"/>
        <v>10</v>
      </c>
      <c r="F2451" s="5" t="str">
        <f t="shared" si="132"/>
        <v/>
      </c>
      <c r="G2451" s="18"/>
      <c r="H2451" s="18"/>
      <c r="J2451" s="10"/>
      <c r="L2451" s="20"/>
    </row>
    <row r="2452" spans="1:12" s="5" customFormat="1" x14ac:dyDescent="0.25">
      <c r="A2452" s="6">
        <f t="shared" si="130"/>
        <v>44841</v>
      </c>
      <c r="B2452" s="8" t="s">
        <v>606</v>
      </c>
      <c r="C2452" s="9">
        <v>172.12970000000001</v>
      </c>
      <c r="D2452" s="9">
        <v>4383322578.3199997</v>
      </c>
      <c r="E2452" s="5">
        <f t="shared" si="131"/>
        <v>10</v>
      </c>
      <c r="F2452" s="5" t="str">
        <f t="shared" si="132"/>
        <v/>
      </c>
      <c r="G2452" s="18"/>
      <c r="H2452" s="18"/>
      <c r="J2452" s="10"/>
      <c r="L2452" s="20"/>
    </row>
    <row r="2453" spans="1:12" s="5" customFormat="1" x14ac:dyDescent="0.25">
      <c r="A2453" s="6">
        <f t="shared" si="130"/>
        <v>44844</v>
      </c>
      <c r="B2453" s="8" t="s">
        <v>605</v>
      </c>
      <c r="C2453" s="9">
        <v>171.4682</v>
      </c>
      <c r="D2453" s="9">
        <v>4366472310.5299997</v>
      </c>
      <c r="E2453" s="5">
        <f t="shared" si="131"/>
        <v>10</v>
      </c>
      <c r="F2453" s="5" t="str">
        <f t="shared" si="132"/>
        <v/>
      </c>
      <c r="G2453" s="18"/>
      <c r="H2453" s="18"/>
      <c r="J2453" s="10"/>
      <c r="L2453" s="20"/>
    </row>
    <row r="2454" spans="1:12" s="5" customFormat="1" x14ac:dyDescent="0.25">
      <c r="A2454" s="6">
        <f t="shared" si="130"/>
        <v>44845</v>
      </c>
      <c r="B2454" s="8" t="s">
        <v>604</v>
      </c>
      <c r="C2454" s="9">
        <v>170.50139999999999</v>
      </c>
      <c r="D2454" s="9">
        <v>4341800639.7600002</v>
      </c>
      <c r="E2454" s="5">
        <f t="shared" si="131"/>
        <v>10</v>
      </c>
      <c r="F2454" s="5" t="str">
        <f t="shared" si="132"/>
        <v/>
      </c>
      <c r="G2454" s="18"/>
      <c r="H2454" s="18"/>
      <c r="J2454" s="10"/>
      <c r="L2454" s="20"/>
    </row>
    <row r="2455" spans="1:12" s="5" customFormat="1" x14ac:dyDescent="0.25">
      <c r="A2455" s="6">
        <f t="shared" si="130"/>
        <v>44846</v>
      </c>
      <c r="B2455" s="8" t="s">
        <v>603</v>
      </c>
      <c r="C2455" s="9">
        <v>169.58949999999999</v>
      </c>
      <c r="D2455" s="9">
        <v>4318580169.8900003</v>
      </c>
      <c r="E2455" s="5">
        <f t="shared" si="131"/>
        <v>10</v>
      </c>
      <c r="F2455" s="5" t="str">
        <f t="shared" si="132"/>
        <v/>
      </c>
      <c r="G2455" s="18"/>
      <c r="H2455" s="18"/>
      <c r="J2455" s="10"/>
      <c r="L2455" s="20"/>
    </row>
    <row r="2456" spans="1:12" s="5" customFormat="1" x14ac:dyDescent="0.25">
      <c r="A2456" s="6">
        <f t="shared" si="130"/>
        <v>44847</v>
      </c>
      <c r="B2456" s="8" t="s">
        <v>602</v>
      </c>
      <c r="C2456" s="9">
        <v>171.05359999999999</v>
      </c>
      <c r="D2456" s="9">
        <v>4355749761.5600004</v>
      </c>
      <c r="E2456" s="5">
        <f t="shared" si="131"/>
        <v>10</v>
      </c>
      <c r="F2456" s="5" t="str">
        <f t="shared" si="132"/>
        <v/>
      </c>
      <c r="G2456" s="18"/>
      <c r="H2456" s="18"/>
      <c r="J2456" s="10"/>
      <c r="L2456" s="20"/>
    </row>
    <row r="2457" spans="1:12" s="5" customFormat="1" x14ac:dyDescent="0.25">
      <c r="A2457" s="6">
        <f t="shared" si="130"/>
        <v>44848</v>
      </c>
      <c r="B2457" s="8" t="s">
        <v>601</v>
      </c>
      <c r="C2457" s="9">
        <v>172.03319999999999</v>
      </c>
      <c r="D2457" s="9">
        <v>4380745707.6700001</v>
      </c>
      <c r="E2457" s="5">
        <f t="shared" si="131"/>
        <v>10</v>
      </c>
      <c r="F2457" s="5" t="str">
        <f t="shared" si="132"/>
        <v/>
      </c>
      <c r="G2457" s="18"/>
      <c r="H2457" s="18"/>
      <c r="J2457" s="10"/>
      <c r="L2457" s="20"/>
    </row>
    <row r="2458" spans="1:12" s="5" customFormat="1" x14ac:dyDescent="0.25">
      <c r="A2458" s="6">
        <f t="shared" si="130"/>
        <v>44851</v>
      </c>
      <c r="B2458" s="8" t="s">
        <v>600</v>
      </c>
      <c r="C2458" s="9">
        <v>175.19370000000001</v>
      </c>
      <c r="D2458" s="9">
        <v>4461061672.8199997</v>
      </c>
      <c r="E2458" s="5">
        <f t="shared" si="131"/>
        <v>10</v>
      </c>
      <c r="F2458" s="5" t="str">
        <f t="shared" si="132"/>
        <v/>
      </c>
      <c r="G2458" s="18"/>
      <c r="H2458" s="18"/>
      <c r="J2458" s="10"/>
      <c r="L2458" s="20"/>
    </row>
    <row r="2459" spans="1:12" s="5" customFormat="1" x14ac:dyDescent="0.25">
      <c r="A2459" s="6">
        <f t="shared" si="130"/>
        <v>44852</v>
      </c>
      <c r="B2459" s="8" t="s">
        <v>599</v>
      </c>
      <c r="C2459" s="9">
        <v>175.8032</v>
      </c>
      <c r="D2459" s="9">
        <v>4476800742.6899996</v>
      </c>
      <c r="E2459" s="5">
        <f t="shared" si="131"/>
        <v>10</v>
      </c>
      <c r="F2459" s="5" t="str">
        <f t="shared" si="132"/>
        <v/>
      </c>
      <c r="G2459" s="18"/>
      <c r="H2459" s="18"/>
      <c r="J2459" s="10"/>
      <c r="L2459" s="20"/>
    </row>
    <row r="2460" spans="1:12" s="5" customFormat="1" x14ac:dyDescent="0.25">
      <c r="A2460" s="6">
        <f t="shared" si="130"/>
        <v>44853</v>
      </c>
      <c r="B2460" s="8" t="s">
        <v>598</v>
      </c>
      <c r="C2460" s="9">
        <v>174.85939999999999</v>
      </c>
      <c r="D2460" s="9">
        <v>4452788975.79</v>
      </c>
      <c r="E2460" s="5">
        <f t="shared" si="131"/>
        <v>10</v>
      </c>
      <c r="F2460" s="5" t="str">
        <f t="shared" si="132"/>
        <v/>
      </c>
      <c r="G2460" s="18"/>
      <c r="H2460" s="18"/>
      <c r="J2460" s="10"/>
      <c r="L2460" s="20"/>
    </row>
    <row r="2461" spans="1:12" s="5" customFormat="1" x14ac:dyDescent="0.25">
      <c r="A2461" s="6">
        <f t="shared" ref="A2461:A2524" si="133">+VALUE(B2461)</f>
        <v>44854</v>
      </c>
      <c r="B2461" s="8" t="s">
        <v>597</v>
      </c>
      <c r="C2461" s="9">
        <v>175.31290000000001</v>
      </c>
      <c r="D2461" s="9">
        <v>4464370662.0699997</v>
      </c>
      <c r="E2461" s="5">
        <f t="shared" ref="E2461:E2524" si="134">+MONTH(B2461)</f>
        <v>10</v>
      </c>
      <c r="F2461" s="5" t="str">
        <f t="shared" si="132"/>
        <v/>
      </c>
      <c r="G2461" s="18"/>
      <c r="H2461" s="18"/>
      <c r="J2461" s="10"/>
      <c r="L2461" s="20"/>
    </row>
    <row r="2462" spans="1:12" s="5" customFormat="1" x14ac:dyDescent="0.25">
      <c r="A2462" s="6">
        <f t="shared" si="133"/>
        <v>44855</v>
      </c>
      <c r="B2462" s="8" t="s">
        <v>596</v>
      </c>
      <c r="C2462" s="9">
        <v>174.22550000000001</v>
      </c>
      <c r="D2462" s="9">
        <v>4436843862.1899996</v>
      </c>
      <c r="E2462" s="5">
        <f t="shared" si="134"/>
        <v>10</v>
      </c>
      <c r="F2462" s="5" t="str">
        <f t="shared" ref="F2462:F2525" si="135">IF(OR(E2463&gt;E2462,AND(E2462=12,E2463=1)),C2462,"")</f>
        <v/>
      </c>
      <c r="G2462" s="18"/>
      <c r="H2462" s="18"/>
      <c r="J2462" s="10"/>
      <c r="L2462" s="20"/>
    </row>
    <row r="2463" spans="1:12" s="5" customFormat="1" x14ac:dyDescent="0.25">
      <c r="A2463" s="6">
        <f t="shared" si="133"/>
        <v>44858</v>
      </c>
      <c r="B2463" s="8" t="s">
        <v>595</v>
      </c>
      <c r="C2463" s="9">
        <v>176.678</v>
      </c>
      <c r="D2463" s="9">
        <v>4499280844.6199999</v>
      </c>
      <c r="E2463" s="5">
        <f t="shared" si="134"/>
        <v>10</v>
      </c>
      <c r="F2463" s="5" t="str">
        <f t="shared" si="135"/>
        <v/>
      </c>
      <c r="G2463" s="18"/>
      <c r="H2463" s="18"/>
      <c r="J2463" s="10"/>
      <c r="L2463" s="20"/>
    </row>
    <row r="2464" spans="1:12" s="5" customFormat="1" x14ac:dyDescent="0.25">
      <c r="A2464" s="6">
        <f t="shared" si="133"/>
        <v>44859</v>
      </c>
      <c r="B2464" s="8" t="s">
        <v>594</v>
      </c>
      <c r="C2464" s="9">
        <v>179.2278</v>
      </c>
      <c r="D2464" s="9">
        <v>4564105835.6499996</v>
      </c>
      <c r="E2464" s="5">
        <f t="shared" si="134"/>
        <v>10</v>
      </c>
      <c r="F2464" s="5" t="str">
        <f t="shared" si="135"/>
        <v/>
      </c>
      <c r="G2464" s="18"/>
      <c r="H2464" s="18"/>
      <c r="J2464" s="10"/>
      <c r="L2464" s="20"/>
    </row>
    <row r="2465" spans="1:12" s="5" customFormat="1" x14ac:dyDescent="0.25">
      <c r="A2465" s="6">
        <f t="shared" si="133"/>
        <v>44860</v>
      </c>
      <c r="B2465" s="8" t="s">
        <v>593</v>
      </c>
      <c r="C2465" s="9">
        <v>180.42660000000001</v>
      </c>
      <c r="D2465" s="9">
        <v>4594578515.4899998</v>
      </c>
      <c r="E2465" s="5">
        <f t="shared" si="134"/>
        <v>10</v>
      </c>
      <c r="F2465" s="5" t="str">
        <f t="shared" si="135"/>
        <v/>
      </c>
      <c r="G2465" s="18"/>
      <c r="H2465" s="18"/>
      <c r="J2465" s="10"/>
      <c r="L2465" s="20"/>
    </row>
    <row r="2466" spans="1:12" s="5" customFormat="1" x14ac:dyDescent="0.25">
      <c r="A2466" s="6">
        <f t="shared" si="133"/>
        <v>44861</v>
      </c>
      <c r="B2466" s="8" t="s">
        <v>592</v>
      </c>
      <c r="C2466" s="9">
        <v>180.39019999999999</v>
      </c>
      <c r="D2466" s="9">
        <v>4593554211.5200005</v>
      </c>
      <c r="E2466" s="5">
        <f t="shared" si="134"/>
        <v>10</v>
      </c>
      <c r="F2466" s="5" t="str">
        <f t="shared" si="135"/>
        <v/>
      </c>
      <c r="G2466" s="18"/>
      <c r="H2466" s="18"/>
      <c r="J2466" s="10"/>
      <c r="L2466" s="20"/>
    </row>
    <row r="2467" spans="1:12" s="5" customFormat="1" x14ac:dyDescent="0.25">
      <c r="A2467" s="6">
        <f t="shared" si="133"/>
        <v>44862</v>
      </c>
      <c r="B2467" s="8" t="s">
        <v>591</v>
      </c>
      <c r="C2467" s="9">
        <v>180.62719999999999</v>
      </c>
      <c r="D2467" s="9">
        <v>4599520774.6400003</v>
      </c>
      <c r="E2467" s="5">
        <f t="shared" si="134"/>
        <v>10</v>
      </c>
      <c r="F2467" s="5" t="str">
        <f t="shared" si="135"/>
        <v/>
      </c>
      <c r="G2467" s="18"/>
      <c r="H2467" s="18"/>
      <c r="J2467" s="10"/>
      <c r="L2467" s="20"/>
    </row>
    <row r="2468" spans="1:12" s="5" customFormat="1" x14ac:dyDescent="0.25">
      <c r="A2468" s="6">
        <f t="shared" si="133"/>
        <v>44865</v>
      </c>
      <c r="B2468" s="8" t="s">
        <v>590</v>
      </c>
      <c r="C2468" s="9">
        <v>181.29179999999999</v>
      </c>
      <c r="D2468" s="9">
        <v>4616422874.21</v>
      </c>
      <c r="E2468" s="5">
        <f t="shared" si="134"/>
        <v>10</v>
      </c>
      <c r="F2468" s="5">
        <f t="shared" si="135"/>
        <v>181.29179999999999</v>
      </c>
      <c r="G2468" s="18"/>
      <c r="H2468" s="18"/>
      <c r="J2468" s="10"/>
      <c r="L2468" s="20"/>
    </row>
    <row r="2469" spans="1:12" s="5" customFormat="1" x14ac:dyDescent="0.25">
      <c r="A2469" s="6">
        <f t="shared" si="133"/>
        <v>44866</v>
      </c>
      <c r="B2469" s="8" t="s">
        <v>589</v>
      </c>
      <c r="C2469" s="9">
        <v>182.3605</v>
      </c>
      <c r="D2469" s="9">
        <v>4643638921.0200005</v>
      </c>
      <c r="E2469" s="5">
        <f t="shared" si="134"/>
        <v>11</v>
      </c>
      <c r="F2469" s="5" t="str">
        <f t="shared" si="135"/>
        <v/>
      </c>
      <c r="G2469" s="18"/>
      <c r="H2469" s="18"/>
      <c r="J2469" s="10"/>
      <c r="L2469" s="20"/>
    </row>
    <row r="2470" spans="1:12" s="5" customFormat="1" x14ac:dyDescent="0.25">
      <c r="A2470" s="6">
        <f t="shared" si="133"/>
        <v>44867</v>
      </c>
      <c r="B2470" s="8" t="s">
        <v>588</v>
      </c>
      <c r="C2470" s="9">
        <v>181.81530000000001</v>
      </c>
      <c r="D2470" s="9">
        <v>4629748378.3299999</v>
      </c>
      <c r="E2470" s="5">
        <f t="shared" si="134"/>
        <v>11</v>
      </c>
      <c r="F2470" s="5" t="str">
        <f t="shared" si="135"/>
        <v/>
      </c>
      <c r="G2470" s="18"/>
      <c r="H2470" s="18"/>
      <c r="J2470" s="10"/>
      <c r="L2470" s="20"/>
    </row>
    <row r="2471" spans="1:12" s="5" customFormat="1" x14ac:dyDescent="0.25">
      <c r="A2471" s="6">
        <f t="shared" si="133"/>
        <v>44868</v>
      </c>
      <c r="B2471" s="8" t="s">
        <v>587</v>
      </c>
      <c r="C2471" s="9">
        <v>180.13210000000001</v>
      </c>
      <c r="D2471" s="9">
        <v>4574866707.7799997</v>
      </c>
      <c r="E2471" s="5">
        <f t="shared" si="134"/>
        <v>11</v>
      </c>
      <c r="F2471" s="5" t="str">
        <f t="shared" si="135"/>
        <v/>
      </c>
      <c r="G2471" s="18"/>
      <c r="H2471" s="18"/>
      <c r="J2471" s="10"/>
      <c r="L2471" s="20"/>
    </row>
    <row r="2472" spans="1:12" s="5" customFormat="1" x14ac:dyDescent="0.25">
      <c r="A2472" s="6">
        <f t="shared" si="133"/>
        <v>44869</v>
      </c>
      <c r="B2472" s="8" t="s">
        <v>586</v>
      </c>
      <c r="C2472" s="9">
        <v>183.4504</v>
      </c>
      <c r="D2472" s="9">
        <v>4659161498.1700001</v>
      </c>
      <c r="E2472" s="5">
        <f t="shared" si="134"/>
        <v>11</v>
      </c>
      <c r="F2472" s="5" t="str">
        <f t="shared" si="135"/>
        <v/>
      </c>
      <c r="G2472" s="18"/>
      <c r="H2472" s="18"/>
      <c r="J2472" s="10"/>
      <c r="L2472" s="20"/>
    </row>
    <row r="2473" spans="1:12" s="5" customFormat="1" x14ac:dyDescent="0.25">
      <c r="A2473" s="6">
        <f t="shared" si="133"/>
        <v>44872</v>
      </c>
      <c r="B2473" s="8" t="s">
        <v>585</v>
      </c>
      <c r="C2473" s="9">
        <v>184.0566</v>
      </c>
      <c r="D2473" s="9">
        <v>4674491474.5600004</v>
      </c>
      <c r="E2473" s="5">
        <f t="shared" si="134"/>
        <v>11</v>
      </c>
      <c r="F2473" s="5" t="str">
        <f t="shared" si="135"/>
        <v/>
      </c>
      <c r="G2473" s="18"/>
      <c r="H2473" s="18"/>
      <c r="J2473" s="10"/>
      <c r="L2473" s="20"/>
    </row>
    <row r="2474" spans="1:12" s="5" customFormat="1" x14ac:dyDescent="0.25">
      <c r="A2474" s="6">
        <f t="shared" si="133"/>
        <v>44873</v>
      </c>
      <c r="B2474" s="8" t="s">
        <v>584</v>
      </c>
      <c r="C2474" s="9">
        <v>185.51050000000001</v>
      </c>
      <c r="D2474" s="9">
        <v>4711391401.5100002</v>
      </c>
      <c r="E2474" s="5">
        <f t="shared" si="134"/>
        <v>11</v>
      </c>
      <c r="F2474" s="5" t="str">
        <f t="shared" si="135"/>
        <v/>
      </c>
      <c r="G2474" s="18"/>
      <c r="H2474" s="18"/>
      <c r="J2474" s="10"/>
      <c r="L2474" s="20"/>
    </row>
    <row r="2475" spans="1:12" s="5" customFormat="1" x14ac:dyDescent="0.25">
      <c r="A2475" s="6">
        <f t="shared" si="133"/>
        <v>44874</v>
      </c>
      <c r="B2475" s="8" t="s">
        <v>583</v>
      </c>
      <c r="C2475" s="9">
        <v>184.9408</v>
      </c>
      <c r="D2475" s="9">
        <v>4697107367</v>
      </c>
      <c r="E2475" s="5">
        <f t="shared" si="134"/>
        <v>11</v>
      </c>
      <c r="F2475" s="5" t="str">
        <f t="shared" si="135"/>
        <v/>
      </c>
      <c r="G2475" s="18"/>
      <c r="H2475" s="18"/>
      <c r="J2475" s="10"/>
      <c r="L2475" s="20"/>
    </row>
    <row r="2476" spans="1:12" s="5" customFormat="1" x14ac:dyDescent="0.25">
      <c r="A2476" s="6">
        <f t="shared" si="133"/>
        <v>44875</v>
      </c>
      <c r="B2476" s="8" t="s">
        <v>582</v>
      </c>
      <c r="C2476" s="9">
        <v>190.1311</v>
      </c>
      <c r="D2476" s="9">
        <v>4828682899.3199997</v>
      </c>
      <c r="E2476" s="5">
        <f t="shared" si="134"/>
        <v>11</v>
      </c>
      <c r="F2476" s="5" t="str">
        <f t="shared" si="135"/>
        <v/>
      </c>
      <c r="G2476" s="18"/>
      <c r="H2476" s="18"/>
      <c r="J2476" s="10"/>
      <c r="L2476" s="20"/>
    </row>
    <row r="2477" spans="1:12" s="5" customFormat="1" x14ac:dyDescent="0.25">
      <c r="A2477" s="6">
        <f t="shared" si="133"/>
        <v>44876</v>
      </c>
      <c r="B2477" s="8" t="s">
        <v>581</v>
      </c>
      <c r="C2477" s="9">
        <v>190.35300000000001</v>
      </c>
      <c r="D2477" s="9">
        <v>4834280379.6800003</v>
      </c>
      <c r="E2477" s="5">
        <f t="shared" si="134"/>
        <v>11</v>
      </c>
      <c r="F2477" s="5" t="str">
        <f t="shared" si="135"/>
        <v/>
      </c>
      <c r="G2477" s="18"/>
      <c r="H2477" s="18"/>
      <c r="J2477" s="10"/>
      <c r="L2477" s="20"/>
    </row>
    <row r="2478" spans="1:12" s="5" customFormat="1" x14ac:dyDescent="0.25">
      <c r="A2478" s="6">
        <f t="shared" si="133"/>
        <v>44879</v>
      </c>
      <c r="B2478" s="8" t="s">
        <v>580</v>
      </c>
      <c r="C2478" s="9">
        <v>190.5975</v>
      </c>
      <c r="D2478" s="9">
        <v>4840606179.1199999</v>
      </c>
      <c r="E2478" s="5">
        <f t="shared" si="134"/>
        <v>11</v>
      </c>
      <c r="F2478" s="5" t="str">
        <f t="shared" si="135"/>
        <v/>
      </c>
      <c r="G2478" s="18"/>
      <c r="H2478" s="18"/>
      <c r="J2478" s="10"/>
      <c r="L2478" s="20"/>
    </row>
    <row r="2479" spans="1:12" s="5" customFormat="1" x14ac:dyDescent="0.25">
      <c r="A2479" s="6">
        <f t="shared" si="133"/>
        <v>44880</v>
      </c>
      <c r="B2479" s="8" t="s">
        <v>579</v>
      </c>
      <c r="C2479" s="9">
        <v>191.2886</v>
      </c>
      <c r="D2479" s="9">
        <v>4858015924.6000004</v>
      </c>
      <c r="E2479" s="5">
        <f t="shared" si="134"/>
        <v>11</v>
      </c>
      <c r="F2479" s="5" t="str">
        <f t="shared" si="135"/>
        <v/>
      </c>
      <c r="G2479" s="18"/>
      <c r="H2479" s="18"/>
      <c r="J2479" s="10"/>
      <c r="L2479" s="20"/>
    </row>
    <row r="2480" spans="1:12" s="5" customFormat="1" x14ac:dyDescent="0.25">
      <c r="A2480" s="6">
        <f t="shared" si="133"/>
        <v>44881</v>
      </c>
      <c r="B2480" s="8" t="s">
        <v>578</v>
      </c>
      <c r="C2480" s="9">
        <v>189.375</v>
      </c>
      <c r="D2480" s="9">
        <v>4809531271.6000004</v>
      </c>
      <c r="E2480" s="5">
        <f t="shared" si="134"/>
        <v>11</v>
      </c>
      <c r="F2480" s="5" t="str">
        <f t="shared" si="135"/>
        <v/>
      </c>
      <c r="G2480" s="18"/>
      <c r="H2480" s="18"/>
      <c r="J2480" s="10"/>
      <c r="L2480" s="20"/>
    </row>
    <row r="2481" spans="1:12" s="5" customFormat="1" x14ac:dyDescent="0.25">
      <c r="A2481" s="6">
        <f t="shared" si="133"/>
        <v>44882</v>
      </c>
      <c r="B2481" s="8" t="s">
        <v>577</v>
      </c>
      <c r="C2481" s="9">
        <v>188.62200000000001</v>
      </c>
      <c r="D2481" s="9">
        <v>4790559252.1400003</v>
      </c>
      <c r="E2481" s="5">
        <f t="shared" si="134"/>
        <v>11</v>
      </c>
      <c r="F2481" s="5" t="str">
        <f t="shared" si="135"/>
        <v/>
      </c>
      <c r="G2481" s="18"/>
      <c r="H2481" s="18"/>
      <c r="J2481" s="10"/>
      <c r="L2481" s="20"/>
    </row>
    <row r="2482" spans="1:12" s="5" customFormat="1" x14ac:dyDescent="0.25">
      <c r="A2482" s="6">
        <f t="shared" si="133"/>
        <v>44883</v>
      </c>
      <c r="B2482" s="8" t="s">
        <v>576</v>
      </c>
      <c r="C2482" s="9">
        <v>190.79329999999999</v>
      </c>
      <c r="D2482" s="9">
        <v>4845523756.71</v>
      </c>
      <c r="E2482" s="5">
        <f t="shared" si="134"/>
        <v>11</v>
      </c>
      <c r="F2482" s="5" t="str">
        <f t="shared" si="135"/>
        <v/>
      </c>
      <c r="G2482" s="18"/>
      <c r="H2482" s="18"/>
      <c r="J2482" s="10"/>
      <c r="L2482" s="20"/>
    </row>
    <row r="2483" spans="1:12" s="5" customFormat="1" x14ac:dyDescent="0.25">
      <c r="A2483" s="6">
        <f t="shared" si="133"/>
        <v>44886</v>
      </c>
      <c r="B2483" s="8" t="s">
        <v>575</v>
      </c>
      <c r="C2483" s="9">
        <v>190.7242</v>
      </c>
      <c r="D2483" s="9">
        <v>4843733278.3100004</v>
      </c>
      <c r="E2483" s="5">
        <f t="shared" si="134"/>
        <v>11</v>
      </c>
      <c r="F2483" s="5" t="str">
        <f t="shared" si="135"/>
        <v/>
      </c>
      <c r="G2483" s="18"/>
      <c r="H2483" s="18"/>
      <c r="J2483" s="10"/>
      <c r="L2483" s="20"/>
    </row>
    <row r="2484" spans="1:12" s="5" customFormat="1" x14ac:dyDescent="0.25">
      <c r="A2484" s="6">
        <f t="shared" si="133"/>
        <v>44887</v>
      </c>
      <c r="B2484" s="8" t="s">
        <v>574</v>
      </c>
      <c r="C2484" s="9">
        <v>192.09100000000001</v>
      </c>
      <c r="D2484" s="9">
        <v>4878342360.21</v>
      </c>
      <c r="E2484" s="5">
        <f t="shared" si="134"/>
        <v>11</v>
      </c>
      <c r="F2484" s="5" t="str">
        <f t="shared" si="135"/>
        <v/>
      </c>
      <c r="G2484" s="18"/>
      <c r="H2484" s="18"/>
      <c r="J2484" s="10"/>
      <c r="L2484" s="20"/>
    </row>
    <row r="2485" spans="1:12" s="5" customFormat="1" x14ac:dyDescent="0.25">
      <c r="A2485" s="6">
        <f t="shared" si="133"/>
        <v>44888</v>
      </c>
      <c r="B2485" s="8" t="s">
        <v>573</v>
      </c>
      <c r="C2485" s="9">
        <v>193.24600000000001</v>
      </c>
      <c r="D2485" s="9">
        <v>4907488841.6800003</v>
      </c>
      <c r="E2485" s="5">
        <f t="shared" si="134"/>
        <v>11</v>
      </c>
      <c r="F2485" s="5" t="str">
        <f t="shared" si="135"/>
        <v/>
      </c>
      <c r="G2485" s="18"/>
      <c r="H2485" s="18"/>
      <c r="J2485" s="10"/>
      <c r="L2485" s="20"/>
    </row>
    <row r="2486" spans="1:12" s="5" customFormat="1" x14ac:dyDescent="0.25">
      <c r="A2486" s="6">
        <f t="shared" si="133"/>
        <v>44889</v>
      </c>
      <c r="B2486" s="8" t="s">
        <v>572</v>
      </c>
      <c r="C2486" s="9">
        <v>194.2071</v>
      </c>
      <c r="D2486" s="9">
        <v>4931891000.8299999</v>
      </c>
      <c r="E2486" s="5">
        <f t="shared" si="134"/>
        <v>11</v>
      </c>
      <c r="F2486" s="5" t="str">
        <f t="shared" si="135"/>
        <v/>
      </c>
      <c r="G2486" s="18"/>
      <c r="H2486" s="18"/>
      <c r="J2486" s="10"/>
      <c r="L2486" s="20"/>
    </row>
    <row r="2487" spans="1:12" s="5" customFormat="1" x14ac:dyDescent="0.25">
      <c r="A2487" s="6">
        <f t="shared" si="133"/>
        <v>44890</v>
      </c>
      <c r="B2487" s="8" t="s">
        <v>571</v>
      </c>
      <c r="C2487" s="9">
        <v>194.16229999999999</v>
      </c>
      <c r="D2487" s="9">
        <v>4930847417.6000004</v>
      </c>
      <c r="E2487" s="5">
        <f t="shared" si="134"/>
        <v>11</v>
      </c>
      <c r="F2487" s="5" t="str">
        <f t="shared" si="135"/>
        <v/>
      </c>
      <c r="G2487" s="18"/>
      <c r="H2487" s="18"/>
      <c r="J2487" s="10"/>
      <c r="L2487" s="20"/>
    </row>
    <row r="2488" spans="1:12" s="5" customFormat="1" x14ac:dyDescent="0.25">
      <c r="A2488" s="6">
        <f t="shared" si="133"/>
        <v>44893</v>
      </c>
      <c r="B2488" s="8" t="s">
        <v>570</v>
      </c>
      <c r="C2488" s="9">
        <v>192.88630000000001</v>
      </c>
      <c r="D2488" s="9">
        <v>4898500200.5100002</v>
      </c>
      <c r="E2488" s="5">
        <f t="shared" si="134"/>
        <v>11</v>
      </c>
      <c r="F2488" s="5" t="str">
        <f t="shared" si="135"/>
        <v/>
      </c>
      <c r="G2488" s="18"/>
      <c r="H2488" s="18"/>
      <c r="J2488" s="10"/>
      <c r="L2488" s="20"/>
    </row>
    <row r="2489" spans="1:12" s="5" customFormat="1" x14ac:dyDescent="0.25">
      <c r="A2489" s="6">
        <f t="shared" si="133"/>
        <v>44894</v>
      </c>
      <c r="B2489" s="8" t="s">
        <v>569</v>
      </c>
      <c r="C2489" s="9">
        <v>192.63650000000001</v>
      </c>
      <c r="D2489" s="9">
        <v>4892178544.04</v>
      </c>
      <c r="E2489" s="5">
        <f t="shared" si="134"/>
        <v>11</v>
      </c>
      <c r="F2489" s="5" t="str">
        <f t="shared" si="135"/>
        <v/>
      </c>
      <c r="G2489" s="18"/>
      <c r="H2489" s="18"/>
      <c r="J2489" s="10"/>
      <c r="L2489" s="20"/>
    </row>
    <row r="2490" spans="1:12" s="5" customFormat="1" x14ac:dyDescent="0.25">
      <c r="A2490" s="6">
        <f t="shared" si="133"/>
        <v>44895</v>
      </c>
      <c r="B2490" s="8" t="s">
        <v>568</v>
      </c>
      <c r="C2490" s="9">
        <v>193.84479999999999</v>
      </c>
      <c r="D2490" s="9">
        <v>4922858736.8400002</v>
      </c>
      <c r="E2490" s="5">
        <f t="shared" si="134"/>
        <v>11</v>
      </c>
      <c r="F2490" s="5">
        <f t="shared" si="135"/>
        <v>193.84479999999999</v>
      </c>
      <c r="G2490" s="18"/>
      <c r="H2490" s="18"/>
      <c r="J2490" s="10"/>
      <c r="L2490" s="20"/>
    </row>
    <row r="2491" spans="1:12" s="5" customFormat="1" x14ac:dyDescent="0.25">
      <c r="A2491" s="6">
        <f t="shared" si="133"/>
        <v>44896</v>
      </c>
      <c r="B2491" s="8" t="s">
        <v>567</v>
      </c>
      <c r="C2491" s="9">
        <v>195.6284</v>
      </c>
      <c r="D2491" s="9">
        <v>4967940446.9700003</v>
      </c>
      <c r="E2491" s="5">
        <f t="shared" si="134"/>
        <v>12</v>
      </c>
      <c r="F2491" s="5" t="str">
        <f t="shared" si="135"/>
        <v/>
      </c>
      <c r="G2491" s="18"/>
      <c r="H2491" s="18"/>
      <c r="J2491" s="10"/>
      <c r="L2491" s="20"/>
    </row>
    <row r="2492" spans="1:12" s="5" customFormat="1" x14ac:dyDescent="0.25">
      <c r="A2492" s="6">
        <f t="shared" si="133"/>
        <v>44897</v>
      </c>
      <c r="B2492" s="8" t="s">
        <v>566</v>
      </c>
      <c r="C2492" s="9">
        <v>195.34030000000001</v>
      </c>
      <c r="D2492" s="9">
        <v>4960708359</v>
      </c>
      <c r="E2492" s="5">
        <f t="shared" si="134"/>
        <v>12</v>
      </c>
      <c r="F2492" s="5" t="str">
        <f t="shared" si="135"/>
        <v/>
      </c>
      <c r="G2492" s="18"/>
      <c r="H2492" s="18"/>
      <c r="J2492" s="10"/>
      <c r="L2492" s="20"/>
    </row>
    <row r="2493" spans="1:12" s="5" customFormat="1" x14ac:dyDescent="0.25">
      <c r="A2493" s="6">
        <f t="shared" si="133"/>
        <v>44900</v>
      </c>
      <c r="B2493" s="8" t="s">
        <v>565</v>
      </c>
      <c r="C2493" s="9">
        <v>194.5581</v>
      </c>
      <c r="D2493" s="9">
        <v>4940972218</v>
      </c>
      <c r="E2493" s="5">
        <f t="shared" si="134"/>
        <v>12</v>
      </c>
      <c r="F2493" s="5" t="str">
        <f t="shared" si="135"/>
        <v/>
      </c>
      <c r="G2493" s="18"/>
      <c r="H2493" s="18"/>
      <c r="J2493" s="10"/>
      <c r="L2493" s="20"/>
    </row>
    <row r="2494" spans="1:12" s="5" customFormat="1" x14ac:dyDescent="0.25">
      <c r="A2494" s="6">
        <f t="shared" si="133"/>
        <v>44901</v>
      </c>
      <c r="B2494" s="8" t="s">
        <v>564</v>
      </c>
      <c r="C2494" s="9">
        <v>193.4332</v>
      </c>
      <c r="D2494" s="9">
        <v>4912363462.75</v>
      </c>
      <c r="E2494" s="5">
        <f t="shared" si="134"/>
        <v>12</v>
      </c>
      <c r="F2494" s="5" t="str">
        <f t="shared" si="135"/>
        <v/>
      </c>
      <c r="G2494" s="18"/>
      <c r="H2494" s="18"/>
      <c r="J2494" s="10"/>
      <c r="L2494" s="20"/>
    </row>
    <row r="2495" spans="1:12" s="5" customFormat="1" x14ac:dyDescent="0.25">
      <c r="A2495" s="6">
        <f t="shared" si="133"/>
        <v>44902</v>
      </c>
      <c r="B2495" s="8" t="s">
        <v>563</v>
      </c>
      <c r="C2495" s="9">
        <v>192.2372</v>
      </c>
      <c r="D2495" s="9">
        <v>4881451126.4300003</v>
      </c>
      <c r="E2495" s="5">
        <f t="shared" si="134"/>
        <v>12</v>
      </c>
      <c r="F2495" s="5" t="str">
        <f t="shared" si="135"/>
        <v/>
      </c>
      <c r="G2495" s="18"/>
      <c r="H2495" s="18"/>
      <c r="J2495" s="10"/>
      <c r="L2495" s="20"/>
    </row>
    <row r="2496" spans="1:12" s="5" customFormat="1" x14ac:dyDescent="0.25">
      <c r="A2496" s="6">
        <f t="shared" si="133"/>
        <v>44903</v>
      </c>
      <c r="B2496" s="8" t="s">
        <v>562</v>
      </c>
      <c r="C2496" s="9">
        <v>191.91030000000001</v>
      </c>
      <c r="D2496" s="9">
        <v>4873217095.3999996</v>
      </c>
      <c r="E2496" s="5">
        <f t="shared" si="134"/>
        <v>12</v>
      </c>
      <c r="F2496" s="5" t="str">
        <f t="shared" si="135"/>
        <v/>
      </c>
      <c r="G2496" s="18"/>
      <c r="H2496" s="18"/>
      <c r="J2496" s="10"/>
      <c r="L2496" s="20"/>
    </row>
    <row r="2497" spans="1:12" s="5" customFormat="1" x14ac:dyDescent="0.25">
      <c r="A2497" s="6">
        <f t="shared" si="133"/>
        <v>44904</v>
      </c>
      <c r="B2497" s="8" t="s">
        <v>561</v>
      </c>
      <c r="C2497" s="9">
        <v>193.53299999999999</v>
      </c>
      <c r="D2497" s="9">
        <v>4914250657.9700003</v>
      </c>
      <c r="E2497" s="5">
        <f t="shared" si="134"/>
        <v>12</v>
      </c>
      <c r="F2497" s="5" t="str">
        <f t="shared" si="135"/>
        <v/>
      </c>
      <c r="G2497" s="18"/>
      <c r="H2497" s="18"/>
      <c r="J2497" s="10"/>
      <c r="L2497" s="20"/>
    </row>
    <row r="2498" spans="1:12" s="5" customFormat="1" x14ac:dyDescent="0.25">
      <c r="A2498" s="6">
        <f t="shared" si="133"/>
        <v>44907</v>
      </c>
      <c r="B2498" s="8" t="s">
        <v>560</v>
      </c>
      <c r="C2498" s="9">
        <v>192.58029999999999</v>
      </c>
      <c r="D2498" s="9">
        <v>4890109119.0200005</v>
      </c>
      <c r="E2498" s="5">
        <f t="shared" si="134"/>
        <v>12</v>
      </c>
      <c r="F2498" s="5" t="str">
        <f t="shared" si="135"/>
        <v/>
      </c>
      <c r="G2498" s="18"/>
      <c r="H2498" s="18"/>
      <c r="J2498" s="10"/>
      <c r="L2498" s="20"/>
    </row>
    <row r="2499" spans="1:12" s="5" customFormat="1" x14ac:dyDescent="0.25">
      <c r="A2499" s="6">
        <f t="shared" si="133"/>
        <v>44908</v>
      </c>
      <c r="B2499" s="8" t="s">
        <v>559</v>
      </c>
      <c r="C2499" s="9">
        <v>195.09870000000001</v>
      </c>
      <c r="D2499" s="9">
        <v>4954025098.8299999</v>
      </c>
      <c r="E2499" s="5">
        <f t="shared" si="134"/>
        <v>12</v>
      </c>
      <c r="F2499" s="5" t="str">
        <f t="shared" si="135"/>
        <v/>
      </c>
      <c r="G2499" s="18"/>
      <c r="H2499" s="18"/>
      <c r="J2499" s="10"/>
      <c r="L2499" s="20"/>
    </row>
    <row r="2500" spans="1:12" s="5" customFormat="1" x14ac:dyDescent="0.25">
      <c r="A2500" s="6">
        <f t="shared" si="133"/>
        <v>44909</v>
      </c>
      <c r="B2500" s="8" t="s">
        <v>558</v>
      </c>
      <c r="C2500" s="9">
        <v>195.04300000000001</v>
      </c>
      <c r="D2500" s="9">
        <v>4952586357.46</v>
      </c>
      <c r="E2500" s="5">
        <f t="shared" si="134"/>
        <v>12</v>
      </c>
      <c r="F2500" s="5" t="str">
        <f t="shared" si="135"/>
        <v/>
      </c>
      <c r="G2500" s="18"/>
      <c r="H2500" s="18"/>
      <c r="J2500" s="10"/>
      <c r="L2500" s="20"/>
    </row>
    <row r="2501" spans="1:12" s="5" customFormat="1" x14ac:dyDescent="0.25">
      <c r="A2501" s="6">
        <f t="shared" si="133"/>
        <v>44910</v>
      </c>
      <c r="B2501" s="8" t="s">
        <v>557</v>
      </c>
      <c r="C2501" s="9">
        <v>189.47229999999999</v>
      </c>
      <c r="D2501" s="9">
        <v>4888249132.5500002</v>
      </c>
      <c r="E2501" s="5">
        <f t="shared" si="134"/>
        <v>12</v>
      </c>
      <c r="F2501" s="5" t="str">
        <f t="shared" si="135"/>
        <v/>
      </c>
      <c r="G2501" s="18"/>
      <c r="H2501" s="18"/>
      <c r="J2501" s="10"/>
      <c r="L2501" s="20"/>
    </row>
    <row r="2502" spans="1:12" s="5" customFormat="1" x14ac:dyDescent="0.25">
      <c r="A2502" s="6">
        <f t="shared" si="133"/>
        <v>44911</v>
      </c>
      <c r="B2502" s="8" t="s">
        <v>556</v>
      </c>
      <c r="C2502" s="9">
        <v>187.18289999999999</v>
      </c>
      <c r="D2502" s="9">
        <v>4829257053.54</v>
      </c>
      <c r="E2502" s="5">
        <f t="shared" si="134"/>
        <v>12</v>
      </c>
      <c r="F2502" s="5" t="str">
        <f t="shared" si="135"/>
        <v/>
      </c>
      <c r="G2502" s="18"/>
      <c r="H2502" s="18"/>
      <c r="J2502" s="10"/>
      <c r="L2502" s="20"/>
    </row>
    <row r="2503" spans="1:12" s="5" customFormat="1" x14ac:dyDescent="0.25">
      <c r="A2503" s="6">
        <f t="shared" si="133"/>
        <v>44914</v>
      </c>
      <c r="B2503" s="8" t="s">
        <v>555</v>
      </c>
      <c r="C2503" s="9">
        <v>187.69970000000001</v>
      </c>
      <c r="D2503" s="9">
        <v>4842529197.6400003</v>
      </c>
      <c r="E2503" s="5">
        <f t="shared" si="134"/>
        <v>12</v>
      </c>
      <c r="F2503" s="5" t="str">
        <f t="shared" si="135"/>
        <v/>
      </c>
      <c r="G2503" s="18"/>
      <c r="H2503" s="18"/>
      <c r="J2503" s="10"/>
      <c r="L2503" s="20"/>
    </row>
    <row r="2504" spans="1:12" s="5" customFormat="1" x14ac:dyDescent="0.25">
      <c r="A2504" s="6">
        <f t="shared" si="133"/>
        <v>44915</v>
      </c>
      <c r="B2504" s="8" t="s">
        <v>554</v>
      </c>
      <c r="C2504" s="9">
        <v>186.9512</v>
      </c>
      <c r="D2504" s="9">
        <v>4823293946.0100002</v>
      </c>
      <c r="E2504" s="5">
        <f t="shared" si="134"/>
        <v>12</v>
      </c>
      <c r="F2504" s="5" t="str">
        <f t="shared" si="135"/>
        <v/>
      </c>
      <c r="G2504" s="18"/>
      <c r="H2504" s="18"/>
      <c r="J2504" s="10"/>
      <c r="L2504" s="20"/>
    </row>
    <row r="2505" spans="1:12" s="5" customFormat="1" x14ac:dyDescent="0.25">
      <c r="A2505" s="6">
        <f t="shared" si="133"/>
        <v>44916</v>
      </c>
      <c r="B2505" s="8" t="s">
        <v>553</v>
      </c>
      <c r="C2505" s="9">
        <v>190.15219999999999</v>
      </c>
      <c r="D2505" s="9">
        <v>4938159937.7799997</v>
      </c>
      <c r="E2505" s="5">
        <f t="shared" si="134"/>
        <v>12</v>
      </c>
      <c r="F2505" s="5" t="str">
        <f t="shared" si="135"/>
        <v/>
      </c>
      <c r="G2505" s="18"/>
      <c r="H2505" s="18"/>
      <c r="J2505" s="10"/>
      <c r="L2505" s="20"/>
    </row>
    <row r="2506" spans="1:12" s="5" customFormat="1" x14ac:dyDescent="0.25">
      <c r="A2506" s="6">
        <f t="shared" si="133"/>
        <v>44917</v>
      </c>
      <c r="B2506" s="8" t="s">
        <v>552</v>
      </c>
      <c r="C2506" s="9">
        <v>188.3254</v>
      </c>
      <c r="D2506" s="9">
        <v>4890859290.1300001</v>
      </c>
      <c r="E2506" s="5">
        <f t="shared" si="134"/>
        <v>12</v>
      </c>
      <c r="F2506" s="5" t="str">
        <f t="shared" si="135"/>
        <v/>
      </c>
      <c r="G2506" s="18"/>
      <c r="H2506" s="18"/>
      <c r="J2506" s="10"/>
      <c r="L2506" s="20"/>
    </row>
    <row r="2507" spans="1:12" s="5" customFormat="1" x14ac:dyDescent="0.25">
      <c r="A2507" s="6">
        <f t="shared" si="133"/>
        <v>44918</v>
      </c>
      <c r="B2507" s="8" t="s">
        <v>551</v>
      </c>
      <c r="C2507" s="9">
        <v>188.4264</v>
      </c>
      <c r="D2507" s="9">
        <v>4893545272.8000002</v>
      </c>
      <c r="E2507" s="5">
        <f t="shared" si="134"/>
        <v>12</v>
      </c>
      <c r="F2507" s="5" t="str">
        <f t="shared" si="135"/>
        <v/>
      </c>
      <c r="G2507" s="18"/>
      <c r="H2507" s="18"/>
      <c r="J2507" s="10"/>
      <c r="L2507" s="20"/>
    </row>
    <row r="2508" spans="1:12" s="5" customFormat="1" x14ac:dyDescent="0.25">
      <c r="A2508" s="6">
        <f t="shared" si="133"/>
        <v>44922</v>
      </c>
      <c r="B2508" s="8" t="s">
        <v>550</v>
      </c>
      <c r="C2508" s="9">
        <v>188.6635</v>
      </c>
      <c r="D2508" s="9">
        <v>4899786087.3900003</v>
      </c>
      <c r="E2508" s="5">
        <f t="shared" si="134"/>
        <v>12</v>
      </c>
      <c r="F2508" s="5" t="str">
        <f t="shared" si="135"/>
        <v/>
      </c>
      <c r="G2508" s="18"/>
      <c r="H2508" s="18"/>
      <c r="J2508" s="10"/>
      <c r="L2508" s="20"/>
    </row>
    <row r="2509" spans="1:12" s="5" customFormat="1" x14ac:dyDescent="0.25">
      <c r="A2509" s="6">
        <f t="shared" si="133"/>
        <v>44923</v>
      </c>
      <c r="B2509" s="8" t="s">
        <v>549</v>
      </c>
      <c r="C2509" s="9">
        <v>188.41810000000001</v>
      </c>
      <c r="D2509" s="9">
        <v>4893294337.6599998</v>
      </c>
      <c r="E2509" s="5">
        <f t="shared" si="134"/>
        <v>12</v>
      </c>
      <c r="F2509" s="5" t="str">
        <f t="shared" si="135"/>
        <v/>
      </c>
      <c r="G2509" s="18"/>
      <c r="H2509" s="18"/>
      <c r="J2509" s="10"/>
      <c r="L2509" s="20"/>
    </row>
    <row r="2510" spans="1:12" s="5" customFormat="1" x14ac:dyDescent="0.25">
      <c r="A2510" s="6">
        <f t="shared" si="133"/>
        <v>44924</v>
      </c>
      <c r="B2510" s="8" t="s">
        <v>548</v>
      </c>
      <c r="C2510" s="9">
        <v>189.7028</v>
      </c>
      <c r="D2510" s="9">
        <v>4926712832.5100002</v>
      </c>
      <c r="E2510" s="5">
        <f t="shared" si="134"/>
        <v>12</v>
      </c>
      <c r="F2510" s="5" t="str">
        <f t="shared" si="135"/>
        <v/>
      </c>
      <c r="G2510" s="18"/>
      <c r="H2510" s="18"/>
      <c r="J2510" s="10"/>
      <c r="L2510" s="20"/>
    </row>
    <row r="2511" spans="1:12" s="5" customFormat="1" x14ac:dyDescent="0.25">
      <c r="A2511" s="6">
        <f t="shared" si="133"/>
        <v>44925</v>
      </c>
      <c r="B2511" s="8" t="s">
        <v>547</v>
      </c>
      <c r="C2511" s="9">
        <v>187.29429999999999</v>
      </c>
      <c r="D2511" s="9">
        <v>4864228740.9399996</v>
      </c>
      <c r="E2511" s="5">
        <f t="shared" si="134"/>
        <v>12</v>
      </c>
      <c r="F2511" s="5">
        <f t="shared" si="135"/>
        <v>187.29429999999999</v>
      </c>
      <c r="G2511" s="18"/>
      <c r="H2511" s="18"/>
      <c r="J2511" s="10"/>
      <c r="L2511" s="20"/>
    </row>
    <row r="2512" spans="1:12" s="5" customFormat="1" x14ac:dyDescent="0.25">
      <c r="A2512" s="6">
        <f t="shared" si="133"/>
        <v>44928</v>
      </c>
      <c r="B2512" s="8" t="s">
        <v>546</v>
      </c>
      <c r="C2512" s="9">
        <v>189.13040000000001</v>
      </c>
      <c r="D2512" s="9">
        <v>4911901500.7700005</v>
      </c>
      <c r="E2512" s="5">
        <f t="shared" si="134"/>
        <v>1</v>
      </c>
      <c r="F2512" s="5" t="str">
        <f t="shared" si="135"/>
        <v/>
      </c>
      <c r="G2512" s="18"/>
      <c r="H2512" s="18"/>
      <c r="J2512" s="10"/>
      <c r="L2512" s="20"/>
    </row>
    <row r="2513" spans="1:12" s="5" customFormat="1" x14ac:dyDescent="0.25">
      <c r="A2513" s="6">
        <f t="shared" si="133"/>
        <v>44929</v>
      </c>
      <c r="B2513" s="8" t="s">
        <v>545</v>
      </c>
      <c r="C2513" s="9">
        <v>191.43090000000001</v>
      </c>
      <c r="D2513" s="9">
        <v>4971536949.0500002</v>
      </c>
      <c r="E2513" s="5">
        <f t="shared" si="134"/>
        <v>1</v>
      </c>
      <c r="F2513" s="5" t="str">
        <f t="shared" si="135"/>
        <v/>
      </c>
      <c r="G2513" s="18"/>
      <c r="H2513" s="18"/>
      <c r="J2513" s="10"/>
      <c r="L2513" s="20"/>
    </row>
    <row r="2514" spans="1:12" s="5" customFormat="1" x14ac:dyDescent="0.25">
      <c r="A2514" s="6">
        <f t="shared" si="133"/>
        <v>44930</v>
      </c>
      <c r="B2514" s="8" t="s">
        <v>544</v>
      </c>
      <c r="C2514" s="9">
        <v>194.09880000000001</v>
      </c>
      <c r="D2514" s="9">
        <v>5040808515.6199999</v>
      </c>
      <c r="E2514" s="5">
        <f t="shared" si="134"/>
        <v>1</v>
      </c>
      <c r="F2514" s="5" t="str">
        <f t="shared" si="135"/>
        <v/>
      </c>
      <c r="G2514" s="18"/>
      <c r="H2514" s="18"/>
      <c r="J2514" s="10"/>
      <c r="L2514" s="20"/>
    </row>
    <row r="2515" spans="1:12" s="5" customFormat="1" x14ac:dyDescent="0.25">
      <c r="A2515" s="6">
        <f t="shared" si="133"/>
        <v>44931</v>
      </c>
      <c r="B2515" s="8" t="s">
        <v>543</v>
      </c>
      <c r="C2515" s="9">
        <v>193.73179999999999</v>
      </c>
      <c r="D2515" s="9">
        <v>5031422696.6400003</v>
      </c>
      <c r="E2515" s="5">
        <f t="shared" si="134"/>
        <v>1</v>
      </c>
      <c r="F2515" s="5" t="str">
        <f t="shared" si="135"/>
        <v/>
      </c>
      <c r="G2515" s="18"/>
      <c r="H2515" s="18"/>
      <c r="J2515" s="10"/>
      <c r="L2515" s="20"/>
    </row>
    <row r="2516" spans="1:12" s="5" customFormat="1" x14ac:dyDescent="0.25">
      <c r="A2516" s="6">
        <f t="shared" si="133"/>
        <v>44932</v>
      </c>
      <c r="B2516" s="8" t="s">
        <v>542</v>
      </c>
      <c r="C2516" s="9">
        <v>195.9924</v>
      </c>
      <c r="D2516" s="9">
        <v>5090015279</v>
      </c>
      <c r="E2516" s="5">
        <f t="shared" si="134"/>
        <v>1</v>
      </c>
      <c r="F2516" s="5" t="str">
        <f t="shared" si="135"/>
        <v/>
      </c>
      <c r="G2516" s="18"/>
      <c r="H2516" s="18"/>
      <c r="J2516" s="10"/>
      <c r="L2516" s="20"/>
    </row>
    <row r="2517" spans="1:12" s="5" customFormat="1" x14ac:dyDescent="0.25">
      <c r="A2517" s="6">
        <f t="shared" si="133"/>
        <v>44935</v>
      </c>
      <c r="B2517" s="8" t="s">
        <v>541</v>
      </c>
      <c r="C2517" s="9">
        <v>197.7713</v>
      </c>
      <c r="D2517" s="9">
        <v>5136204182.9300003</v>
      </c>
      <c r="E2517" s="5">
        <f t="shared" si="134"/>
        <v>1</v>
      </c>
      <c r="F2517" s="5" t="str">
        <f t="shared" si="135"/>
        <v/>
      </c>
      <c r="G2517" s="18"/>
      <c r="H2517" s="18"/>
      <c r="J2517" s="10"/>
      <c r="L2517" s="20"/>
    </row>
    <row r="2518" spans="1:12" s="5" customFormat="1" x14ac:dyDescent="0.25">
      <c r="A2518" s="6">
        <f t="shared" si="133"/>
        <v>44936</v>
      </c>
      <c r="B2518" s="8" t="s">
        <v>540</v>
      </c>
      <c r="C2518" s="9">
        <v>196.57859999999999</v>
      </c>
      <c r="D2518" s="9">
        <v>5105332461.9300003</v>
      </c>
      <c r="E2518" s="5">
        <f t="shared" si="134"/>
        <v>1</v>
      </c>
      <c r="F2518" s="5" t="str">
        <f t="shared" si="135"/>
        <v/>
      </c>
      <c r="G2518" s="18"/>
      <c r="H2518" s="18"/>
      <c r="J2518" s="10"/>
      <c r="L2518" s="20"/>
    </row>
    <row r="2519" spans="1:12" s="5" customFormat="1" x14ac:dyDescent="0.25">
      <c r="A2519" s="6">
        <f t="shared" si="133"/>
        <v>44937</v>
      </c>
      <c r="B2519" s="8" t="s">
        <v>539</v>
      </c>
      <c r="C2519" s="9">
        <v>197.35159999999999</v>
      </c>
      <c r="D2519" s="9">
        <v>5125635996.8999996</v>
      </c>
      <c r="E2519" s="5">
        <f t="shared" si="134"/>
        <v>1</v>
      </c>
      <c r="F2519" s="5" t="str">
        <f t="shared" si="135"/>
        <v/>
      </c>
      <c r="G2519" s="18"/>
      <c r="H2519" s="18"/>
      <c r="J2519" s="10"/>
      <c r="L2519" s="20"/>
    </row>
    <row r="2520" spans="1:12" s="5" customFormat="1" x14ac:dyDescent="0.25">
      <c r="A2520" s="6">
        <f t="shared" si="133"/>
        <v>44938</v>
      </c>
      <c r="B2520" s="8" t="s">
        <v>538</v>
      </c>
      <c r="C2520" s="9">
        <v>198.6011</v>
      </c>
      <c r="D2520" s="9">
        <v>5158164918.8599997</v>
      </c>
      <c r="E2520" s="5">
        <f t="shared" si="134"/>
        <v>1</v>
      </c>
      <c r="F2520" s="5" t="str">
        <f t="shared" si="135"/>
        <v/>
      </c>
      <c r="G2520" s="18"/>
      <c r="H2520" s="18"/>
      <c r="J2520" s="10"/>
      <c r="L2520" s="20"/>
    </row>
    <row r="2521" spans="1:12" s="5" customFormat="1" x14ac:dyDescent="0.25">
      <c r="A2521" s="6">
        <f t="shared" si="133"/>
        <v>44939</v>
      </c>
      <c r="B2521" s="8" t="s">
        <v>537</v>
      </c>
      <c r="C2521" s="9">
        <v>199.62389999999999</v>
      </c>
      <c r="D2521" s="9">
        <v>5184654522.79</v>
      </c>
      <c r="E2521" s="5">
        <f t="shared" si="134"/>
        <v>1</v>
      </c>
      <c r="F2521" s="5" t="str">
        <f t="shared" si="135"/>
        <v/>
      </c>
      <c r="G2521" s="18"/>
      <c r="H2521" s="18"/>
      <c r="J2521" s="10"/>
      <c r="L2521" s="20"/>
    </row>
    <row r="2522" spans="1:12" s="5" customFormat="1" x14ac:dyDescent="0.25">
      <c r="A2522" s="6">
        <f t="shared" si="133"/>
        <v>44942</v>
      </c>
      <c r="B2522" s="8" t="s">
        <v>536</v>
      </c>
      <c r="C2522" s="9">
        <v>200.5624</v>
      </c>
      <c r="D2522" s="9">
        <v>5209036892.5500002</v>
      </c>
      <c r="E2522" s="5">
        <f t="shared" si="134"/>
        <v>1</v>
      </c>
      <c r="F2522" s="5" t="str">
        <f t="shared" si="135"/>
        <v/>
      </c>
      <c r="G2522" s="18"/>
      <c r="H2522" s="18"/>
      <c r="J2522" s="10"/>
      <c r="L2522" s="20"/>
    </row>
    <row r="2523" spans="1:12" s="5" customFormat="1" x14ac:dyDescent="0.25">
      <c r="A2523" s="6">
        <f t="shared" si="133"/>
        <v>44943</v>
      </c>
      <c r="B2523" s="8" t="s">
        <v>535</v>
      </c>
      <c r="C2523" s="9">
        <v>201.35890000000001</v>
      </c>
      <c r="D2523" s="9">
        <v>5229460279.5699997</v>
      </c>
      <c r="E2523" s="5">
        <f t="shared" si="134"/>
        <v>1</v>
      </c>
      <c r="F2523" s="5" t="str">
        <f t="shared" si="135"/>
        <v/>
      </c>
      <c r="G2523" s="18"/>
      <c r="H2523" s="18"/>
      <c r="J2523" s="10"/>
      <c r="L2523" s="20"/>
    </row>
    <row r="2524" spans="1:12" s="5" customFormat="1" x14ac:dyDescent="0.25">
      <c r="A2524" s="6">
        <f t="shared" si="133"/>
        <v>44944</v>
      </c>
      <c r="B2524" s="8" t="s">
        <v>534</v>
      </c>
      <c r="C2524" s="9">
        <v>201.8416</v>
      </c>
      <c r="D2524" s="9">
        <v>5241788195.2399998</v>
      </c>
      <c r="E2524" s="5">
        <f t="shared" si="134"/>
        <v>1</v>
      </c>
      <c r="F2524" s="5" t="str">
        <f t="shared" si="135"/>
        <v/>
      </c>
      <c r="G2524" s="18"/>
      <c r="H2524" s="18"/>
      <c r="J2524" s="10"/>
      <c r="L2524" s="20"/>
    </row>
    <row r="2525" spans="1:12" s="5" customFormat="1" x14ac:dyDescent="0.25">
      <c r="A2525" s="6">
        <f t="shared" ref="A2525:A2588" si="136">+VALUE(B2525)</f>
        <v>44945</v>
      </c>
      <c r="B2525" s="8" t="s">
        <v>533</v>
      </c>
      <c r="C2525" s="9">
        <v>198.7011</v>
      </c>
      <c r="D2525" s="9">
        <v>5160237804.5100002</v>
      </c>
      <c r="E2525" s="5">
        <f t="shared" ref="E2525:E2588" si="137">+MONTH(B2525)</f>
        <v>1</v>
      </c>
      <c r="F2525" s="5" t="str">
        <f t="shared" si="135"/>
        <v/>
      </c>
      <c r="G2525" s="18"/>
      <c r="H2525" s="18"/>
      <c r="J2525" s="10"/>
      <c r="L2525" s="20"/>
    </row>
    <row r="2526" spans="1:12" s="5" customFormat="1" x14ac:dyDescent="0.25">
      <c r="A2526" s="6">
        <f t="shared" si="136"/>
        <v>44946</v>
      </c>
      <c r="B2526" s="8" t="s">
        <v>532</v>
      </c>
      <c r="C2526" s="9">
        <v>199.4331</v>
      </c>
      <c r="D2526" s="9">
        <v>5179388123.29</v>
      </c>
      <c r="E2526" s="5">
        <f t="shared" si="137"/>
        <v>1</v>
      </c>
      <c r="F2526" s="5" t="str">
        <f t="shared" ref="F2526:F2589" si="138">IF(OR(E2527&gt;E2526,AND(E2526=12,E2527=1)),C2526,"")</f>
        <v/>
      </c>
      <c r="G2526" s="18"/>
      <c r="H2526" s="18"/>
      <c r="J2526" s="10"/>
      <c r="L2526" s="20"/>
    </row>
    <row r="2527" spans="1:12" s="5" customFormat="1" x14ac:dyDescent="0.25">
      <c r="A2527" s="6">
        <f t="shared" si="136"/>
        <v>44949</v>
      </c>
      <c r="B2527" s="8" t="s">
        <v>531</v>
      </c>
      <c r="C2527" s="9">
        <v>200.52539999999999</v>
      </c>
      <c r="D2527" s="9">
        <v>5207845117.25</v>
      </c>
      <c r="E2527" s="5">
        <f t="shared" si="137"/>
        <v>1</v>
      </c>
      <c r="F2527" s="5" t="str">
        <f t="shared" si="138"/>
        <v/>
      </c>
      <c r="G2527" s="18"/>
      <c r="H2527" s="18"/>
      <c r="J2527" s="10"/>
      <c r="L2527" s="20"/>
    </row>
    <row r="2528" spans="1:12" s="5" customFormat="1" x14ac:dyDescent="0.25">
      <c r="A2528" s="6">
        <f t="shared" si="136"/>
        <v>44950</v>
      </c>
      <c r="B2528" s="8" t="s">
        <v>530</v>
      </c>
      <c r="C2528" s="9">
        <v>200.02789999999999</v>
      </c>
      <c r="D2528" s="9">
        <v>5195038268.4799995</v>
      </c>
      <c r="E2528" s="5">
        <f t="shared" si="137"/>
        <v>1</v>
      </c>
      <c r="F2528" s="5" t="str">
        <f t="shared" si="138"/>
        <v/>
      </c>
      <c r="G2528" s="18"/>
      <c r="H2528" s="18"/>
      <c r="J2528" s="10"/>
      <c r="L2528" s="20"/>
    </row>
    <row r="2529" spans="1:12" s="5" customFormat="1" x14ac:dyDescent="0.25">
      <c r="A2529" s="6">
        <f t="shared" si="136"/>
        <v>44951</v>
      </c>
      <c r="B2529" s="8" t="s">
        <v>529</v>
      </c>
      <c r="C2529" s="9">
        <v>199.4539</v>
      </c>
      <c r="D2529" s="9">
        <v>5180137074.8500004</v>
      </c>
      <c r="E2529" s="5">
        <f t="shared" si="137"/>
        <v>1</v>
      </c>
      <c r="F2529" s="5" t="str">
        <f t="shared" si="138"/>
        <v/>
      </c>
      <c r="G2529" s="18"/>
      <c r="H2529" s="18"/>
      <c r="J2529" s="10"/>
      <c r="L2529" s="20"/>
    </row>
    <row r="2530" spans="1:12" s="5" customFormat="1" x14ac:dyDescent="0.25">
      <c r="A2530" s="6">
        <f t="shared" si="136"/>
        <v>44952</v>
      </c>
      <c r="B2530" s="8" t="s">
        <v>528</v>
      </c>
      <c r="C2530" s="9">
        <v>200.28460000000001</v>
      </c>
      <c r="D2530" s="9">
        <v>5201608149.3500004</v>
      </c>
      <c r="E2530" s="5">
        <f t="shared" si="137"/>
        <v>1</v>
      </c>
      <c r="F2530" s="5" t="str">
        <f t="shared" si="138"/>
        <v/>
      </c>
      <c r="G2530" s="18"/>
      <c r="H2530" s="18"/>
      <c r="J2530" s="10"/>
      <c r="L2530" s="20"/>
    </row>
    <row r="2531" spans="1:12" s="5" customFormat="1" x14ac:dyDescent="0.25">
      <c r="A2531" s="6">
        <f t="shared" si="136"/>
        <v>44953</v>
      </c>
      <c r="B2531" s="8" t="s">
        <v>527</v>
      </c>
      <c r="C2531" s="9">
        <v>200.83940000000001</v>
      </c>
      <c r="D2531" s="9">
        <v>5215989736.1099997</v>
      </c>
      <c r="E2531" s="5">
        <f t="shared" si="137"/>
        <v>1</v>
      </c>
      <c r="F2531" s="5" t="str">
        <f t="shared" si="138"/>
        <v/>
      </c>
      <c r="G2531" s="18"/>
      <c r="H2531" s="18"/>
      <c r="J2531" s="10"/>
      <c r="L2531" s="20"/>
    </row>
    <row r="2532" spans="1:12" s="5" customFormat="1" x14ac:dyDescent="0.25">
      <c r="A2532" s="6">
        <f t="shared" si="136"/>
        <v>44956</v>
      </c>
      <c r="B2532" s="8" t="s">
        <v>526</v>
      </c>
      <c r="C2532" s="9">
        <v>200.4708</v>
      </c>
      <c r="D2532" s="9">
        <v>5206491072.1499996</v>
      </c>
      <c r="E2532" s="5">
        <f t="shared" si="137"/>
        <v>1</v>
      </c>
      <c r="F2532" s="5" t="str">
        <f t="shared" si="138"/>
        <v/>
      </c>
      <c r="G2532" s="18"/>
      <c r="H2532" s="18"/>
      <c r="J2532" s="10"/>
      <c r="L2532" s="20"/>
    </row>
    <row r="2533" spans="1:12" s="5" customFormat="1" x14ac:dyDescent="0.25">
      <c r="A2533" s="6">
        <f t="shared" si="136"/>
        <v>44957</v>
      </c>
      <c r="B2533" s="8" t="s">
        <v>525</v>
      </c>
      <c r="C2533" s="9">
        <v>199.95410000000001</v>
      </c>
      <c r="D2533" s="9">
        <v>5193125650.71</v>
      </c>
      <c r="E2533" s="5">
        <f t="shared" si="137"/>
        <v>1</v>
      </c>
      <c r="F2533" s="5">
        <f t="shared" si="138"/>
        <v>199.95410000000001</v>
      </c>
      <c r="G2533" s="18"/>
      <c r="H2533" s="18"/>
      <c r="J2533" s="10"/>
      <c r="L2533" s="20"/>
    </row>
    <row r="2534" spans="1:12" s="5" customFormat="1" x14ac:dyDescent="0.25">
      <c r="A2534" s="6">
        <f t="shared" si="136"/>
        <v>44958</v>
      </c>
      <c r="B2534" s="8" t="s">
        <v>524</v>
      </c>
      <c r="C2534" s="9">
        <v>199.90600000000001</v>
      </c>
      <c r="D2534" s="9">
        <v>5219952646.4799995</v>
      </c>
      <c r="E2534" s="5">
        <f t="shared" si="137"/>
        <v>2</v>
      </c>
      <c r="F2534" s="5" t="str">
        <f t="shared" si="138"/>
        <v/>
      </c>
      <c r="G2534" s="18"/>
      <c r="H2534" s="18"/>
      <c r="J2534" s="10"/>
      <c r="L2534" s="20"/>
    </row>
    <row r="2535" spans="1:12" s="5" customFormat="1" x14ac:dyDescent="0.25">
      <c r="A2535" s="6">
        <f t="shared" si="136"/>
        <v>44959</v>
      </c>
      <c r="B2535" s="8" t="s">
        <v>523</v>
      </c>
      <c r="C2535" s="9">
        <v>202.6463</v>
      </c>
      <c r="D2535" s="9">
        <v>5291511388.4899998</v>
      </c>
      <c r="E2535" s="5">
        <f t="shared" si="137"/>
        <v>2</v>
      </c>
      <c r="F2535" s="5" t="str">
        <f t="shared" si="138"/>
        <v/>
      </c>
      <c r="G2535" s="18"/>
      <c r="H2535" s="18"/>
      <c r="J2535" s="10"/>
      <c r="L2535" s="20"/>
    </row>
    <row r="2536" spans="1:12" s="5" customFormat="1" x14ac:dyDescent="0.25">
      <c r="A2536" s="6">
        <f t="shared" si="136"/>
        <v>44960</v>
      </c>
      <c r="B2536" s="8" t="s">
        <v>522</v>
      </c>
      <c r="C2536" s="9">
        <v>203.32980000000001</v>
      </c>
      <c r="D2536" s="9">
        <v>5309612346.3999996</v>
      </c>
      <c r="E2536" s="5">
        <f t="shared" si="137"/>
        <v>2</v>
      </c>
      <c r="F2536" s="5" t="str">
        <f t="shared" si="138"/>
        <v/>
      </c>
      <c r="G2536" s="18"/>
      <c r="H2536" s="18"/>
      <c r="J2536" s="10"/>
      <c r="L2536" s="20"/>
    </row>
    <row r="2537" spans="1:12" s="5" customFormat="1" x14ac:dyDescent="0.25">
      <c r="A2537" s="6">
        <f t="shared" si="136"/>
        <v>44963</v>
      </c>
      <c r="B2537" s="8" t="s">
        <v>521</v>
      </c>
      <c r="C2537" s="9">
        <v>201.73509999999999</v>
      </c>
      <c r="D2537" s="9">
        <v>5267855828.6800003</v>
      </c>
      <c r="E2537" s="5">
        <f t="shared" si="137"/>
        <v>2</v>
      </c>
      <c r="F2537" s="5" t="str">
        <f t="shared" si="138"/>
        <v/>
      </c>
      <c r="G2537" s="18"/>
      <c r="H2537" s="18"/>
      <c r="J2537" s="10"/>
      <c r="L2537" s="20"/>
    </row>
    <row r="2538" spans="1:12" s="5" customFormat="1" x14ac:dyDescent="0.25">
      <c r="A2538" s="6">
        <f t="shared" si="136"/>
        <v>44964</v>
      </c>
      <c r="B2538" s="8" t="s">
        <v>520</v>
      </c>
      <c r="C2538" s="9">
        <v>202.18530000000001</v>
      </c>
      <c r="D2538" s="9">
        <v>5287741062.6099997</v>
      </c>
      <c r="E2538" s="5">
        <f t="shared" si="137"/>
        <v>2</v>
      </c>
      <c r="F2538" s="5" t="str">
        <f t="shared" si="138"/>
        <v/>
      </c>
      <c r="G2538" s="18"/>
      <c r="H2538" s="18"/>
      <c r="J2538" s="10"/>
      <c r="L2538" s="20"/>
    </row>
    <row r="2539" spans="1:12" s="5" customFormat="1" x14ac:dyDescent="0.25">
      <c r="A2539" s="6">
        <f t="shared" si="136"/>
        <v>44965</v>
      </c>
      <c r="B2539" s="8" t="s">
        <v>519</v>
      </c>
      <c r="C2539" s="9">
        <v>202.74010000000001</v>
      </c>
      <c r="D2539" s="9">
        <v>5455882247.0100002</v>
      </c>
      <c r="E2539" s="5">
        <f t="shared" si="137"/>
        <v>2</v>
      </c>
      <c r="F2539" s="5" t="str">
        <f t="shared" si="138"/>
        <v/>
      </c>
      <c r="G2539" s="18"/>
      <c r="H2539" s="18"/>
      <c r="J2539" s="10"/>
      <c r="L2539" s="20"/>
    </row>
    <row r="2540" spans="1:12" s="5" customFormat="1" x14ac:dyDescent="0.25">
      <c r="A2540" s="6">
        <f t="shared" si="136"/>
        <v>44966</v>
      </c>
      <c r="B2540" s="8" t="s">
        <v>518</v>
      </c>
      <c r="C2540" s="9">
        <v>203.99969999999999</v>
      </c>
      <c r="D2540" s="9">
        <v>5516124919.8900003</v>
      </c>
      <c r="E2540" s="5">
        <f t="shared" si="137"/>
        <v>2</v>
      </c>
      <c r="F2540" s="5" t="str">
        <f t="shared" si="138"/>
        <v/>
      </c>
      <c r="G2540" s="18"/>
      <c r="H2540" s="18"/>
      <c r="J2540" s="10"/>
      <c r="L2540" s="20"/>
    </row>
    <row r="2541" spans="1:12" s="5" customFormat="1" x14ac:dyDescent="0.25">
      <c r="A2541" s="6">
        <f t="shared" si="136"/>
        <v>44967</v>
      </c>
      <c r="B2541" s="8" t="s">
        <v>517</v>
      </c>
      <c r="C2541" s="9">
        <v>202.0856</v>
      </c>
      <c r="D2541" s="9">
        <v>5464351455.5</v>
      </c>
      <c r="E2541" s="5">
        <f t="shared" si="137"/>
        <v>2</v>
      </c>
      <c r="F2541" s="5" t="str">
        <f t="shared" si="138"/>
        <v/>
      </c>
      <c r="G2541" s="18"/>
      <c r="H2541" s="18"/>
      <c r="J2541" s="10"/>
      <c r="L2541" s="20"/>
    </row>
    <row r="2542" spans="1:12" s="5" customFormat="1" x14ac:dyDescent="0.25">
      <c r="A2542" s="6">
        <f t="shared" si="136"/>
        <v>44970</v>
      </c>
      <c r="B2542" s="8" t="s">
        <v>516</v>
      </c>
      <c r="C2542" s="9">
        <v>203.91050000000001</v>
      </c>
      <c r="D2542" s="9">
        <v>5513688098.54</v>
      </c>
      <c r="E2542" s="5">
        <f t="shared" si="137"/>
        <v>2</v>
      </c>
      <c r="F2542" s="5" t="str">
        <f t="shared" si="138"/>
        <v/>
      </c>
      <c r="G2542" s="18"/>
      <c r="H2542" s="18"/>
      <c r="J2542" s="10"/>
      <c r="L2542" s="20"/>
    </row>
    <row r="2543" spans="1:12" s="5" customFormat="1" x14ac:dyDescent="0.25">
      <c r="A2543" s="6">
        <f t="shared" si="136"/>
        <v>44971</v>
      </c>
      <c r="B2543" s="8" t="s">
        <v>515</v>
      </c>
      <c r="C2543" s="9">
        <v>204.06399999999999</v>
      </c>
      <c r="D2543" s="9">
        <v>5517811692.7600002</v>
      </c>
      <c r="E2543" s="5">
        <f t="shared" si="137"/>
        <v>2</v>
      </c>
      <c r="F2543" s="5" t="str">
        <f t="shared" si="138"/>
        <v/>
      </c>
      <c r="G2543" s="18"/>
      <c r="H2543" s="18"/>
      <c r="J2543" s="10"/>
      <c r="L2543" s="20"/>
    </row>
    <row r="2544" spans="1:12" s="5" customFormat="1" x14ac:dyDescent="0.25">
      <c r="A2544" s="6">
        <f t="shared" si="136"/>
        <v>44972</v>
      </c>
      <c r="B2544" s="8" t="s">
        <v>514</v>
      </c>
      <c r="C2544" s="9">
        <v>204.92609999999999</v>
      </c>
      <c r="D2544" s="9">
        <v>5541299063</v>
      </c>
      <c r="E2544" s="5">
        <f t="shared" si="137"/>
        <v>2</v>
      </c>
      <c r="F2544" s="5" t="str">
        <f t="shared" si="138"/>
        <v/>
      </c>
      <c r="G2544" s="18"/>
      <c r="H2544" s="18"/>
      <c r="J2544" s="10"/>
      <c r="L2544" s="20"/>
    </row>
    <row r="2545" spans="1:12" s="5" customFormat="1" x14ac:dyDescent="0.25">
      <c r="A2545" s="6">
        <f t="shared" si="136"/>
        <v>44973</v>
      </c>
      <c r="B2545" s="8" t="s">
        <v>513</v>
      </c>
      <c r="C2545" s="9">
        <v>205.37180000000001</v>
      </c>
      <c r="D2545" s="9">
        <v>5553336570.8299999</v>
      </c>
      <c r="E2545" s="5">
        <f t="shared" si="137"/>
        <v>2</v>
      </c>
      <c r="F2545" s="5" t="str">
        <f t="shared" si="138"/>
        <v/>
      </c>
      <c r="G2545" s="18"/>
      <c r="H2545" s="18"/>
      <c r="J2545" s="10"/>
      <c r="L2545" s="20"/>
    </row>
    <row r="2546" spans="1:12" s="5" customFormat="1" x14ac:dyDescent="0.25">
      <c r="A2546" s="6">
        <f t="shared" si="136"/>
        <v>44974</v>
      </c>
      <c r="B2546" s="8" t="s">
        <v>512</v>
      </c>
      <c r="C2546" s="9">
        <v>204.94970000000001</v>
      </c>
      <c r="D2546" s="9">
        <v>5541952756.9899998</v>
      </c>
      <c r="E2546" s="5">
        <f t="shared" si="137"/>
        <v>2</v>
      </c>
      <c r="F2546" s="5" t="str">
        <f t="shared" si="138"/>
        <v/>
      </c>
      <c r="G2546" s="18"/>
      <c r="H2546" s="18"/>
      <c r="J2546" s="10"/>
      <c r="L2546" s="20"/>
    </row>
    <row r="2547" spans="1:12" s="5" customFormat="1" x14ac:dyDescent="0.25">
      <c r="A2547" s="6">
        <f t="shared" si="136"/>
        <v>44977</v>
      </c>
      <c r="B2547" s="8" t="s">
        <v>511</v>
      </c>
      <c r="C2547" s="9">
        <v>205.10720000000001</v>
      </c>
      <c r="D2547" s="9">
        <v>5546116561.3400002</v>
      </c>
      <c r="E2547" s="5">
        <f t="shared" si="137"/>
        <v>2</v>
      </c>
      <c r="F2547" s="5" t="str">
        <f t="shared" si="138"/>
        <v/>
      </c>
      <c r="G2547" s="18"/>
      <c r="H2547" s="18"/>
      <c r="J2547" s="10"/>
      <c r="L2547" s="20"/>
    </row>
    <row r="2548" spans="1:12" s="5" customFormat="1" x14ac:dyDescent="0.25">
      <c r="A2548" s="6">
        <f t="shared" si="136"/>
        <v>44978</v>
      </c>
      <c r="B2548" s="8" t="s">
        <v>510</v>
      </c>
      <c r="C2548" s="9">
        <v>204.69710000000001</v>
      </c>
      <c r="D2548" s="9">
        <v>5534864937.8999996</v>
      </c>
      <c r="E2548" s="5">
        <f t="shared" si="137"/>
        <v>2</v>
      </c>
      <c r="F2548" s="5" t="str">
        <f t="shared" si="138"/>
        <v/>
      </c>
      <c r="G2548" s="18"/>
      <c r="H2548" s="18"/>
      <c r="J2548" s="10"/>
      <c r="L2548" s="20"/>
    </row>
    <row r="2549" spans="1:12" s="5" customFormat="1" x14ac:dyDescent="0.25">
      <c r="A2549" s="6">
        <f t="shared" si="136"/>
        <v>44979</v>
      </c>
      <c r="B2549" s="8" t="s">
        <v>509</v>
      </c>
      <c r="C2549" s="9">
        <v>204.03489999999999</v>
      </c>
      <c r="D2549" s="9">
        <v>5516980139.5</v>
      </c>
      <c r="E2549" s="5">
        <f t="shared" si="137"/>
        <v>2</v>
      </c>
      <c r="F2549" s="5" t="str">
        <f t="shared" si="138"/>
        <v/>
      </c>
      <c r="G2549" s="18"/>
      <c r="H2549" s="18"/>
      <c r="J2549" s="10"/>
      <c r="L2549" s="20"/>
    </row>
    <row r="2550" spans="1:12" s="5" customFormat="1" x14ac:dyDescent="0.25">
      <c r="A2550" s="6">
        <f t="shared" si="136"/>
        <v>44980</v>
      </c>
      <c r="B2550" s="8" t="s">
        <v>508</v>
      </c>
      <c r="C2550" s="9">
        <v>204.2869</v>
      </c>
      <c r="D2550" s="9">
        <v>5523807189.5500002</v>
      </c>
      <c r="E2550" s="5">
        <f t="shared" si="137"/>
        <v>2</v>
      </c>
      <c r="F2550" s="5" t="str">
        <f t="shared" si="138"/>
        <v/>
      </c>
      <c r="G2550" s="18"/>
      <c r="H2550" s="18"/>
      <c r="J2550" s="10"/>
      <c r="L2550" s="20"/>
    </row>
    <row r="2551" spans="1:12" s="5" customFormat="1" x14ac:dyDescent="0.25">
      <c r="A2551" s="6">
        <f t="shared" si="136"/>
        <v>44981</v>
      </c>
      <c r="B2551" s="8" t="s">
        <v>507</v>
      </c>
      <c r="C2551" s="9">
        <v>202.14619999999999</v>
      </c>
      <c r="D2551" s="9">
        <v>5465984261.6700001</v>
      </c>
      <c r="E2551" s="5">
        <f t="shared" si="137"/>
        <v>2</v>
      </c>
      <c r="F2551" s="5" t="str">
        <f t="shared" si="138"/>
        <v/>
      </c>
      <c r="G2551" s="18"/>
      <c r="H2551" s="18"/>
      <c r="J2551" s="10"/>
      <c r="L2551" s="20"/>
    </row>
    <row r="2552" spans="1:12" s="5" customFormat="1" x14ac:dyDescent="0.25">
      <c r="A2552" s="6">
        <f t="shared" si="136"/>
        <v>44984</v>
      </c>
      <c r="B2552" s="8" t="s">
        <v>506</v>
      </c>
      <c r="C2552" s="9">
        <v>204.29409999999999</v>
      </c>
      <c r="D2552" s="9">
        <v>5524060571.5100002</v>
      </c>
      <c r="E2552" s="5">
        <f t="shared" si="137"/>
        <v>2</v>
      </c>
      <c r="F2552" s="5" t="str">
        <f t="shared" si="138"/>
        <v/>
      </c>
      <c r="G2552" s="18"/>
      <c r="H2552" s="18"/>
      <c r="J2552" s="10"/>
      <c r="L2552" s="20"/>
    </row>
    <row r="2553" spans="1:12" s="5" customFormat="1" x14ac:dyDescent="0.25">
      <c r="A2553" s="6">
        <f t="shared" si="136"/>
        <v>44985</v>
      </c>
      <c r="B2553" s="8" t="s">
        <v>505</v>
      </c>
      <c r="C2553" s="9">
        <v>203.65459999999999</v>
      </c>
      <c r="D2553" s="9">
        <v>5506659833.1400003</v>
      </c>
      <c r="E2553" s="5">
        <f t="shared" si="137"/>
        <v>2</v>
      </c>
      <c r="F2553" s="5">
        <f t="shared" si="138"/>
        <v>203.65459999999999</v>
      </c>
      <c r="G2553" s="18"/>
      <c r="H2553" s="18"/>
      <c r="J2553" s="10"/>
      <c r="L2553" s="20"/>
    </row>
    <row r="2554" spans="1:12" s="5" customFormat="1" x14ac:dyDescent="0.25">
      <c r="A2554" s="6">
        <f t="shared" si="136"/>
        <v>44986</v>
      </c>
      <c r="B2554" s="8" t="s">
        <v>504</v>
      </c>
      <c r="C2554" s="9">
        <v>202.14689999999999</v>
      </c>
      <c r="D2554" s="9">
        <v>5466321389.8400002</v>
      </c>
      <c r="E2554" s="5">
        <f t="shared" si="137"/>
        <v>3</v>
      </c>
      <c r="F2554" s="5" t="str">
        <f t="shared" si="138"/>
        <v/>
      </c>
      <c r="G2554" s="18"/>
      <c r="H2554" s="18"/>
      <c r="J2554" s="10"/>
      <c r="L2554" s="20"/>
    </row>
    <row r="2555" spans="1:12" s="5" customFormat="1" x14ac:dyDescent="0.25">
      <c r="A2555" s="6">
        <f t="shared" si="136"/>
        <v>44987</v>
      </c>
      <c r="B2555" s="8" t="s">
        <v>503</v>
      </c>
      <c r="C2555" s="9">
        <v>203.2902</v>
      </c>
      <c r="D2555" s="9">
        <v>5497153719.6400003</v>
      </c>
      <c r="E2555" s="5">
        <f t="shared" si="137"/>
        <v>3</v>
      </c>
      <c r="F2555" s="5" t="str">
        <f t="shared" si="138"/>
        <v/>
      </c>
      <c r="G2555" s="18"/>
      <c r="H2555" s="18"/>
      <c r="J2555" s="10"/>
      <c r="L2555" s="20"/>
    </row>
    <row r="2556" spans="1:12" s="5" customFormat="1" x14ac:dyDescent="0.25">
      <c r="A2556" s="6">
        <f t="shared" si="136"/>
        <v>44988</v>
      </c>
      <c r="B2556" s="8" t="s">
        <v>502</v>
      </c>
      <c r="C2556" s="9">
        <v>205.17850000000001</v>
      </c>
      <c r="D2556" s="9">
        <v>5548111499.9300003</v>
      </c>
      <c r="E2556" s="5">
        <f t="shared" si="137"/>
        <v>3</v>
      </c>
      <c r="F2556" s="5" t="str">
        <f t="shared" si="138"/>
        <v/>
      </c>
      <c r="G2556" s="18"/>
      <c r="H2556" s="18"/>
      <c r="J2556" s="10"/>
      <c r="L2556" s="20"/>
    </row>
    <row r="2557" spans="1:12" s="5" customFormat="1" x14ac:dyDescent="0.25">
      <c r="A2557" s="6">
        <f t="shared" si="136"/>
        <v>44991</v>
      </c>
      <c r="B2557" s="8" t="s">
        <v>501</v>
      </c>
      <c r="C2557" s="9">
        <v>205.12649999999999</v>
      </c>
      <c r="D2557" s="9">
        <v>5546784048.3000002</v>
      </c>
      <c r="E2557" s="5">
        <f t="shared" si="137"/>
        <v>3</v>
      </c>
      <c r="F2557" s="5" t="str">
        <f t="shared" si="138"/>
        <v/>
      </c>
      <c r="G2557" s="18"/>
      <c r="H2557" s="18"/>
      <c r="J2557" s="10"/>
      <c r="L2557" s="20"/>
    </row>
    <row r="2558" spans="1:12" s="5" customFormat="1" x14ac:dyDescent="0.25">
      <c r="A2558" s="6">
        <f t="shared" si="136"/>
        <v>44992</v>
      </c>
      <c r="B2558" s="8" t="s">
        <v>500</v>
      </c>
      <c r="C2558" s="9">
        <v>203.5384</v>
      </c>
      <c r="D2558" s="9">
        <v>5503987643.5600004</v>
      </c>
      <c r="E2558" s="5">
        <f t="shared" si="137"/>
        <v>3</v>
      </c>
      <c r="F2558" s="5" t="str">
        <f t="shared" si="138"/>
        <v/>
      </c>
      <c r="G2558" s="18"/>
      <c r="H2558" s="18"/>
      <c r="J2558" s="10"/>
      <c r="L2558" s="20"/>
    </row>
    <row r="2559" spans="1:12" s="5" customFormat="1" x14ac:dyDescent="0.25">
      <c r="A2559" s="6">
        <f t="shared" si="136"/>
        <v>44993</v>
      </c>
      <c r="B2559" s="8" t="s">
        <v>499</v>
      </c>
      <c r="C2559" s="9">
        <v>203.7287</v>
      </c>
      <c r="D2559" s="9">
        <v>5509070788.1099997</v>
      </c>
      <c r="E2559" s="5">
        <f t="shared" si="137"/>
        <v>3</v>
      </c>
      <c r="F2559" s="5" t="str">
        <f t="shared" si="138"/>
        <v/>
      </c>
      <c r="G2559" s="18"/>
      <c r="H2559" s="18"/>
      <c r="J2559" s="10"/>
      <c r="L2559" s="20"/>
    </row>
    <row r="2560" spans="1:12" s="5" customFormat="1" x14ac:dyDescent="0.25">
      <c r="A2560" s="6">
        <f t="shared" si="136"/>
        <v>44994</v>
      </c>
      <c r="B2560" s="8" t="s">
        <v>498</v>
      </c>
      <c r="C2560" s="9">
        <v>203.40969999999999</v>
      </c>
      <c r="D2560" s="9">
        <v>5500357407.1199999</v>
      </c>
      <c r="E2560" s="5">
        <f t="shared" si="137"/>
        <v>3</v>
      </c>
      <c r="F2560" s="5" t="str">
        <f t="shared" si="138"/>
        <v/>
      </c>
      <c r="G2560" s="18"/>
      <c r="H2560" s="18"/>
      <c r="J2560" s="10"/>
      <c r="L2560" s="20"/>
    </row>
    <row r="2561" spans="1:12" s="5" customFormat="1" x14ac:dyDescent="0.25">
      <c r="A2561" s="6">
        <f t="shared" si="136"/>
        <v>44995</v>
      </c>
      <c r="B2561" s="8" t="s">
        <v>497</v>
      </c>
      <c r="C2561" s="9">
        <v>200.6352</v>
      </c>
      <c r="D2561" s="9">
        <v>5425158913.8199997</v>
      </c>
      <c r="E2561" s="5">
        <f t="shared" si="137"/>
        <v>3</v>
      </c>
      <c r="F2561" s="5" t="str">
        <f t="shared" si="138"/>
        <v/>
      </c>
      <c r="G2561" s="18"/>
      <c r="H2561" s="18"/>
      <c r="J2561" s="10"/>
      <c r="L2561" s="20"/>
    </row>
    <row r="2562" spans="1:12" s="5" customFormat="1" x14ac:dyDescent="0.25">
      <c r="A2562" s="6">
        <f t="shared" si="136"/>
        <v>44998</v>
      </c>
      <c r="B2562" s="8" t="s">
        <v>496</v>
      </c>
      <c r="C2562" s="9">
        <v>195.7928</v>
      </c>
      <c r="D2562" s="9">
        <v>5294167553.7299995</v>
      </c>
      <c r="E2562" s="5">
        <f t="shared" si="137"/>
        <v>3</v>
      </c>
      <c r="F2562" s="5" t="str">
        <f t="shared" si="138"/>
        <v/>
      </c>
      <c r="G2562" s="18"/>
      <c r="H2562" s="18"/>
      <c r="J2562" s="10"/>
      <c r="L2562" s="20"/>
    </row>
    <row r="2563" spans="1:12" s="5" customFormat="1" x14ac:dyDescent="0.25">
      <c r="A2563" s="6">
        <f t="shared" si="136"/>
        <v>44999</v>
      </c>
      <c r="B2563" s="8" t="s">
        <v>495</v>
      </c>
      <c r="C2563" s="9">
        <v>198.78200000000001</v>
      </c>
      <c r="D2563" s="9">
        <v>5400801708.75</v>
      </c>
      <c r="E2563" s="5">
        <f t="shared" si="137"/>
        <v>3</v>
      </c>
      <c r="F2563" s="5" t="str">
        <f t="shared" si="138"/>
        <v/>
      </c>
      <c r="G2563" s="18"/>
      <c r="H2563" s="18"/>
      <c r="J2563" s="10"/>
      <c r="L2563" s="20"/>
    </row>
    <row r="2564" spans="1:12" s="5" customFormat="1" x14ac:dyDescent="0.25">
      <c r="A2564" s="6">
        <f t="shared" si="136"/>
        <v>45000</v>
      </c>
      <c r="B2564" s="8" t="s">
        <v>494</v>
      </c>
      <c r="C2564" s="9">
        <v>192.96610000000001</v>
      </c>
      <c r="D2564" s="9">
        <v>5242542169.7700005</v>
      </c>
      <c r="E2564" s="5">
        <f t="shared" si="137"/>
        <v>3</v>
      </c>
      <c r="F2564" s="5" t="str">
        <f t="shared" si="138"/>
        <v/>
      </c>
      <c r="G2564" s="18"/>
      <c r="H2564" s="18"/>
      <c r="J2564" s="10"/>
      <c r="L2564" s="20"/>
    </row>
    <row r="2565" spans="1:12" s="5" customFormat="1" x14ac:dyDescent="0.25">
      <c r="A2565" s="6">
        <f t="shared" si="136"/>
        <v>45001</v>
      </c>
      <c r="B2565" s="8" t="s">
        <v>493</v>
      </c>
      <c r="C2565" s="9">
        <v>195.42330000000001</v>
      </c>
      <c r="D2565" s="9">
        <v>5387669951.0500002</v>
      </c>
      <c r="E2565" s="5">
        <f t="shared" si="137"/>
        <v>3</v>
      </c>
      <c r="F2565" s="5" t="str">
        <f t="shared" si="138"/>
        <v/>
      </c>
      <c r="G2565" s="18"/>
      <c r="H2565" s="18"/>
      <c r="J2565" s="10"/>
      <c r="L2565" s="20"/>
    </row>
    <row r="2566" spans="1:12" s="5" customFormat="1" x14ac:dyDescent="0.25">
      <c r="A2566" s="6">
        <f t="shared" si="136"/>
        <v>45002</v>
      </c>
      <c r="B2566" s="8" t="s">
        <v>492</v>
      </c>
      <c r="C2566" s="9">
        <v>193.08779999999999</v>
      </c>
      <c r="D2566" s="9">
        <v>5323297915.6000004</v>
      </c>
      <c r="E2566" s="5">
        <f t="shared" si="137"/>
        <v>3</v>
      </c>
      <c r="F2566" s="5" t="str">
        <f t="shared" si="138"/>
        <v/>
      </c>
      <c r="G2566" s="18"/>
      <c r="H2566" s="18"/>
      <c r="J2566" s="10"/>
      <c r="L2566" s="20"/>
    </row>
    <row r="2567" spans="1:12" s="5" customFormat="1" x14ac:dyDescent="0.25">
      <c r="A2567" s="6">
        <f t="shared" si="136"/>
        <v>45005</v>
      </c>
      <c r="B2567" s="8" t="s">
        <v>491</v>
      </c>
      <c r="C2567" s="9">
        <v>194.96299999999999</v>
      </c>
      <c r="D2567" s="9">
        <v>5374993434.6700001</v>
      </c>
      <c r="E2567" s="5">
        <f t="shared" si="137"/>
        <v>3</v>
      </c>
      <c r="F2567" s="5" t="str">
        <f t="shared" si="138"/>
        <v/>
      </c>
      <c r="G2567" s="18"/>
      <c r="H2567" s="18"/>
      <c r="J2567" s="10"/>
      <c r="L2567" s="20"/>
    </row>
    <row r="2568" spans="1:12" s="5" customFormat="1" x14ac:dyDescent="0.25">
      <c r="A2568" s="6">
        <f t="shared" si="136"/>
        <v>45006</v>
      </c>
      <c r="B2568" s="8" t="s">
        <v>490</v>
      </c>
      <c r="C2568" s="9">
        <v>197.56739999999999</v>
      </c>
      <c r="D2568" s="9">
        <v>5446998809.0500002</v>
      </c>
      <c r="E2568" s="5">
        <f t="shared" si="137"/>
        <v>3</v>
      </c>
      <c r="F2568" s="5" t="str">
        <f t="shared" si="138"/>
        <v/>
      </c>
      <c r="G2568" s="18"/>
      <c r="H2568" s="18"/>
      <c r="J2568" s="10"/>
      <c r="L2568" s="20"/>
    </row>
    <row r="2569" spans="1:12" s="5" customFormat="1" x14ac:dyDescent="0.25">
      <c r="A2569" s="6">
        <f t="shared" si="136"/>
        <v>45007</v>
      </c>
      <c r="B2569" s="8" t="s">
        <v>489</v>
      </c>
      <c r="C2569" s="9">
        <v>197.9032</v>
      </c>
      <c r="D2569" s="9">
        <v>5456268851.6499996</v>
      </c>
      <c r="E2569" s="5">
        <f t="shared" si="137"/>
        <v>3</v>
      </c>
      <c r="F2569" s="5" t="str">
        <f t="shared" si="138"/>
        <v/>
      </c>
      <c r="G2569" s="18"/>
      <c r="H2569" s="18"/>
      <c r="J2569" s="10"/>
      <c r="L2569" s="20"/>
    </row>
    <row r="2570" spans="1:12" s="5" customFormat="1" x14ac:dyDescent="0.25">
      <c r="A2570" s="6">
        <f t="shared" si="136"/>
        <v>45008</v>
      </c>
      <c r="B2570" s="8" t="s">
        <v>488</v>
      </c>
      <c r="C2570" s="9">
        <v>197.52969999999999</v>
      </c>
      <c r="D2570" s="9">
        <v>5445986424.5699997</v>
      </c>
      <c r="E2570" s="5">
        <f t="shared" si="137"/>
        <v>3</v>
      </c>
      <c r="F2570" s="5" t="str">
        <f t="shared" si="138"/>
        <v/>
      </c>
      <c r="G2570" s="18"/>
      <c r="H2570" s="18"/>
      <c r="J2570" s="10"/>
      <c r="L2570" s="20"/>
    </row>
    <row r="2571" spans="1:12" s="5" customFormat="1" x14ac:dyDescent="0.25">
      <c r="A2571" s="6">
        <f t="shared" si="136"/>
        <v>45009</v>
      </c>
      <c r="B2571" s="8" t="s">
        <v>487</v>
      </c>
      <c r="C2571" s="9">
        <v>194.89009999999999</v>
      </c>
      <c r="D2571" s="9">
        <v>5373060247.9399996</v>
      </c>
      <c r="E2571" s="5">
        <f t="shared" si="137"/>
        <v>3</v>
      </c>
      <c r="F2571" s="5" t="str">
        <f t="shared" si="138"/>
        <v/>
      </c>
      <c r="G2571" s="18"/>
      <c r="H2571" s="18"/>
      <c r="J2571" s="10"/>
      <c r="L2571" s="20"/>
    </row>
    <row r="2572" spans="1:12" s="5" customFormat="1" x14ac:dyDescent="0.25">
      <c r="A2572" s="6">
        <f t="shared" si="136"/>
        <v>45012</v>
      </c>
      <c r="B2572" s="8" t="s">
        <v>486</v>
      </c>
      <c r="C2572" s="9">
        <v>196.95519999999999</v>
      </c>
      <c r="D2572" s="9">
        <v>5429952432.29</v>
      </c>
      <c r="E2572" s="5">
        <f t="shared" si="137"/>
        <v>3</v>
      </c>
      <c r="F2572" s="5" t="str">
        <f t="shared" si="138"/>
        <v/>
      </c>
      <c r="G2572" s="18"/>
      <c r="H2572" s="18"/>
      <c r="J2572" s="10"/>
      <c r="L2572" s="20"/>
    </row>
    <row r="2573" spans="1:12" s="5" customFormat="1" x14ac:dyDescent="0.25">
      <c r="A2573" s="6">
        <f t="shared" si="136"/>
        <v>45013</v>
      </c>
      <c r="B2573" s="8" t="s">
        <v>485</v>
      </c>
      <c r="C2573" s="9">
        <v>196.83090000000001</v>
      </c>
      <c r="D2573" s="9">
        <v>5426652166.6999998</v>
      </c>
      <c r="E2573" s="5">
        <f t="shared" si="137"/>
        <v>3</v>
      </c>
      <c r="F2573" s="5" t="str">
        <f t="shared" si="138"/>
        <v/>
      </c>
      <c r="G2573" s="18"/>
      <c r="H2573" s="18"/>
      <c r="J2573" s="10"/>
      <c r="L2573" s="20"/>
    </row>
    <row r="2574" spans="1:12" s="5" customFormat="1" x14ac:dyDescent="0.25">
      <c r="A2574" s="6">
        <f t="shared" si="136"/>
        <v>45014</v>
      </c>
      <c r="B2574" s="8" t="s">
        <v>484</v>
      </c>
      <c r="C2574" s="9">
        <v>199.42179999999999</v>
      </c>
      <c r="D2574" s="9">
        <v>5498109566.9300003</v>
      </c>
      <c r="E2574" s="5">
        <f t="shared" si="137"/>
        <v>3</v>
      </c>
      <c r="F2574" s="5" t="str">
        <f t="shared" si="138"/>
        <v/>
      </c>
      <c r="G2574" s="18"/>
      <c r="H2574" s="18"/>
      <c r="J2574" s="10"/>
      <c r="L2574" s="20"/>
    </row>
    <row r="2575" spans="1:12" s="5" customFormat="1" x14ac:dyDescent="0.25">
      <c r="A2575" s="6">
        <f t="shared" si="136"/>
        <v>45015</v>
      </c>
      <c r="B2575" s="8" t="s">
        <v>483</v>
      </c>
      <c r="C2575" s="9">
        <v>201.5959</v>
      </c>
      <c r="D2575" s="9">
        <v>5558105436.4300003</v>
      </c>
      <c r="E2575" s="5">
        <f t="shared" si="137"/>
        <v>3</v>
      </c>
      <c r="F2575" s="5" t="str">
        <f t="shared" si="138"/>
        <v/>
      </c>
      <c r="G2575" s="18"/>
      <c r="H2575" s="18"/>
      <c r="J2575" s="10"/>
      <c r="L2575" s="20"/>
    </row>
    <row r="2576" spans="1:12" s="5" customFormat="1" x14ac:dyDescent="0.25">
      <c r="A2576" s="6">
        <f t="shared" si="136"/>
        <v>45016</v>
      </c>
      <c r="B2576" s="8" t="s">
        <v>482</v>
      </c>
      <c r="C2576" s="9">
        <v>202.95140000000001</v>
      </c>
      <c r="D2576" s="9">
        <v>5595349713.1899996</v>
      </c>
      <c r="E2576" s="5">
        <f t="shared" si="137"/>
        <v>3</v>
      </c>
      <c r="F2576" s="5">
        <f t="shared" si="138"/>
        <v>202.95140000000001</v>
      </c>
      <c r="G2576" s="18"/>
      <c r="H2576" s="18"/>
      <c r="J2576" s="10"/>
      <c r="L2576" s="20"/>
    </row>
    <row r="2577" spans="1:12" s="5" customFormat="1" x14ac:dyDescent="0.25">
      <c r="A2577" s="6">
        <f t="shared" si="136"/>
        <v>45019</v>
      </c>
      <c r="B2577" s="8" t="s">
        <v>481</v>
      </c>
      <c r="C2577" s="9">
        <v>202.92349999999999</v>
      </c>
      <c r="D2577" s="9">
        <v>5594582318.3500004</v>
      </c>
      <c r="E2577" s="5">
        <f t="shared" si="137"/>
        <v>4</v>
      </c>
      <c r="F2577" s="5" t="str">
        <f t="shared" si="138"/>
        <v/>
      </c>
      <c r="G2577" s="18"/>
      <c r="H2577" s="18"/>
      <c r="J2577" s="10"/>
      <c r="L2577" s="20"/>
    </row>
    <row r="2578" spans="1:12" s="5" customFormat="1" x14ac:dyDescent="0.25">
      <c r="A2578" s="6">
        <f t="shared" si="136"/>
        <v>45020</v>
      </c>
      <c r="B2578" s="8" t="s">
        <v>480</v>
      </c>
      <c r="C2578" s="9">
        <v>202.76079999999999</v>
      </c>
      <c r="D2578" s="9">
        <v>5590063238.3299999</v>
      </c>
      <c r="E2578" s="5">
        <f t="shared" si="137"/>
        <v>4</v>
      </c>
      <c r="F2578" s="5" t="str">
        <f t="shared" si="138"/>
        <v/>
      </c>
      <c r="G2578" s="18"/>
      <c r="H2578" s="18"/>
      <c r="J2578" s="10"/>
      <c r="L2578" s="20"/>
    </row>
    <row r="2579" spans="1:12" s="5" customFormat="1" x14ac:dyDescent="0.25">
      <c r="A2579" s="6">
        <f t="shared" si="136"/>
        <v>45021</v>
      </c>
      <c r="B2579" s="8" t="s">
        <v>479</v>
      </c>
      <c r="C2579" s="9">
        <v>202.47669999999999</v>
      </c>
      <c r="D2579" s="9">
        <v>5582169168.7799997</v>
      </c>
      <c r="E2579" s="5">
        <f t="shared" si="137"/>
        <v>4</v>
      </c>
      <c r="F2579" s="5" t="str">
        <f t="shared" si="138"/>
        <v/>
      </c>
      <c r="G2579" s="18"/>
      <c r="H2579" s="18"/>
      <c r="J2579" s="10"/>
      <c r="L2579" s="20"/>
    </row>
    <row r="2580" spans="1:12" s="5" customFormat="1" x14ac:dyDescent="0.25">
      <c r="A2580" s="6">
        <f t="shared" si="136"/>
        <v>45022</v>
      </c>
      <c r="B2580" s="8" t="s">
        <v>478</v>
      </c>
      <c r="C2580" s="9">
        <v>203.61539999999999</v>
      </c>
      <c r="D2580" s="9">
        <v>5613631392.5600004</v>
      </c>
      <c r="E2580" s="5">
        <f t="shared" si="137"/>
        <v>4</v>
      </c>
      <c r="F2580" s="5" t="str">
        <f t="shared" si="138"/>
        <v/>
      </c>
      <c r="G2580" s="18"/>
      <c r="H2580" s="18"/>
      <c r="J2580" s="10"/>
      <c r="L2580" s="20"/>
    </row>
    <row r="2581" spans="1:12" s="5" customFormat="1" x14ac:dyDescent="0.25">
      <c r="A2581" s="6">
        <f t="shared" si="136"/>
        <v>45027</v>
      </c>
      <c r="B2581" s="8" t="s">
        <v>477</v>
      </c>
      <c r="C2581" s="9">
        <v>204.8904</v>
      </c>
      <c r="D2581" s="9">
        <v>5648763762.1899996</v>
      </c>
      <c r="E2581" s="5">
        <f t="shared" si="137"/>
        <v>4</v>
      </c>
      <c r="F2581" s="5" t="str">
        <f t="shared" si="138"/>
        <v/>
      </c>
      <c r="G2581" s="18"/>
      <c r="H2581" s="18"/>
      <c r="J2581" s="10"/>
      <c r="L2581" s="20"/>
    </row>
    <row r="2582" spans="1:12" s="5" customFormat="1" x14ac:dyDescent="0.25">
      <c r="A2582" s="6">
        <f t="shared" si="136"/>
        <v>45028</v>
      </c>
      <c r="B2582" s="8" t="s">
        <v>476</v>
      </c>
      <c r="C2582" s="9">
        <v>205.2191</v>
      </c>
      <c r="D2582" s="9">
        <v>5679396058.8299999</v>
      </c>
      <c r="E2582" s="5">
        <f t="shared" si="137"/>
        <v>4</v>
      </c>
      <c r="F2582" s="5" t="str">
        <f t="shared" si="138"/>
        <v/>
      </c>
      <c r="G2582" s="18"/>
      <c r="H2582" s="18"/>
      <c r="J2582" s="10"/>
      <c r="L2582" s="20"/>
    </row>
    <row r="2583" spans="1:12" s="5" customFormat="1" x14ac:dyDescent="0.25">
      <c r="A2583" s="6">
        <f t="shared" si="136"/>
        <v>45029</v>
      </c>
      <c r="B2583" s="8" t="s">
        <v>475</v>
      </c>
      <c r="C2583" s="9">
        <v>206.09219999999999</v>
      </c>
      <c r="D2583" s="9">
        <v>5703561731.7600002</v>
      </c>
      <c r="E2583" s="5">
        <f t="shared" si="137"/>
        <v>4</v>
      </c>
      <c r="F2583" s="5" t="str">
        <f t="shared" si="138"/>
        <v/>
      </c>
      <c r="G2583" s="18"/>
      <c r="H2583" s="18"/>
      <c r="J2583" s="10"/>
      <c r="L2583" s="20"/>
    </row>
    <row r="2584" spans="1:12" s="5" customFormat="1" x14ac:dyDescent="0.25">
      <c r="A2584" s="6">
        <f t="shared" si="136"/>
        <v>45030</v>
      </c>
      <c r="B2584" s="8" t="s">
        <v>474</v>
      </c>
      <c r="C2584" s="9">
        <v>207.33580000000001</v>
      </c>
      <c r="D2584" s="9">
        <v>5738029409.6400003</v>
      </c>
      <c r="E2584" s="5">
        <f t="shared" si="137"/>
        <v>4</v>
      </c>
      <c r="F2584" s="5" t="str">
        <f t="shared" si="138"/>
        <v/>
      </c>
      <c r="G2584" s="18"/>
      <c r="H2584" s="18"/>
      <c r="J2584" s="10"/>
      <c r="L2584" s="20"/>
    </row>
    <row r="2585" spans="1:12" s="5" customFormat="1" x14ac:dyDescent="0.25">
      <c r="A2585" s="6">
        <f t="shared" si="136"/>
        <v>45033</v>
      </c>
      <c r="B2585" s="8" t="s">
        <v>473</v>
      </c>
      <c r="C2585" s="9">
        <v>207.33340000000001</v>
      </c>
      <c r="D2585" s="9">
        <v>5737872340.2399998</v>
      </c>
      <c r="E2585" s="5">
        <f t="shared" si="137"/>
        <v>4</v>
      </c>
      <c r="F2585" s="5" t="str">
        <f t="shared" si="138"/>
        <v/>
      </c>
      <c r="G2585" s="18"/>
      <c r="H2585" s="18"/>
      <c r="J2585" s="10"/>
      <c r="L2585" s="20"/>
    </row>
    <row r="2586" spans="1:12" s="5" customFormat="1" x14ac:dyDescent="0.25">
      <c r="A2586" s="6">
        <f t="shared" si="136"/>
        <v>45034</v>
      </c>
      <c r="B2586" s="8" t="s">
        <v>472</v>
      </c>
      <c r="C2586" s="9">
        <v>208.13460000000001</v>
      </c>
      <c r="D2586" s="9">
        <v>5760075534.6999998</v>
      </c>
      <c r="E2586" s="5">
        <f t="shared" si="137"/>
        <v>4</v>
      </c>
      <c r="F2586" s="5" t="str">
        <f t="shared" si="138"/>
        <v/>
      </c>
      <c r="G2586" s="18"/>
      <c r="H2586" s="18"/>
      <c r="J2586" s="10"/>
      <c r="L2586" s="20"/>
    </row>
    <row r="2587" spans="1:12" s="5" customFormat="1" x14ac:dyDescent="0.25">
      <c r="A2587" s="6">
        <f t="shared" si="136"/>
        <v>45035</v>
      </c>
      <c r="B2587" s="8" t="s">
        <v>471</v>
      </c>
      <c r="C2587" s="9">
        <v>207.92570000000001</v>
      </c>
      <c r="D2587" s="9">
        <v>5762587056.6899996</v>
      </c>
      <c r="E2587" s="5">
        <f t="shared" si="137"/>
        <v>4</v>
      </c>
      <c r="F2587" s="5" t="str">
        <f t="shared" si="138"/>
        <v/>
      </c>
      <c r="G2587" s="18"/>
      <c r="H2587" s="18"/>
      <c r="J2587" s="10"/>
      <c r="L2587" s="20"/>
    </row>
    <row r="2588" spans="1:12" s="5" customFormat="1" x14ac:dyDescent="0.25">
      <c r="A2588" s="6">
        <f t="shared" si="136"/>
        <v>45036</v>
      </c>
      <c r="B2588" s="8" t="s">
        <v>470</v>
      </c>
      <c r="C2588" s="9">
        <v>207.65289999999999</v>
      </c>
      <c r="D2588" s="9">
        <v>5755004953.2200003</v>
      </c>
      <c r="E2588" s="5">
        <f t="shared" si="137"/>
        <v>4</v>
      </c>
      <c r="F2588" s="5" t="str">
        <f t="shared" si="138"/>
        <v/>
      </c>
      <c r="G2588" s="18"/>
      <c r="H2588" s="18"/>
      <c r="J2588" s="10"/>
      <c r="L2588" s="20"/>
    </row>
    <row r="2589" spans="1:12" s="5" customFormat="1" x14ac:dyDescent="0.25">
      <c r="A2589" s="6">
        <f t="shared" ref="A2589:A2652" si="139">+VALUE(B2589)</f>
        <v>45037</v>
      </c>
      <c r="B2589" s="8" t="s">
        <v>469</v>
      </c>
      <c r="C2589" s="9">
        <v>208.37469999999999</v>
      </c>
      <c r="D2589" s="9">
        <v>5775085565.9899998</v>
      </c>
      <c r="E2589" s="5">
        <f t="shared" ref="E2589:E2652" si="140">+MONTH(B2589)</f>
        <v>4</v>
      </c>
      <c r="F2589" s="5" t="str">
        <f t="shared" si="138"/>
        <v/>
      </c>
      <c r="G2589" s="18"/>
      <c r="H2589" s="18"/>
      <c r="J2589" s="10"/>
      <c r="L2589" s="20"/>
    </row>
    <row r="2590" spans="1:12" s="5" customFormat="1" x14ac:dyDescent="0.25">
      <c r="A2590" s="6">
        <f t="shared" si="139"/>
        <v>45040</v>
      </c>
      <c r="B2590" s="8" t="s">
        <v>468</v>
      </c>
      <c r="C2590" s="9">
        <v>208.6054</v>
      </c>
      <c r="D2590" s="9">
        <v>5781474038.79</v>
      </c>
      <c r="E2590" s="5">
        <f t="shared" si="140"/>
        <v>4</v>
      </c>
      <c r="F2590" s="5" t="str">
        <f t="shared" ref="F2590:F2653" si="141">IF(OR(E2591&gt;E2590,AND(E2590=12,E2591=1)),C2590,"")</f>
        <v/>
      </c>
      <c r="G2590" s="18"/>
      <c r="H2590" s="18"/>
      <c r="J2590" s="10"/>
      <c r="L2590" s="20"/>
    </row>
    <row r="2591" spans="1:12" s="5" customFormat="1" x14ac:dyDescent="0.25">
      <c r="A2591" s="6">
        <f t="shared" si="139"/>
        <v>45041</v>
      </c>
      <c r="B2591" s="8" t="s">
        <v>467</v>
      </c>
      <c r="C2591" s="9">
        <v>207.8749</v>
      </c>
      <c r="D2591" s="9">
        <v>5761227490.3599997</v>
      </c>
      <c r="E2591" s="5">
        <f t="shared" si="140"/>
        <v>4</v>
      </c>
      <c r="F2591" s="5" t="str">
        <f t="shared" si="141"/>
        <v/>
      </c>
      <c r="G2591" s="18"/>
      <c r="H2591" s="18"/>
      <c r="J2591" s="10"/>
      <c r="L2591" s="20"/>
    </row>
    <row r="2592" spans="1:12" s="5" customFormat="1" x14ac:dyDescent="0.25">
      <c r="A2592" s="6">
        <f t="shared" si="139"/>
        <v>45042</v>
      </c>
      <c r="B2592" s="8" t="s">
        <v>466</v>
      </c>
      <c r="C2592" s="9">
        <v>206.2655</v>
      </c>
      <c r="D2592" s="9">
        <v>5716720592.5299997</v>
      </c>
      <c r="E2592" s="5">
        <f t="shared" si="140"/>
        <v>4</v>
      </c>
      <c r="F2592" s="5" t="str">
        <f t="shared" si="141"/>
        <v/>
      </c>
      <c r="G2592" s="18"/>
      <c r="H2592" s="18"/>
      <c r="J2592" s="10"/>
      <c r="L2592" s="20"/>
    </row>
    <row r="2593" spans="1:12" s="5" customFormat="1" x14ac:dyDescent="0.25">
      <c r="A2593" s="6">
        <f t="shared" si="139"/>
        <v>45043</v>
      </c>
      <c r="B2593" s="8" t="s">
        <v>465</v>
      </c>
      <c r="C2593" s="9">
        <v>206.73750000000001</v>
      </c>
      <c r="D2593" s="9">
        <v>5729779383.6400003</v>
      </c>
      <c r="E2593" s="5">
        <f t="shared" si="140"/>
        <v>4</v>
      </c>
      <c r="F2593" s="5" t="str">
        <f t="shared" si="141"/>
        <v/>
      </c>
      <c r="G2593" s="18"/>
      <c r="H2593" s="18"/>
      <c r="J2593" s="10"/>
      <c r="L2593" s="20"/>
    </row>
    <row r="2594" spans="1:12" s="5" customFormat="1" x14ac:dyDescent="0.25">
      <c r="A2594" s="6">
        <f t="shared" si="139"/>
        <v>45044</v>
      </c>
      <c r="B2594" s="8" t="s">
        <v>464</v>
      </c>
      <c r="C2594" s="9">
        <v>208.0625</v>
      </c>
      <c r="D2594" s="9">
        <v>5766327737.3800001</v>
      </c>
      <c r="E2594" s="5">
        <f t="shared" si="140"/>
        <v>4</v>
      </c>
      <c r="F2594" s="5">
        <f t="shared" si="141"/>
        <v>208.0625</v>
      </c>
      <c r="G2594" s="18"/>
      <c r="H2594" s="18"/>
      <c r="J2594" s="10"/>
      <c r="L2594" s="20"/>
    </row>
    <row r="2595" spans="1:12" s="5" customFormat="1" x14ac:dyDescent="0.25">
      <c r="A2595" s="6">
        <f t="shared" si="139"/>
        <v>45048</v>
      </c>
      <c r="B2595" s="8" t="s">
        <v>463</v>
      </c>
      <c r="C2595" s="9">
        <v>205.64510000000001</v>
      </c>
      <c r="D2595" s="9">
        <v>5699384484.6300001</v>
      </c>
      <c r="E2595" s="5">
        <f t="shared" si="140"/>
        <v>5</v>
      </c>
      <c r="F2595" s="5" t="str">
        <f t="shared" si="141"/>
        <v/>
      </c>
      <c r="G2595" s="18"/>
      <c r="H2595" s="18"/>
      <c r="J2595" s="10"/>
      <c r="L2595" s="20"/>
    </row>
    <row r="2596" spans="1:12" s="5" customFormat="1" x14ac:dyDescent="0.25">
      <c r="A2596" s="6">
        <f t="shared" si="139"/>
        <v>45049</v>
      </c>
      <c r="B2596" s="8" t="s">
        <v>462</v>
      </c>
      <c r="C2596" s="9">
        <v>206.30869999999999</v>
      </c>
      <c r="D2596" s="9">
        <v>5717776689.5200005</v>
      </c>
      <c r="E2596" s="5">
        <f t="shared" si="140"/>
        <v>5</v>
      </c>
      <c r="F2596" s="5" t="str">
        <f t="shared" si="141"/>
        <v/>
      </c>
      <c r="G2596" s="18"/>
      <c r="H2596" s="18"/>
      <c r="J2596" s="10"/>
      <c r="L2596" s="20"/>
    </row>
    <row r="2597" spans="1:12" s="5" customFormat="1" x14ac:dyDescent="0.25">
      <c r="A2597" s="6">
        <f t="shared" si="139"/>
        <v>45050</v>
      </c>
      <c r="B2597" s="8" t="s">
        <v>461</v>
      </c>
      <c r="C2597" s="9">
        <v>205.45959999999999</v>
      </c>
      <c r="D2597" s="9">
        <v>5693996184.6099997</v>
      </c>
      <c r="E2597" s="5">
        <f t="shared" si="140"/>
        <v>5</v>
      </c>
      <c r="F2597" s="5" t="str">
        <f t="shared" si="141"/>
        <v/>
      </c>
      <c r="G2597" s="18"/>
      <c r="H2597" s="18"/>
      <c r="J2597" s="10"/>
      <c r="L2597" s="20"/>
    </row>
    <row r="2598" spans="1:12" s="5" customFormat="1" x14ac:dyDescent="0.25">
      <c r="A2598" s="6">
        <f t="shared" si="139"/>
        <v>45051</v>
      </c>
      <c r="B2598" s="8" t="s">
        <v>460</v>
      </c>
      <c r="C2598" s="9">
        <v>207.8203</v>
      </c>
      <c r="D2598" s="9">
        <v>5773950152.3500004</v>
      </c>
      <c r="E2598" s="5">
        <f t="shared" si="140"/>
        <v>5</v>
      </c>
      <c r="F2598" s="5" t="str">
        <f t="shared" si="141"/>
        <v/>
      </c>
      <c r="G2598" s="18"/>
      <c r="H2598" s="18"/>
      <c r="J2598" s="10"/>
      <c r="L2598" s="20"/>
    </row>
    <row r="2599" spans="1:12" s="5" customFormat="1" x14ac:dyDescent="0.25">
      <c r="A2599" s="6">
        <f t="shared" si="139"/>
        <v>45054</v>
      </c>
      <c r="B2599" s="8" t="s">
        <v>459</v>
      </c>
      <c r="C2599" s="9">
        <v>208.65350000000001</v>
      </c>
      <c r="D2599" s="9">
        <v>5797044478.8400002</v>
      </c>
      <c r="E2599" s="5">
        <f t="shared" si="140"/>
        <v>5</v>
      </c>
      <c r="F2599" s="5" t="str">
        <f t="shared" si="141"/>
        <v/>
      </c>
      <c r="G2599" s="18"/>
      <c r="H2599" s="18"/>
      <c r="J2599" s="10"/>
      <c r="L2599" s="20"/>
    </row>
    <row r="2600" spans="1:12" s="5" customFormat="1" x14ac:dyDescent="0.25">
      <c r="A2600" s="6">
        <f t="shared" si="139"/>
        <v>45055</v>
      </c>
      <c r="B2600" s="8" t="s">
        <v>458</v>
      </c>
      <c r="C2600" s="9">
        <v>208.08510000000001</v>
      </c>
      <c r="D2600" s="9">
        <v>5781112146.3500004</v>
      </c>
      <c r="E2600" s="5">
        <f t="shared" si="140"/>
        <v>5</v>
      </c>
      <c r="F2600" s="5" t="str">
        <f t="shared" si="141"/>
        <v/>
      </c>
      <c r="G2600" s="18"/>
      <c r="H2600" s="18"/>
      <c r="J2600" s="10"/>
      <c r="L2600" s="20"/>
    </row>
    <row r="2601" spans="1:12" s="5" customFormat="1" x14ac:dyDescent="0.25">
      <c r="A2601" s="6">
        <f t="shared" si="139"/>
        <v>45056</v>
      </c>
      <c r="B2601" s="8" t="s">
        <v>457</v>
      </c>
      <c r="C2601" s="9">
        <v>207.2962</v>
      </c>
      <c r="D2601" s="9">
        <v>5808149146.0299997</v>
      </c>
      <c r="E2601" s="5">
        <f t="shared" si="140"/>
        <v>5</v>
      </c>
      <c r="F2601" s="5" t="str">
        <f t="shared" si="141"/>
        <v/>
      </c>
      <c r="G2601" s="18"/>
      <c r="H2601" s="18"/>
      <c r="J2601" s="10"/>
      <c r="L2601" s="20"/>
    </row>
    <row r="2602" spans="1:12" s="5" customFormat="1" x14ac:dyDescent="0.25">
      <c r="A2602" s="6">
        <f t="shared" si="139"/>
        <v>45057</v>
      </c>
      <c r="B2602" s="8" t="s">
        <v>456</v>
      </c>
      <c r="C2602" s="9">
        <v>207.47409999999999</v>
      </c>
      <c r="D2602" s="9">
        <v>5840205244.7600002</v>
      </c>
      <c r="E2602" s="5">
        <f t="shared" si="140"/>
        <v>5</v>
      </c>
      <c r="F2602" s="5" t="str">
        <f t="shared" si="141"/>
        <v/>
      </c>
      <c r="G2602" s="18"/>
      <c r="H2602" s="18"/>
      <c r="J2602" s="10"/>
      <c r="L2602" s="20"/>
    </row>
    <row r="2603" spans="1:12" s="5" customFormat="1" x14ac:dyDescent="0.25">
      <c r="A2603" s="6">
        <f t="shared" si="139"/>
        <v>45058</v>
      </c>
      <c r="B2603" s="8" t="s">
        <v>455</v>
      </c>
      <c r="C2603" s="9">
        <v>208.42590000000001</v>
      </c>
      <c r="D2603" s="9">
        <v>5866944689.8599997</v>
      </c>
      <c r="E2603" s="5">
        <f t="shared" si="140"/>
        <v>5</v>
      </c>
      <c r="F2603" s="5" t="str">
        <f t="shared" si="141"/>
        <v/>
      </c>
      <c r="G2603" s="18"/>
      <c r="H2603" s="18"/>
      <c r="J2603" s="10"/>
      <c r="L2603" s="20"/>
    </row>
    <row r="2604" spans="1:12" s="5" customFormat="1" x14ac:dyDescent="0.25">
      <c r="A2604" s="6">
        <f t="shared" si="139"/>
        <v>45061</v>
      </c>
      <c r="B2604" s="8" t="s">
        <v>454</v>
      </c>
      <c r="C2604" s="9">
        <v>208.98390000000001</v>
      </c>
      <c r="D2604" s="9">
        <v>5882566454.5600004</v>
      </c>
      <c r="E2604" s="5">
        <f t="shared" si="140"/>
        <v>5</v>
      </c>
      <c r="F2604" s="5" t="str">
        <f t="shared" si="141"/>
        <v/>
      </c>
      <c r="G2604" s="18"/>
      <c r="H2604" s="18"/>
      <c r="J2604" s="10"/>
      <c r="L2604" s="20"/>
    </row>
    <row r="2605" spans="1:12" s="5" customFormat="1" x14ac:dyDescent="0.25">
      <c r="A2605" s="6">
        <f t="shared" si="139"/>
        <v>45062</v>
      </c>
      <c r="B2605" s="8" t="s">
        <v>453</v>
      </c>
      <c r="C2605" s="9">
        <v>208.12180000000001</v>
      </c>
      <c r="D2605" s="9">
        <v>5858358066.9899998</v>
      </c>
      <c r="E2605" s="5">
        <f t="shared" si="140"/>
        <v>5</v>
      </c>
      <c r="F2605" s="5" t="str">
        <f t="shared" si="141"/>
        <v/>
      </c>
      <c r="G2605" s="18"/>
      <c r="H2605" s="18"/>
      <c r="J2605" s="10"/>
      <c r="L2605" s="20"/>
    </row>
    <row r="2606" spans="1:12" s="5" customFormat="1" x14ac:dyDescent="0.25">
      <c r="A2606" s="6">
        <f t="shared" si="139"/>
        <v>45063</v>
      </c>
      <c r="B2606" s="8" t="s">
        <v>452</v>
      </c>
      <c r="C2606" s="9">
        <v>207.8554</v>
      </c>
      <c r="D2606" s="9">
        <v>5850828556.5200005</v>
      </c>
      <c r="E2606" s="5">
        <f t="shared" si="140"/>
        <v>5</v>
      </c>
      <c r="F2606" s="5" t="str">
        <f t="shared" si="141"/>
        <v/>
      </c>
      <c r="G2606" s="18"/>
      <c r="H2606" s="18"/>
      <c r="J2606" s="10"/>
      <c r="L2606" s="20"/>
    </row>
    <row r="2607" spans="1:12" s="5" customFormat="1" x14ac:dyDescent="0.25">
      <c r="A2607" s="6">
        <f t="shared" si="139"/>
        <v>45064</v>
      </c>
      <c r="B2607" s="8" t="s">
        <v>451</v>
      </c>
      <c r="C2607" s="9">
        <v>208.8287</v>
      </c>
      <c r="D2607" s="9">
        <v>5878290994.5600004</v>
      </c>
      <c r="E2607" s="5">
        <f t="shared" si="140"/>
        <v>5</v>
      </c>
      <c r="F2607" s="5" t="str">
        <f t="shared" si="141"/>
        <v/>
      </c>
      <c r="G2607" s="18"/>
      <c r="H2607" s="18"/>
      <c r="J2607" s="10"/>
      <c r="L2607" s="20"/>
    </row>
    <row r="2608" spans="1:12" s="5" customFormat="1" x14ac:dyDescent="0.25">
      <c r="A2608" s="6">
        <f t="shared" si="139"/>
        <v>45065</v>
      </c>
      <c r="B2608" s="8" t="s">
        <v>450</v>
      </c>
      <c r="C2608" s="9">
        <v>210.22839999999999</v>
      </c>
      <c r="D2608" s="9">
        <v>5917636508.4099998</v>
      </c>
      <c r="E2608" s="5">
        <f t="shared" si="140"/>
        <v>5</v>
      </c>
      <c r="F2608" s="5" t="str">
        <f t="shared" si="141"/>
        <v/>
      </c>
      <c r="G2608" s="18"/>
      <c r="H2608" s="18"/>
      <c r="J2608" s="10"/>
      <c r="L2608" s="20"/>
    </row>
    <row r="2609" spans="1:12" s="5" customFormat="1" x14ac:dyDescent="0.25">
      <c r="A2609" s="6">
        <f t="shared" si="139"/>
        <v>45068</v>
      </c>
      <c r="B2609" s="8" t="s">
        <v>449</v>
      </c>
      <c r="C2609" s="9">
        <v>210.4759</v>
      </c>
      <c r="D2609" s="9">
        <v>5924636546.8599997</v>
      </c>
      <c r="E2609" s="5">
        <f t="shared" si="140"/>
        <v>5</v>
      </c>
      <c r="F2609" s="5" t="str">
        <f t="shared" si="141"/>
        <v/>
      </c>
      <c r="G2609" s="18"/>
      <c r="H2609" s="18"/>
      <c r="J2609" s="10"/>
      <c r="L2609" s="20"/>
    </row>
    <row r="2610" spans="1:12" s="5" customFormat="1" x14ac:dyDescent="0.25">
      <c r="A2610" s="6">
        <f t="shared" si="139"/>
        <v>45069</v>
      </c>
      <c r="B2610" s="8" t="s">
        <v>448</v>
      </c>
      <c r="C2610" s="9">
        <v>209.2364</v>
      </c>
      <c r="D2610" s="9">
        <v>5889705233.1300001</v>
      </c>
      <c r="E2610" s="5">
        <f t="shared" si="140"/>
        <v>5</v>
      </c>
      <c r="F2610" s="5" t="str">
        <f t="shared" si="141"/>
        <v/>
      </c>
      <c r="G2610" s="18"/>
      <c r="H2610" s="18"/>
      <c r="J2610" s="10"/>
      <c r="L2610" s="20"/>
    </row>
    <row r="2611" spans="1:12" s="5" customFormat="1" x14ac:dyDescent="0.25">
      <c r="A2611" s="6">
        <f t="shared" si="139"/>
        <v>45070</v>
      </c>
      <c r="B2611" s="8" t="s">
        <v>447</v>
      </c>
      <c r="C2611" s="9">
        <v>205.4325</v>
      </c>
      <c r="D2611" s="9">
        <v>5782770162.8199997</v>
      </c>
      <c r="E2611" s="5">
        <f t="shared" si="140"/>
        <v>5</v>
      </c>
      <c r="F2611" s="5" t="str">
        <f t="shared" si="141"/>
        <v/>
      </c>
      <c r="G2611" s="18"/>
      <c r="H2611" s="18"/>
      <c r="J2611" s="10"/>
      <c r="L2611" s="20"/>
    </row>
    <row r="2612" spans="1:12" s="5" customFormat="1" x14ac:dyDescent="0.25">
      <c r="A2612" s="6">
        <f t="shared" si="139"/>
        <v>45071</v>
      </c>
      <c r="B2612" s="8" t="s">
        <v>446</v>
      </c>
      <c r="C2612" s="9">
        <v>204.81229999999999</v>
      </c>
      <c r="D2612" s="9">
        <v>5765290656.9399996</v>
      </c>
      <c r="E2612" s="5">
        <f t="shared" si="140"/>
        <v>5</v>
      </c>
      <c r="F2612" s="5" t="str">
        <f t="shared" si="141"/>
        <v/>
      </c>
      <c r="G2612" s="18"/>
      <c r="H2612" s="18"/>
      <c r="J2612" s="10"/>
      <c r="L2612" s="20"/>
    </row>
    <row r="2613" spans="1:12" s="5" customFormat="1" x14ac:dyDescent="0.25">
      <c r="A2613" s="6">
        <f t="shared" si="139"/>
        <v>45072</v>
      </c>
      <c r="B2613" s="8" t="s">
        <v>445</v>
      </c>
      <c r="C2613" s="9">
        <v>207.1865</v>
      </c>
      <c r="D2613" s="9">
        <v>5832077043.7700005</v>
      </c>
      <c r="E2613" s="5">
        <f t="shared" si="140"/>
        <v>5</v>
      </c>
      <c r="F2613" s="5" t="str">
        <f t="shared" si="141"/>
        <v/>
      </c>
      <c r="G2613" s="18"/>
      <c r="H2613" s="18"/>
      <c r="J2613" s="10"/>
      <c r="L2613" s="20"/>
    </row>
    <row r="2614" spans="1:12" s="5" customFormat="1" x14ac:dyDescent="0.25">
      <c r="A2614" s="6">
        <f t="shared" si="139"/>
        <v>45075</v>
      </c>
      <c r="B2614" s="8" t="s">
        <v>444</v>
      </c>
      <c r="C2614" s="9">
        <v>206.9588</v>
      </c>
      <c r="D2614" s="9">
        <v>5832034334.6499996</v>
      </c>
      <c r="E2614" s="5">
        <f t="shared" si="140"/>
        <v>5</v>
      </c>
      <c r="F2614" s="5" t="str">
        <f t="shared" si="141"/>
        <v/>
      </c>
      <c r="G2614" s="18"/>
      <c r="H2614" s="18"/>
      <c r="J2614" s="10"/>
      <c r="L2614" s="20"/>
    </row>
    <row r="2615" spans="1:12" s="5" customFormat="1" x14ac:dyDescent="0.25">
      <c r="A2615" s="6">
        <f t="shared" si="139"/>
        <v>45076</v>
      </c>
      <c r="B2615" s="8" t="s">
        <v>443</v>
      </c>
      <c r="C2615" s="9">
        <v>205.22880000000001</v>
      </c>
      <c r="D2615" s="9">
        <v>5783270493.9099998</v>
      </c>
      <c r="E2615" s="5">
        <f t="shared" si="140"/>
        <v>5</v>
      </c>
      <c r="F2615" s="5" t="str">
        <f t="shared" si="141"/>
        <v/>
      </c>
      <c r="G2615" s="18"/>
      <c r="H2615" s="18"/>
      <c r="J2615" s="10"/>
      <c r="L2615" s="20"/>
    </row>
    <row r="2616" spans="1:12" s="5" customFormat="1" x14ac:dyDescent="0.25">
      <c r="A2616" s="6">
        <f t="shared" si="139"/>
        <v>45077</v>
      </c>
      <c r="B2616" s="8" t="s">
        <v>442</v>
      </c>
      <c r="C2616" s="9">
        <v>203.05959999999999</v>
      </c>
      <c r="D2616" s="9">
        <v>5737103107.2700005</v>
      </c>
      <c r="E2616" s="5">
        <f t="shared" si="140"/>
        <v>5</v>
      </c>
      <c r="F2616" s="5">
        <f t="shared" si="141"/>
        <v>203.05959999999999</v>
      </c>
      <c r="G2616" s="18"/>
      <c r="H2616" s="18"/>
      <c r="J2616" s="10"/>
      <c r="L2616" s="20"/>
    </row>
    <row r="2617" spans="1:12" s="5" customFormat="1" x14ac:dyDescent="0.25">
      <c r="A2617" s="6">
        <f t="shared" si="139"/>
        <v>45078</v>
      </c>
      <c r="B2617" s="8" t="s">
        <v>441</v>
      </c>
      <c r="C2617" s="9">
        <v>204.68430000000001</v>
      </c>
      <c r="D2617" s="9">
        <v>5833112086.7700005</v>
      </c>
      <c r="E2617" s="5">
        <f t="shared" si="140"/>
        <v>6</v>
      </c>
      <c r="F2617" s="5" t="str">
        <f t="shared" si="141"/>
        <v/>
      </c>
      <c r="G2617" s="18"/>
      <c r="H2617" s="18"/>
      <c r="J2617" s="10"/>
      <c r="L2617" s="20"/>
    </row>
    <row r="2618" spans="1:12" s="5" customFormat="1" x14ac:dyDescent="0.25">
      <c r="A2618" s="6">
        <f t="shared" si="139"/>
        <v>45079</v>
      </c>
      <c r="B2618" s="8" t="s">
        <v>440</v>
      </c>
      <c r="C2618" s="9">
        <v>207.81970000000001</v>
      </c>
      <c r="D2618" s="9">
        <v>5922436240.4799995</v>
      </c>
      <c r="E2618" s="5">
        <f t="shared" si="140"/>
        <v>6</v>
      </c>
      <c r="F2618" s="5" t="str">
        <f t="shared" si="141"/>
        <v/>
      </c>
      <c r="G2618" s="18"/>
      <c r="H2618" s="18"/>
      <c r="J2618" s="10"/>
      <c r="L2618" s="20"/>
    </row>
    <row r="2619" spans="1:12" s="5" customFormat="1" x14ac:dyDescent="0.25">
      <c r="A2619" s="6">
        <f t="shared" si="139"/>
        <v>45082</v>
      </c>
      <c r="B2619" s="8" t="s">
        <v>439</v>
      </c>
      <c r="C2619" s="9">
        <v>206.8442</v>
      </c>
      <c r="D2619" s="9">
        <v>5894725978.5900002</v>
      </c>
      <c r="E2619" s="5">
        <f t="shared" si="140"/>
        <v>6</v>
      </c>
      <c r="F2619" s="5" t="str">
        <f t="shared" si="141"/>
        <v/>
      </c>
      <c r="G2619" s="18"/>
      <c r="H2619" s="18"/>
      <c r="J2619" s="10"/>
      <c r="L2619" s="20"/>
    </row>
    <row r="2620" spans="1:12" s="5" customFormat="1" x14ac:dyDescent="0.25">
      <c r="A2620" s="6">
        <f t="shared" si="139"/>
        <v>45083</v>
      </c>
      <c r="B2620" s="8" t="s">
        <v>438</v>
      </c>
      <c r="C2620" s="9">
        <v>207.65209999999999</v>
      </c>
      <c r="D2620" s="9">
        <v>5917729626.0600004</v>
      </c>
      <c r="E2620" s="5">
        <f t="shared" si="140"/>
        <v>6</v>
      </c>
      <c r="F2620" s="5" t="str">
        <f t="shared" si="141"/>
        <v/>
      </c>
      <c r="G2620" s="18"/>
      <c r="H2620" s="18"/>
      <c r="J2620" s="10"/>
      <c r="L2620" s="20"/>
    </row>
    <row r="2621" spans="1:12" s="5" customFormat="1" x14ac:dyDescent="0.25">
      <c r="A2621" s="6">
        <f t="shared" si="139"/>
        <v>45084</v>
      </c>
      <c r="B2621" s="8" t="s">
        <v>437</v>
      </c>
      <c r="C2621" s="9">
        <v>207.26779999999999</v>
      </c>
      <c r="D2621" s="9">
        <v>5906721830.1300001</v>
      </c>
      <c r="E2621" s="5">
        <f t="shared" si="140"/>
        <v>6</v>
      </c>
      <c r="F2621" s="5" t="str">
        <f t="shared" si="141"/>
        <v/>
      </c>
      <c r="G2621" s="18"/>
      <c r="H2621" s="18"/>
      <c r="J2621" s="10"/>
      <c r="L2621" s="20"/>
    </row>
    <row r="2622" spans="1:12" s="5" customFormat="1" x14ac:dyDescent="0.25">
      <c r="A2622" s="6">
        <f t="shared" si="139"/>
        <v>45085</v>
      </c>
      <c r="B2622" s="8" t="s">
        <v>436</v>
      </c>
      <c r="C2622" s="9">
        <v>207.26240000000001</v>
      </c>
      <c r="D2622" s="9">
        <v>5906545386.7700005</v>
      </c>
      <c r="E2622" s="5">
        <f t="shared" si="140"/>
        <v>6</v>
      </c>
      <c r="F2622" s="5" t="str">
        <f t="shared" si="141"/>
        <v/>
      </c>
      <c r="G2622" s="18"/>
      <c r="H2622" s="18"/>
      <c r="J2622" s="10"/>
      <c r="L2622" s="20"/>
    </row>
    <row r="2623" spans="1:12" s="5" customFormat="1" x14ac:dyDescent="0.25">
      <c r="A2623" s="6">
        <f t="shared" si="139"/>
        <v>45086</v>
      </c>
      <c r="B2623" s="8" t="s">
        <v>435</v>
      </c>
      <c r="C2623" s="9">
        <v>206.94720000000001</v>
      </c>
      <c r="D2623" s="9">
        <v>5897452837.1400003</v>
      </c>
      <c r="E2623" s="5">
        <f t="shared" si="140"/>
        <v>6</v>
      </c>
      <c r="F2623" s="5" t="str">
        <f t="shared" si="141"/>
        <v/>
      </c>
      <c r="G2623" s="18"/>
      <c r="H2623" s="18"/>
      <c r="J2623" s="10"/>
      <c r="L2623" s="20"/>
    </row>
    <row r="2624" spans="1:12" s="5" customFormat="1" x14ac:dyDescent="0.25">
      <c r="A2624" s="6">
        <f t="shared" si="139"/>
        <v>45089</v>
      </c>
      <c r="B2624" s="8" t="s">
        <v>434</v>
      </c>
      <c r="C2624" s="9">
        <v>207.3227</v>
      </c>
      <c r="D2624" s="9">
        <v>5908332242.6099997</v>
      </c>
      <c r="E2624" s="5">
        <f t="shared" si="140"/>
        <v>6</v>
      </c>
      <c r="F2624" s="5" t="str">
        <f t="shared" si="141"/>
        <v/>
      </c>
      <c r="G2624" s="18"/>
      <c r="H2624" s="18"/>
      <c r="J2624" s="10"/>
      <c r="L2624" s="20"/>
    </row>
    <row r="2625" spans="1:12" s="5" customFormat="1" x14ac:dyDescent="0.25">
      <c r="A2625" s="6">
        <f t="shared" si="139"/>
        <v>45090</v>
      </c>
      <c r="B2625" s="8" t="s">
        <v>433</v>
      </c>
      <c r="C2625" s="9">
        <v>208.52619999999999</v>
      </c>
      <c r="D2625" s="9">
        <v>5942565429.6199999</v>
      </c>
      <c r="E2625" s="5">
        <f t="shared" si="140"/>
        <v>6</v>
      </c>
      <c r="F2625" s="5" t="str">
        <f t="shared" si="141"/>
        <v/>
      </c>
      <c r="G2625" s="18"/>
      <c r="H2625" s="18"/>
      <c r="J2625" s="10"/>
      <c r="L2625" s="20"/>
    </row>
    <row r="2626" spans="1:12" s="5" customFormat="1" x14ac:dyDescent="0.25">
      <c r="A2626" s="6">
        <f t="shared" si="139"/>
        <v>45091</v>
      </c>
      <c r="B2626" s="8" t="s">
        <v>432</v>
      </c>
      <c r="C2626" s="9">
        <v>209.2824</v>
      </c>
      <c r="D2626" s="9">
        <v>5987752080.6300001</v>
      </c>
      <c r="E2626" s="5">
        <f t="shared" si="140"/>
        <v>6</v>
      </c>
      <c r="F2626" s="5" t="str">
        <f t="shared" si="141"/>
        <v/>
      </c>
      <c r="G2626" s="18"/>
      <c r="H2626" s="18"/>
      <c r="J2626" s="10"/>
      <c r="L2626" s="20"/>
    </row>
    <row r="2627" spans="1:12" s="5" customFormat="1" x14ac:dyDescent="0.25">
      <c r="A2627" s="6">
        <f t="shared" si="139"/>
        <v>45092</v>
      </c>
      <c r="B2627" s="8" t="s">
        <v>431</v>
      </c>
      <c r="C2627" s="9">
        <v>209.0027</v>
      </c>
      <c r="D2627" s="9">
        <v>5979796863.6499996</v>
      </c>
      <c r="E2627" s="5">
        <f t="shared" si="140"/>
        <v>6</v>
      </c>
      <c r="F2627" s="5" t="str">
        <f t="shared" si="141"/>
        <v/>
      </c>
      <c r="G2627" s="18"/>
      <c r="H2627" s="18"/>
      <c r="J2627" s="10"/>
      <c r="L2627" s="20"/>
    </row>
    <row r="2628" spans="1:12" s="5" customFormat="1" x14ac:dyDescent="0.25">
      <c r="A2628" s="6">
        <f t="shared" si="139"/>
        <v>45093</v>
      </c>
      <c r="B2628" s="8" t="s">
        <v>430</v>
      </c>
      <c r="C2628" s="9">
        <v>210.101</v>
      </c>
      <c r="D2628" s="9">
        <v>6011170972.8900003</v>
      </c>
      <c r="E2628" s="5">
        <f t="shared" si="140"/>
        <v>6</v>
      </c>
      <c r="F2628" s="5" t="str">
        <f t="shared" si="141"/>
        <v/>
      </c>
      <c r="G2628" s="18"/>
      <c r="H2628" s="18"/>
      <c r="J2628" s="10"/>
      <c r="L2628" s="20"/>
    </row>
    <row r="2629" spans="1:12" s="5" customFormat="1" x14ac:dyDescent="0.25">
      <c r="A2629" s="6">
        <f t="shared" si="139"/>
        <v>45096</v>
      </c>
      <c r="B2629" s="8" t="s">
        <v>429</v>
      </c>
      <c r="C2629" s="9">
        <v>207.97489999999999</v>
      </c>
      <c r="D2629" s="9">
        <v>5950436417.5100002</v>
      </c>
      <c r="E2629" s="5">
        <f t="shared" si="140"/>
        <v>6</v>
      </c>
      <c r="F2629" s="5" t="str">
        <f t="shared" si="141"/>
        <v/>
      </c>
      <c r="G2629" s="18"/>
      <c r="H2629" s="18"/>
      <c r="J2629" s="10"/>
      <c r="L2629" s="20"/>
    </row>
    <row r="2630" spans="1:12" s="5" customFormat="1" x14ac:dyDescent="0.25">
      <c r="A2630" s="6">
        <f t="shared" si="139"/>
        <v>45097</v>
      </c>
      <c r="B2630" s="8" t="s">
        <v>428</v>
      </c>
      <c r="C2630" s="9">
        <v>206.7543</v>
      </c>
      <c r="D2630" s="9">
        <v>5915613907.7799997</v>
      </c>
      <c r="E2630" s="5">
        <f t="shared" si="140"/>
        <v>6</v>
      </c>
      <c r="F2630" s="5" t="str">
        <f t="shared" si="141"/>
        <v/>
      </c>
      <c r="G2630" s="18"/>
      <c r="H2630" s="18"/>
      <c r="J2630" s="10"/>
      <c r="L2630" s="20"/>
    </row>
    <row r="2631" spans="1:12" s="5" customFormat="1" x14ac:dyDescent="0.25">
      <c r="A2631" s="6">
        <f t="shared" si="139"/>
        <v>45098</v>
      </c>
      <c r="B2631" s="8" t="s">
        <v>427</v>
      </c>
      <c r="C2631" s="9">
        <v>205.74809999999999</v>
      </c>
      <c r="D2631" s="9">
        <v>5886891293.1599998</v>
      </c>
      <c r="E2631" s="5">
        <f t="shared" si="140"/>
        <v>6</v>
      </c>
      <c r="F2631" s="5" t="str">
        <f t="shared" si="141"/>
        <v/>
      </c>
      <c r="G2631" s="18"/>
      <c r="H2631" s="18"/>
      <c r="J2631" s="10"/>
      <c r="L2631" s="20"/>
    </row>
    <row r="2632" spans="1:12" s="5" customFormat="1" x14ac:dyDescent="0.25">
      <c r="A2632" s="6">
        <f t="shared" si="139"/>
        <v>45099</v>
      </c>
      <c r="B2632" s="8" t="s">
        <v>426</v>
      </c>
      <c r="C2632" s="9">
        <v>204.7543</v>
      </c>
      <c r="D2632" s="9">
        <v>5858474248.6800003</v>
      </c>
      <c r="E2632" s="5">
        <f t="shared" si="140"/>
        <v>6</v>
      </c>
      <c r="F2632" s="5" t="str">
        <f t="shared" si="141"/>
        <v/>
      </c>
      <c r="G2632" s="18"/>
      <c r="H2632" s="18"/>
      <c r="J2632" s="10"/>
      <c r="L2632" s="20"/>
    </row>
    <row r="2633" spans="1:12" s="5" customFormat="1" x14ac:dyDescent="0.25">
      <c r="A2633" s="6">
        <f t="shared" si="139"/>
        <v>45100</v>
      </c>
      <c r="B2633" s="8" t="s">
        <v>425</v>
      </c>
      <c r="C2633" s="9">
        <v>204.04830000000001</v>
      </c>
      <c r="D2633" s="9">
        <v>5838126934.29</v>
      </c>
      <c r="E2633" s="5">
        <f t="shared" si="140"/>
        <v>6</v>
      </c>
      <c r="F2633" s="5" t="str">
        <f t="shared" si="141"/>
        <v/>
      </c>
      <c r="G2633" s="18"/>
      <c r="H2633" s="18"/>
      <c r="J2633" s="10"/>
      <c r="L2633" s="20"/>
    </row>
    <row r="2634" spans="1:12" s="5" customFormat="1" x14ac:dyDescent="0.25">
      <c r="A2634" s="6">
        <f t="shared" si="139"/>
        <v>45103</v>
      </c>
      <c r="B2634" s="8" t="s">
        <v>424</v>
      </c>
      <c r="C2634" s="9">
        <v>203.86420000000001</v>
      </c>
      <c r="D2634" s="9">
        <v>5832868562.1800003</v>
      </c>
      <c r="E2634" s="5">
        <f t="shared" si="140"/>
        <v>6</v>
      </c>
      <c r="F2634" s="5" t="str">
        <f t="shared" si="141"/>
        <v/>
      </c>
      <c r="G2634" s="18"/>
      <c r="H2634" s="18"/>
      <c r="J2634" s="10"/>
      <c r="L2634" s="20"/>
    </row>
    <row r="2635" spans="1:12" s="5" customFormat="1" x14ac:dyDescent="0.25">
      <c r="A2635" s="6">
        <f t="shared" si="139"/>
        <v>45104</v>
      </c>
      <c r="B2635" s="8" t="s">
        <v>423</v>
      </c>
      <c r="C2635" s="9">
        <v>203.9709</v>
      </c>
      <c r="D2635" s="9">
        <v>5836036795.9799995</v>
      </c>
      <c r="E2635" s="5">
        <f t="shared" si="140"/>
        <v>6</v>
      </c>
      <c r="F2635" s="5" t="str">
        <f t="shared" si="141"/>
        <v/>
      </c>
      <c r="G2635" s="18"/>
      <c r="H2635" s="18"/>
      <c r="J2635" s="10"/>
      <c r="L2635" s="20"/>
    </row>
    <row r="2636" spans="1:12" s="5" customFormat="1" x14ac:dyDescent="0.25">
      <c r="A2636" s="6">
        <f t="shared" si="139"/>
        <v>45105</v>
      </c>
      <c r="B2636" s="8" t="s">
        <v>422</v>
      </c>
      <c r="C2636" s="9">
        <v>205.3897</v>
      </c>
      <c r="D2636" s="9">
        <v>5876721846.9200001</v>
      </c>
      <c r="E2636" s="5">
        <f t="shared" si="140"/>
        <v>6</v>
      </c>
      <c r="F2636" s="5" t="str">
        <f t="shared" si="141"/>
        <v/>
      </c>
      <c r="G2636" s="18"/>
      <c r="H2636" s="18"/>
      <c r="J2636" s="10"/>
      <c r="L2636" s="20"/>
    </row>
    <row r="2637" spans="1:12" s="5" customFormat="1" x14ac:dyDescent="0.25">
      <c r="A2637" s="6">
        <f t="shared" si="139"/>
        <v>45106</v>
      </c>
      <c r="B2637" s="8" t="s">
        <v>421</v>
      </c>
      <c r="C2637" s="9">
        <v>205.6807</v>
      </c>
      <c r="D2637" s="9">
        <v>5885003043.8400002</v>
      </c>
      <c r="E2637" s="5">
        <f t="shared" si="140"/>
        <v>6</v>
      </c>
      <c r="F2637" s="5" t="str">
        <f t="shared" si="141"/>
        <v/>
      </c>
      <c r="G2637" s="18"/>
      <c r="H2637" s="18"/>
      <c r="J2637" s="10"/>
      <c r="L2637" s="20"/>
    </row>
    <row r="2638" spans="1:12" s="5" customFormat="1" x14ac:dyDescent="0.25">
      <c r="A2638" s="6">
        <f t="shared" si="139"/>
        <v>45107</v>
      </c>
      <c r="B2638" s="8" t="s">
        <v>420</v>
      </c>
      <c r="C2638" s="9">
        <v>208.0744</v>
      </c>
      <c r="D2638" s="9">
        <v>5953359707.8100004</v>
      </c>
      <c r="E2638" s="5">
        <f t="shared" si="140"/>
        <v>6</v>
      </c>
      <c r="F2638" s="5">
        <f t="shared" si="141"/>
        <v>208.0744</v>
      </c>
      <c r="G2638" s="18"/>
      <c r="H2638" s="18"/>
      <c r="J2638" s="10"/>
      <c r="L2638" s="20"/>
    </row>
    <row r="2639" spans="1:12" s="5" customFormat="1" x14ac:dyDescent="0.25">
      <c r="A2639" s="6">
        <f t="shared" si="139"/>
        <v>45110</v>
      </c>
      <c r="B2639" s="8" t="s">
        <v>419</v>
      </c>
      <c r="C2639" s="9">
        <v>207.68020000000001</v>
      </c>
      <c r="D2639" s="9">
        <v>5942138812.8999996</v>
      </c>
      <c r="E2639" s="5">
        <f t="shared" si="140"/>
        <v>7</v>
      </c>
      <c r="F2639" s="5" t="str">
        <f t="shared" si="141"/>
        <v/>
      </c>
      <c r="G2639" s="18"/>
      <c r="H2639" s="18"/>
      <c r="J2639" s="10"/>
      <c r="L2639" s="20"/>
    </row>
    <row r="2640" spans="1:12" s="5" customFormat="1" x14ac:dyDescent="0.25">
      <c r="A2640" s="6">
        <f t="shared" si="139"/>
        <v>45111</v>
      </c>
      <c r="B2640" s="8" t="s">
        <v>418</v>
      </c>
      <c r="C2640" s="9">
        <v>207.8638</v>
      </c>
      <c r="D2640" s="9">
        <v>5947291925.6000004</v>
      </c>
      <c r="E2640" s="5">
        <f t="shared" si="140"/>
        <v>7</v>
      </c>
      <c r="F2640" s="5" t="str">
        <f t="shared" si="141"/>
        <v/>
      </c>
      <c r="G2640" s="18"/>
      <c r="H2640" s="18"/>
      <c r="J2640" s="10"/>
      <c r="L2640" s="20"/>
    </row>
    <row r="2641" spans="1:12" s="5" customFormat="1" x14ac:dyDescent="0.25">
      <c r="A2641" s="6">
        <f t="shared" si="139"/>
        <v>45112</v>
      </c>
      <c r="B2641" s="8" t="s">
        <v>417</v>
      </c>
      <c r="C2641" s="9">
        <v>206.34190000000001</v>
      </c>
      <c r="D2641" s="9">
        <v>5903728290.1400003</v>
      </c>
      <c r="E2641" s="5">
        <f t="shared" si="140"/>
        <v>7</v>
      </c>
      <c r="F2641" s="5" t="str">
        <f t="shared" si="141"/>
        <v/>
      </c>
      <c r="G2641" s="18"/>
      <c r="H2641" s="18"/>
      <c r="J2641" s="10"/>
      <c r="L2641" s="20"/>
    </row>
    <row r="2642" spans="1:12" s="5" customFormat="1" x14ac:dyDescent="0.25">
      <c r="A2642" s="6">
        <f t="shared" si="139"/>
        <v>45113</v>
      </c>
      <c r="B2642" s="8" t="s">
        <v>416</v>
      </c>
      <c r="C2642" s="9">
        <v>201.5189</v>
      </c>
      <c r="D2642" s="9">
        <v>5765777164.5500002</v>
      </c>
      <c r="E2642" s="5">
        <f t="shared" si="140"/>
        <v>7</v>
      </c>
      <c r="F2642" s="5" t="str">
        <f t="shared" si="141"/>
        <v/>
      </c>
      <c r="G2642" s="18"/>
      <c r="H2642" s="18"/>
      <c r="J2642" s="10"/>
      <c r="L2642" s="20"/>
    </row>
    <row r="2643" spans="1:12" s="5" customFormat="1" x14ac:dyDescent="0.25">
      <c r="A2643" s="6">
        <f t="shared" si="139"/>
        <v>45114</v>
      </c>
      <c r="B2643" s="8" t="s">
        <v>415</v>
      </c>
      <c r="C2643" s="9">
        <v>201.76220000000001</v>
      </c>
      <c r="D2643" s="9">
        <v>5772663201.5</v>
      </c>
      <c r="E2643" s="5">
        <f t="shared" si="140"/>
        <v>7</v>
      </c>
      <c r="F2643" s="5" t="str">
        <f t="shared" si="141"/>
        <v/>
      </c>
      <c r="G2643" s="18"/>
      <c r="H2643" s="18"/>
      <c r="J2643" s="10"/>
      <c r="L2643" s="20"/>
    </row>
    <row r="2644" spans="1:12" s="5" customFormat="1" x14ac:dyDescent="0.25">
      <c r="A2644" s="6">
        <f t="shared" si="139"/>
        <v>45117</v>
      </c>
      <c r="B2644" s="8" t="s">
        <v>414</v>
      </c>
      <c r="C2644" s="9">
        <v>202.1275</v>
      </c>
      <c r="D2644" s="9">
        <v>5783173684.3299999</v>
      </c>
      <c r="E2644" s="5">
        <f t="shared" si="140"/>
        <v>7</v>
      </c>
      <c r="F2644" s="5" t="str">
        <f t="shared" si="141"/>
        <v/>
      </c>
      <c r="G2644" s="18"/>
      <c r="H2644" s="18"/>
      <c r="J2644" s="10"/>
      <c r="L2644" s="20"/>
    </row>
    <row r="2645" spans="1:12" s="5" customFormat="1" x14ac:dyDescent="0.25">
      <c r="A2645" s="6">
        <f t="shared" si="139"/>
        <v>45118</v>
      </c>
      <c r="B2645" s="8" t="s">
        <v>413</v>
      </c>
      <c r="C2645" s="9">
        <v>203.5865</v>
      </c>
      <c r="D2645" s="9">
        <v>5824684847</v>
      </c>
      <c r="E2645" s="5">
        <f t="shared" si="140"/>
        <v>7</v>
      </c>
      <c r="F2645" s="5" t="str">
        <f t="shared" si="141"/>
        <v/>
      </c>
      <c r="G2645" s="18"/>
      <c r="H2645" s="18"/>
      <c r="J2645" s="10"/>
      <c r="L2645" s="20"/>
    </row>
    <row r="2646" spans="1:12" s="5" customFormat="1" x14ac:dyDescent="0.25">
      <c r="A2646" s="6">
        <f t="shared" si="139"/>
        <v>45119</v>
      </c>
      <c r="B2646" s="8" t="s">
        <v>412</v>
      </c>
      <c r="C2646" s="9">
        <v>206.67449999999999</v>
      </c>
      <c r="D2646" s="9">
        <v>5912972206.75</v>
      </c>
      <c r="E2646" s="5">
        <f t="shared" si="140"/>
        <v>7</v>
      </c>
      <c r="F2646" s="5" t="str">
        <f t="shared" si="141"/>
        <v/>
      </c>
      <c r="G2646" s="18"/>
      <c r="H2646" s="18"/>
      <c r="J2646" s="10"/>
      <c r="L2646" s="20"/>
    </row>
    <row r="2647" spans="1:12" s="5" customFormat="1" x14ac:dyDescent="0.25">
      <c r="A2647" s="6">
        <f t="shared" si="139"/>
        <v>45120</v>
      </c>
      <c r="B2647" s="8" t="s">
        <v>411</v>
      </c>
      <c r="C2647" s="9">
        <v>207.97309999999999</v>
      </c>
      <c r="D2647" s="9">
        <v>5949987081.9300003</v>
      </c>
      <c r="E2647" s="5">
        <f t="shared" si="140"/>
        <v>7</v>
      </c>
      <c r="F2647" s="5" t="str">
        <f t="shared" si="141"/>
        <v/>
      </c>
      <c r="G2647" s="18"/>
      <c r="H2647" s="18"/>
      <c r="J2647" s="10"/>
      <c r="L2647" s="20"/>
    </row>
    <row r="2648" spans="1:12" s="5" customFormat="1" x14ac:dyDescent="0.25">
      <c r="A2648" s="6">
        <f t="shared" si="139"/>
        <v>45121</v>
      </c>
      <c r="B2648" s="8" t="s">
        <v>410</v>
      </c>
      <c r="C2648" s="9">
        <v>207.7303</v>
      </c>
      <c r="D2648" s="9">
        <v>5943220757.5600004</v>
      </c>
      <c r="E2648" s="5">
        <f t="shared" si="140"/>
        <v>7</v>
      </c>
      <c r="F2648" s="5" t="str">
        <f t="shared" si="141"/>
        <v/>
      </c>
      <c r="G2648" s="18"/>
      <c r="H2648" s="18"/>
      <c r="J2648" s="10"/>
      <c r="L2648" s="20"/>
    </row>
    <row r="2649" spans="1:12" s="5" customFormat="1" x14ac:dyDescent="0.25">
      <c r="A2649" s="6">
        <f t="shared" si="139"/>
        <v>45124</v>
      </c>
      <c r="B2649" s="8" t="s">
        <v>409</v>
      </c>
      <c r="C2649" s="9">
        <v>206.41650000000001</v>
      </c>
      <c r="D2649" s="9">
        <v>5905671110.5900002</v>
      </c>
      <c r="E2649" s="5">
        <f t="shared" si="140"/>
        <v>7</v>
      </c>
      <c r="F2649" s="5" t="str">
        <f t="shared" si="141"/>
        <v/>
      </c>
      <c r="G2649" s="18"/>
      <c r="H2649" s="18"/>
      <c r="J2649" s="10"/>
      <c r="L2649" s="20"/>
    </row>
    <row r="2650" spans="1:12" s="5" customFormat="1" x14ac:dyDescent="0.25">
      <c r="A2650" s="6">
        <f t="shared" si="139"/>
        <v>45125</v>
      </c>
      <c r="B2650" s="8" t="s">
        <v>408</v>
      </c>
      <c r="C2650" s="9">
        <v>207.70150000000001</v>
      </c>
      <c r="D2650" s="9">
        <v>5942384632.5900002</v>
      </c>
      <c r="E2650" s="5">
        <f t="shared" si="140"/>
        <v>7</v>
      </c>
      <c r="F2650" s="5" t="str">
        <f t="shared" si="141"/>
        <v/>
      </c>
      <c r="G2650" s="18"/>
      <c r="H2650" s="18"/>
      <c r="J2650" s="10"/>
      <c r="L2650" s="20"/>
    </row>
    <row r="2651" spans="1:12" s="5" customFormat="1" x14ac:dyDescent="0.25">
      <c r="A2651" s="6">
        <f t="shared" si="139"/>
        <v>45126</v>
      </c>
      <c r="B2651" s="8" t="s">
        <v>407</v>
      </c>
      <c r="C2651" s="9">
        <v>208.24940000000001</v>
      </c>
      <c r="D2651" s="9">
        <v>5958247839.3400002</v>
      </c>
      <c r="E2651" s="5">
        <f t="shared" si="140"/>
        <v>7</v>
      </c>
      <c r="F2651" s="5" t="str">
        <f t="shared" si="141"/>
        <v/>
      </c>
      <c r="G2651" s="18"/>
      <c r="H2651" s="18"/>
      <c r="J2651" s="10"/>
      <c r="L2651" s="20"/>
    </row>
    <row r="2652" spans="1:12" s="5" customFormat="1" x14ac:dyDescent="0.25">
      <c r="A2652" s="6">
        <f t="shared" si="139"/>
        <v>45127</v>
      </c>
      <c r="B2652" s="8" t="s">
        <v>406</v>
      </c>
      <c r="C2652" s="9">
        <v>209.1301</v>
      </c>
      <c r="D2652" s="9">
        <v>5983458097.9899998</v>
      </c>
      <c r="E2652" s="5">
        <f t="shared" si="140"/>
        <v>7</v>
      </c>
      <c r="F2652" s="5" t="str">
        <f t="shared" si="141"/>
        <v/>
      </c>
      <c r="G2652" s="18"/>
      <c r="H2652" s="18"/>
      <c r="J2652" s="10"/>
      <c r="L2652" s="20"/>
    </row>
    <row r="2653" spans="1:12" s="5" customFormat="1" x14ac:dyDescent="0.25">
      <c r="A2653" s="6">
        <f t="shared" ref="A2653:A2716" si="142">+VALUE(B2653)</f>
        <v>45128</v>
      </c>
      <c r="B2653" s="8" t="s">
        <v>405</v>
      </c>
      <c r="C2653" s="9">
        <v>209.79920000000001</v>
      </c>
      <c r="D2653" s="9">
        <v>6002555568.9399996</v>
      </c>
      <c r="E2653" s="5">
        <f t="shared" ref="E2653:E2716" si="143">+MONTH(B2653)</f>
        <v>7</v>
      </c>
      <c r="F2653" s="5" t="str">
        <f t="shared" si="141"/>
        <v/>
      </c>
      <c r="G2653" s="18"/>
      <c r="H2653" s="18"/>
      <c r="J2653" s="10"/>
      <c r="L2653" s="20"/>
    </row>
    <row r="2654" spans="1:12" s="5" customFormat="1" x14ac:dyDescent="0.25">
      <c r="A2654" s="6">
        <f t="shared" si="142"/>
        <v>45131</v>
      </c>
      <c r="B2654" s="8" t="s">
        <v>404</v>
      </c>
      <c r="C2654" s="9">
        <v>209.98089999999999</v>
      </c>
      <c r="D2654" s="9">
        <v>6007672477.79</v>
      </c>
      <c r="E2654" s="5">
        <f t="shared" si="143"/>
        <v>7</v>
      </c>
      <c r="F2654" s="5" t="str">
        <f t="shared" ref="F2654:F2717" si="144">IF(OR(E2655&gt;E2654,AND(E2654=12,E2655=1)),C2654,"")</f>
        <v/>
      </c>
      <c r="G2654" s="18"/>
      <c r="H2654" s="18"/>
      <c r="J2654" s="10"/>
      <c r="L2654" s="20"/>
    </row>
    <row r="2655" spans="1:12" s="5" customFormat="1" x14ac:dyDescent="0.25">
      <c r="A2655" s="6">
        <f t="shared" si="142"/>
        <v>45132</v>
      </c>
      <c r="B2655" s="8" t="s">
        <v>403</v>
      </c>
      <c r="C2655" s="9">
        <v>210.99969999999999</v>
      </c>
      <c r="D2655" s="9">
        <v>6036640514.3299999</v>
      </c>
      <c r="E2655" s="5">
        <f t="shared" si="143"/>
        <v>7</v>
      </c>
      <c r="F2655" s="5" t="str">
        <f t="shared" si="144"/>
        <v/>
      </c>
      <c r="G2655" s="18"/>
      <c r="H2655" s="18"/>
      <c r="J2655" s="10"/>
      <c r="L2655" s="20"/>
    </row>
    <row r="2656" spans="1:12" s="5" customFormat="1" x14ac:dyDescent="0.25">
      <c r="A2656" s="6">
        <f t="shared" si="142"/>
        <v>45133</v>
      </c>
      <c r="B2656" s="8" t="s">
        <v>402</v>
      </c>
      <c r="C2656" s="9">
        <v>209.87090000000001</v>
      </c>
      <c r="D2656" s="9">
        <v>6004301346.0100002</v>
      </c>
      <c r="E2656" s="5">
        <f t="shared" si="143"/>
        <v>7</v>
      </c>
      <c r="F2656" s="5" t="str">
        <f t="shared" si="144"/>
        <v/>
      </c>
      <c r="G2656" s="18"/>
      <c r="H2656" s="18"/>
      <c r="J2656" s="10"/>
      <c r="L2656" s="20"/>
    </row>
    <row r="2657" spans="1:12" s="5" customFormat="1" x14ac:dyDescent="0.25">
      <c r="A2657" s="6">
        <f t="shared" si="142"/>
        <v>45134</v>
      </c>
      <c r="B2657" s="8" t="s">
        <v>401</v>
      </c>
      <c r="C2657" s="9">
        <v>212.7456</v>
      </c>
      <c r="D2657" s="9">
        <v>6086518796.3199997</v>
      </c>
      <c r="E2657" s="5">
        <f t="shared" si="143"/>
        <v>7</v>
      </c>
      <c r="F2657" s="5" t="str">
        <f t="shared" si="144"/>
        <v/>
      </c>
      <c r="G2657" s="18"/>
      <c r="H2657" s="18"/>
      <c r="J2657" s="10"/>
      <c r="L2657" s="20"/>
    </row>
    <row r="2658" spans="1:12" s="5" customFormat="1" x14ac:dyDescent="0.25">
      <c r="A2658" s="6">
        <f t="shared" si="142"/>
        <v>45135</v>
      </c>
      <c r="B2658" s="8" t="s">
        <v>400</v>
      </c>
      <c r="C2658" s="9">
        <v>212.30850000000001</v>
      </c>
      <c r="D2658" s="9">
        <v>6074127982.2600002</v>
      </c>
      <c r="E2658" s="5">
        <f t="shared" si="143"/>
        <v>7</v>
      </c>
      <c r="F2658" s="5" t="str">
        <f t="shared" si="144"/>
        <v/>
      </c>
      <c r="G2658" s="18"/>
      <c r="H2658" s="18"/>
      <c r="J2658" s="10"/>
      <c r="L2658" s="20"/>
    </row>
    <row r="2659" spans="1:12" s="5" customFormat="1" x14ac:dyDescent="0.25">
      <c r="A2659" s="6">
        <f t="shared" si="142"/>
        <v>45138</v>
      </c>
      <c r="B2659" s="8" t="s">
        <v>399</v>
      </c>
      <c r="C2659" s="9">
        <v>212.5599</v>
      </c>
      <c r="D2659" s="9">
        <v>6081262708.4099998</v>
      </c>
      <c r="E2659" s="5">
        <f t="shared" si="143"/>
        <v>7</v>
      </c>
      <c r="F2659" s="5">
        <f t="shared" si="144"/>
        <v>212.5599</v>
      </c>
      <c r="G2659" s="18"/>
      <c r="H2659" s="18"/>
      <c r="J2659" s="10"/>
      <c r="L2659" s="20"/>
    </row>
    <row r="2660" spans="1:12" s="5" customFormat="1" x14ac:dyDescent="0.25">
      <c r="A2660" s="6">
        <f t="shared" si="142"/>
        <v>45139</v>
      </c>
      <c r="B2660" s="8" t="s">
        <v>398</v>
      </c>
      <c r="C2660" s="9">
        <v>210.6678</v>
      </c>
      <c r="D2660" s="9">
        <v>6027291128.96</v>
      </c>
      <c r="E2660" s="5">
        <f t="shared" si="143"/>
        <v>8</v>
      </c>
      <c r="F2660" s="5" t="str">
        <f t="shared" si="144"/>
        <v/>
      </c>
      <c r="G2660" s="18"/>
      <c r="H2660" s="18"/>
      <c r="J2660" s="10"/>
      <c r="L2660" s="20"/>
    </row>
    <row r="2661" spans="1:12" s="5" customFormat="1" x14ac:dyDescent="0.25">
      <c r="A2661" s="6">
        <f t="shared" si="142"/>
        <v>45140</v>
      </c>
      <c r="B2661" s="8" t="s">
        <v>397</v>
      </c>
      <c r="C2661" s="9">
        <v>207.76349999999999</v>
      </c>
      <c r="D2661" s="9">
        <v>5944242829.5900002</v>
      </c>
      <c r="E2661" s="5">
        <f t="shared" si="143"/>
        <v>8</v>
      </c>
      <c r="F2661" s="5" t="str">
        <f t="shared" si="144"/>
        <v/>
      </c>
      <c r="G2661" s="18"/>
      <c r="H2661" s="18"/>
      <c r="J2661" s="10"/>
      <c r="L2661" s="20"/>
    </row>
    <row r="2662" spans="1:12" s="5" customFormat="1" x14ac:dyDescent="0.25">
      <c r="A2662" s="6">
        <f t="shared" si="142"/>
        <v>45141</v>
      </c>
      <c r="B2662" s="8" t="s">
        <v>396</v>
      </c>
      <c r="C2662" s="9">
        <v>206.52359999999999</v>
      </c>
      <c r="D2662" s="9">
        <v>5908737273.0699997</v>
      </c>
      <c r="E2662" s="5">
        <f t="shared" si="143"/>
        <v>8</v>
      </c>
      <c r="F2662" s="5" t="str">
        <f t="shared" si="144"/>
        <v/>
      </c>
      <c r="G2662" s="18"/>
      <c r="H2662" s="18"/>
      <c r="J2662" s="10"/>
      <c r="L2662" s="20"/>
    </row>
    <row r="2663" spans="1:12" s="5" customFormat="1" x14ac:dyDescent="0.25">
      <c r="A2663" s="6">
        <f t="shared" si="142"/>
        <v>45142</v>
      </c>
      <c r="B2663" s="8" t="s">
        <v>395</v>
      </c>
      <c r="C2663" s="9">
        <v>207.13030000000001</v>
      </c>
      <c r="D2663" s="9">
        <v>5926174863.54</v>
      </c>
      <c r="E2663" s="5">
        <f t="shared" si="143"/>
        <v>8</v>
      </c>
      <c r="F2663" s="5" t="str">
        <f t="shared" si="144"/>
        <v/>
      </c>
      <c r="G2663" s="18"/>
      <c r="H2663" s="18"/>
      <c r="J2663" s="10"/>
      <c r="L2663" s="20"/>
    </row>
    <row r="2664" spans="1:12" s="5" customFormat="1" x14ac:dyDescent="0.25">
      <c r="A2664" s="6">
        <f t="shared" si="142"/>
        <v>45145</v>
      </c>
      <c r="B2664" s="8" t="s">
        <v>394</v>
      </c>
      <c r="C2664" s="9">
        <v>207.32040000000001</v>
      </c>
      <c r="D2664" s="9">
        <v>5931581891.25</v>
      </c>
      <c r="E2664" s="5">
        <f t="shared" si="143"/>
        <v>8</v>
      </c>
      <c r="F2664" s="5" t="str">
        <f t="shared" si="144"/>
        <v/>
      </c>
      <c r="G2664" s="18"/>
      <c r="H2664" s="18"/>
      <c r="J2664" s="10"/>
      <c r="L2664" s="20"/>
    </row>
    <row r="2665" spans="1:12" s="5" customFormat="1" x14ac:dyDescent="0.25">
      <c r="A2665" s="6">
        <f t="shared" si="142"/>
        <v>45146</v>
      </c>
      <c r="B2665" s="8" t="s">
        <v>393</v>
      </c>
      <c r="C2665" s="9">
        <v>206.8169</v>
      </c>
      <c r="D2665" s="9">
        <v>5917150009.1099997</v>
      </c>
      <c r="E2665" s="5">
        <f t="shared" si="143"/>
        <v>8</v>
      </c>
      <c r="F2665" s="5" t="str">
        <f t="shared" si="144"/>
        <v/>
      </c>
      <c r="G2665" s="18"/>
      <c r="H2665" s="18"/>
      <c r="J2665" s="10"/>
      <c r="L2665" s="20"/>
    </row>
    <row r="2666" spans="1:12" s="5" customFormat="1" x14ac:dyDescent="0.25">
      <c r="A2666" s="6">
        <f t="shared" si="142"/>
        <v>45147</v>
      </c>
      <c r="B2666" s="8" t="s">
        <v>392</v>
      </c>
      <c r="C2666" s="9">
        <v>207.7276</v>
      </c>
      <c r="D2666" s="9">
        <v>5943292406.4099998</v>
      </c>
      <c r="E2666" s="5">
        <f t="shared" si="143"/>
        <v>8</v>
      </c>
      <c r="F2666" s="5" t="str">
        <f t="shared" si="144"/>
        <v/>
      </c>
      <c r="G2666" s="18"/>
      <c r="H2666" s="18"/>
      <c r="J2666" s="10"/>
      <c r="L2666" s="20"/>
    </row>
    <row r="2667" spans="1:12" s="5" customFormat="1" x14ac:dyDescent="0.25">
      <c r="A2667" s="6">
        <f t="shared" si="142"/>
        <v>45148</v>
      </c>
      <c r="B2667" s="8" t="s">
        <v>391</v>
      </c>
      <c r="C2667" s="9">
        <v>209.59610000000001</v>
      </c>
      <c r="D2667" s="9">
        <v>5996791408.7700005</v>
      </c>
      <c r="E2667" s="5">
        <f t="shared" si="143"/>
        <v>8</v>
      </c>
      <c r="F2667" s="5" t="str">
        <f t="shared" si="144"/>
        <v/>
      </c>
      <c r="G2667" s="18"/>
      <c r="H2667" s="18"/>
      <c r="J2667" s="10"/>
      <c r="L2667" s="20"/>
    </row>
    <row r="2668" spans="1:12" s="5" customFormat="1" x14ac:dyDescent="0.25">
      <c r="A2668" s="6">
        <f t="shared" si="142"/>
        <v>45149</v>
      </c>
      <c r="B2668" s="8" t="s">
        <v>390</v>
      </c>
      <c r="C2668" s="9">
        <v>207.31639999999999</v>
      </c>
      <c r="D2668" s="9">
        <v>5931563939.7799997</v>
      </c>
      <c r="E2668" s="5">
        <f t="shared" si="143"/>
        <v>8</v>
      </c>
      <c r="F2668" s="5" t="str">
        <f t="shared" si="144"/>
        <v/>
      </c>
      <c r="G2668" s="18"/>
      <c r="H2668" s="18"/>
      <c r="J2668" s="10"/>
      <c r="L2668" s="20"/>
    </row>
    <row r="2669" spans="1:12" s="5" customFormat="1" x14ac:dyDescent="0.25">
      <c r="A2669" s="6">
        <f t="shared" si="142"/>
        <v>45152</v>
      </c>
      <c r="B2669" s="8" t="s">
        <v>389</v>
      </c>
      <c r="C2669" s="9">
        <v>207.63499999999999</v>
      </c>
      <c r="D2669" s="9">
        <v>5940594916.0699997</v>
      </c>
      <c r="E2669" s="5">
        <f t="shared" si="143"/>
        <v>8</v>
      </c>
      <c r="F2669" s="5" t="str">
        <f t="shared" si="144"/>
        <v/>
      </c>
      <c r="G2669" s="18"/>
      <c r="H2669" s="18"/>
      <c r="J2669" s="10"/>
      <c r="L2669" s="20"/>
    </row>
    <row r="2670" spans="1:12" s="5" customFormat="1" x14ac:dyDescent="0.25">
      <c r="A2670" s="6">
        <f t="shared" si="142"/>
        <v>45153</v>
      </c>
      <c r="B2670" s="8" t="s">
        <v>388</v>
      </c>
      <c r="C2670" s="9">
        <v>205.68100000000001</v>
      </c>
      <c r="D2670" s="9">
        <v>5905200156.4200001</v>
      </c>
      <c r="E2670" s="5">
        <f t="shared" si="143"/>
        <v>8</v>
      </c>
      <c r="F2670" s="5" t="str">
        <f t="shared" si="144"/>
        <v/>
      </c>
      <c r="G2670" s="18"/>
      <c r="H2670" s="18"/>
      <c r="J2670" s="10"/>
      <c r="L2670" s="20"/>
    </row>
    <row r="2671" spans="1:12" s="5" customFormat="1" x14ac:dyDescent="0.25">
      <c r="A2671" s="6">
        <f t="shared" si="142"/>
        <v>45154</v>
      </c>
      <c r="B2671" s="8" t="s">
        <v>387</v>
      </c>
      <c r="C2671" s="9">
        <v>205.58150000000001</v>
      </c>
      <c r="D2671" s="9">
        <v>5902293471.4200001</v>
      </c>
      <c r="E2671" s="5">
        <f t="shared" si="143"/>
        <v>8</v>
      </c>
      <c r="F2671" s="5" t="str">
        <f t="shared" si="144"/>
        <v/>
      </c>
      <c r="G2671" s="18"/>
      <c r="H2671" s="18"/>
      <c r="J2671" s="10"/>
      <c r="L2671" s="20"/>
    </row>
    <row r="2672" spans="1:12" s="5" customFormat="1" x14ac:dyDescent="0.25">
      <c r="A2672" s="6">
        <f t="shared" si="142"/>
        <v>45155</v>
      </c>
      <c r="B2672" s="8" t="s">
        <v>386</v>
      </c>
      <c r="C2672" s="9">
        <v>203.80350000000001</v>
      </c>
      <c r="D2672" s="9">
        <v>5851182117.8100004</v>
      </c>
      <c r="E2672" s="5">
        <f t="shared" si="143"/>
        <v>8</v>
      </c>
      <c r="F2672" s="5" t="str">
        <f t="shared" si="144"/>
        <v/>
      </c>
      <c r="G2672" s="18"/>
      <c r="H2672" s="18"/>
      <c r="J2672" s="10"/>
      <c r="L2672" s="20"/>
    </row>
    <row r="2673" spans="1:12" s="5" customFormat="1" x14ac:dyDescent="0.25">
      <c r="A2673" s="6">
        <f t="shared" si="142"/>
        <v>45156</v>
      </c>
      <c r="B2673" s="8" t="s">
        <v>385</v>
      </c>
      <c r="C2673" s="9">
        <v>202.56270000000001</v>
      </c>
      <c r="D2673" s="9">
        <v>5815631031.2700005</v>
      </c>
      <c r="E2673" s="5">
        <f t="shared" si="143"/>
        <v>8</v>
      </c>
      <c r="F2673" s="5" t="str">
        <f t="shared" si="144"/>
        <v/>
      </c>
      <c r="G2673" s="18"/>
      <c r="H2673" s="18"/>
      <c r="J2673" s="10"/>
      <c r="L2673" s="20"/>
    </row>
    <row r="2674" spans="1:12" s="5" customFormat="1" x14ac:dyDescent="0.25">
      <c r="A2674" s="6">
        <f t="shared" si="142"/>
        <v>45159</v>
      </c>
      <c r="B2674" s="8" t="s">
        <v>384</v>
      </c>
      <c r="C2674" s="9">
        <v>202.65940000000001</v>
      </c>
      <c r="D2674" s="9">
        <v>5818437300.7799997</v>
      </c>
      <c r="E2674" s="5">
        <f t="shared" si="143"/>
        <v>8</v>
      </c>
      <c r="F2674" s="5" t="str">
        <f t="shared" si="144"/>
        <v/>
      </c>
      <c r="G2674" s="18"/>
      <c r="H2674" s="18"/>
      <c r="J2674" s="10"/>
      <c r="L2674" s="20"/>
    </row>
    <row r="2675" spans="1:12" s="5" customFormat="1" x14ac:dyDescent="0.25">
      <c r="A2675" s="6">
        <f t="shared" si="142"/>
        <v>45160</v>
      </c>
      <c r="B2675" s="8" t="s">
        <v>383</v>
      </c>
      <c r="C2675" s="9">
        <v>204.03790000000001</v>
      </c>
      <c r="D2675" s="9">
        <v>5857859348.9700003</v>
      </c>
      <c r="E2675" s="5">
        <f t="shared" si="143"/>
        <v>8</v>
      </c>
      <c r="F2675" s="5" t="str">
        <f t="shared" si="144"/>
        <v/>
      </c>
      <c r="G2675" s="18"/>
      <c r="H2675" s="18"/>
      <c r="J2675" s="10"/>
      <c r="L2675" s="20"/>
    </row>
    <row r="2676" spans="1:12" s="5" customFormat="1" x14ac:dyDescent="0.25">
      <c r="A2676" s="6">
        <f t="shared" si="142"/>
        <v>45161</v>
      </c>
      <c r="B2676" s="8" t="s">
        <v>382</v>
      </c>
      <c r="C2676" s="9">
        <v>204.81829999999999</v>
      </c>
      <c r="D2676" s="9">
        <v>5894655132.3000002</v>
      </c>
      <c r="E2676" s="5">
        <f t="shared" si="143"/>
        <v>8</v>
      </c>
      <c r="F2676" s="5" t="str">
        <f t="shared" si="144"/>
        <v/>
      </c>
      <c r="G2676" s="18"/>
      <c r="H2676" s="18"/>
      <c r="J2676" s="10"/>
      <c r="L2676" s="20"/>
    </row>
    <row r="2677" spans="1:12" s="5" customFormat="1" x14ac:dyDescent="0.25">
      <c r="A2677" s="6">
        <f t="shared" si="142"/>
        <v>45162</v>
      </c>
      <c r="B2677" s="8" t="s">
        <v>381</v>
      </c>
      <c r="C2677" s="9">
        <v>204.02109999999999</v>
      </c>
      <c r="D2677" s="9">
        <v>5871803407.6300001</v>
      </c>
      <c r="E2677" s="5">
        <f t="shared" si="143"/>
        <v>8</v>
      </c>
      <c r="F2677" s="5" t="str">
        <f t="shared" si="144"/>
        <v/>
      </c>
      <c r="G2677" s="18"/>
      <c r="H2677" s="18"/>
      <c r="J2677" s="10"/>
      <c r="L2677" s="20"/>
    </row>
    <row r="2678" spans="1:12" s="5" customFormat="1" x14ac:dyDescent="0.25">
      <c r="A2678" s="6">
        <f t="shared" si="142"/>
        <v>45163</v>
      </c>
      <c r="B2678" s="8" t="s">
        <v>380</v>
      </c>
      <c r="C2678" s="9">
        <v>203.94300000000001</v>
      </c>
      <c r="D2678" s="9">
        <v>5879778542.7200003</v>
      </c>
      <c r="E2678" s="5">
        <f t="shared" si="143"/>
        <v>8</v>
      </c>
      <c r="F2678" s="5" t="str">
        <f t="shared" si="144"/>
        <v/>
      </c>
      <c r="G2678" s="18"/>
      <c r="H2678" s="18"/>
      <c r="J2678" s="10"/>
      <c r="L2678" s="20"/>
    </row>
    <row r="2679" spans="1:12" s="5" customFormat="1" x14ac:dyDescent="0.25">
      <c r="A2679" s="6">
        <f t="shared" si="142"/>
        <v>45166</v>
      </c>
      <c r="B2679" s="8" t="s">
        <v>379</v>
      </c>
      <c r="C2679" s="9">
        <v>205.77019999999999</v>
      </c>
      <c r="D2679" s="9">
        <v>5932470715.4899998</v>
      </c>
      <c r="E2679" s="5">
        <f t="shared" si="143"/>
        <v>8</v>
      </c>
      <c r="F2679" s="5" t="str">
        <f t="shared" si="144"/>
        <v/>
      </c>
      <c r="G2679" s="18"/>
      <c r="H2679" s="18"/>
      <c r="J2679" s="10"/>
      <c r="L2679" s="20"/>
    </row>
    <row r="2680" spans="1:12" s="5" customFormat="1" x14ac:dyDescent="0.25">
      <c r="A2680" s="6">
        <f t="shared" si="142"/>
        <v>45167</v>
      </c>
      <c r="B2680" s="8" t="s">
        <v>378</v>
      </c>
      <c r="C2680" s="9">
        <v>207.7671</v>
      </c>
      <c r="D2680" s="9">
        <v>5990034951.1700001</v>
      </c>
      <c r="E2680" s="5">
        <f t="shared" si="143"/>
        <v>8</v>
      </c>
      <c r="F2680" s="5" t="str">
        <f t="shared" si="144"/>
        <v/>
      </c>
      <c r="G2680" s="18"/>
      <c r="H2680" s="18"/>
      <c r="J2680" s="10"/>
      <c r="L2680" s="20"/>
    </row>
    <row r="2681" spans="1:12" s="5" customFormat="1" x14ac:dyDescent="0.25">
      <c r="A2681" s="6">
        <f t="shared" si="142"/>
        <v>45168</v>
      </c>
      <c r="B2681" s="8" t="s">
        <v>377</v>
      </c>
      <c r="C2681" s="9">
        <v>207.45930000000001</v>
      </c>
      <c r="D2681" s="9">
        <v>5981159271.0900002</v>
      </c>
      <c r="E2681" s="5">
        <f t="shared" si="143"/>
        <v>8</v>
      </c>
      <c r="F2681" s="5" t="str">
        <f t="shared" si="144"/>
        <v/>
      </c>
      <c r="G2681" s="18"/>
      <c r="H2681" s="18"/>
      <c r="J2681" s="10"/>
      <c r="L2681" s="20"/>
    </row>
    <row r="2682" spans="1:12" s="5" customFormat="1" x14ac:dyDescent="0.25">
      <c r="A2682" s="6">
        <f t="shared" si="142"/>
        <v>45169</v>
      </c>
      <c r="B2682" s="8" t="s">
        <v>376</v>
      </c>
      <c r="C2682" s="9">
        <v>207.0805</v>
      </c>
      <c r="D2682" s="9">
        <v>5970216469.5799999</v>
      </c>
      <c r="E2682" s="5">
        <f t="shared" si="143"/>
        <v>8</v>
      </c>
      <c r="F2682" s="5">
        <f t="shared" si="144"/>
        <v>207.0805</v>
      </c>
      <c r="G2682" s="18"/>
      <c r="H2682" s="18"/>
      <c r="J2682" s="10"/>
      <c r="L2682" s="20"/>
    </row>
    <row r="2683" spans="1:12" s="5" customFormat="1" x14ac:dyDescent="0.25">
      <c r="A2683" s="6">
        <f t="shared" si="142"/>
        <v>45170</v>
      </c>
      <c r="B2683" s="8" t="s">
        <v>375</v>
      </c>
      <c r="C2683" s="9">
        <v>207.05170000000001</v>
      </c>
      <c r="D2683" s="9">
        <v>5969339281.4099998</v>
      </c>
      <c r="E2683" s="5">
        <f t="shared" si="143"/>
        <v>9</v>
      </c>
      <c r="F2683" s="5" t="str">
        <f t="shared" si="144"/>
        <v/>
      </c>
      <c r="G2683" s="18"/>
      <c r="H2683" s="18"/>
      <c r="J2683" s="10"/>
      <c r="L2683" s="20"/>
    </row>
    <row r="2684" spans="1:12" s="5" customFormat="1" x14ac:dyDescent="0.25">
      <c r="A2684" s="6">
        <f t="shared" si="142"/>
        <v>45173</v>
      </c>
      <c r="B2684" s="8" t="s">
        <v>374</v>
      </c>
      <c r="C2684" s="9">
        <v>206.9836</v>
      </c>
      <c r="D2684" s="9">
        <v>5967318919.29</v>
      </c>
      <c r="E2684" s="5">
        <f t="shared" si="143"/>
        <v>9</v>
      </c>
      <c r="F2684" s="5" t="str">
        <f t="shared" si="144"/>
        <v/>
      </c>
      <c r="G2684" s="18"/>
      <c r="H2684" s="18"/>
      <c r="J2684" s="10"/>
      <c r="L2684" s="20"/>
    </row>
    <row r="2685" spans="1:12" s="5" customFormat="1" x14ac:dyDescent="0.25">
      <c r="A2685" s="6">
        <f t="shared" si="142"/>
        <v>45174</v>
      </c>
      <c r="B2685" s="8" t="s">
        <v>373</v>
      </c>
      <c r="C2685" s="9">
        <v>206.50120000000001</v>
      </c>
      <c r="D2685" s="9">
        <v>5953353612.1099997</v>
      </c>
      <c r="E2685" s="5">
        <f t="shared" si="143"/>
        <v>9</v>
      </c>
      <c r="F2685" s="5" t="str">
        <f t="shared" si="144"/>
        <v/>
      </c>
      <c r="G2685" s="18"/>
      <c r="H2685" s="18"/>
      <c r="J2685" s="10"/>
      <c r="L2685" s="20"/>
    </row>
    <row r="2686" spans="1:12" s="5" customFormat="1" x14ac:dyDescent="0.25">
      <c r="A2686" s="6">
        <f t="shared" si="142"/>
        <v>45175</v>
      </c>
      <c r="B2686" s="8" t="s">
        <v>372</v>
      </c>
      <c r="C2686" s="9">
        <v>205.32859999999999</v>
      </c>
      <c r="D2686" s="9">
        <v>5919702975.6199999</v>
      </c>
      <c r="E2686" s="5">
        <f t="shared" si="143"/>
        <v>9</v>
      </c>
      <c r="F2686" s="5" t="str">
        <f t="shared" si="144"/>
        <v/>
      </c>
      <c r="G2686" s="18"/>
      <c r="H2686" s="18"/>
      <c r="J2686" s="10"/>
      <c r="L2686" s="20"/>
    </row>
    <row r="2687" spans="1:12" s="5" customFormat="1" x14ac:dyDescent="0.25">
      <c r="A2687" s="6">
        <f t="shared" si="142"/>
        <v>45176</v>
      </c>
      <c r="B2687" s="8" t="s">
        <v>371</v>
      </c>
      <c r="C2687" s="9">
        <v>205.03569999999999</v>
      </c>
      <c r="D2687" s="9">
        <v>5911272449.8900003</v>
      </c>
      <c r="E2687" s="5">
        <f t="shared" si="143"/>
        <v>9</v>
      </c>
      <c r="F2687" s="5" t="str">
        <f t="shared" si="144"/>
        <v/>
      </c>
      <c r="G2687" s="18"/>
      <c r="H2687" s="18"/>
      <c r="J2687" s="10"/>
      <c r="L2687" s="20"/>
    </row>
    <row r="2688" spans="1:12" s="5" customFormat="1" x14ac:dyDescent="0.25">
      <c r="A2688" s="6">
        <f t="shared" si="142"/>
        <v>45177</v>
      </c>
      <c r="B2688" s="8" t="s">
        <v>370</v>
      </c>
      <c r="C2688" s="9">
        <v>205.4803</v>
      </c>
      <c r="D2688" s="9">
        <v>5924071726.6099997</v>
      </c>
      <c r="E2688" s="5">
        <f t="shared" si="143"/>
        <v>9</v>
      </c>
      <c r="F2688" s="5" t="str">
        <f t="shared" si="144"/>
        <v/>
      </c>
      <c r="G2688" s="18"/>
      <c r="H2688" s="18"/>
      <c r="J2688" s="10"/>
      <c r="L2688" s="20"/>
    </row>
    <row r="2689" spans="1:12" s="5" customFormat="1" x14ac:dyDescent="0.25">
      <c r="A2689" s="6">
        <f t="shared" si="142"/>
        <v>45180</v>
      </c>
      <c r="B2689" s="8" t="s">
        <v>369</v>
      </c>
      <c r="C2689" s="9">
        <v>206.1754</v>
      </c>
      <c r="D2689" s="9">
        <v>5944143021.4899998</v>
      </c>
      <c r="E2689" s="5">
        <f t="shared" si="143"/>
        <v>9</v>
      </c>
      <c r="F2689" s="5" t="str">
        <f t="shared" si="144"/>
        <v/>
      </c>
      <c r="G2689" s="18"/>
      <c r="H2689" s="18"/>
      <c r="J2689" s="10"/>
      <c r="L2689" s="20"/>
    </row>
    <row r="2690" spans="1:12" s="5" customFormat="1" x14ac:dyDescent="0.25">
      <c r="A2690" s="6">
        <f t="shared" si="142"/>
        <v>45181</v>
      </c>
      <c r="B2690" s="8" t="s">
        <v>368</v>
      </c>
      <c r="C2690" s="9">
        <v>205.7963</v>
      </c>
      <c r="D2690" s="9">
        <v>5933240624.8400002</v>
      </c>
      <c r="E2690" s="5">
        <f t="shared" si="143"/>
        <v>9</v>
      </c>
      <c r="F2690" s="5" t="str">
        <f t="shared" si="144"/>
        <v/>
      </c>
      <c r="G2690" s="18"/>
      <c r="H2690" s="18"/>
      <c r="J2690" s="10"/>
      <c r="L2690" s="20"/>
    </row>
    <row r="2691" spans="1:12" s="5" customFormat="1" x14ac:dyDescent="0.25">
      <c r="A2691" s="6">
        <f t="shared" si="142"/>
        <v>45182</v>
      </c>
      <c r="B2691" s="8" t="s">
        <v>367</v>
      </c>
      <c r="C2691" s="9">
        <v>205.13310000000001</v>
      </c>
      <c r="D2691" s="9">
        <v>5914162943.79</v>
      </c>
      <c r="E2691" s="5">
        <f t="shared" si="143"/>
        <v>9</v>
      </c>
      <c r="F2691" s="5" t="str">
        <f t="shared" si="144"/>
        <v/>
      </c>
      <c r="G2691" s="18"/>
      <c r="H2691" s="18"/>
      <c r="J2691" s="10"/>
      <c r="L2691" s="20"/>
    </row>
    <row r="2692" spans="1:12" s="5" customFormat="1" x14ac:dyDescent="0.25">
      <c r="A2692" s="6">
        <f t="shared" si="142"/>
        <v>45183</v>
      </c>
      <c r="B2692" s="8" t="s">
        <v>366</v>
      </c>
      <c r="C2692" s="9">
        <v>208.26830000000001</v>
      </c>
      <c r="D2692" s="9">
        <v>6004450763.4399996</v>
      </c>
      <c r="E2692" s="5">
        <f t="shared" si="143"/>
        <v>9</v>
      </c>
      <c r="F2692" s="5" t="str">
        <f t="shared" si="144"/>
        <v/>
      </c>
      <c r="G2692" s="18"/>
      <c r="H2692" s="18"/>
      <c r="J2692" s="10"/>
      <c r="L2692" s="20"/>
    </row>
    <row r="2693" spans="1:12" s="5" customFormat="1" x14ac:dyDescent="0.25">
      <c r="A2693" s="6">
        <f t="shared" si="142"/>
        <v>45184</v>
      </c>
      <c r="B2693" s="8" t="s">
        <v>365</v>
      </c>
      <c r="C2693" s="9">
        <v>208.75710000000001</v>
      </c>
      <c r="D2693" s="9">
        <v>6018623400.2200003</v>
      </c>
      <c r="E2693" s="5">
        <f t="shared" si="143"/>
        <v>9</v>
      </c>
      <c r="F2693" s="5" t="str">
        <f t="shared" si="144"/>
        <v/>
      </c>
      <c r="G2693" s="18"/>
      <c r="H2693" s="18"/>
      <c r="J2693" s="10"/>
      <c r="L2693" s="20"/>
    </row>
    <row r="2694" spans="1:12" s="5" customFormat="1" x14ac:dyDescent="0.25">
      <c r="A2694" s="6">
        <f t="shared" si="142"/>
        <v>45187</v>
      </c>
      <c r="B2694" s="8" t="s">
        <v>364</v>
      </c>
      <c r="C2694" s="9">
        <v>206.39830000000001</v>
      </c>
      <c r="D2694" s="9">
        <v>5950700065.21</v>
      </c>
      <c r="E2694" s="5">
        <f t="shared" si="143"/>
        <v>9</v>
      </c>
      <c r="F2694" s="5" t="str">
        <f t="shared" si="144"/>
        <v/>
      </c>
      <c r="G2694" s="18"/>
      <c r="H2694" s="18"/>
      <c r="J2694" s="10"/>
      <c r="L2694" s="20"/>
    </row>
    <row r="2695" spans="1:12" s="5" customFormat="1" x14ac:dyDescent="0.25">
      <c r="A2695" s="6">
        <f t="shared" si="142"/>
        <v>45188</v>
      </c>
      <c r="B2695" s="8" t="s">
        <v>363</v>
      </c>
      <c r="C2695" s="9">
        <v>206.30009999999999</v>
      </c>
      <c r="D2695" s="9">
        <v>5947852690.8699999</v>
      </c>
      <c r="E2695" s="5">
        <f t="shared" si="143"/>
        <v>9</v>
      </c>
      <c r="F2695" s="5" t="str">
        <f t="shared" si="144"/>
        <v/>
      </c>
      <c r="G2695" s="18"/>
      <c r="H2695" s="18"/>
      <c r="J2695" s="10"/>
      <c r="L2695" s="20"/>
    </row>
    <row r="2696" spans="1:12" s="5" customFormat="1" x14ac:dyDescent="0.25">
      <c r="A2696" s="6">
        <f t="shared" si="142"/>
        <v>45189</v>
      </c>
      <c r="B2696" s="8" t="s">
        <v>362</v>
      </c>
      <c r="C2696" s="9">
        <v>208.25280000000001</v>
      </c>
      <c r="D2696" s="9">
        <v>6004176408.6700001</v>
      </c>
      <c r="E2696" s="5">
        <f t="shared" si="143"/>
        <v>9</v>
      </c>
      <c r="F2696" s="5" t="str">
        <f t="shared" si="144"/>
        <v/>
      </c>
      <c r="G2696" s="18"/>
      <c r="H2696" s="18"/>
      <c r="J2696" s="10"/>
      <c r="L2696" s="20"/>
    </row>
    <row r="2697" spans="1:12" s="5" customFormat="1" x14ac:dyDescent="0.25">
      <c r="A2697" s="6">
        <f t="shared" si="142"/>
        <v>45190</v>
      </c>
      <c r="B2697" s="8" t="s">
        <v>361</v>
      </c>
      <c r="C2697" s="9">
        <v>205.56309999999999</v>
      </c>
      <c r="D2697" s="9">
        <v>5926776660.6400003</v>
      </c>
      <c r="E2697" s="5">
        <f t="shared" si="143"/>
        <v>9</v>
      </c>
      <c r="F2697" s="5" t="str">
        <f t="shared" si="144"/>
        <v/>
      </c>
      <c r="G2697" s="18"/>
      <c r="H2697" s="18"/>
      <c r="J2697" s="10"/>
      <c r="L2697" s="20"/>
    </row>
    <row r="2698" spans="1:12" s="5" customFormat="1" x14ac:dyDescent="0.25">
      <c r="A2698" s="6">
        <f t="shared" si="142"/>
        <v>45191</v>
      </c>
      <c r="B2698" s="8" t="s">
        <v>360</v>
      </c>
      <c r="C2698" s="9">
        <v>204.93700000000001</v>
      </c>
      <c r="D2698" s="9">
        <v>5908760775.5200005</v>
      </c>
      <c r="E2698" s="5">
        <f t="shared" si="143"/>
        <v>9</v>
      </c>
      <c r="F2698" s="5" t="str">
        <f t="shared" si="144"/>
        <v/>
      </c>
      <c r="G2698" s="18"/>
      <c r="H2698" s="18"/>
      <c r="J2698" s="10"/>
      <c r="L2698" s="20"/>
    </row>
    <row r="2699" spans="1:12" s="5" customFormat="1" x14ac:dyDescent="0.25">
      <c r="A2699" s="6">
        <f t="shared" si="142"/>
        <v>45194</v>
      </c>
      <c r="B2699" s="8" t="s">
        <v>359</v>
      </c>
      <c r="C2699" s="9">
        <v>203.65960000000001</v>
      </c>
      <c r="D2699" s="9">
        <v>5871850824.04</v>
      </c>
      <c r="E2699" s="5">
        <f t="shared" si="143"/>
        <v>9</v>
      </c>
      <c r="F2699" s="5" t="str">
        <f t="shared" si="144"/>
        <v/>
      </c>
      <c r="G2699" s="18"/>
      <c r="H2699" s="18"/>
      <c r="J2699" s="10"/>
      <c r="L2699" s="20"/>
    </row>
    <row r="2700" spans="1:12" s="5" customFormat="1" x14ac:dyDescent="0.25">
      <c r="A2700" s="6">
        <f t="shared" si="142"/>
        <v>45195</v>
      </c>
      <c r="B2700" s="8" t="s">
        <v>358</v>
      </c>
      <c r="C2700" s="9">
        <v>202.41059999999999</v>
      </c>
      <c r="D2700" s="9">
        <v>5835896260.8500004</v>
      </c>
      <c r="E2700" s="5">
        <f t="shared" si="143"/>
        <v>9</v>
      </c>
      <c r="F2700" s="5" t="str">
        <f t="shared" si="144"/>
        <v/>
      </c>
      <c r="G2700" s="18"/>
      <c r="H2700" s="18"/>
      <c r="J2700" s="10"/>
      <c r="L2700" s="20"/>
    </row>
    <row r="2701" spans="1:12" s="5" customFormat="1" x14ac:dyDescent="0.25">
      <c r="A2701" s="6">
        <f t="shared" si="142"/>
        <v>45196</v>
      </c>
      <c r="B2701" s="8" t="s">
        <v>357</v>
      </c>
      <c r="C2701" s="9">
        <v>202.0539</v>
      </c>
      <c r="D2701" s="9">
        <v>5835902692.1800003</v>
      </c>
      <c r="E2701" s="5">
        <f t="shared" si="143"/>
        <v>9</v>
      </c>
      <c r="F2701" s="5" t="str">
        <f t="shared" si="144"/>
        <v/>
      </c>
      <c r="G2701" s="18"/>
      <c r="H2701" s="18"/>
      <c r="J2701" s="10"/>
      <c r="L2701" s="20"/>
    </row>
    <row r="2702" spans="1:12" s="5" customFormat="1" x14ac:dyDescent="0.25">
      <c r="A2702" s="6">
        <f t="shared" si="142"/>
        <v>45197</v>
      </c>
      <c r="B2702" s="8" t="s">
        <v>356</v>
      </c>
      <c r="C2702" s="9">
        <v>202.83150000000001</v>
      </c>
      <c r="D2702" s="9">
        <v>5858374440.2600002</v>
      </c>
      <c r="E2702" s="5">
        <f t="shared" si="143"/>
        <v>9</v>
      </c>
      <c r="F2702" s="5" t="str">
        <f t="shared" si="144"/>
        <v/>
      </c>
      <c r="G2702" s="18"/>
      <c r="H2702" s="18"/>
      <c r="J2702" s="10"/>
      <c r="L2702" s="20"/>
    </row>
    <row r="2703" spans="1:12" s="5" customFormat="1" x14ac:dyDescent="0.25">
      <c r="A2703" s="6">
        <f t="shared" si="142"/>
        <v>45198</v>
      </c>
      <c r="B2703" s="8" t="s">
        <v>355</v>
      </c>
      <c r="C2703" s="9">
        <v>203.65020000000001</v>
      </c>
      <c r="D2703" s="9">
        <v>5885790419.0600004</v>
      </c>
      <c r="E2703" s="5">
        <f t="shared" si="143"/>
        <v>9</v>
      </c>
      <c r="F2703" s="5">
        <f t="shared" si="144"/>
        <v>203.65020000000001</v>
      </c>
      <c r="G2703" s="18"/>
      <c r="H2703" s="18"/>
      <c r="J2703" s="10"/>
      <c r="L2703" s="20"/>
    </row>
    <row r="2704" spans="1:12" s="5" customFormat="1" x14ac:dyDescent="0.25">
      <c r="A2704" s="6">
        <f t="shared" si="142"/>
        <v>45201</v>
      </c>
      <c r="B2704" s="8" t="s">
        <v>354</v>
      </c>
      <c r="C2704" s="9">
        <v>201.53129999999999</v>
      </c>
      <c r="D2704" s="9">
        <v>5844648468.5</v>
      </c>
      <c r="E2704" s="5">
        <f t="shared" si="143"/>
        <v>10</v>
      </c>
      <c r="F2704" s="5" t="str">
        <f t="shared" si="144"/>
        <v/>
      </c>
      <c r="G2704" s="18"/>
      <c r="H2704" s="18"/>
      <c r="J2704" s="10"/>
      <c r="L2704" s="20"/>
    </row>
    <row r="2705" spans="1:12" s="5" customFormat="1" x14ac:dyDescent="0.25">
      <c r="A2705" s="6">
        <f t="shared" si="142"/>
        <v>45202</v>
      </c>
      <c r="B2705" s="8" t="s">
        <v>353</v>
      </c>
      <c r="C2705" s="9">
        <v>199.30969999999999</v>
      </c>
      <c r="D2705" s="9">
        <v>5780281434.2399998</v>
      </c>
      <c r="E2705" s="5">
        <f t="shared" si="143"/>
        <v>10</v>
      </c>
      <c r="F2705" s="5" t="str">
        <f t="shared" si="144"/>
        <v/>
      </c>
      <c r="G2705" s="18"/>
      <c r="H2705" s="18"/>
      <c r="J2705" s="10"/>
      <c r="L2705" s="20"/>
    </row>
    <row r="2706" spans="1:12" s="5" customFormat="1" x14ac:dyDescent="0.25">
      <c r="A2706" s="6">
        <f t="shared" si="142"/>
        <v>45203</v>
      </c>
      <c r="B2706" s="8" t="s">
        <v>352</v>
      </c>
      <c r="C2706" s="9">
        <v>199.05080000000001</v>
      </c>
      <c r="D2706" s="9">
        <v>5854366409.8699999</v>
      </c>
      <c r="E2706" s="5">
        <f t="shared" si="143"/>
        <v>10</v>
      </c>
      <c r="F2706" s="5" t="str">
        <f t="shared" si="144"/>
        <v/>
      </c>
      <c r="G2706" s="18"/>
      <c r="H2706" s="18"/>
      <c r="J2706" s="10"/>
      <c r="L2706" s="20"/>
    </row>
    <row r="2707" spans="1:12" s="5" customFormat="1" x14ac:dyDescent="0.25">
      <c r="A2707" s="6">
        <f t="shared" si="142"/>
        <v>45204</v>
      </c>
      <c r="B2707" s="8" t="s">
        <v>351</v>
      </c>
      <c r="C2707" s="9">
        <v>199.6189</v>
      </c>
      <c r="D2707" s="9">
        <v>5896979390.3299999</v>
      </c>
      <c r="E2707" s="5">
        <f t="shared" si="143"/>
        <v>10</v>
      </c>
      <c r="F2707" s="5" t="str">
        <f t="shared" si="144"/>
        <v/>
      </c>
      <c r="G2707" s="18"/>
      <c r="H2707" s="18"/>
      <c r="J2707" s="10"/>
      <c r="L2707" s="20"/>
    </row>
    <row r="2708" spans="1:12" s="5" customFormat="1" x14ac:dyDescent="0.25">
      <c r="A2708" s="6">
        <f t="shared" si="142"/>
        <v>45205</v>
      </c>
      <c r="B2708" s="8" t="s">
        <v>350</v>
      </c>
      <c r="C2708" s="9">
        <v>201.27029999999999</v>
      </c>
      <c r="D2708" s="9">
        <v>5945743226.4099998</v>
      </c>
      <c r="E2708" s="5">
        <f t="shared" si="143"/>
        <v>10</v>
      </c>
      <c r="F2708" s="5" t="str">
        <f t="shared" si="144"/>
        <v/>
      </c>
      <c r="G2708" s="18"/>
      <c r="H2708" s="18"/>
      <c r="J2708" s="10"/>
      <c r="L2708" s="20"/>
    </row>
    <row r="2709" spans="1:12" s="5" customFormat="1" x14ac:dyDescent="0.25">
      <c r="A2709" s="6">
        <f t="shared" si="142"/>
        <v>45208</v>
      </c>
      <c r="B2709" s="8" t="s">
        <v>349</v>
      </c>
      <c r="C2709" s="9">
        <v>200.72489999999999</v>
      </c>
      <c r="D2709" s="9">
        <v>5929499351.46</v>
      </c>
      <c r="E2709" s="5">
        <f t="shared" si="143"/>
        <v>10</v>
      </c>
      <c r="F2709" s="5" t="str">
        <f t="shared" si="144"/>
        <v/>
      </c>
      <c r="G2709" s="18"/>
      <c r="H2709" s="18"/>
      <c r="J2709" s="10"/>
      <c r="L2709" s="20"/>
    </row>
    <row r="2710" spans="1:12" s="5" customFormat="1" x14ac:dyDescent="0.25">
      <c r="A2710" s="6">
        <f t="shared" si="142"/>
        <v>45209</v>
      </c>
      <c r="B2710" s="8" t="s">
        <v>348</v>
      </c>
      <c r="C2710" s="9">
        <v>204.66030000000001</v>
      </c>
      <c r="D2710" s="9">
        <v>6045803690.8199997</v>
      </c>
      <c r="E2710" s="5">
        <f t="shared" si="143"/>
        <v>10</v>
      </c>
      <c r="F2710" s="5" t="str">
        <f t="shared" si="144"/>
        <v/>
      </c>
      <c r="G2710" s="18"/>
      <c r="H2710" s="18"/>
      <c r="J2710" s="10"/>
      <c r="L2710" s="20"/>
    </row>
    <row r="2711" spans="1:12" s="5" customFormat="1" x14ac:dyDescent="0.25">
      <c r="A2711" s="6">
        <f t="shared" si="142"/>
        <v>45210</v>
      </c>
      <c r="B2711" s="8" t="s">
        <v>347</v>
      </c>
      <c r="C2711" s="9">
        <v>204.9528</v>
      </c>
      <c r="D2711" s="9">
        <v>6054400141.8599997</v>
      </c>
      <c r="E2711" s="5">
        <f t="shared" si="143"/>
        <v>10</v>
      </c>
      <c r="F2711" s="5" t="str">
        <f t="shared" si="144"/>
        <v/>
      </c>
      <c r="G2711" s="18"/>
      <c r="H2711" s="18"/>
      <c r="J2711" s="10"/>
      <c r="L2711" s="20"/>
    </row>
    <row r="2712" spans="1:12" s="5" customFormat="1" x14ac:dyDescent="0.25">
      <c r="A2712" s="6">
        <f t="shared" si="142"/>
        <v>45211</v>
      </c>
      <c r="B2712" s="8" t="s">
        <v>346</v>
      </c>
      <c r="C2712" s="9">
        <v>205.17019999999999</v>
      </c>
      <c r="D2712" s="9">
        <v>6060833587.54</v>
      </c>
      <c r="E2712" s="5">
        <f t="shared" si="143"/>
        <v>10</v>
      </c>
      <c r="F2712" s="5" t="str">
        <f t="shared" si="144"/>
        <v/>
      </c>
      <c r="G2712" s="18"/>
      <c r="H2712" s="18"/>
      <c r="J2712" s="10"/>
      <c r="L2712" s="20"/>
    </row>
    <row r="2713" spans="1:12" s="5" customFormat="1" x14ac:dyDescent="0.25">
      <c r="A2713" s="6">
        <f t="shared" si="142"/>
        <v>45212</v>
      </c>
      <c r="B2713" s="8" t="s">
        <v>345</v>
      </c>
      <c r="C2713" s="9">
        <v>203.14109999999999</v>
      </c>
      <c r="D2713" s="9">
        <v>6000834186.4799995</v>
      </c>
      <c r="E2713" s="5">
        <f t="shared" si="143"/>
        <v>10</v>
      </c>
      <c r="F2713" s="5" t="str">
        <f t="shared" si="144"/>
        <v/>
      </c>
      <c r="G2713" s="18"/>
      <c r="H2713" s="18"/>
      <c r="J2713" s="10"/>
      <c r="L2713" s="20"/>
    </row>
    <row r="2714" spans="1:12" s="5" customFormat="1" x14ac:dyDescent="0.25">
      <c r="A2714" s="6">
        <f t="shared" si="142"/>
        <v>45215</v>
      </c>
      <c r="B2714" s="8" t="s">
        <v>344</v>
      </c>
      <c r="C2714" s="9">
        <v>203.61269999999999</v>
      </c>
      <c r="D2714" s="9">
        <v>6014754103.5600004</v>
      </c>
      <c r="E2714" s="5">
        <f t="shared" si="143"/>
        <v>10</v>
      </c>
      <c r="F2714" s="5" t="str">
        <f t="shared" si="144"/>
        <v/>
      </c>
      <c r="G2714" s="18"/>
      <c r="H2714" s="18"/>
      <c r="J2714" s="10"/>
      <c r="L2714" s="20"/>
    </row>
    <row r="2715" spans="1:12" s="5" customFormat="1" x14ac:dyDescent="0.25">
      <c r="A2715" s="6">
        <f t="shared" si="142"/>
        <v>45216</v>
      </c>
      <c r="B2715" s="8" t="s">
        <v>343</v>
      </c>
      <c r="C2715" s="9">
        <v>203.40969999999999</v>
      </c>
      <c r="D2715" s="9">
        <v>6008845271.7299995</v>
      </c>
      <c r="E2715" s="5">
        <f t="shared" si="143"/>
        <v>10</v>
      </c>
      <c r="F2715" s="5" t="str">
        <f t="shared" si="144"/>
        <v/>
      </c>
      <c r="G2715" s="18"/>
      <c r="H2715" s="18"/>
      <c r="J2715" s="10"/>
      <c r="L2715" s="20"/>
    </row>
    <row r="2716" spans="1:12" s="5" customFormat="1" x14ac:dyDescent="0.25">
      <c r="A2716" s="6">
        <f t="shared" si="142"/>
        <v>45217</v>
      </c>
      <c r="B2716" s="8" t="s">
        <v>342</v>
      </c>
      <c r="C2716" s="9">
        <v>201.25919999999999</v>
      </c>
      <c r="D2716" s="9">
        <v>5945253804.1700001</v>
      </c>
      <c r="E2716" s="5">
        <f t="shared" si="143"/>
        <v>10</v>
      </c>
      <c r="F2716" s="5" t="str">
        <f t="shared" si="144"/>
        <v/>
      </c>
      <c r="G2716" s="18"/>
      <c r="H2716" s="18"/>
      <c r="J2716" s="10"/>
      <c r="L2716" s="20"/>
    </row>
    <row r="2717" spans="1:12" s="5" customFormat="1" x14ac:dyDescent="0.25">
      <c r="A2717" s="6">
        <f t="shared" ref="A2717:A2780" si="145">+VALUE(B2717)</f>
        <v>45218</v>
      </c>
      <c r="B2717" s="8" t="s">
        <v>341</v>
      </c>
      <c r="C2717" s="9">
        <v>198.8973</v>
      </c>
      <c r="D2717" s="9">
        <v>5875556928.8800001</v>
      </c>
      <c r="E2717" s="5">
        <f t="shared" ref="E2717:E2780" si="146">+MONTH(B2717)</f>
        <v>10</v>
      </c>
      <c r="F2717" s="5" t="str">
        <f t="shared" si="144"/>
        <v/>
      </c>
      <c r="G2717" s="18"/>
      <c r="H2717" s="18"/>
      <c r="J2717" s="10"/>
      <c r="L2717" s="20"/>
    </row>
    <row r="2718" spans="1:12" s="5" customFormat="1" x14ac:dyDescent="0.25">
      <c r="A2718" s="6">
        <f t="shared" si="145"/>
        <v>45219</v>
      </c>
      <c r="B2718" s="8" t="s">
        <v>340</v>
      </c>
      <c r="C2718" s="9">
        <v>196.15280000000001</v>
      </c>
      <c r="D2718" s="9">
        <v>5794466160.1499996</v>
      </c>
      <c r="E2718" s="5">
        <f t="shared" si="146"/>
        <v>10</v>
      </c>
      <c r="F2718" s="5" t="str">
        <f t="shared" ref="F2718:F2781" si="147">IF(OR(E2719&gt;E2718,AND(E2718=12,E2719=1)),C2718,"")</f>
        <v/>
      </c>
      <c r="G2718" s="18"/>
      <c r="H2718" s="18"/>
      <c r="J2718" s="10"/>
      <c r="L2718" s="20"/>
    </row>
    <row r="2719" spans="1:12" s="5" customFormat="1" x14ac:dyDescent="0.25">
      <c r="A2719" s="6">
        <f t="shared" si="145"/>
        <v>45222</v>
      </c>
      <c r="B2719" s="8" t="s">
        <v>339</v>
      </c>
      <c r="C2719" s="9">
        <v>195.90770000000001</v>
      </c>
      <c r="D2719" s="9">
        <v>5787318908.3299999</v>
      </c>
      <c r="E2719" s="5">
        <f t="shared" si="146"/>
        <v>10</v>
      </c>
      <c r="F2719" s="5" t="str">
        <f t="shared" si="147"/>
        <v/>
      </c>
      <c r="G2719" s="18"/>
      <c r="H2719" s="18"/>
      <c r="J2719" s="10"/>
      <c r="L2719" s="20"/>
    </row>
    <row r="2720" spans="1:12" s="5" customFormat="1" x14ac:dyDescent="0.25">
      <c r="A2720" s="6">
        <f t="shared" si="145"/>
        <v>45223</v>
      </c>
      <c r="B2720" s="8" t="s">
        <v>338</v>
      </c>
      <c r="C2720" s="9">
        <v>196.75389999999999</v>
      </c>
      <c r="D2720" s="9">
        <v>5812294415.2600002</v>
      </c>
      <c r="E2720" s="5">
        <f t="shared" si="146"/>
        <v>10</v>
      </c>
      <c r="F2720" s="5" t="str">
        <f t="shared" si="147"/>
        <v/>
      </c>
      <c r="G2720" s="18"/>
      <c r="H2720" s="18"/>
      <c r="J2720" s="10"/>
      <c r="L2720" s="20"/>
    </row>
    <row r="2721" spans="1:12" s="5" customFormat="1" x14ac:dyDescent="0.25">
      <c r="A2721" s="6">
        <f t="shared" si="145"/>
        <v>45224</v>
      </c>
      <c r="B2721" s="8" t="s">
        <v>337</v>
      </c>
      <c r="C2721" s="9">
        <v>196.8365</v>
      </c>
      <c r="D2721" s="9">
        <v>5814774289.4499998</v>
      </c>
      <c r="E2721" s="5">
        <f t="shared" si="146"/>
        <v>10</v>
      </c>
      <c r="F2721" s="5" t="str">
        <f t="shared" si="147"/>
        <v/>
      </c>
      <c r="G2721" s="18"/>
      <c r="H2721" s="18"/>
      <c r="J2721" s="10"/>
      <c r="L2721" s="20"/>
    </row>
    <row r="2722" spans="1:12" s="5" customFormat="1" x14ac:dyDescent="0.25">
      <c r="A2722" s="6">
        <f t="shared" si="145"/>
        <v>45225</v>
      </c>
      <c r="B2722" s="8" t="s">
        <v>336</v>
      </c>
      <c r="C2722" s="9">
        <v>195.90260000000001</v>
      </c>
      <c r="D2722" s="9">
        <v>5787134914.3000002</v>
      </c>
      <c r="E2722" s="5">
        <f t="shared" si="146"/>
        <v>10</v>
      </c>
      <c r="F2722" s="5" t="str">
        <f t="shared" si="147"/>
        <v/>
      </c>
      <c r="G2722" s="18"/>
      <c r="H2722" s="18"/>
      <c r="J2722" s="10"/>
      <c r="L2722" s="20"/>
    </row>
    <row r="2723" spans="1:12" s="5" customFormat="1" x14ac:dyDescent="0.25">
      <c r="A2723" s="6">
        <f t="shared" si="145"/>
        <v>45226</v>
      </c>
      <c r="B2723" s="8" t="s">
        <v>335</v>
      </c>
      <c r="C2723" s="9">
        <v>194.274</v>
      </c>
      <c r="D2723" s="9">
        <v>5739165814.6800003</v>
      </c>
      <c r="E2723" s="5">
        <f t="shared" si="146"/>
        <v>10</v>
      </c>
      <c r="F2723" s="5" t="str">
        <f t="shared" si="147"/>
        <v/>
      </c>
      <c r="G2723" s="18"/>
      <c r="H2723" s="18"/>
      <c r="J2723" s="10"/>
      <c r="L2723" s="20"/>
    </row>
    <row r="2724" spans="1:12" s="5" customFormat="1" x14ac:dyDescent="0.25">
      <c r="A2724" s="6">
        <f t="shared" si="145"/>
        <v>45229</v>
      </c>
      <c r="B2724" s="8" t="s">
        <v>334</v>
      </c>
      <c r="C2724" s="9">
        <v>194.9554</v>
      </c>
      <c r="D2724" s="9">
        <v>5759411864.1400003</v>
      </c>
      <c r="E2724" s="5">
        <f t="shared" si="146"/>
        <v>10</v>
      </c>
      <c r="F2724" s="5" t="str">
        <f t="shared" si="147"/>
        <v/>
      </c>
      <c r="G2724" s="18"/>
      <c r="H2724" s="18"/>
      <c r="J2724" s="10"/>
      <c r="L2724" s="20"/>
    </row>
    <row r="2725" spans="1:12" s="5" customFormat="1" x14ac:dyDescent="0.25">
      <c r="A2725" s="6">
        <f t="shared" si="145"/>
        <v>45230</v>
      </c>
      <c r="B2725" s="8" t="s">
        <v>333</v>
      </c>
      <c r="C2725" s="9">
        <v>196.15899999999999</v>
      </c>
      <c r="D2725" s="9">
        <v>5794957856.7700005</v>
      </c>
      <c r="E2725" s="5">
        <f t="shared" si="146"/>
        <v>10</v>
      </c>
      <c r="F2725" s="5">
        <f t="shared" si="147"/>
        <v>196.15899999999999</v>
      </c>
      <c r="G2725" s="18"/>
      <c r="H2725" s="18"/>
      <c r="J2725" s="10"/>
      <c r="L2725" s="20"/>
    </row>
    <row r="2726" spans="1:12" s="5" customFormat="1" x14ac:dyDescent="0.25">
      <c r="A2726" s="6">
        <f t="shared" si="145"/>
        <v>45231</v>
      </c>
      <c r="B2726" s="8" t="s">
        <v>332</v>
      </c>
      <c r="C2726" s="9">
        <v>197.471</v>
      </c>
      <c r="D2726" s="9">
        <v>5833649860.1000004</v>
      </c>
      <c r="E2726" s="5">
        <f t="shared" si="146"/>
        <v>11</v>
      </c>
      <c r="F2726" s="5" t="str">
        <f t="shared" si="147"/>
        <v/>
      </c>
      <c r="G2726" s="18"/>
      <c r="H2726" s="18"/>
      <c r="J2726" s="10"/>
      <c r="L2726" s="20"/>
    </row>
    <row r="2727" spans="1:12" s="5" customFormat="1" x14ac:dyDescent="0.25">
      <c r="A2727" s="6">
        <f t="shared" si="145"/>
        <v>45232</v>
      </c>
      <c r="B2727" s="8" t="s">
        <v>331</v>
      </c>
      <c r="C2727" s="9">
        <v>200.64080000000001</v>
      </c>
      <c r="D2727" s="9">
        <v>5927399190.75</v>
      </c>
      <c r="E2727" s="5">
        <f t="shared" si="146"/>
        <v>11</v>
      </c>
      <c r="F2727" s="5" t="str">
        <f t="shared" si="147"/>
        <v/>
      </c>
      <c r="G2727" s="18"/>
      <c r="H2727" s="18"/>
      <c r="J2727" s="10"/>
      <c r="L2727" s="20"/>
    </row>
    <row r="2728" spans="1:12" s="5" customFormat="1" x14ac:dyDescent="0.25">
      <c r="A2728" s="6">
        <f t="shared" si="145"/>
        <v>45233</v>
      </c>
      <c r="B2728" s="8" t="s">
        <v>330</v>
      </c>
      <c r="C2728" s="9">
        <v>201.01599999999999</v>
      </c>
      <c r="D2728" s="9">
        <v>5938365316.9899998</v>
      </c>
      <c r="E2728" s="5">
        <f t="shared" si="146"/>
        <v>11</v>
      </c>
      <c r="F2728" s="5" t="str">
        <f t="shared" si="147"/>
        <v/>
      </c>
      <c r="G2728" s="18"/>
      <c r="H2728" s="18"/>
      <c r="J2728" s="10"/>
      <c r="L2728" s="20"/>
    </row>
    <row r="2729" spans="1:12" s="5" customFormat="1" x14ac:dyDescent="0.25">
      <c r="A2729" s="6">
        <f t="shared" si="145"/>
        <v>45236</v>
      </c>
      <c r="B2729" s="8" t="s">
        <v>329</v>
      </c>
      <c r="C2729" s="9">
        <v>200.68870000000001</v>
      </c>
      <c r="D2729" s="9">
        <v>5928679011.6999998</v>
      </c>
      <c r="E2729" s="5">
        <f t="shared" si="146"/>
        <v>11</v>
      </c>
      <c r="F2729" s="5" t="str">
        <f t="shared" si="147"/>
        <v/>
      </c>
      <c r="G2729" s="18"/>
      <c r="H2729" s="18"/>
      <c r="J2729" s="10"/>
      <c r="L2729" s="20"/>
    </row>
    <row r="2730" spans="1:12" s="5" customFormat="1" x14ac:dyDescent="0.25">
      <c r="A2730" s="6">
        <f t="shared" si="145"/>
        <v>45237</v>
      </c>
      <c r="B2730" s="8" t="s">
        <v>328</v>
      </c>
      <c r="C2730" s="9">
        <v>200.36529999999999</v>
      </c>
      <c r="D2730" s="9">
        <v>5931163671.1599998</v>
      </c>
      <c r="E2730" s="5">
        <f t="shared" si="146"/>
        <v>11</v>
      </c>
      <c r="F2730" s="5" t="str">
        <f t="shared" si="147"/>
        <v/>
      </c>
      <c r="G2730" s="18"/>
      <c r="H2730" s="18"/>
      <c r="J2730" s="10"/>
      <c r="L2730" s="20"/>
    </row>
    <row r="2731" spans="1:12" s="5" customFormat="1" x14ac:dyDescent="0.25">
      <c r="A2731" s="6">
        <f t="shared" si="145"/>
        <v>45238</v>
      </c>
      <c r="B2731" s="8" t="s">
        <v>327</v>
      </c>
      <c r="C2731" s="9">
        <v>200.93219999999999</v>
      </c>
      <c r="D2731" s="9">
        <v>5947989879.9899998</v>
      </c>
      <c r="E2731" s="5">
        <f t="shared" si="146"/>
        <v>11</v>
      </c>
      <c r="F2731" s="5" t="str">
        <f t="shared" si="147"/>
        <v/>
      </c>
      <c r="G2731" s="18"/>
      <c r="H2731" s="18"/>
      <c r="J2731" s="10"/>
      <c r="L2731" s="20"/>
    </row>
    <row r="2732" spans="1:12" s="5" customFormat="1" x14ac:dyDescent="0.25">
      <c r="A2732" s="6">
        <f t="shared" si="145"/>
        <v>45239</v>
      </c>
      <c r="B2732" s="8" t="s">
        <v>326</v>
      </c>
      <c r="C2732" s="9">
        <v>202.70830000000001</v>
      </c>
      <c r="D2732" s="9">
        <v>6000586338.75</v>
      </c>
      <c r="E2732" s="5">
        <f t="shared" si="146"/>
        <v>11</v>
      </c>
      <c r="F2732" s="5" t="str">
        <f t="shared" si="147"/>
        <v/>
      </c>
      <c r="G2732" s="18"/>
      <c r="H2732" s="18"/>
      <c r="J2732" s="10"/>
      <c r="L2732" s="20"/>
    </row>
    <row r="2733" spans="1:12" s="5" customFormat="1" x14ac:dyDescent="0.25">
      <c r="A2733" s="6">
        <f t="shared" si="145"/>
        <v>45240</v>
      </c>
      <c r="B2733" s="8" t="s">
        <v>325</v>
      </c>
      <c r="C2733" s="9">
        <v>200.65729999999999</v>
      </c>
      <c r="D2733" s="9">
        <v>5939939822.5900002</v>
      </c>
      <c r="E2733" s="5">
        <f t="shared" si="146"/>
        <v>11</v>
      </c>
      <c r="F2733" s="5" t="str">
        <f t="shared" si="147"/>
        <v/>
      </c>
      <c r="G2733" s="18"/>
      <c r="H2733" s="18"/>
      <c r="J2733" s="10"/>
      <c r="L2733" s="20"/>
    </row>
    <row r="2734" spans="1:12" s="5" customFormat="1" x14ac:dyDescent="0.25">
      <c r="A2734" s="6">
        <f t="shared" si="145"/>
        <v>45243</v>
      </c>
      <c r="B2734" s="8" t="s">
        <v>324</v>
      </c>
      <c r="C2734" s="9">
        <v>202.15469999999999</v>
      </c>
      <c r="D2734" s="9">
        <v>5984209626.4200001</v>
      </c>
      <c r="E2734" s="5">
        <f t="shared" si="146"/>
        <v>11</v>
      </c>
      <c r="F2734" s="5" t="str">
        <f t="shared" si="147"/>
        <v/>
      </c>
      <c r="G2734" s="18"/>
      <c r="H2734" s="18"/>
      <c r="J2734" s="10"/>
      <c r="L2734" s="20"/>
    </row>
    <row r="2735" spans="1:12" s="5" customFormat="1" x14ac:dyDescent="0.25">
      <c r="A2735" s="6">
        <f t="shared" si="145"/>
        <v>45244</v>
      </c>
      <c r="B2735" s="8" t="s">
        <v>323</v>
      </c>
      <c r="C2735" s="9">
        <v>204.92500000000001</v>
      </c>
      <c r="D2735" s="9">
        <v>6066163735.7600002</v>
      </c>
      <c r="E2735" s="5">
        <f t="shared" si="146"/>
        <v>11</v>
      </c>
      <c r="F2735" s="5" t="str">
        <f t="shared" si="147"/>
        <v/>
      </c>
      <c r="G2735" s="18"/>
      <c r="H2735" s="18"/>
      <c r="J2735" s="10"/>
      <c r="L2735" s="20"/>
    </row>
    <row r="2736" spans="1:12" s="5" customFormat="1" x14ac:dyDescent="0.25">
      <c r="A2736" s="6">
        <f t="shared" si="145"/>
        <v>45245</v>
      </c>
      <c r="B2736" s="8" t="s">
        <v>322</v>
      </c>
      <c r="C2736" s="9">
        <v>205.8098</v>
      </c>
      <c r="D2736" s="9">
        <v>6092325038.5900002</v>
      </c>
      <c r="E2736" s="5">
        <f t="shared" si="146"/>
        <v>11</v>
      </c>
      <c r="F2736" s="5" t="str">
        <f t="shared" si="147"/>
        <v/>
      </c>
      <c r="G2736" s="18"/>
      <c r="H2736" s="18"/>
      <c r="J2736" s="10"/>
      <c r="L2736" s="20"/>
    </row>
    <row r="2737" spans="1:12" s="5" customFormat="1" x14ac:dyDescent="0.25">
      <c r="A2737" s="6">
        <f t="shared" si="145"/>
        <v>45246</v>
      </c>
      <c r="B2737" s="8" t="s">
        <v>321</v>
      </c>
      <c r="C2737" s="9">
        <v>204.41659999999999</v>
      </c>
      <c r="D2737" s="9">
        <v>6051168316.1999998</v>
      </c>
      <c r="E2737" s="5">
        <f t="shared" si="146"/>
        <v>11</v>
      </c>
      <c r="F2737" s="5" t="str">
        <f t="shared" si="147"/>
        <v/>
      </c>
      <c r="G2737" s="18"/>
      <c r="H2737" s="18"/>
      <c r="J2737" s="10"/>
      <c r="L2737" s="20"/>
    </row>
    <row r="2738" spans="1:12" s="5" customFormat="1" x14ac:dyDescent="0.25">
      <c r="A2738" s="6">
        <f t="shared" si="145"/>
        <v>45247</v>
      </c>
      <c r="B2738" s="8" t="s">
        <v>320</v>
      </c>
      <c r="C2738" s="9">
        <v>206.5008</v>
      </c>
      <c r="D2738" s="9">
        <v>6191354498.2700005</v>
      </c>
      <c r="E2738" s="5">
        <f t="shared" si="146"/>
        <v>11</v>
      </c>
      <c r="F2738" s="5" t="str">
        <f t="shared" si="147"/>
        <v/>
      </c>
      <c r="G2738" s="18"/>
      <c r="H2738" s="18"/>
      <c r="J2738" s="10"/>
      <c r="L2738" s="20"/>
    </row>
    <row r="2739" spans="1:12" s="5" customFormat="1" x14ac:dyDescent="0.25">
      <c r="A2739" s="6">
        <f t="shared" si="145"/>
        <v>45250</v>
      </c>
      <c r="B2739" s="8" t="s">
        <v>319</v>
      </c>
      <c r="C2739" s="9">
        <v>206.76750000000001</v>
      </c>
      <c r="D2739" s="9">
        <v>6202039133.4799995</v>
      </c>
      <c r="E2739" s="5">
        <f t="shared" si="146"/>
        <v>11</v>
      </c>
      <c r="F2739" s="5" t="str">
        <f t="shared" si="147"/>
        <v/>
      </c>
      <c r="G2739" s="18"/>
      <c r="H2739" s="18"/>
      <c r="J2739" s="10"/>
      <c r="L2739" s="20"/>
    </row>
    <row r="2740" spans="1:12" s="5" customFormat="1" x14ac:dyDescent="0.25">
      <c r="A2740" s="6">
        <f t="shared" si="145"/>
        <v>45251</v>
      </c>
      <c r="B2740" s="8" t="s">
        <v>318</v>
      </c>
      <c r="C2740" s="9">
        <v>206.56870000000001</v>
      </c>
      <c r="D2740" s="9">
        <v>6195953555.75</v>
      </c>
      <c r="E2740" s="5">
        <f t="shared" si="146"/>
        <v>11</v>
      </c>
      <c r="F2740" s="5" t="str">
        <f t="shared" si="147"/>
        <v/>
      </c>
      <c r="G2740" s="18"/>
      <c r="H2740" s="18"/>
      <c r="J2740" s="10"/>
      <c r="L2740" s="20"/>
    </row>
    <row r="2741" spans="1:12" s="5" customFormat="1" x14ac:dyDescent="0.25">
      <c r="A2741" s="6">
        <f t="shared" si="145"/>
        <v>45252</v>
      </c>
      <c r="B2741" s="8" t="s">
        <v>317</v>
      </c>
      <c r="C2741" s="9">
        <v>207.20949999999999</v>
      </c>
      <c r="D2741" s="9">
        <v>6215164017.3599997</v>
      </c>
      <c r="E2741" s="5">
        <f t="shared" si="146"/>
        <v>11</v>
      </c>
      <c r="F2741" s="5" t="str">
        <f t="shared" si="147"/>
        <v/>
      </c>
      <c r="G2741" s="18"/>
      <c r="H2741" s="18"/>
      <c r="J2741" s="10"/>
      <c r="L2741" s="20"/>
    </row>
    <row r="2742" spans="1:12" s="5" customFormat="1" x14ac:dyDescent="0.25">
      <c r="A2742" s="6">
        <f t="shared" si="145"/>
        <v>45253</v>
      </c>
      <c r="B2742" s="8" t="s">
        <v>316</v>
      </c>
      <c r="C2742" s="9">
        <v>207.82339999999999</v>
      </c>
      <c r="D2742" s="9">
        <v>6233560549.3900003</v>
      </c>
      <c r="E2742" s="5">
        <f t="shared" si="146"/>
        <v>11</v>
      </c>
      <c r="F2742" s="5" t="str">
        <f t="shared" si="147"/>
        <v/>
      </c>
      <c r="G2742" s="18"/>
      <c r="H2742" s="18"/>
      <c r="J2742" s="10"/>
      <c r="L2742" s="20"/>
    </row>
    <row r="2743" spans="1:12" s="5" customFormat="1" x14ac:dyDescent="0.25">
      <c r="A2743" s="6">
        <f t="shared" si="145"/>
        <v>45254</v>
      </c>
      <c r="B2743" s="8" t="s">
        <v>315</v>
      </c>
      <c r="C2743" s="9">
        <v>208.52250000000001</v>
      </c>
      <c r="D2743" s="9">
        <v>6254465724.4499998</v>
      </c>
      <c r="E2743" s="5">
        <f t="shared" si="146"/>
        <v>11</v>
      </c>
      <c r="F2743" s="5" t="str">
        <f t="shared" si="147"/>
        <v/>
      </c>
      <c r="G2743" s="18"/>
      <c r="H2743" s="18"/>
      <c r="J2743" s="10"/>
      <c r="L2743" s="20"/>
    </row>
    <row r="2744" spans="1:12" s="5" customFormat="1" x14ac:dyDescent="0.25">
      <c r="A2744" s="6">
        <f t="shared" si="145"/>
        <v>45257</v>
      </c>
      <c r="B2744" s="8" t="s">
        <v>314</v>
      </c>
      <c r="C2744" s="9">
        <v>207.8321</v>
      </c>
      <c r="D2744" s="9">
        <v>6233734623.25</v>
      </c>
      <c r="E2744" s="5">
        <f t="shared" si="146"/>
        <v>11</v>
      </c>
      <c r="F2744" s="5" t="str">
        <f t="shared" si="147"/>
        <v/>
      </c>
      <c r="G2744" s="18"/>
      <c r="H2744" s="18"/>
      <c r="J2744" s="10"/>
      <c r="L2744" s="20"/>
    </row>
    <row r="2745" spans="1:12" s="5" customFormat="1" x14ac:dyDescent="0.25">
      <c r="A2745" s="6">
        <f t="shared" si="145"/>
        <v>45258</v>
      </c>
      <c r="B2745" s="8" t="s">
        <v>313</v>
      </c>
      <c r="C2745" s="9">
        <v>207.20869999999999</v>
      </c>
      <c r="D2745" s="9">
        <v>6215007071.5699997</v>
      </c>
      <c r="E2745" s="5">
        <f t="shared" si="146"/>
        <v>11</v>
      </c>
      <c r="F2745" s="5" t="str">
        <f t="shared" si="147"/>
        <v/>
      </c>
      <c r="G2745" s="18"/>
      <c r="H2745" s="18"/>
      <c r="J2745" s="10"/>
      <c r="L2745" s="20"/>
    </row>
    <row r="2746" spans="1:12" s="5" customFormat="1" x14ac:dyDescent="0.25">
      <c r="A2746" s="6">
        <f t="shared" si="145"/>
        <v>45259</v>
      </c>
      <c r="B2746" s="8" t="s">
        <v>312</v>
      </c>
      <c r="C2746" s="9">
        <v>208.15819999999999</v>
      </c>
      <c r="D2746" s="9">
        <v>6243385566.6300001</v>
      </c>
      <c r="E2746" s="5">
        <f t="shared" si="146"/>
        <v>11</v>
      </c>
      <c r="F2746" s="5" t="str">
        <f t="shared" si="147"/>
        <v/>
      </c>
      <c r="G2746" s="18"/>
      <c r="H2746" s="18"/>
      <c r="J2746" s="10"/>
      <c r="L2746" s="20"/>
    </row>
    <row r="2747" spans="1:12" s="5" customFormat="1" x14ac:dyDescent="0.25">
      <c r="A2747" s="6">
        <f t="shared" si="145"/>
        <v>45260</v>
      </c>
      <c r="B2747" s="8" t="s">
        <v>311</v>
      </c>
      <c r="C2747" s="9">
        <v>209.30250000000001</v>
      </c>
      <c r="D2747" s="9">
        <v>6277527879.5699997</v>
      </c>
      <c r="E2747" s="5">
        <f t="shared" si="146"/>
        <v>11</v>
      </c>
      <c r="F2747" s="5">
        <f t="shared" si="147"/>
        <v>209.30250000000001</v>
      </c>
      <c r="G2747" s="18"/>
      <c r="H2747" s="18"/>
      <c r="J2747" s="10"/>
      <c r="L2747" s="20"/>
    </row>
    <row r="2748" spans="1:12" s="5" customFormat="1" x14ac:dyDescent="0.25">
      <c r="A2748" s="6">
        <f t="shared" si="145"/>
        <v>45261</v>
      </c>
      <c r="B2748" s="8" t="s">
        <v>310</v>
      </c>
      <c r="C2748" s="9">
        <v>211.38399999999999</v>
      </c>
      <c r="D2748" s="9">
        <v>6339750535.4300003</v>
      </c>
      <c r="E2748" s="5">
        <f t="shared" si="146"/>
        <v>12</v>
      </c>
      <c r="F2748" s="5" t="str">
        <f t="shared" si="147"/>
        <v/>
      </c>
      <c r="G2748" s="18"/>
      <c r="H2748" s="18"/>
      <c r="J2748" s="10"/>
      <c r="L2748" s="20"/>
    </row>
    <row r="2749" spans="1:12" s="5" customFormat="1" x14ac:dyDescent="0.25">
      <c r="A2749" s="6">
        <f t="shared" si="145"/>
        <v>45264</v>
      </c>
      <c r="B2749" s="8" t="s">
        <v>309</v>
      </c>
      <c r="C2749" s="9">
        <v>211.24459999999999</v>
      </c>
      <c r="D2749" s="9">
        <v>6335578903.3100004</v>
      </c>
      <c r="E2749" s="5">
        <f t="shared" si="146"/>
        <v>12</v>
      </c>
      <c r="F2749" s="5" t="str">
        <f t="shared" si="147"/>
        <v/>
      </c>
      <c r="G2749" s="18"/>
      <c r="H2749" s="18"/>
      <c r="J2749" s="10"/>
      <c r="L2749" s="20"/>
    </row>
    <row r="2750" spans="1:12" s="5" customFormat="1" x14ac:dyDescent="0.25">
      <c r="A2750" s="6">
        <f t="shared" si="145"/>
        <v>45265</v>
      </c>
      <c r="B2750" s="8" t="s">
        <v>308</v>
      </c>
      <c r="C2750" s="9">
        <v>212.08770000000001</v>
      </c>
      <c r="D2750" s="9">
        <v>6360839558.6599998</v>
      </c>
      <c r="E2750" s="5">
        <f t="shared" si="146"/>
        <v>12</v>
      </c>
      <c r="F2750" s="5" t="str">
        <f t="shared" si="147"/>
        <v/>
      </c>
      <c r="G2750" s="18"/>
      <c r="H2750" s="18"/>
      <c r="J2750" s="10"/>
      <c r="L2750" s="20"/>
    </row>
    <row r="2751" spans="1:12" s="5" customFormat="1" x14ac:dyDescent="0.25">
      <c r="A2751" s="6">
        <f t="shared" si="145"/>
        <v>45266</v>
      </c>
      <c r="B2751" s="8" t="s">
        <v>307</v>
      </c>
      <c r="C2751" s="9">
        <v>213.21510000000001</v>
      </c>
      <c r="D2751" s="9">
        <v>6394610470.8999996</v>
      </c>
      <c r="E2751" s="5">
        <f t="shared" si="146"/>
        <v>12</v>
      </c>
      <c r="F2751" s="5" t="str">
        <f t="shared" si="147"/>
        <v/>
      </c>
      <c r="G2751" s="18"/>
      <c r="H2751" s="18"/>
      <c r="J2751" s="10"/>
      <c r="L2751" s="20"/>
    </row>
    <row r="2752" spans="1:12" s="5" customFormat="1" x14ac:dyDescent="0.25">
      <c r="A2752" s="6">
        <f t="shared" si="145"/>
        <v>45267</v>
      </c>
      <c r="B2752" s="8" t="s">
        <v>306</v>
      </c>
      <c r="C2752" s="9">
        <v>212.65369999999999</v>
      </c>
      <c r="D2752" s="9">
        <v>6377801467.6000004</v>
      </c>
      <c r="E2752" s="5">
        <f t="shared" si="146"/>
        <v>12</v>
      </c>
      <c r="F2752" s="5" t="str">
        <f t="shared" si="147"/>
        <v/>
      </c>
      <c r="G2752" s="18"/>
      <c r="H2752" s="18"/>
      <c r="J2752" s="10"/>
      <c r="L2752" s="20"/>
    </row>
    <row r="2753" spans="1:12" s="5" customFormat="1" x14ac:dyDescent="0.25">
      <c r="A2753" s="6">
        <f t="shared" si="145"/>
        <v>45268</v>
      </c>
      <c r="B2753" s="8" t="s">
        <v>305</v>
      </c>
      <c r="C2753" s="9">
        <v>214.2225</v>
      </c>
      <c r="D2753" s="9">
        <v>6458762684.9200001</v>
      </c>
      <c r="E2753" s="5">
        <f t="shared" si="146"/>
        <v>12</v>
      </c>
      <c r="F2753" s="5" t="str">
        <f t="shared" si="147"/>
        <v/>
      </c>
      <c r="G2753" s="18"/>
      <c r="H2753" s="18"/>
      <c r="J2753" s="10"/>
      <c r="L2753" s="20"/>
    </row>
    <row r="2754" spans="1:12" s="5" customFormat="1" x14ac:dyDescent="0.25">
      <c r="A2754" s="6">
        <f t="shared" si="145"/>
        <v>45271</v>
      </c>
      <c r="B2754" s="8" t="s">
        <v>304</v>
      </c>
      <c r="C2754" s="9">
        <v>214.87970000000001</v>
      </c>
      <c r="D2754" s="9">
        <v>6478507963.5699997</v>
      </c>
      <c r="E2754" s="5">
        <f t="shared" si="146"/>
        <v>12</v>
      </c>
      <c r="F2754" s="5" t="str">
        <f t="shared" si="147"/>
        <v/>
      </c>
      <c r="G2754" s="18"/>
      <c r="H2754" s="18"/>
      <c r="J2754" s="10"/>
      <c r="L2754" s="20"/>
    </row>
    <row r="2755" spans="1:12" s="5" customFormat="1" x14ac:dyDescent="0.25">
      <c r="A2755" s="6">
        <f t="shared" si="145"/>
        <v>45272</v>
      </c>
      <c r="B2755" s="8" t="s">
        <v>303</v>
      </c>
      <c r="C2755" s="9">
        <v>214.43629999999999</v>
      </c>
      <c r="D2755" s="9">
        <v>6502040917.21</v>
      </c>
      <c r="E2755" s="5">
        <f t="shared" si="146"/>
        <v>12</v>
      </c>
      <c r="F2755" s="5" t="str">
        <f t="shared" si="147"/>
        <v/>
      </c>
      <c r="G2755" s="18"/>
      <c r="H2755" s="18"/>
      <c r="J2755" s="10"/>
      <c r="L2755" s="20"/>
    </row>
    <row r="2756" spans="1:12" s="5" customFormat="1" x14ac:dyDescent="0.25">
      <c r="A2756" s="6">
        <f t="shared" si="145"/>
        <v>45273</v>
      </c>
      <c r="B2756" s="8" t="s">
        <v>302</v>
      </c>
      <c r="C2756" s="9">
        <v>214.31659999999999</v>
      </c>
      <c r="D2756" s="9">
        <v>6517356390.3599997</v>
      </c>
      <c r="E2756" s="5">
        <f t="shared" si="146"/>
        <v>12</v>
      </c>
      <c r="F2756" s="5" t="str">
        <f t="shared" si="147"/>
        <v/>
      </c>
      <c r="G2756" s="18"/>
      <c r="H2756" s="18"/>
      <c r="J2756" s="10"/>
      <c r="L2756" s="20"/>
    </row>
    <row r="2757" spans="1:12" s="5" customFormat="1" x14ac:dyDescent="0.25">
      <c r="A2757" s="6">
        <f t="shared" si="145"/>
        <v>45274</v>
      </c>
      <c r="B2757" s="8" t="s">
        <v>301</v>
      </c>
      <c r="C2757" s="9">
        <v>216.227</v>
      </c>
      <c r="D2757" s="9">
        <v>6599276672.04</v>
      </c>
      <c r="E2757" s="5">
        <f t="shared" si="146"/>
        <v>12</v>
      </c>
      <c r="F2757" s="5" t="str">
        <f t="shared" si="147"/>
        <v/>
      </c>
      <c r="G2757" s="18"/>
      <c r="H2757" s="18"/>
      <c r="J2757" s="10"/>
      <c r="L2757" s="20"/>
    </row>
    <row r="2758" spans="1:12" s="5" customFormat="1" x14ac:dyDescent="0.25">
      <c r="A2758" s="6">
        <f t="shared" si="145"/>
        <v>45275</v>
      </c>
      <c r="B2758" s="8" t="s">
        <v>300</v>
      </c>
      <c r="C2758" s="9">
        <v>216.23759999999999</v>
      </c>
      <c r="D2758" s="9">
        <v>6634703472.4499998</v>
      </c>
      <c r="E2758" s="5">
        <f t="shared" si="146"/>
        <v>12</v>
      </c>
      <c r="F2758" s="5" t="str">
        <f t="shared" si="147"/>
        <v/>
      </c>
      <c r="G2758" s="18"/>
      <c r="H2758" s="18"/>
      <c r="J2758" s="10"/>
      <c r="L2758" s="20"/>
    </row>
    <row r="2759" spans="1:12" s="5" customFormat="1" x14ac:dyDescent="0.25">
      <c r="A2759" s="6">
        <f t="shared" si="145"/>
        <v>45278</v>
      </c>
      <c r="B2759" s="8" t="s">
        <v>299</v>
      </c>
      <c r="C2759" s="9">
        <v>215.64009999999999</v>
      </c>
      <c r="D2759" s="9">
        <v>6693712045.7799997</v>
      </c>
      <c r="E2759" s="5">
        <f t="shared" si="146"/>
        <v>12</v>
      </c>
      <c r="F2759" s="5" t="str">
        <f t="shared" si="147"/>
        <v/>
      </c>
      <c r="G2759" s="18"/>
      <c r="H2759" s="18"/>
      <c r="J2759" s="10"/>
      <c r="L2759" s="20"/>
    </row>
    <row r="2760" spans="1:12" s="5" customFormat="1" x14ac:dyDescent="0.25">
      <c r="A2760" s="6">
        <f t="shared" si="145"/>
        <v>45279</v>
      </c>
      <c r="B2760" s="8" t="s">
        <v>298</v>
      </c>
      <c r="C2760" s="9">
        <v>216.43</v>
      </c>
      <c r="D2760" s="9">
        <v>6755834463.0600004</v>
      </c>
      <c r="E2760" s="5">
        <f t="shared" si="146"/>
        <v>12</v>
      </c>
      <c r="F2760" s="5" t="str">
        <f t="shared" si="147"/>
        <v/>
      </c>
      <c r="G2760" s="18"/>
      <c r="H2760" s="18"/>
      <c r="J2760" s="10"/>
      <c r="L2760" s="20"/>
    </row>
    <row r="2761" spans="1:12" s="5" customFormat="1" x14ac:dyDescent="0.25">
      <c r="A2761" s="6">
        <f t="shared" si="145"/>
        <v>45280</v>
      </c>
      <c r="B2761" s="8" t="s">
        <v>297</v>
      </c>
      <c r="C2761" s="9">
        <v>216.84479999999999</v>
      </c>
      <c r="D2761" s="9">
        <v>6768863059.1300001</v>
      </c>
      <c r="E2761" s="5">
        <f t="shared" si="146"/>
        <v>12</v>
      </c>
      <c r="F2761" s="5" t="str">
        <f t="shared" si="147"/>
        <v/>
      </c>
      <c r="G2761" s="18"/>
      <c r="H2761" s="18"/>
      <c r="J2761" s="10"/>
      <c r="L2761" s="20"/>
    </row>
    <row r="2762" spans="1:12" s="5" customFormat="1" x14ac:dyDescent="0.25">
      <c r="A2762" s="6">
        <f t="shared" si="145"/>
        <v>45281</v>
      </c>
      <c r="B2762" s="8" t="s">
        <v>296</v>
      </c>
      <c r="C2762" s="9">
        <v>216.4177</v>
      </c>
      <c r="D2762" s="9">
        <v>6755529790.9399996</v>
      </c>
      <c r="E2762" s="5">
        <f t="shared" si="146"/>
        <v>12</v>
      </c>
      <c r="F2762" s="5" t="str">
        <f t="shared" si="147"/>
        <v/>
      </c>
      <c r="G2762" s="18"/>
      <c r="H2762" s="18"/>
      <c r="J2762" s="10"/>
      <c r="L2762" s="20"/>
    </row>
    <row r="2763" spans="1:12" s="5" customFormat="1" x14ac:dyDescent="0.25">
      <c r="A2763" s="6">
        <f t="shared" si="145"/>
        <v>45282</v>
      </c>
      <c r="B2763" s="8" t="s">
        <v>295</v>
      </c>
      <c r="C2763" s="9">
        <v>216.72219999999999</v>
      </c>
      <c r="D2763" s="9">
        <v>6764955093.9799995</v>
      </c>
      <c r="E2763" s="5">
        <f t="shared" si="146"/>
        <v>12</v>
      </c>
      <c r="F2763" s="5" t="str">
        <f t="shared" si="147"/>
        <v/>
      </c>
      <c r="G2763" s="18"/>
      <c r="H2763" s="18"/>
      <c r="J2763" s="10"/>
      <c r="L2763" s="20"/>
    </row>
    <row r="2764" spans="1:12" s="5" customFormat="1" x14ac:dyDescent="0.25">
      <c r="A2764" s="6">
        <f t="shared" si="145"/>
        <v>45287</v>
      </c>
      <c r="B2764" s="8" t="s">
        <v>294</v>
      </c>
      <c r="C2764" s="9">
        <v>217.18799999999999</v>
      </c>
      <c r="D2764" s="9">
        <v>6779489151.7799997</v>
      </c>
      <c r="E2764" s="5">
        <f t="shared" si="146"/>
        <v>12</v>
      </c>
      <c r="F2764" s="5" t="str">
        <f t="shared" si="147"/>
        <v/>
      </c>
      <c r="G2764" s="18"/>
      <c r="H2764" s="18"/>
      <c r="J2764" s="10"/>
      <c r="L2764" s="20"/>
    </row>
    <row r="2765" spans="1:12" s="5" customFormat="1" x14ac:dyDescent="0.25">
      <c r="A2765" s="6">
        <f t="shared" si="145"/>
        <v>45288</v>
      </c>
      <c r="B2765" s="8" t="s">
        <v>293</v>
      </c>
      <c r="C2765" s="9">
        <v>216.93889999999999</v>
      </c>
      <c r="D2765" s="9">
        <v>6771608859.5500002</v>
      </c>
      <c r="E2765" s="5">
        <f t="shared" si="146"/>
        <v>12</v>
      </c>
      <c r="F2765" s="5" t="str">
        <f t="shared" si="147"/>
        <v/>
      </c>
      <c r="G2765" s="18"/>
      <c r="H2765" s="18"/>
      <c r="J2765" s="10"/>
      <c r="L2765" s="20"/>
    </row>
    <row r="2766" spans="1:12" s="5" customFormat="1" x14ac:dyDescent="0.25">
      <c r="A2766" s="6">
        <f t="shared" si="145"/>
        <v>45289</v>
      </c>
      <c r="B2766" s="8" t="s">
        <v>292</v>
      </c>
      <c r="C2766" s="9">
        <v>217.32859999999999</v>
      </c>
      <c r="D2766" s="9">
        <v>6783748525.2600002</v>
      </c>
      <c r="E2766" s="5">
        <f t="shared" si="146"/>
        <v>12</v>
      </c>
      <c r="F2766" s="5">
        <f t="shared" si="147"/>
        <v>217.32859999999999</v>
      </c>
      <c r="G2766" s="18"/>
      <c r="H2766" s="18"/>
      <c r="J2766" s="10"/>
      <c r="L2766" s="20"/>
    </row>
    <row r="2767" spans="1:12" s="5" customFormat="1" x14ac:dyDescent="0.25">
      <c r="A2767" s="6">
        <f t="shared" si="145"/>
        <v>45293</v>
      </c>
      <c r="B2767" s="8" t="s">
        <v>291</v>
      </c>
      <c r="C2767" s="9">
        <v>217.1344</v>
      </c>
      <c r="D2767" s="9">
        <v>6777696879.0299997</v>
      </c>
      <c r="E2767" s="5">
        <f t="shared" si="146"/>
        <v>1</v>
      </c>
      <c r="F2767" s="5" t="str">
        <f t="shared" si="147"/>
        <v/>
      </c>
      <c r="G2767" s="18"/>
      <c r="H2767" s="18"/>
      <c r="J2767" s="10"/>
      <c r="L2767" s="20"/>
    </row>
    <row r="2768" spans="1:12" s="5" customFormat="1" x14ac:dyDescent="0.25">
      <c r="A2768" s="6">
        <f t="shared" si="145"/>
        <v>45294</v>
      </c>
      <c r="B2768" s="8" t="s">
        <v>290</v>
      </c>
      <c r="C2768" s="9">
        <v>215.25049999999999</v>
      </c>
      <c r="D2768" s="9">
        <v>6718866331.8000002</v>
      </c>
      <c r="E2768" s="5">
        <f t="shared" si="146"/>
        <v>1</v>
      </c>
      <c r="F2768" s="5" t="str">
        <f t="shared" si="147"/>
        <v/>
      </c>
      <c r="G2768" s="18"/>
      <c r="H2768" s="18"/>
      <c r="J2768" s="10"/>
      <c r="L2768" s="20"/>
    </row>
    <row r="2769" spans="1:12" s="5" customFormat="1" x14ac:dyDescent="0.25">
      <c r="A2769" s="6">
        <f t="shared" si="145"/>
        <v>45295</v>
      </c>
      <c r="B2769" s="8" t="s">
        <v>289</v>
      </c>
      <c r="C2769" s="9">
        <v>216.73269999999999</v>
      </c>
      <c r="D2769" s="9">
        <v>6765107027.96</v>
      </c>
      <c r="E2769" s="5">
        <f t="shared" si="146"/>
        <v>1</v>
      </c>
      <c r="F2769" s="5" t="str">
        <f t="shared" si="147"/>
        <v/>
      </c>
      <c r="G2769" s="18"/>
      <c r="H2769" s="18"/>
      <c r="J2769" s="10"/>
      <c r="L2769" s="20"/>
    </row>
    <row r="2770" spans="1:12" s="5" customFormat="1" x14ac:dyDescent="0.25">
      <c r="A2770" s="6">
        <f t="shared" si="145"/>
        <v>45296</v>
      </c>
      <c r="B2770" s="8" t="s">
        <v>288</v>
      </c>
      <c r="C2770" s="9">
        <v>216.14</v>
      </c>
      <c r="D2770" s="9">
        <v>6746553226.75</v>
      </c>
      <c r="E2770" s="5">
        <f t="shared" si="146"/>
        <v>1</v>
      </c>
      <c r="F2770" s="5" t="str">
        <f t="shared" si="147"/>
        <v/>
      </c>
      <c r="G2770" s="18"/>
      <c r="H2770" s="18"/>
      <c r="J2770" s="10"/>
      <c r="L2770" s="20"/>
    </row>
    <row r="2771" spans="1:12" s="5" customFormat="1" x14ac:dyDescent="0.25">
      <c r="A2771" s="6">
        <f t="shared" si="145"/>
        <v>45299</v>
      </c>
      <c r="B2771" s="8" t="s">
        <v>287</v>
      </c>
      <c r="C2771" s="9">
        <v>216.9632</v>
      </c>
      <c r="D2771" s="9">
        <v>6772236424.71</v>
      </c>
      <c r="E2771" s="5">
        <f t="shared" si="146"/>
        <v>1</v>
      </c>
      <c r="F2771" s="5" t="str">
        <f t="shared" si="147"/>
        <v/>
      </c>
      <c r="G2771" s="18"/>
      <c r="H2771" s="18"/>
      <c r="J2771" s="10"/>
      <c r="L2771" s="20"/>
    </row>
    <row r="2772" spans="1:12" s="5" customFormat="1" x14ac:dyDescent="0.25">
      <c r="A2772" s="6">
        <f t="shared" si="145"/>
        <v>45300</v>
      </c>
      <c r="B2772" s="8" t="s">
        <v>286</v>
      </c>
      <c r="C2772" s="9">
        <v>216.57849999999999</v>
      </c>
      <c r="D2772" s="9">
        <v>6760222976.6400003</v>
      </c>
      <c r="E2772" s="5">
        <f t="shared" si="146"/>
        <v>1</v>
      </c>
      <c r="F2772" s="5" t="str">
        <f t="shared" si="147"/>
        <v/>
      </c>
      <c r="G2772" s="18"/>
      <c r="H2772" s="18"/>
      <c r="J2772" s="10"/>
      <c r="L2772" s="20"/>
    </row>
    <row r="2773" spans="1:12" s="5" customFormat="1" x14ac:dyDescent="0.25">
      <c r="A2773" s="6">
        <f t="shared" si="145"/>
        <v>45301</v>
      </c>
      <c r="B2773" s="8" t="s">
        <v>285</v>
      </c>
      <c r="C2773" s="9">
        <v>216.19210000000001</v>
      </c>
      <c r="D2773" s="9">
        <v>6752572543.3199997</v>
      </c>
      <c r="E2773" s="5">
        <f t="shared" si="146"/>
        <v>1</v>
      </c>
      <c r="F2773" s="5" t="str">
        <f t="shared" si="147"/>
        <v/>
      </c>
      <c r="G2773" s="18"/>
      <c r="H2773" s="18"/>
      <c r="J2773" s="10"/>
      <c r="L2773" s="20"/>
    </row>
    <row r="2774" spans="1:12" s="5" customFormat="1" x14ac:dyDescent="0.25">
      <c r="A2774" s="6">
        <f t="shared" si="145"/>
        <v>45302</v>
      </c>
      <c r="B2774" s="8" t="s">
        <v>284</v>
      </c>
      <c r="C2774" s="9">
        <v>214.52979999999999</v>
      </c>
      <c r="D2774" s="9">
        <v>6754340956.3199997</v>
      </c>
      <c r="E2774" s="5">
        <f t="shared" si="146"/>
        <v>1</v>
      </c>
      <c r="F2774" s="5" t="str">
        <f t="shared" si="147"/>
        <v/>
      </c>
      <c r="G2774" s="18"/>
      <c r="H2774" s="18"/>
      <c r="J2774" s="10"/>
      <c r="L2774" s="20"/>
    </row>
    <row r="2775" spans="1:12" s="5" customFormat="1" x14ac:dyDescent="0.25">
      <c r="A2775" s="6">
        <f t="shared" si="145"/>
        <v>45303</v>
      </c>
      <c r="B2775" s="8" t="s">
        <v>283</v>
      </c>
      <c r="C2775" s="9">
        <v>216.32419999999999</v>
      </c>
      <c r="D2775" s="9">
        <v>6810738750.8299999</v>
      </c>
      <c r="E2775" s="5">
        <f t="shared" si="146"/>
        <v>1</v>
      </c>
      <c r="F2775" s="5" t="str">
        <f t="shared" si="147"/>
        <v/>
      </c>
      <c r="G2775" s="18"/>
      <c r="H2775" s="18"/>
      <c r="J2775" s="10"/>
      <c r="L2775" s="20"/>
    </row>
    <row r="2776" spans="1:12" s="5" customFormat="1" x14ac:dyDescent="0.25">
      <c r="A2776" s="6">
        <f t="shared" si="145"/>
        <v>45306</v>
      </c>
      <c r="B2776" s="8" t="s">
        <v>282</v>
      </c>
      <c r="C2776" s="9">
        <v>215.1619</v>
      </c>
      <c r="D2776" s="9">
        <v>6774233885.4700003</v>
      </c>
      <c r="E2776" s="5">
        <f t="shared" si="146"/>
        <v>1</v>
      </c>
      <c r="F2776" s="5" t="str">
        <f t="shared" si="147"/>
        <v/>
      </c>
      <c r="G2776" s="18"/>
      <c r="H2776" s="18"/>
      <c r="J2776" s="10"/>
      <c r="L2776" s="20"/>
    </row>
    <row r="2777" spans="1:12" s="5" customFormat="1" x14ac:dyDescent="0.25">
      <c r="A2777" s="6">
        <f t="shared" si="145"/>
        <v>45307</v>
      </c>
      <c r="B2777" s="8" t="s">
        <v>281</v>
      </c>
      <c r="C2777" s="9">
        <v>214.6386</v>
      </c>
      <c r="D2777" s="9">
        <v>6757755652.46</v>
      </c>
      <c r="E2777" s="5">
        <f t="shared" si="146"/>
        <v>1</v>
      </c>
      <c r="F2777" s="5" t="str">
        <f t="shared" si="147"/>
        <v/>
      </c>
      <c r="G2777" s="18"/>
      <c r="H2777" s="18"/>
      <c r="J2777" s="10"/>
      <c r="L2777" s="20"/>
    </row>
    <row r="2778" spans="1:12" s="5" customFormat="1" x14ac:dyDescent="0.25">
      <c r="A2778" s="6">
        <f t="shared" si="145"/>
        <v>45308</v>
      </c>
      <c r="B2778" s="8" t="s">
        <v>280</v>
      </c>
      <c r="C2778" s="9">
        <v>212.1841</v>
      </c>
      <c r="D2778" s="9">
        <v>6680547903.4499998</v>
      </c>
      <c r="E2778" s="5">
        <f t="shared" si="146"/>
        <v>1</v>
      </c>
      <c r="F2778" s="5" t="str">
        <f t="shared" si="147"/>
        <v/>
      </c>
      <c r="G2778" s="18"/>
      <c r="H2778" s="18"/>
      <c r="J2778" s="10"/>
      <c r="L2778" s="20"/>
    </row>
    <row r="2779" spans="1:12" s="5" customFormat="1" x14ac:dyDescent="0.25">
      <c r="A2779" s="6">
        <f t="shared" si="145"/>
        <v>45309</v>
      </c>
      <c r="B2779" s="8" t="s">
        <v>279</v>
      </c>
      <c r="C2779" s="9">
        <v>213.45590000000001</v>
      </c>
      <c r="D2779" s="9">
        <v>6720582230.4300003</v>
      </c>
      <c r="E2779" s="5">
        <f t="shared" si="146"/>
        <v>1</v>
      </c>
      <c r="F2779" s="5" t="str">
        <f t="shared" si="147"/>
        <v/>
      </c>
      <c r="G2779" s="18"/>
      <c r="H2779" s="18"/>
      <c r="J2779" s="10"/>
      <c r="L2779" s="20"/>
    </row>
    <row r="2780" spans="1:12" s="5" customFormat="1" x14ac:dyDescent="0.25">
      <c r="A2780" s="6">
        <f t="shared" si="145"/>
        <v>45310</v>
      </c>
      <c r="B2780" s="8" t="s">
        <v>278</v>
      </c>
      <c r="C2780" s="9">
        <v>212.90690000000001</v>
      </c>
      <c r="D2780" s="9">
        <v>6703386611.0900002</v>
      </c>
      <c r="E2780" s="5">
        <f t="shared" si="146"/>
        <v>1</v>
      </c>
      <c r="F2780" s="5" t="str">
        <f t="shared" si="147"/>
        <v/>
      </c>
      <c r="G2780" s="18"/>
      <c r="H2780" s="18"/>
      <c r="J2780" s="10"/>
      <c r="L2780" s="20"/>
    </row>
    <row r="2781" spans="1:12" s="5" customFormat="1" x14ac:dyDescent="0.25">
      <c r="A2781" s="6">
        <f t="shared" ref="A2781:A2844" si="148">+VALUE(B2781)</f>
        <v>45313</v>
      </c>
      <c r="B2781" s="8" t="s">
        <v>277</v>
      </c>
      <c r="C2781" s="9">
        <v>214.6036</v>
      </c>
      <c r="D2781" s="9">
        <v>6756746053.1400003</v>
      </c>
      <c r="E2781" s="5">
        <f t="shared" ref="E2781:E2844" si="149">+MONTH(B2781)</f>
        <v>1</v>
      </c>
      <c r="F2781" s="5" t="str">
        <f t="shared" si="147"/>
        <v/>
      </c>
      <c r="G2781" s="18"/>
      <c r="H2781" s="18"/>
      <c r="J2781" s="10"/>
      <c r="L2781" s="20"/>
    </row>
    <row r="2782" spans="1:12" s="5" customFormat="1" x14ac:dyDescent="0.25">
      <c r="A2782" s="6">
        <f t="shared" si="148"/>
        <v>45314</v>
      </c>
      <c r="B2782" s="8" t="s">
        <v>276</v>
      </c>
      <c r="C2782" s="9">
        <v>214.00899999999999</v>
      </c>
      <c r="D2782" s="9">
        <v>6737974250.3199997</v>
      </c>
      <c r="E2782" s="5">
        <f t="shared" si="149"/>
        <v>1</v>
      </c>
      <c r="F2782" s="5" t="str">
        <f t="shared" ref="F2782:F2845" si="150">IF(OR(E2783&gt;E2782,AND(E2782=12,E2783=1)),C2782,"")</f>
        <v/>
      </c>
      <c r="G2782" s="18"/>
      <c r="H2782" s="18"/>
      <c r="J2782" s="10"/>
      <c r="L2782" s="20"/>
    </row>
    <row r="2783" spans="1:12" s="5" customFormat="1" x14ac:dyDescent="0.25">
      <c r="A2783" s="6">
        <f t="shared" si="148"/>
        <v>45315</v>
      </c>
      <c r="B2783" s="8" t="s">
        <v>275</v>
      </c>
      <c r="C2783" s="9">
        <v>216.51609999999999</v>
      </c>
      <c r="D2783" s="9">
        <v>6816844352.3500004</v>
      </c>
      <c r="E2783" s="5">
        <f t="shared" si="149"/>
        <v>1</v>
      </c>
      <c r="F2783" s="5" t="str">
        <f t="shared" si="150"/>
        <v/>
      </c>
      <c r="G2783" s="18"/>
      <c r="H2783" s="18"/>
      <c r="J2783" s="10"/>
      <c r="L2783" s="20"/>
    </row>
    <row r="2784" spans="1:12" s="5" customFormat="1" x14ac:dyDescent="0.25">
      <c r="A2784" s="6">
        <f t="shared" si="148"/>
        <v>45316</v>
      </c>
      <c r="B2784" s="8" t="s">
        <v>274</v>
      </c>
      <c r="C2784" s="9">
        <v>217.16419999999999</v>
      </c>
      <c r="D2784" s="9">
        <v>6838226061.75</v>
      </c>
      <c r="E2784" s="5">
        <f t="shared" si="149"/>
        <v>1</v>
      </c>
      <c r="F2784" s="5" t="str">
        <f t="shared" si="150"/>
        <v/>
      </c>
      <c r="G2784" s="18"/>
      <c r="H2784" s="18"/>
      <c r="J2784" s="10"/>
      <c r="L2784" s="20"/>
    </row>
    <row r="2785" spans="1:12" s="5" customFormat="1" x14ac:dyDescent="0.25">
      <c r="A2785" s="6">
        <f t="shared" si="148"/>
        <v>45317</v>
      </c>
      <c r="B2785" s="8" t="s">
        <v>273</v>
      </c>
      <c r="C2785" s="9">
        <v>219.61930000000001</v>
      </c>
      <c r="D2785" s="9">
        <v>6915529838.1499996</v>
      </c>
      <c r="E2785" s="5">
        <f t="shared" si="149"/>
        <v>1</v>
      </c>
      <c r="F2785" s="5" t="str">
        <f t="shared" si="150"/>
        <v/>
      </c>
      <c r="G2785" s="18"/>
      <c r="H2785" s="18"/>
      <c r="J2785" s="10"/>
      <c r="L2785" s="20"/>
    </row>
    <row r="2786" spans="1:12" s="5" customFormat="1" x14ac:dyDescent="0.25">
      <c r="A2786" s="6">
        <f t="shared" si="148"/>
        <v>45320</v>
      </c>
      <c r="B2786" s="8" t="s">
        <v>272</v>
      </c>
      <c r="C2786" s="9">
        <v>220.05779999999999</v>
      </c>
      <c r="D2786" s="9">
        <v>6929208335.8199997</v>
      </c>
      <c r="E2786" s="5">
        <f t="shared" si="149"/>
        <v>1</v>
      </c>
      <c r="F2786" s="5" t="str">
        <f t="shared" si="150"/>
        <v/>
      </c>
      <c r="G2786" s="18"/>
      <c r="H2786" s="18"/>
      <c r="J2786" s="10"/>
      <c r="L2786" s="20"/>
    </row>
    <row r="2787" spans="1:12" s="5" customFormat="1" x14ac:dyDescent="0.25">
      <c r="A2787" s="6">
        <f t="shared" si="148"/>
        <v>45321</v>
      </c>
      <c r="B2787" s="8" t="s">
        <v>271</v>
      </c>
      <c r="C2787" s="9">
        <v>220.4195</v>
      </c>
      <c r="D2787" s="9">
        <v>6940738499.3299999</v>
      </c>
      <c r="E2787" s="5">
        <f t="shared" si="149"/>
        <v>1</v>
      </c>
      <c r="F2787" s="5" t="str">
        <f t="shared" si="150"/>
        <v/>
      </c>
      <c r="G2787" s="18"/>
      <c r="H2787" s="18"/>
      <c r="J2787" s="10"/>
      <c r="L2787" s="20"/>
    </row>
    <row r="2788" spans="1:12" s="5" customFormat="1" x14ac:dyDescent="0.25">
      <c r="A2788" s="6">
        <f t="shared" si="148"/>
        <v>45322</v>
      </c>
      <c r="B2788" s="8" t="s">
        <v>270</v>
      </c>
      <c r="C2788" s="9">
        <v>220.44030000000001</v>
      </c>
      <c r="D2788" s="9">
        <v>0</v>
      </c>
      <c r="E2788" s="5">
        <f t="shared" si="149"/>
        <v>1</v>
      </c>
      <c r="F2788" s="5">
        <f t="shared" si="150"/>
        <v>220.44030000000001</v>
      </c>
      <c r="G2788" s="18"/>
      <c r="H2788" s="18"/>
      <c r="J2788" s="10"/>
      <c r="L2788" s="20"/>
    </row>
    <row r="2789" spans="1:12" s="5" customFormat="1" x14ac:dyDescent="0.25">
      <c r="A2789" s="6">
        <f t="shared" si="148"/>
        <v>45323</v>
      </c>
      <c r="B2789" s="8" t="s">
        <v>269</v>
      </c>
      <c r="C2789" s="9">
        <v>219.6232</v>
      </c>
      <c r="D2789" s="9">
        <v>0</v>
      </c>
      <c r="E2789" s="5">
        <f t="shared" si="149"/>
        <v>2</v>
      </c>
      <c r="F2789" s="5" t="str">
        <f t="shared" si="150"/>
        <v/>
      </c>
      <c r="G2789" s="18"/>
      <c r="H2789" s="18"/>
      <c r="J2789" s="10"/>
      <c r="L2789" s="20"/>
    </row>
    <row r="2790" spans="1:12" s="5" customFormat="1" x14ac:dyDescent="0.25">
      <c r="A2790" s="6">
        <f t="shared" si="148"/>
        <v>45324</v>
      </c>
      <c r="B2790" s="8" t="s">
        <v>268</v>
      </c>
      <c r="C2790" s="9">
        <v>219.66800000000001</v>
      </c>
      <c r="D2790" s="9">
        <v>6917025931.1000004</v>
      </c>
      <c r="E2790" s="5">
        <f t="shared" si="149"/>
        <v>2</v>
      </c>
      <c r="F2790" s="5" t="str">
        <f t="shared" si="150"/>
        <v/>
      </c>
      <c r="G2790" s="18"/>
      <c r="H2790" s="18"/>
      <c r="J2790" s="10"/>
      <c r="L2790" s="20"/>
    </row>
    <row r="2791" spans="1:12" s="5" customFormat="1" x14ac:dyDescent="0.25">
      <c r="A2791" s="6">
        <f t="shared" si="148"/>
        <v>45327</v>
      </c>
      <c r="B2791" s="8" t="s">
        <v>267</v>
      </c>
      <c r="C2791" s="9">
        <v>219.55770000000001</v>
      </c>
      <c r="D2791" s="9">
        <v>6913661025.3199997</v>
      </c>
      <c r="E2791" s="5">
        <f t="shared" si="149"/>
        <v>2</v>
      </c>
      <c r="F2791" s="5" t="str">
        <f t="shared" si="150"/>
        <v/>
      </c>
      <c r="G2791" s="18"/>
      <c r="H2791" s="18"/>
      <c r="J2791" s="10"/>
      <c r="L2791" s="20"/>
    </row>
    <row r="2792" spans="1:12" s="5" customFormat="1" x14ac:dyDescent="0.25">
      <c r="A2792" s="6">
        <f t="shared" si="148"/>
        <v>45328</v>
      </c>
      <c r="B2792" s="8" t="s">
        <v>266</v>
      </c>
      <c r="C2792" s="9">
        <v>220.93350000000001</v>
      </c>
      <c r="D2792" s="9">
        <v>6956906634.8000002</v>
      </c>
      <c r="E2792" s="5">
        <f t="shared" si="149"/>
        <v>2</v>
      </c>
      <c r="F2792" s="5" t="str">
        <f t="shared" si="150"/>
        <v/>
      </c>
      <c r="G2792" s="18"/>
      <c r="H2792" s="18"/>
      <c r="J2792" s="10"/>
      <c r="L2792" s="20"/>
    </row>
    <row r="2793" spans="1:12" s="5" customFormat="1" x14ac:dyDescent="0.25">
      <c r="A2793" s="6">
        <f t="shared" si="148"/>
        <v>45329</v>
      </c>
      <c r="B2793" s="8" t="s">
        <v>265</v>
      </c>
      <c r="C2793" s="9">
        <v>220.42420000000001</v>
      </c>
      <c r="D2793" s="9">
        <v>6940806395.0600004</v>
      </c>
      <c r="E2793" s="5">
        <f t="shared" si="149"/>
        <v>2</v>
      </c>
      <c r="F2793" s="5" t="str">
        <f t="shared" si="150"/>
        <v/>
      </c>
      <c r="G2793" s="18"/>
      <c r="H2793" s="18"/>
      <c r="J2793" s="10"/>
      <c r="L2793" s="20"/>
    </row>
    <row r="2794" spans="1:12" s="5" customFormat="1" x14ac:dyDescent="0.25">
      <c r="A2794" s="6">
        <f t="shared" si="148"/>
        <v>45330</v>
      </c>
      <c r="B2794" s="8" t="s">
        <v>14</v>
      </c>
      <c r="C2794" s="9">
        <v>220.2654</v>
      </c>
      <c r="D2794" s="9">
        <v>6935925102.8199997</v>
      </c>
      <c r="E2794" s="5">
        <f t="shared" si="149"/>
        <v>2</v>
      </c>
      <c r="F2794" s="5" t="str">
        <f t="shared" si="150"/>
        <v/>
      </c>
      <c r="G2794" s="18"/>
      <c r="H2794" s="18"/>
      <c r="J2794" s="10"/>
      <c r="L2794" s="20"/>
    </row>
    <row r="2795" spans="1:12" s="5" customFormat="1" x14ac:dyDescent="0.25">
      <c r="A2795" s="6">
        <f t="shared" si="148"/>
        <v>45331</v>
      </c>
      <c r="B2795" s="8" t="s">
        <v>264</v>
      </c>
      <c r="C2795" s="9">
        <v>219.99539999999999</v>
      </c>
      <c r="D2795" s="9">
        <v>6927449583.9899998</v>
      </c>
      <c r="E2795" s="5">
        <f t="shared" si="149"/>
        <v>2</v>
      </c>
      <c r="F2795" s="5" t="str">
        <f t="shared" si="150"/>
        <v/>
      </c>
      <c r="G2795" s="18"/>
      <c r="H2795" s="18"/>
      <c r="J2795" s="10"/>
      <c r="L2795" s="20"/>
    </row>
    <row r="2796" spans="1:12" s="5" customFormat="1" x14ac:dyDescent="0.25">
      <c r="A2796" s="6">
        <f t="shared" si="148"/>
        <v>45334</v>
      </c>
      <c r="B2796" s="8" t="s">
        <v>263</v>
      </c>
      <c r="C2796" s="9">
        <v>221.2311</v>
      </c>
      <c r="D2796" s="9">
        <v>6966315981.9700003</v>
      </c>
      <c r="E2796" s="5">
        <f t="shared" si="149"/>
        <v>2</v>
      </c>
      <c r="F2796" s="5" t="str">
        <f t="shared" si="150"/>
        <v/>
      </c>
      <c r="G2796" s="18"/>
      <c r="H2796" s="18"/>
      <c r="J2796" s="10"/>
      <c r="L2796" s="20"/>
    </row>
    <row r="2797" spans="1:12" s="5" customFormat="1" x14ac:dyDescent="0.25">
      <c r="A2797" s="6">
        <f t="shared" si="148"/>
        <v>45335</v>
      </c>
      <c r="B2797" s="8" t="s">
        <v>262</v>
      </c>
      <c r="C2797" s="9">
        <v>219.13120000000001</v>
      </c>
      <c r="D2797" s="9">
        <v>6900341067.0100002</v>
      </c>
      <c r="E2797" s="5">
        <f t="shared" si="149"/>
        <v>2</v>
      </c>
      <c r="F2797" s="5" t="str">
        <f t="shared" si="150"/>
        <v/>
      </c>
      <c r="G2797" s="18"/>
      <c r="H2797" s="18"/>
      <c r="J2797" s="10"/>
      <c r="L2797" s="20"/>
    </row>
    <row r="2798" spans="1:12" s="5" customFormat="1" x14ac:dyDescent="0.25">
      <c r="A2798" s="6">
        <f t="shared" si="148"/>
        <v>45336</v>
      </c>
      <c r="B2798" s="8" t="s">
        <v>261</v>
      </c>
      <c r="C2798" s="9">
        <v>220.2252</v>
      </c>
      <c r="D2798" s="9">
        <v>6934796035.9300003</v>
      </c>
      <c r="E2798" s="5">
        <f t="shared" si="149"/>
        <v>2</v>
      </c>
      <c r="F2798" s="5" t="str">
        <f t="shared" si="150"/>
        <v/>
      </c>
      <c r="G2798" s="18"/>
      <c r="H2798" s="18"/>
      <c r="J2798" s="10"/>
      <c r="L2798" s="20"/>
    </row>
    <row r="2799" spans="1:12" s="5" customFormat="1" x14ac:dyDescent="0.25">
      <c r="A2799" s="6">
        <f t="shared" si="148"/>
        <v>45337</v>
      </c>
      <c r="B2799" s="8" t="s">
        <v>260</v>
      </c>
      <c r="C2799" s="9">
        <v>221.79580000000001</v>
      </c>
      <c r="D2799" s="9">
        <v>6984210416.6400003</v>
      </c>
      <c r="E2799" s="5">
        <f t="shared" si="149"/>
        <v>2</v>
      </c>
      <c r="F2799" s="5" t="str">
        <f t="shared" si="150"/>
        <v/>
      </c>
      <c r="G2799" s="18"/>
      <c r="H2799" s="18"/>
      <c r="J2799" s="10"/>
      <c r="L2799" s="20"/>
    </row>
    <row r="2800" spans="1:12" s="5" customFormat="1" x14ac:dyDescent="0.25">
      <c r="A2800" s="6">
        <f t="shared" si="148"/>
        <v>45338</v>
      </c>
      <c r="B2800" s="8" t="s">
        <v>259</v>
      </c>
      <c r="C2800" s="9">
        <v>223.16470000000001</v>
      </c>
      <c r="D2800" s="9">
        <v>7027356707.3999996</v>
      </c>
      <c r="E2800" s="5">
        <f t="shared" si="149"/>
        <v>2</v>
      </c>
      <c r="F2800" s="5" t="str">
        <f t="shared" si="150"/>
        <v/>
      </c>
      <c r="G2800" s="18"/>
      <c r="H2800" s="18"/>
      <c r="J2800" s="10"/>
      <c r="L2800" s="20"/>
    </row>
    <row r="2801" spans="1:12" s="5" customFormat="1" x14ac:dyDescent="0.25">
      <c r="A2801" s="6">
        <f t="shared" si="148"/>
        <v>45341</v>
      </c>
      <c r="B2801" s="8" t="s">
        <v>258</v>
      </c>
      <c r="C2801" s="9">
        <v>223.52539999999999</v>
      </c>
      <c r="D2801" s="9">
        <v>7038696267.6599998</v>
      </c>
      <c r="E2801" s="5">
        <f t="shared" si="149"/>
        <v>2</v>
      </c>
      <c r="F2801" s="5" t="str">
        <f t="shared" si="150"/>
        <v/>
      </c>
      <c r="G2801" s="18"/>
      <c r="H2801" s="18"/>
      <c r="J2801" s="10"/>
      <c r="L2801" s="20"/>
    </row>
    <row r="2802" spans="1:12" s="5" customFormat="1" x14ac:dyDescent="0.25">
      <c r="A2802" s="6">
        <f t="shared" si="148"/>
        <v>45342</v>
      </c>
      <c r="B2802" s="8" t="s">
        <v>257</v>
      </c>
      <c r="C2802" s="9">
        <v>223.31370000000001</v>
      </c>
      <c r="D2802" s="9">
        <v>7032048354.25</v>
      </c>
      <c r="E2802" s="5">
        <f t="shared" si="149"/>
        <v>2</v>
      </c>
      <c r="F2802" s="5" t="str">
        <f t="shared" si="150"/>
        <v/>
      </c>
      <c r="G2802" s="18"/>
      <c r="H2802" s="18"/>
      <c r="J2802" s="10"/>
      <c r="L2802" s="20"/>
    </row>
    <row r="2803" spans="1:12" s="5" customFormat="1" x14ac:dyDescent="0.25">
      <c r="A2803" s="6">
        <f t="shared" si="148"/>
        <v>45343</v>
      </c>
      <c r="B2803" s="8" t="s">
        <v>256</v>
      </c>
      <c r="C2803" s="9">
        <v>222.95330000000001</v>
      </c>
      <c r="D2803" s="9">
        <v>7020743839.1700001</v>
      </c>
      <c r="E2803" s="5">
        <f t="shared" si="149"/>
        <v>2</v>
      </c>
      <c r="F2803" s="5" t="str">
        <f t="shared" si="150"/>
        <v/>
      </c>
      <c r="G2803" s="18"/>
      <c r="H2803" s="18"/>
      <c r="J2803" s="10"/>
      <c r="L2803" s="20"/>
    </row>
    <row r="2804" spans="1:12" s="5" customFormat="1" x14ac:dyDescent="0.25">
      <c r="A2804" s="6">
        <f t="shared" si="148"/>
        <v>45344</v>
      </c>
      <c r="B2804" s="8" t="s">
        <v>255</v>
      </c>
      <c r="C2804" s="9">
        <v>224.89619999999999</v>
      </c>
      <c r="D2804" s="9">
        <v>7081926262.8500004</v>
      </c>
      <c r="E2804" s="5">
        <f t="shared" si="149"/>
        <v>2</v>
      </c>
      <c r="F2804" s="5" t="str">
        <f t="shared" si="150"/>
        <v/>
      </c>
      <c r="G2804" s="18"/>
      <c r="H2804" s="18"/>
      <c r="J2804" s="10"/>
      <c r="L2804" s="20"/>
    </row>
    <row r="2805" spans="1:12" s="5" customFormat="1" x14ac:dyDescent="0.25">
      <c r="A2805" s="6">
        <f t="shared" si="148"/>
        <v>45345</v>
      </c>
      <c r="B2805" s="8" t="s">
        <v>254</v>
      </c>
      <c r="C2805" s="9">
        <v>225.89279999999999</v>
      </c>
      <c r="D2805" s="9">
        <v>7113233951.96</v>
      </c>
      <c r="E2805" s="5">
        <f t="shared" si="149"/>
        <v>2</v>
      </c>
      <c r="F2805" s="5" t="str">
        <f t="shared" si="150"/>
        <v/>
      </c>
      <c r="G2805" s="18"/>
      <c r="H2805" s="18"/>
      <c r="J2805" s="10"/>
      <c r="L2805" s="20"/>
    </row>
    <row r="2806" spans="1:12" s="5" customFormat="1" x14ac:dyDescent="0.25">
      <c r="A2806" s="6">
        <f t="shared" si="148"/>
        <v>45348</v>
      </c>
      <c r="B2806" s="8" t="s">
        <v>253</v>
      </c>
      <c r="C2806" s="9">
        <v>225.05420000000001</v>
      </c>
      <c r="D2806" s="9">
        <v>7086908871.75</v>
      </c>
      <c r="E2806" s="5">
        <f t="shared" si="149"/>
        <v>2</v>
      </c>
      <c r="F2806" s="5" t="str">
        <f t="shared" si="150"/>
        <v/>
      </c>
      <c r="G2806" s="18"/>
      <c r="H2806" s="18"/>
      <c r="J2806" s="10"/>
      <c r="L2806" s="20"/>
    </row>
    <row r="2807" spans="1:12" s="5" customFormat="1" x14ac:dyDescent="0.25">
      <c r="A2807" s="6">
        <f t="shared" si="148"/>
        <v>45349</v>
      </c>
      <c r="B2807" s="8" t="s">
        <v>252</v>
      </c>
      <c r="C2807" s="9">
        <v>225.47909999999999</v>
      </c>
      <c r="D2807" s="9">
        <v>7100262281.3400002</v>
      </c>
      <c r="E2807" s="5">
        <f t="shared" si="149"/>
        <v>2</v>
      </c>
      <c r="F2807" s="5" t="str">
        <f t="shared" si="150"/>
        <v/>
      </c>
      <c r="G2807" s="18"/>
      <c r="H2807" s="18"/>
      <c r="J2807" s="10"/>
      <c r="L2807" s="20"/>
    </row>
    <row r="2808" spans="1:12" s="5" customFormat="1" x14ac:dyDescent="0.25">
      <c r="A2808" s="6">
        <f t="shared" si="148"/>
        <v>45350</v>
      </c>
      <c r="B2808" s="8" t="s">
        <v>251</v>
      </c>
      <c r="C2808" s="9">
        <v>224.68770000000001</v>
      </c>
      <c r="D2808" s="9">
        <v>7075381607.4200001</v>
      </c>
      <c r="E2808" s="5">
        <f t="shared" si="149"/>
        <v>2</v>
      </c>
      <c r="F2808" s="5" t="str">
        <f t="shared" si="150"/>
        <v/>
      </c>
      <c r="G2808" s="18"/>
      <c r="H2808" s="18"/>
      <c r="J2808" s="10"/>
      <c r="L2808" s="20"/>
    </row>
    <row r="2809" spans="1:12" s="5" customFormat="1" x14ac:dyDescent="0.25">
      <c r="A2809" s="6">
        <f t="shared" si="148"/>
        <v>45351</v>
      </c>
      <c r="B2809" s="8" t="s">
        <v>250</v>
      </c>
      <c r="C2809" s="9">
        <v>224.7276</v>
      </c>
      <c r="D2809" s="9">
        <v>7076605688.4399996</v>
      </c>
      <c r="E2809" s="5">
        <f t="shared" si="149"/>
        <v>2</v>
      </c>
      <c r="F2809" s="5">
        <f t="shared" si="150"/>
        <v>224.7276</v>
      </c>
      <c r="G2809" s="18"/>
      <c r="H2809" s="18"/>
      <c r="J2809" s="10"/>
      <c r="L2809" s="20"/>
    </row>
    <row r="2810" spans="1:12" s="5" customFormat="1" x14ac:dyDescent="0.25">
      <c r="A2810" s="6">
        <f t="shared" si="148"/>
        <v>45352</v>
      </c>
      <c r="B2810" s="8" t="s">
        <v>249</v>
      </c>
      <c r="C2810" s="9">
        <v>226.07830000000001</v>
      </c>
      <c r="D2810" s="9">
        <v>7119235556.8800001</v>
      </c>
      <c r="E2810" s="5">
        <f t="shared" si="149"/>
        <v>3</v>
      </c>
      <c r="F2810" s="5" t="str">
        <f t="shared" si="150"/>
        <v/>
      </c>
      <c r="G2810" s="18"/>
      <c r="H2810" s="18"/>
      <c r="J2810" s="10"/>
      <c r="L2810" s="20"/>
    </row>
    <row r="2811" spans="1:12" s="5" customFormat="1" x14ac:dyDescent="0.25">
      <c r="A2811" s="6">
        <f t="shared" si="148"/>
        <v>45355</v>
      </c>
      <c r="B2811" s="8" t="s">
        <v>248</v>
      </c>
      <c r="C2811" s="9">
        <v>225.98859999999999</v>
      </c>
      <c r="D2811" s="9">
        <v>7116451085.3500004</v>
      </c>
      <c r="E2811" s="5">
        <f t="shared" si="149"/>
        <v>3</v>
      </c>
      <c r="F2811" s="5" t="str">
        <f t="shared" si="150"/>
        <v/>
      </c>
      <c r="G2811" s="18"/>
      <c r="H2811" s="18"/>
      <c r="J2811" s="10"/>
      <c r="L2811" s="20"/>
    </row>
    <row r="2812" spans="1:12" s="5" customFormat="1" x14ac:dyDescent="0.25">
      <c r="A2812" s="6">
        <f t="shared" si="148"/>
        <v>45356</v>
      </c>
      <c r="B2812" s="8" t="s">
        <v>247</v>
      </c>
      <c r="C2812" s="9">
        <v>225.4504</v>
      </c>
      <c r="D2812" s="9">
        <v>7128531931.8199997</v>
      </c>
      <c r="E2812" s="5">
        <f t="shared" si="149"/>
        <v>3</v>
      </c>
      <c r="F2812" s="5" t="str">
        <f t="shared" si="150"/>
        <v/>
      </c>
      <c r="G2812" s="18"/>
      <c r="H2812" s="18"/>
      <c r="J2812" s="10"/>
      <c r="L2812" s="20"/>
    </row>
    <row r="2813" spans="1:12" s="5" customFormat="1" x14ac:dyDescent="0.25">
      <c r="A2813" s="6">
        <f t="shared" si="148"/>
        <v>45357</v>
      </c>
      <c r="B2813" s="8" t="s">
        <v>246</v>
      </c>
      <c r="C2813" s="9">
        <v>226.34630000000001</v>
      </c>
      <c r="D2813" s="9">
        <v>7156919010.6899996</v>
      </c>
      <c r="E2813" s="5">
        <f t="shared" si="149"/>
        <v>3</v>
      </c>
      <c r="F2813" s="5" t="str">
        <f t="shared" si="150"/>
        <v/>
      </c>
      <c r="G2813" s="18"/>
      <c r="H2813" s="18"/>
      <c r="J2813" s="10"/>
      <c r="L2813" s="20"/>
    </row>
    <row r="2814" spans="1:12" s="5" customFormat="1" x14ac:dyDescent="0.25">
      <c r="A2814" s="6">
        <f t="shared" si="148"/>
        <v>45358</v>
      </c>
      <c r="B2814" s="8" t="s">
        <v>245</v>
      </c>
      <c r="C2814" s="9">
        <v>228.8843</v>
      </c>
      <c r="D2814" s="9">
        <v>7237107425</v>
      </c>
      <c r="E2814" s="5">
        <f t="shared" si="149"/>
        <v>3</v>
      </c>
      <c r="F2814" s="5" t="str">
        <f t="shared" si="150"/>
        <v/>
      </c>
      <c r="G2814" s="18"/>
      <c r="H2814" s="18"/>
      <c r="J2814" s="10"/>
      <c r="L2814" s="20"/>
    </row>
    <row r="2815" spans="1:12" s="5" customFormat="1" x14ac:dyDescent="0.25">
      <c r="A2815" s="6">
        <f t="shared" si="148"/>
        <v>45359</v>
      </c>
      <c r="B2815" s="8" t="s">
        <v>244</v>
      </c>
      <c r="C2815" s="9">
        <v>228.9502</v>
      </c>
      <c r="D2815" s="9">
        <v>7239064960</v>
      </c>
      <c r="E2815" s="5">
        <f t="shared" si="149"/>
        <v>3</v>
      </c>
      <c r="F2815" s="5" t="str">
        <f t="shared" si="150"/>
        <v/>
      </c>
      <c r="G2815" s="18"/>
      <c r="H2815" s="18"/>
      <c r="J2815" s="10"/>
      <c r="L2815" s="20"/>
    </row>
    <row r="2816" spans="1:12" s="5" customFormat="1" x14ac:dyDescent="0.25">
      <c r="A2816" s="6">
        <f t="shared" si="148"/>
        <v>45362</v>
      </c>
      <c r="B2816" s="8" t="s">
        <v>243</v>
      </c>
      <c r="C2816" s="9">
        <v>228.1421</v>
      </c>
      <c r="D2816" s="9">
        <v>7213592440.1899996</v>
      </c>
      <c r="E2816" s="5">
        <f t="shared" si="149"/>
        <v>3</v>
      </c>
      <c r="F2816" s="5" t="str">
        <f t="shared" si="150"/>
        <v/>
      </c>
      <c r="G2816" s="18"/>
      <c r="H2816" s="18"/>
      <c r="J2816" s="10"/>
      <c r="L2816" s="20"/>
    </row>
    <row r="2817" spans="1:12" s="5" customFormat="1" x14ac:dyDescent="0.25">
      <c r="A2817" s="6">
        <f t="shared" si="148"/>
        <v>45363</v>
      </c>
      <c r="B2817" s="8" t="s">
        <v>242</v>
      </c>
      <c r="C2817" s="9">
        <v>230.434</v>
      </c>
      <c r="D2817" s="9">
        <v>7286067690.8299999</v>
      </c>
      <c r="E2817" s="5">
        <f t="shared" si="149"/>
        <v>3</v>
      </c>
      <c r="F2817" s="5" t="str">
        <f t="shared" si="150"/>
        <v/>
      </c>
      <c r="G2817" s="18"/>
      <c r="H2817" s="18"/>
      <c r="J2817" s="10"/>
      <c r="L2817" s="20"/>
    </row>
    <row r="2818" spans="1:12" s="5" customFormat="1" x14ac:dyDescent="0.25">
      <c r="A2818" s="6">
        <f t="shared" si="148"/>
        <v>45364</v>
      </c>
      <c r="B2818" s="8" t="s">
        <v>241</v>
      </c>
      <c r="C2818" s="9">
        <v>230.7885</v>
      </c>
      <c r="D2818" s="9">
        <v>7297335935.2399998</v>
      </c>
      <c r="E2818" s="5">
        <f t="shared" si="149"/>
        <v>3</v>
      </c>
      <c r="F2818" s="5" t="str">
        <f t="shared" si="150"/>
        <v/>
      </c>
      <c r="G2818" s="18"/>
      <c r="H2818" s="18"/>
      <c r="J2818" s="10"/>
      <c r="L2818" s="20"/>
    </row>
    <row r="2819" spans="1:12" s="5" customFormat="1" x14ac:dyDescent="0.25">
      <c r="A2819" s="6">
        <f t="shared" si="148"/>
        <v>45365</v>
      </c>
      <c r="B2819" s="8" t="s">
        <v>240</v>
      </c>
      <c r="C2819" s="9">
        <v>230.49379999999999</v>
      </c>
      <c r="D2819" s="9">
        <v>7288033701.04</v>
      </c>
      <c r="E2819" s="5">
        <f t="shared" si="149"/>
        <v>3</v>
      </c>
      <c r="F2819" s="5" t="str">
        <f t="shared" si="150"/>
        <v/>
      </c>
      <c r="G2819" s="18"/>
      <c r="H2819" s="18"/>
      <c r="J2819" s="10"/>
      <c r="L2819" s="20"/>
    </row>
    <row r="2820" spans="1:12" s="5" customFormat="1" x14ac:dyDescent="0.25">
      <c r="A2820" s="6">
        <f t="shared" si="148"/>
        <v>45366</v>
      </c>
      <c r="B2820" s="8" t="s">
        <v>239</v>
      </c>
      <c r="C2820" s="9">
        <v>229.76050000000001</v>
      </c>
      <c r="D2820" s="9">
        <v>7264888032.1700001</v>
      </c>
      <c r="E2820" s="5">
        <f t="shared" si="149"/>
        <v>3</v>
      </c>
      <c r="F2820" s="5" t="str">
        <f t="shared" si="150"/>
        <v/>
      </c>
      <c r="G2820" s="18"/>
      <c r="H2820" s="18"/>
      <c r="J2820" s="10"/>
      <c r="L2820" s="20"/>
    </row>
    <row r="2821" spans="1:12" s="5" customFormat="1" x14ac:dyDescent="0.25">
      <c r="A2821" s="6">
        <f t="shared" si="148"/>
        <v>45369</v>
      </c>
      <c r="B2821" s="8" t="s">
        <v>238</v>
      </c>
      <c r="C2821" s="9">
        <v>229.35380000000001</v>
      </c>
      <c r="D2821" s="9">
        <v>7252105271.2299995</v>
      </c>
      <c r="E2821" s="5">
        <f t="shared" si="149"/>
        <v>3</v>
      </c>
      <c r="F2821" s="5" t="str">
        <f t="shared" si="150"/>
        <v/>
      </c>
      <c r="G2821" s="18"/>
      <c r="H2821" s="18"/>
      <c r="J2821" s="10"/>
      <c r="L2821" s="20"/>
    </row>
    <row r="2822" spans="1:12" s="5" customFormat="1" x14ac:dyDescent="0.25">
      <c r="A2822" s="6">
        <f t="shared" si="148"/>
        <v>45370</v>
      </c>
      <c r="B2822" s="8" t="s">
        <v>237</v>
      </c>
      <c r="C2822" s="9">
        <v>229.91409999999999</v>
      </c>
      <c r="D2822" s="9">
        <v>7269789095.8999996</v>
      </c>
      <c r="E2822" s="5">
        <f t="shared" si="149"/>
        <v>3</v>
      </c>
      <c r="F2822" s="5" t="str">
        <f t="shared" si="150"/>
        <v/>
      </c>
      <c r="G2822" s="18"/>
      <c r="H2822" s="18"/>
      <c r="J2822" s="10"/>
      <c r="L2822" s="20"/>
    </row>
    <row r="2823" spans="1:12" s="5" customFormat="1" x14ac:dyDescent="0.25">
      <c r="A2823" s="6">
        <f t="shared" si="148"/>
        <v>45371</v>
      </c>
      <c r="B2823" s="8" t="s">
        <v>236</v>
      </c>
      <c r="C2823" s="9">
        <v>229.97630000000001</v>
      </c>
      <c r="D2823" s="9">
        <v>7271804222.4799995</v>
      </c>
      <c r="E2823" s="5">
        <f t="shared" si="149"/>
        <v>3</v>
      </c>
      <c r="F2823" s="5" t="str">
        <f t="shared" si="150"/>
        <v/>
      </c>
      <c r="G2823" s="18"/>
      <c r="H2823" s="18"/>
      <c r="J2823" s="10"/>
      <c r="L2823" s="20"/>
    </row>
    <row r="2824" spans="1:12" s="5" customFormat="1" x14ac:dyDescent="0.25">
      <c r="A2824" s="6">
        <f t="shared" si="148"/>
        <v>45372</v>
      </c>
      <c r="B2824" s="8" t="s">
        <v>235</v>
      </c>
      <c r="C2824" s="9">
        <v>232.13939999999999</v>
      </c>
      <c r="D2824" s="9">
        <v>7340408788.0600004</v>
      </c>
      <c r="E2824" s="5">
        <f t="shared" si="149"/>
        <v>3</v>
      </c>
      <c r="F2824" s="5" t="str">
        <f t="shared" si="150"/>
        <v/>
      </c>
      <c r="G2824" s="18"/>
      <c r="H2824" s="18"/>
      <c r="J2824" s="10"/>
      <c r="L2824" s="20"/>
    </row>
    <row r="2825" spans="1:12" s="5" customFormat="1" x14ac:dyDescent="0.25">
      <c r="A2825" s="6">
        <f t="shared" si="148"/>
        <v>45373</v>
      </c>
      <c r="B2825" s="8" t="s">
        <v>234</v>
      </c>
      <c r="C2825" s="9">
        <v>232.20249999999999</v>
      </c>
      <c r="D2825" s="9">
        <v>7342378289.3199997</v>
      </c>
      <c r="E2825" s="5">
        <f t="shared" si="149"/>
        <v>3</v>
      </c>
      <c r="F2825" s="5" t="str">
        <f t="shared" si="150"/>
        <v/>
      </c>
      <c r="G2825" s="18"/>
      <c r="H2825" s="18"/>
      <c r="J2825" s="10"/>
      <c r="L2825" s="20"/>
    </row>
    <row r="2826" spans="1:12" s="5" customFormat="1" x14ac:dyDescent="0.25">
      <c r="A2826" s="6">
        <f t="shared" si="148"/>
        <v>45376</v>
      </c>
      <c r="B2826" s="8" t="s">
        <v>233</v>
      </c>
      <c r="C2826" s="9">
        <v>232.3321</v>
      </c>
      <c r="D2826" s="9">
        <v>7347699980.8299999</v>
      </c>
      <c r="E2826" s="5">
        <f t="shared" si="149"/>
        <v>3</v>
      </c>
      <c r="F2826" s="5" t="str">
        <f t="shared" si="150"/>
        <v/>
      </c>
      <c r="G2826" s="18"/>
      <c r="H2826" s="18"/>
      <c r="J2826" s="10"/>
      <c r="L2826" s="20"/>
    </row>
    <row r="2827" spans="1:12" s="5" customFormat="1" x14ac:dyDescent="0.25">
      <c r="A2827" s="6">
        <f t="shared" si="148"/>
        <v>45377</v>
      </c>
      <c r="B2827" s="8" t="s">
        <v>232</v>
      </c>
      <c r="C2827" s="9">
        <v>232.89490000000001</v>
      </c>
      <c r="D2827" s="9">
        <v>7365566344.8599997</v>
      </c>
      <c r="E2827" s="5">
        <f t="shared" si="149"/>
        <v>3</v>
      </c>
      <c r="F2827" s="5" t="str">
        <f t="shared" si="150"/>
        <v/>
      </c>
      <c r="G2827" s="18"/>
      <c r="H2827" s="18"/>
      <c r="J2827" s="10"/>
      <c r="L2827" s="20"/>
    </row>
    <row r="2828" spans="1:12" s="5" customFormat="1" x14ac:dyDescent="0.25">
      <c r="A2828" s="6">
        <f t="shared" si="148"/>
        <v>45378</v>
      </c>
      <c r="B2828" s="8" t="s">
        <v>231</v>
      </c>
      <c r="C2828" s="9">
        <v>233.24180000000001</v>
      </c>
      <c r="D2828" s="9">
        <v>7376569117.6199999</v>
      </c>
      <c r="E2828" s="5">
        <f t="shared" si="149"/>
        <v>3</v>
      </c>
      <c r="F2828" s="5" t="str">
        <f t="shared" si="150"/>
        <v/>
      </c>
      <c r="G2828" s="18"/>
      <c r="H2828" s="18"/>
      <c r="J2828" s="10"/>
      <c r="L2828" s="20"/>
    </row>
    <row r="2829" spans="1:12" s="5" customFormat="1" x14ac:dyDescent="0.25">
      <c r="A2829" s="6">
        <f t="shared" si="148"/>
        <v>45379</v>
      </c>
      <c r="B2829" s="8" t="s">
        <v>230</v>
      </c>
      <c r="C2829" s="9">
        <v>233.7731</v>
      </c>
      <c r="D2829" s="9">
        <v>7393256024.5200005</v>
      </c>
      <c r="E2829" s="5">
        <f t="shared" si="149"/>
        <v>3</v>
      </c>
      <c r="F2829" s="5">
        <f t="shared" si="150"/>
        <v>233.7731</v>
      </c>
      <c r="G2829" s="18"/>
      <c r="H2829" s="18"/>
      <c r="J2829" s="10"/>
      <c r="L2829" s="20"/>
    </row>
    <row r="2830" spans="1:12" s="5" customFormat="1" x14ac:dyDescent="0.25">
      <c r="A2830" s="6">
        <f t="shared" si="148"/>
        <v>45384</v>
      </c>
      <c r="B2830" s="8" t="s">
        <v>229</v>
      </c>
      <c r="C2830" s="9">
        <v>231.91829999999999</v>
      </c>
      <c r="D2830" s="9">
        <v>7334673431.2799997</v>
      </c>
      <c r="E2830" s="5">
        <f t="shared" si="149"/>
        <v>4</v>
      </c>
      <c r="F2830" s="5" t="str">
        <f t="shared" si="150"/>
        <v/>
      </c>
      <c r="G2830" s="18"/>
      <c r="H2830" s="18"/>
      <c r="J2830" s="10"/>
      <c r="L2830" s="20"/>
    </row>
    <row r="2831" spans="1:12" s="5" customFormat="1" x14ac:dyDescent="0.25">
      <c r="A2831" s="6">
        <f t="shared" si="148"/>
        <v>45385</v>
      </c>
      <c r="B2831" s="8" t="s">
        <v>228</v>
      </c>
      <c r="C2831" s="9">
        <v>232.5848</v>
      </c>
      <c r="D2831" s="9">
        <v>7371633526.8100004</v>
      </c>
      <c r="E2831" s="5">
        <f t="shared" si="149"/>
        <v>4</v>
      </c>
      <c r="F2831" s="5" t="str">
        <f t="shared" si="150"/>
        <v/>
      </c>
      <c r="G2831" s="18"/>
      <c r="H2831" s="18"/>
      <c r="J2831" s="10"/>
      <c r="L2831" s="20"/>
    </row>
    <row r="2832" spans="1:12" s="5" customFormat="1" x14ac:dyDescent="0.25">
      <c r="A2832" s="6">
        <f t="shared" si="148"/>
        <v>45386</v>
      </c>
      <c r="B2832" s="8" t="s">
        <v>227</v>
      </c>
      <c r="C2832" s="9">
        <v>232.99080000000001</v>
      </c>
      <c r="D2832" s="9">
        <v>7384527796.6800003</v>
      </c>
      <c r="E2832" s="5">
        <f t="shared" si="149"/>
        <v>4</v>
      </c>
      <c r="F2832" s="5" t="str">
        <f t="shared" si="150"/>
        <v/>
      </c>
      <c r="G2832" s="18"/>
      <c r="H2832" s="18"/>
      <c r="J2832" s="10"/>
      <c r="L2832" s="20"/>
    </row>
    <row r="2833" spans="1:12" s="5" customFormat="1" x14ac:dyDescent="0.25">
      <c r="A2833" s="6">
        <f t="shared" si="148"/>
        <v>45387</v>
      </c>
      <c r="B2833" s="8" t="s">
        <v>226</v>
      </c>
      <c r="C2833" s="9">
        <v>231.03870000000001</v>
      </c>
      <c r="D2833" s="9">
        <v>7326418226.6400003</v>
      </c>
      <c r="E2833" s="5">
        <f t="shared" si="149"/>
        <v>4</v>
      </c>
      <c r="F2833" s="5" t="str">
        <f t="shared" si="150"/>
        <v/>
      </c>
      <c r="G2833" s="18"/>
      <c r="H2833" s="18"/>
      <c r="J2833" s="10"/>
      <c r="L2833" s="20"/>
    </row>
    <row r="2834" spans="1:12" s="5" customFormat="1" x14ac:dyDescent="0.25">
      <c r="A2834" s="6">
        <f t="shared" si="148"/>
        <v>45390</v>
      </c>
      <c r="B2834" s="8" t="s">
        <v>225</v>
      </c>
      <c r="C2834" s="9">
        <v>232.12979999999999</v>
      </c>
      <c r="D2834" s="9">
        <v>7363529135</v>
      </c>
      <c r="E2834" s="5">
        <f t="shared" si="149"/>
        <v>4</v>
      </c>
      <c r="F2834" s="5" t="str">
        <f t="shared" si="150"/>
        <v/>
      </c>
      <c r="G2834" s="18"/>
      <c r="H2834" s="18"/>
      <c r="J2834" s="10"/>
      <c r="L2834" s="20"/>
    </row>
    <row r="2835" spans="1:12" s="5" customFormat="1" x14ac:dyDescent="0.25">
      <c r="A2835" s="6">
        <f t="shared" si="148"/>
        <v>45391</v>
      </c>
      <c r="B2835" s="8" t="s">
        <v>224</v>
      </c>
      <c r="C2835" s="9">
        <v>230.785</v>
      </c>
      <c r="D2835" s="9">
        <v>7321616337.2600002</v>
      </c>
      <c r="E2835" s="5">
        <f t="shared" si="149"/>
        <v>4</v>
      </c>
      <c r="F2835" s="5" t="str">
        <f t="shared" si="150"/>
        <v/>
      </c>
      <c r="G2835" s="18"/>
      <c r="H2835" s="18"/>
      <c r="J2835" s="10"/>
      <c r="L2835" s="20"/>
    </row>
    <row r="2836" spans="1:12" s="5" customFormat="1" x14ac:dyDescent="0.25">
      <c r="A2836" s="6">
        <f t="shared" si="148"/>
        <v>45392</v>
      </c>
      <c r="B2836" s="8" t="s">
        <v>223</v>
      </c>
      <c r="C2836" s="9">
        <v>231.15280000000001</v>
      </c>
      <c r="D2836" s="9">
        <v>7333285488.2200003</v>
      </c>
      <c r="E2836" s="5">
        <f t="shared" si="149"/>
        <v>4</v>
      </c>
      <c r="F2836" s="5" t="str">
        <f t="shared" si="150"/>
        <v/>
      </c>
      <c r="G2836" s="18"/>
      <c r="H2836" s="18"/>
      <c r="J2836" s="10"/>
      <c r="L2836" s="20"/>
    </row>
    <row r="2837" spans="1:12" s="5" customFormat="1" x14ac:dyDescent="0.25">
      <c r="A2837" s="6">
        <f t="shared" si="148"/>
        <v>45393</v>
      </c>
      <c r="B2837" s="8" t="s">
        <v>222</v>
      </c>
      <c r="C2837" s="9">
        <v>230.3528</v>
      </c>
      <c r="D2837" s="9">
        <v>7386945908.96</v>
      </c>
      <c r="E2837" s="5">
        <f t="shared" si="149"/>
        <v>4</v>
      </c>
      <c r="F2837" s="5" t="str">
        <f t="shared" si="150"/>
        <v/>
      </c>
      <c r="G2837" s="18"/>
      <c r="H2837" s="18"/>
      <c r="J2837" s="10"/>
      <c r="L2837" s="20"/>
    </row>
    <row r="2838" spans="1:12" s="5" customFormat="1" x14ac:dyDescent="0.25">
      <c r="A2838" s="6">
        <f t="shared" si="148"/>
        <v>45394</v>
      </c>
      <c r="B2838" s="8" t="s">
        <v>221</v>
      </c>
      <c r="C2838" s="9">
        <v>230.71090000000001</v>
      </c>
      <c r="D2838" s="9">
        <v>7399864680.0299997</v>
      </c>
      <c r="E2838" s="5">
        <f t="shared" si="149"/>
        <v>4</v>
      </c>
      <c r="F2838" s="5" t="str">
        <f t="shared" si="150"/>
        <v/>
      </c>
      <c r="G2838" s="18"/>
      <c r="H2838" s="18"/>
      <c r="J2838" s="10"/>
      <c r="L2838" s="20"/>
    </row>
    <row r="2839" spans="1:12" s="5" customFormat="1" x14ac:dyDescent="0.25">
      <c r="A2839" s="6">
        <f t="shared" si="148"/>
        <v>45397</v>
      </c>
      <c r="B2839" s="8" t="s">
        <v>220</v>
      </c>
      <c r="C2839" s="9">
        <v>231.01929999999999</v>
      </c>
      <c r="D2839" s="9">
        <v>7409765951.8900003</v>
      </c>
      <c r="E2839" s="5">
        <f t="shared" si="149"/>
        <v>4</v>
      </c>
      <c r="F2839" s="5" t="str">
        <f t="shared" si="150"/>
        <v/>
      </c>
      <c r="G2839" s="18"/>
      <c r="H2839" s="18"/>
      <c r="J2839" s="10"/>
      <c r="L2839" s="20"/>
    </row>
    <row r="2840" spans="1:12" s="5" customFormat="1" x14ac:dyDescent="0.25">
      <c r="A2840" s="6">
        <f t="shared" si="148"/>
        <v>45398</v>
      </c>
      <c r="B2840" s="8" t="s">
        <v>219</v>
      </c>
      <c r="C2840" s="9">
        <v>227.53290000000001</v>
      </c>
      <c r="D2840" s="9">
        <v>7298772211.3900003</v>
      </c>
      <c r="E2840" s="5">
        <f t="shared" si="149"/>
        <v>4</v>
      </c>
      <c r="F2840" s="5" t="str">
        <f t="shared" si="150"/>
        <v/>
      </c>
      <c r="G2840" s="18"/>
      <c r="H2840" s="18"/>
      <c r="J2840" s="10"/>
      <c r="L2840" s="20"/>
    </row>
    <row r="2841" spans="1:12" s="5" customFormat="1" x14ac:dyDescent="0.25">
      <c r="A2841" s="6">
        <f t="shared" si="148"/>
        <v>45399</v>
      </c>
      <c r="B2841" s="8" t="s">
        <v>218</v>
      </c>
      <c r="C2841" s="9">
        <v>227.69710000000001</v>
      </c>
      <c r="D2841" s="9">
        <v>7304076336.96</v>
      </c>
      <c r="E2841" s="5">
        <f t="shared" si="149"/>
        <v>4</v>
      </c>
      <c r="F2841" s="5" t="str">
        <f t="shared" si="150"/>
        <v/>
      </c>
      <c r="G2841" s="18"/>
      <c r="H2841" s="18"/>
      <c r="J2841" s="10"/>
      <c r="L2841" s="20"/>
    </row>
    <row r="2842" spans="1:12" s="5" customFormat="1" x14ac:dyDescent="0.25">
      <c r="A2842" s="6">
        <f t="shared" si="148"/>
        <v>45400</v>
      </c>
      <c r="B2842" s="8" t="s">
        <v>217</v>
      </c>
      <c r="C2842" s="9">
        <v>228.303</v>
      </c>
      <c r="D2842" s="9">
        <v>7323556028.5600004</v>
      </c>
      <c r="E2842" s="5">
        <f t="shared" si="149"/>
        <v>4</v>
      </c>
      <c r="F2842" s="5" t="str">
        <f t="shared" si="150"/>
        <v/>
      </c>
      <c r="G2842" s="18"/>
      <c r="H2842" s="18"/>
      <c r="J2842" s="10"/>
      <c r="L2842" s="20"/>
    </row>
    <row r="2843" spans="1:12" s="5" customFormat="1" x14ac:dyDescent="0.25">
      <c r="A2843" s="6">
        <f t="shared" si="148"/>
        <v>45401</v>
      </c>
      <c r="B2843" s="8" t="s">
        <v>216</v>
      </c>
      <c r="C2843" s="9">
        <v>228.13509999999999</v>
      </c>
      <c r="D2843" s="9">
        <v>7320237923.3000002</v>
      </c>
      <c r="E2843" s="5">
        <f t="shared" si="149"/>
        <v>4</v>
      </c>
      <c r="F2843" s="5" t="str">
        <f t="shared" si="150"/>
        <v/>
      </c>
      <c r="G2843" s="18"/>
      <c r="H2843" s="18"/>
      <c r="J2843" s="10"/>
      <c r="L2843" s="20"/>
    </row>
    <row r="2844" spans="1:12" s="5" customFormat="1" x14ac:dyDescent="0.25">
      <c r="A2844" s="6">
        <f t="shared" si="148"/>
        <v>45404</v>
      </c>
      <c r="B2844" s="8" t="s">
        <v>215</v>
      </c>
      <c r="C2844" s="9">
        <v>229.8006</v>
      </c>
      <c r="D2844" s="9">
        <v>7373797379.3999996</v>
      </c>
      <c r="E2844" s="5">
        <f t="shared" si="149"/>
        <v>4</v>
      </c>
      <c r="F2844" s="5" t="str">
        <f t="shared" si="150"/>
        <v/>
      </c>
      <c r="G2844" s="18"/>
      <c r="H2844" s="18"/>
      <c r="J2844" s="10"/>
      <c r="L2844" s="20"/>
    </row>
    <row r="2845" spans="1:12" s="5" customFormat="1" x14ac:dyDescent="0.25">
      <c r="A2845" s="6">
        <f t="shared" ref="A2845:A2908" si="151">+VALUE(B2845)</f>
        <v>45405</v>
      </c>
      <c r="B2845" s="8" t="s">
        <v>214</v>
      </c>
      <c r="C2845" s="9">
        <v>232.40010000000001</v>
      </c>
      <c r="D2845" s="9">
        <v>7448996463.9399996</v>
      </c>
      <c r="E2845" s="5">
        <f t="shared" ref="E2845:E2908" si="152">+MONTH(B2845)</f>
        <v>4</v>
      </c>
      <c r="F2845" s="5" t="str">
        <f t="shared" si="150"/>
        <v/>
      </c>
      <c r="G2845" s="18"/>
      <c r="H2845" s="18"/>
      <c r="J2845" s="10"/>
      <c r="L2845" s="20"/>
    </row>
    <row r="2846" spans="1:12" s="5" customFormat="1" x14ac:dyDescent="0.25">
      <c r="A2846" s="6">
        <f t="shared" si="151"/>
        <v>45406</v>
      </c>
      <c r="B2846" s="8" t="s">
        <v>213</v>
      </c>
      <c r="C2846" s="9">
        <v>231.42410000000001</v>
      </c>
      <c r="D2846" s="9">
        <v>7417760470.4700003</v>
      </c>
      <c r="E2846" s="5">
        <f t="shared" si="152"/>
        <v>4</v>
      </c>
      <c r="F2846" s="5" t="str">
        <f t="shared" ref="F2846:F2909" si="153">IF(OR(E2847&gt;E2846,AND(E2846=12,E2847=1)),C2846,"")</f>
        <v/>
      </c>
      <c r="G2846" s="18"/>
      <c r="H2846" s="18"/>
      <c r="J2846" s="10"/>
      <c r="L2846" s="20"/>
    </row>
    <row r="2847" spans="1:12" s="5" customFormat="1" x14ac:dyDescent="0.25">
      <c r="A2847" s="6">
        <f t="shared" si="151"/>
        <v>45407</v>
      </c>
      <c r="B2847" s="8" t="s">
        <v>212</v>
      </c>
      <c r="C2847" s="9">
        <v>230.01490000000001</v>
      </c>
      <c r="D2847" s="9">
        <v>7372598470.4799995</v>
      </c>
      <c r="E2847" s="5">
        <f t="shared" si="152"/>
        <v>4</v>
      </c>
      <c r="F2847" s="5" t="str">
        <f t="shared" si="153"/>
        <v/>
      </c>
      <c r="G2847" s="18"/>
      <c r="H2847" s="18"/>
      <c r="J2847" s="10"/>
      <c r="L2847" s="20"/>
    </row>
    <row r="2848" spans="1:12" s="5" customFormat="1" x14ac:dyDescent="0.25">
      <c r="A2848" s="6">
        <f t="shared" si="151"/>
        <v>45408</v>
      </c>
      <c r="B2848" s="8" t="s">
        <v>211</v>
      </c>
      <c r="C2848" s="9">
        <v>232.76580000000001</v>
      </c>
      <c r="D2848" s="9">
        <v>7460723101.5600004</v>
      </c>
      <c r="E2848" s="5">
        <f t="shared" si="152"/>
        <v>4</v>
      </c>
      <c r="F2848" s="5" t="str">
        <f t="shared" si="153"/>
        <v/>
      </c>
      <c r="G2848" s="18"/>
      <c r="H2848" s="18"/>
      <c r="J2848" s="10"/>
      <c r="L2848" s="20"/>
    </row>
    <row r="2849" spans="1:12" s="5" customFormat="1" x14ac:dyDescent="0.25">
      <c r="A2849" s="6">
        <f t="shared" si="151"/>
        <v>45411</v>
      </c>
      <c r="B2849" s="8" t="s">
        <v>210</v>
      </c>
      <c r="C2849" s="9">
        <v>232.99780000000001</v>
      </c>
      <c r="D2849" s="9">
        <v>7468059717.79</v>
      </c>
      <c r="E2849" s="5">
        <f t="shared" si="152"/>
        <v>4</v>
      </c>
      <c r="F2849" s="5" t="str">
        <f t="shared" si="153"/>
        <v/>
      </c>
      <c r="G2849" s="18"/>
      <c r="H2849" s="18"/>
      <c r="J2849" s="10"/>
      <c r="L2849" s="20"/>
    </row>
    <row r="2850" spans="1:12" s="5" customFormat="1" x14ac:dyDescent="0.25">
      <c r="A2850" s="6">
        <f t="shared" si="151"/>
        <v>45412</v>
      </c>
      <c r="B2850" s="8" t="s">
        <v>209</v>
      </c>
      <c r="C2850" s="9">
        <v>231.60589999999999</v>
      </c>
      <c r="D2850" s="9">
        <v>7424341918.3900003</v>
      </c>
      <c r="E2850" s="5">
        <f t="shared" si="152"/>
        <v>4</v>
      </c>
      <c r="F2850" s="5">
        <f t="shared" si="153"/>
        <v>231.60589999999999</v>
      </c>
      <c r="G2850" s="18"/>
      <c r="H2850" s="18"/>
      <c r="J2850" s="10"/>
      <c r="L2850" s="20"/>
    </row>
    <row r="2851" spans="1:12" s="5" customFormat="1" x14ac:dyDescent="0.25">
      <c r="A2851" s="6">
        <f t="shared" si="151"/>
        <v>45414</v>
      </c>
      <c r="B2851" s="8" t="s">
        <v>208</v>
      </c>
      <c r="C2851" s="9">
        <v>230.98580000000001</v>
      </c>
      <c r="D2851" s="9">
        <v>7404430493.4399996</v>
      </c>
      <c r="E2851" s="5">
        <f t="shared" si="152"/>
        <v>5</v>
      </c>
      <c r="F2851" s="5" t="str">
        <f t="shared" si="153"/>
        <v/>
      </c>
      <c r="G2851" s="18"/>
      <c r="H2851" s="18"/>
      <c r="J2851" s="10"/>
      <c r="L2851" s="20"/>
    </row>
    <row r="2852" spans="1:12" s="5" customFormat="1" x14ac:dyDescent="0.25">
      <c r="A2852" s="6">
        <f t="shared" si="151"/>
        <v>45415</v>
      </c>
      <c r="B2852" s="8" t="s">
        <v>207</v>
      </c>
      <c r="C2852" s="9">
        <v>232.0729</v>
      </c>
      <c r="D2852" s="9">
        <v>7456337563.2399998</v>
      </c>
      <c r="E2852" s="5">
        <f t="shared" si="152"/>
        <v>5</v>
      </c>
      <c r="F2852" s="5" t="str">
        <f t="shared" si="153"/>
        <v/>
      </c>
      <c r="G2852" s="18"/>
      <c r="H2852" s="18"/>
      <c r="J2852" s="10"/>
      <c r="L2852" s="20"/>
    </row>
    <row r="2853" spans="1:12" s="5" customFormat="1" x14ac:dyDescent="0.25">
      <c r="A2853" s="6">
        <f t="shared" si="151"/>
        <v>45418</v>
      </c>
      <c r="B2853" s="8" t="s">
        <v>206</v>
      </c>
      <c r="C2853" s="9">
        <v>233.3837</v>
      </c>
      <c r="D2853" s="9">
        <v>7499242534.3599997</v>
      </c>
      <c r="E2853" s="5">
        <f t="shared" si="152"/>
        <v>5</v>
      </c>
      <c r="F2853" s="5" t="str">
        <f t="shared" si="153"/>
        <v/>
      </c>
      <c r="G2853" s="18"/>
      <c r="H2853" s="18"/>
      <c r="J2853" s="10"/>
      <c r="L2853" s="20"/>
    </row>
    <row r="2854" spans="1:12" s="5" customFormat="1" x14ac:dyDescent="0.25">
      <c r="A2854" s="6">
        <f t="shared" si="151"/>
        <v>45419</v>
      </c>
      <c r="B2854" s="8" t="s">
        <v>205</v>
      </c>
      <c r="C2854" s="9">
        <v>236.0822</v>
      </c>
      <c r="D2854" s="9">
        <v>7586036582.79</v>
      </c>
      <c r="E2854" s="5">
        <f t="shared" si="152"/>
        <v>5</v>
      </c>
      <c r="F2854" s="5" t="str">
        <f t="shared" si="153"/>
        <v/>
      </c>
      <c r="G2854" s="18"/>
      <c r="H2854" s="18"/>
      <c r="J2854" s="10"/>
      <c r="L2854" s="20"/>
    </row>
    <row r="2855" spans="1:12" s="5" customFormat="1" x14ac:dyDescent="0.25">
      <c r="A2855" s="6">
        <f t="shared" si="151"/>
        <v>45420</v>
      </c>
      <c r="B2855" s="8" t="s">
        <v>204</v>
      </c>
      <c r="C2855" s="9">
        <v>236.9188</v>
      </c>
      <c r="D2855" s="9">
        <v>7612966668.1499996</v>
      </c>
      <c r="E2855" s="5">
        <f t="shared" si="152"/>
        <v>5</v>
      </c>
      <c r="F2855" s="5" t="str">
        <f t="shared" si="153"/>
        <v/>
      </c>
      <c r="G2855" s="18"/>
      <c r="H2855" s="18"/>
      <c r="J2855" s="10"/>
      <c r="L2855" s="20"/>
    </row>
    <row r="2856" spans="1:12" s="5" customFormat="1" x14ac:dyDescent="0.25">
      <c r="A2856" s="6">
        <f t="shared" si="151"/>
        <v>45421</v>
      </c>
      <c r="B2856" s="8" t="s">
        <v>203</v>
      </c>
      <c r="C2856" s="9">
        <v>237.62110000000001</v>
      </c>
      <c r="D2856" s="9">
        <v>7635565105.5600004</v>
      </c>
      <c r="E2856" s="5">
        <f t="shared" si="152"/>
        <v>5</v>
      </c>
      <c r="F2856" s="5" t="str">
        <f t="shared" si="153"/>
        <v/>
      </c>
      <c r="G2856" s="18"/>
      <c r="H2856" s="18"/>
      <c r="J2856" s="10"/>
      <c r="L2856" s="20"/>
    </row>
    <row r="2857" spans="1:12" s="5" customFormat="1" x14ac:dyDescent="0.25">
      <c r="A2857" s="6">
        <f t="shared" si="151"/>
        <v>45422</v>
      </c>
      <c r="B2857" s="8" t="s">
        <v>202</v>
      </c>
      <c r="C2857" s="9">
        <v>239.49799999999999</v>
      </c>
      <c r="D2857" s="9">
        <v>7695848872.25</v>
      </c>
      <c r="E2857" s="5">
        <f t="shared" si="152"/>
        <v>5</v>
      </c>
      <c r="F2857" s="5" t="str">
        <f t="shared" si="153"/>
        <v/>
      </c>
      <c r="G2857" s="18"/>
      <c r="H2857" s="18"/>
      <c r="J2857" s="10"/>
      <c r="L2857" s="20"/>
    </row>
    <row r="2858" spans="1:12" s="5" customFormat="1" x14ac:dyDescent="0.25">
      <c r="A2858" s="6">
        <f t="shared" si="151"/>
        <v>45425</v>
      </c>
      <c r="B2858" s="8" t="s">
        <v>201</v>
      </c>
      <c r="C2858" s="9">
        <v>239.7157</v>
      </c>
      <c r="D2858" s="9">
        <v>7702859060.6199999</v>
      </c>
      <c r="E2858" s="5">
        <f t="shared" si="152"/>
        <v>5</v>
      </c>
      <c r="F2858" s="5" t="str">
        <f t="shared" si="153"/>
        <v/>
      </c>
      <c r="G2858" s="18"/>
      <c r="H2858" s="18"/>
      <c r="J2858" s="10"/>
      <c r="L2858" s="20"/>
    </row>
    <row r="2859" spans="1:12" s="5" customFormat="1" x14ac:dyDescent="0.25">
      <c r="A2859" s="6">
        <f t="shared" si="151"/>
        <v>45426</v>
      </c>
      <c r="B2859" s="8" t="s">
        <v>200</v>
      </c>
      <c r="C2859" s="9">
        <v>240.10059999999999</v>
      </c>
      <c r="D2859" s="9">
        <v>7715263722.25</v>
      </c>
      <c r="E2859" s="5">
        <f t="shared" si="152"/>
        <v>5</v>
      </c>
      <c r="F2859" s="5" t="str">
        <f t="shared" si="153"/>
        <v/>
      </c>
      <c r="G2859" s="18"/>
      <c r="H2859" s="18"/>
      <c r="J2859" s="10"/>
      <c r="L2859" s="20"/>
    </row>
    <row r="2860" spans="1:12" s="5" customFormat="1" x14ac:dyDescent="0.25">
      <c r="A2860" s="6">
        <f t="shared" si="151"/>
        <v>45427</v>
      </c>
      <c r="B2860" s="8" t="s">
        <v>199</v>
      </c>
      <c r="C2860" s="9">
        <v>241.57429999999999</v>
      </c>
      <c r="D2860" s="9">
        <v>7762553589.5799999</v>
      </c>
      <c r="E2860" s="5">
        <f t="shared" si="152"/>
        <v>5</v>
      </c>
      <c r="F2860" s="5" t="str">
        <f t="shared" si="153"/>
        <v/>
      </c>
      <c r="G2860" s="18"/>
      <c r="H2860" s="18"/>
      <c r="J2860" s="10"/>
      <c r="L2860" s="20"/>
    </row>
    <row r="2861" spans="1:12" s="5" customFormat="1" x14ac:dyDescent="0.25">
      <c r="A2861" s="6">
        <f t="shared" si="151"/>
        <v>45428</v>
      </c>
      <c r="B2861" s="8" t="s">
        <v>198</v>
      </c>
      <c r="C2861" s="9">
        <v>241.3278</v>
      </c>
      <c r="D2861" s="9">
        <v>7758257468.7600002</v>
      </c>
      <c r="E2861" s="5">
        <f t="shared" si="152"/>
        <v>5</v>
      </c>
      <c r="F2861" s="5" t="str">
        <f t="shared" si="153"/>
        <v/>
      </c>
      <c r="G2861" s="18"/>
      <c r="H2861" s="18"/>
      <c r="J2861" s="10"/>
      <c r="L2861" s="20"/>
    </row>
    <row r="2862" spans="1:12" s="5" customFormat="1" x14ac:dyDescent="0.25">
      <c r="A2862" s="6">
        <f t="shared" si="151"/>
        <v>45429</v>
      </c>
      <c r="B2862" s="8" t="s">
        <v>197</v>
      </c>
      <c r="C2862" s="9">
        <v>241.07820000000001</v>
      </c>
      <c r="D2862" s="9">
        <v>7751038968.8400002</v>
      </c>
      <c r="E2862" s="5">
        <f t="shared" si="152"/>
        <v>5</v>
      </c>
      <c r="F2862" s="5" t="str">
        <f t="shared" si="153"/>
        <v/>
      </c>
      <c r="G2862" s="18"/>
      <c r="H2862" s="18"/>
      <c r="J2862" s="10"/>
      <c r="L2862" s="20"/>
    </row>
    <row r="2863" spans="1:12" s="5" customFormat="1" x14ac:dyDescent="0.25">
      <c r="A2863" s="6">
        <f t="shared" si="151"/>
        <v>45432</v>
      </c>
      <c r="B2863" s="8" t="s">
        <v>196</v>
      </c>
      <c r="C2863" s="9">
        <v>241.71520000000001</v>
      </c>
      <c r="D2863" s="9">
        <v>7771478846.6400003</v>
      </c>
      <c r="E2863" s="5">
        <f t="shared" si="152"/>
        <v>5</v>
      </c>
      <c r="F2863" s="5" t="str">
        <f t="shared" si="153"/>
        <v/>
      </c>
      <c r="G2863" s="18"/>
      <c r="H2863" s="18"/>
      <c r="J2863" s="10"/>
      <c r="L2863" s="20"/>
    </row>
    <row r="2864" spans="1:12" s="5" customFormat="1" x14ac:dyDescent="0.25">
      <c r="A2864" s="6">
        <f t="shared" si="151"/>
        <v>45433</v>
      </c>
      <c r="B2864" s="8" t="s">
        <v>195</v>
      </c>
      <c r="C2864" s="9">
        <v>241.3845</v>
      </c>
      <c r="D2864" s="9">
        <v>7760802365.5799999</v>
      </c>
      <c r="E2864" s="5">
        <f t="shared" si="152"/>
        <v>5</v>
      </c>
      <c r="F2864" s="5" t="str">
        <f t="shared" si="153"/>
        <v/>
      </c>
      <c r="G2864" s="18"/>
      <c r="H2864" s="18"/>
      <c r="J2864" s="10"/>
      <c r="L2864" s="20"/>
    </row>
    <row r="2865" spans="1:12" s="5" customFormat="1" x14ac:dyDescent="0.25">
      <c r="A2865" s="6">
        <f t="shared" si="151"/>
        <v>45434</v>
      </c>
      <c r="B2865" s="8" t="s">
        <v>194</v>
      </c>
      <c r="C2865" s="9">
        <v>240.61449999999999</v>
      </c>
      <c r="D2865" s="9">
        <v>7736931391.4399996</v>
      </c>
      <c r="E2865" s="5">
        <f t="shared" si="152"/>
        <v>5</v>
      </c>
      <c r="F2865" s="5" t="str">
        <f t="shared" si="153"/>
        <v/>
      </c>
      <c r="G2865" s="18"/>
      <c r="H2865" s="18"/>
      <c r="J2865" s="10"/>
      <c r="L2865" s="20"/>
    </row>
    <row r="2866" spans="1:12" s="5" customFormat="1" x14ac:dyDescent="0.25">
      <c r="A2866" s="6">
        <f t="shared" si="151"/>
        <v>45435</v>
      </c>
      <c r="B2866" s="8" t="s">
        <v>193</v>
      </c>
      <c r="C2866" s="9">
        <v>240.79040000000001</v>
      </c>
      <c r="D2866" s="9">
        <v>7742564161.5799999</v>
      </c>
      <c r="E2866" s="5">
        <f t="shared" si="152"/>
        <v>5</v>
      </c>
      <c r="F2866" s="5" t="str">
        <f t="shared" si="153"/>
        <v/>
      </c>
      <c r="G2866" s="18"/>
      <c r="H2866" s="18"/>
      <c r="J2866" s="10"/>
      <c r="L2866" s="20"/>
    </row>
    <row r="2867" spans="1:12" s="5" customFormat="1" x14ac:dyDescent="0.25">
      <c r="A2867" s="6">
        <f t="shared" si="151"/>
        <v>45436</v>
      </c>
      <c r="B2867" s="8" t="s">
        <v>192</v>
      </c>
      <c r="C2867" s="9">
        <v>240.36799999999999</v>
      </c>
      <c r="D2867" s="9">
        <v>7728979792.4799995</v>
      </c>
      <c r="E2867" s="5">
        <f t="shared" si="152"/>
        <v>5</v>
      </c>
      <c r="F2867" s="5" t="str">
        <f t="shared" si="153"/>
        <v/>
      </c>
      <c r="G2867" s="18"/>
      <c r="H2867" s="18"/>
      <c r="J2867" s="10"/>
      <c r="L2867" s="20"/>
    </row>
    <row r="2868" spans="1:12" s="5" customFormat="1" x14ac:dyDescent="0.25">
      <c r="A2868" s="6">
        <f t="shared" si="151"/>
        <v>45439</v>
      </c>
      <c r="B2868" s="8" t="s">
        <v>191</v>
      </c>
      <c r="C2868" s="9">
        <v>241.15649999999999</v>
      </c>
      <c r="D2868" s="9">
        <v>7754271387.2799997</v>
      </c>
      <c r="E2868" s="5">
        <f t="shared" si="152"/>
        <v>5</v>
      </c>
      <c r="F2868" s="5" t="str">
        <f t="shared" si="153"/>
        <v/>
      </c>
      <c r="G2868" s="18"/>
      <c r="H2868" s="18"/>
      <c r="J2868" s="10"/>
      <c r="L2868" s="20"/>
    </row>
    <row r="2869" spans="1:12" s="5" customFormat="1" x14ac:dyDescent="0.25">
      <c r="A2869" s="6">
        <f t="shared" si="151"/>
        <v>45440</v>
      </c>
      <c r="B2869" s="8" t="s">
        <v>190</v>
      </c>
      <c r="C2869" s="9">
        <v>239.82480000000001</v>
      </c>
      <c r="D2869" s="9">
        <v>7711425438.8000002</v>
      </c>
      <c r="E2869" s="5">
        <f t="shared" si="152"/>
        <v>5</v>
      </c>
      <c r="F2869" s="5" t="str">
        <f t="shared" si="153"/>
        <v/>
      </c>
      <c r="G2869" s="18"/>
      <c r="H2869" s="18"/>
      <c r="J2869" s="10"/>
      <c r="L2869" s="20"/>
    </row>
    <row r="2870" spans="1:12" s="5" customFormat="1" x14ac:dyDescent="0.25">
      <c r="A2870" s="6">
        <f t="shared" si="151"/>
        <v>45441</v>
      </c>
      <c r="B2870" s="8" t="s">
        <v>189</v>
      </c>
      <c r="C2870" s="9">
        <v>237.2724</v>
      </c>
      <c r="D2870" s="9">
        <v>7630793662.5100002</v>
      </c>
      <c r="E2870" s="5">
        <f t="shared" si="152"/>
        <v>5</v>
      </c>
      <c r="F2870" s="5" t="str">
        <f t="shared" si="153"/>
        <v/>
      </c>
      <c r="G2870" s="18"/>
      <c r="H2870" s="18"/>
      <c r="J2870" s="10"/>
      <c r="L2870" s="20"/>
    </row>
    <row r="2871" spans="1:12" s="5" customFormat="1" x14ac:dyDescent="0.25">
      <c r="A2871" s="6">
        <f t="shared" si="151"/>
        <v>45442</v>
      </c>
      <c r="B2871" s="8" t="s">
        <v>188</v>
      </c>
      <c r="C2871" s="9">
        <v>238.73769999999999</v>
      </c>
      <c r="D2871" s="9">
        <v>7677803595.0299997</v>
      </c>
      <c r="E2871" s="5">
        <f t="shared" si="152"/>
        <v>5</v>
      </c>
      <c r="F2871" s="5" t="str">
        <f t="shared" si="153"/>
        <v/>
      </c>
      <c r="G2871" s="18"/>
      <c r="H2871" s="18"/>
      <c r="J2871" s="10"/>
      <c r="L2871" s="20"/>
    </row>
    <row r="2872" spans="1:12" s="5" customFormat="1" x14ac:dyDescent="0.25">
      <c r="A2872" s="6">
        <f t="shared" si="151"/>
        <v>45443</v>
      </c>
      <c r="B2872" s="8" t="s">
        <v>187</v>
      </c>
      <c r="C2872" s="9">
        <v>239.49680000000001</v>
      </c>
      <c r="D2872" s="9">
        <v>7702225261.5100002</v>
      </c>
      <c r="E2872" s="5">
        <f t="shared" si="152"/>
        <v>5</v>
      </c>
      <c r="F2872" s="5">
        <f t="shared" si="153"/>
        <v>239.49680000000001</v>
      </c>
      <c r="G2872" s="18"/>
      <c r="H2872" s="18"/>
      <c r="J2872" s="10"/>
      <c r="L2872" s="20"/>
    </row>
    <row r="2873" spans="1:12" s="5" customFormat="1" x14ac:dyDescent="0.25">
      <c r="A2873" s="6">
        <f t="shared" si="151"/>
        <v>45446</v>
      </c>
      <c r="B2873" s="8" t="s">
        <v>186</v>
      </c>
      <c r="C2873" s="9">
        <v>240.27799999999999</v>
      </c>
      <c r="D2873" s="9">
        <v>7727189736.3299999</v>
      </c>
      <c r="E2873" s="5">
        <f t="shared" si="152"/>
        <v>6</v>
      </c>
      <c r="F2873" s="5" t="str">
        <f t="shared" si="153"/>
        <v/>
      </c>
      <c r="G2873" s="18"/>
      <c r="H2873" s="18"/>
      <c r="J2873" s="10"/>
      <c r="L2873" s="20"/>
    </row>
    <row r="2874" spans="1:12" s="5" customFormat="1" x14ac:dyDescent="0.25">
      <c r="A2874" s="6">
        <f t="shared" si="151"/>
        <v>45447</v>
      </c>
      <c r="B2874" s="8" t="s">
        <v>185</v>
      </c>
      <c r="C2874" s="9">
        <v>239.02629999999999</v>
      </c>
      <c r="D2874" s="9">
        <v>7778804667.7799997</v>
      </c>
      <c r="E2874" s="5">
        <f t="shared" si="152"/>
        <v>6</v>
      </c>
      <c r="F2874" s="5" t="str">
        <f t="shared" si="153"/>
        <v/>
      </c>
      <c r="G2874" s="18"/>
      <c r="H2874" s="18"/>
      <c r="J2874" s="10"/>
      <c r="L2874" s="20"/>
    </row>
    <row r="2875" spans="1:12" s="5" customFormat="1" x14ac:dyDescent="0.25">
      <c r="A2875" s="6">
        <f t="shared" si="151"/>
        <v>45448</v>
      </c>
      <c r="B2875" s="8" t="s">
        <v>184</v>
      </c>
      <c r="C2875" s="9">
        <v>240.97720000000001</v>
      </c>
      <c r="D2875" s="9">
        <v>7910539491.2299995</v>
      </c>
      <c r="E2875" s="5">
        <f t="shared" si="152"/>
        <v>6</v>
      </c>
      <c r="F2875" s="5" t="str">
        <f t="shared" si="153"/>
        <v/>
      </c>
      <c r="G2875" s="18"/>
      <c r="H2875" s="18"/>
      <c r="J2875" s="10"/>
      <c r="L2875" s="20"/>
    </row>
    <row r="2876" spans="1:12" s="5" customFormat="1" x14ac:dyDescent="0.25">
      <c r="A2876" s="6">
        <f t="shared" si="151"/>
        <v>45449</v>
      </c>
      <c r="B2876" s="8" t="s">
        <v>183</v>
      </c>
      <c r="C2876" s="9">
        <v>242.6514</v>
      </c>
      <c r="D2876" s="9">
        <v>8074669716.8900003</v>
      </c>
      <c r="E2876" s="5">
        <f t="shared" si="152"/>
        <v>6</v>
      </c>
      <c r="F2876" s="5" t="str">
        <f t="shared" si="153"/>
        <v/>
      </c>
      <c r="G2876" s="18"/>
      <c r="H2876" s="18"/>
      <c r="J2876" s="10"/>
      <c r="L2876" s="20"/>
    </row>
    <row r="2877" spans="1:12" s="5" customFormat="1" x14ac:dyDescent="0.25">
      <c r="A2877" s="6">
        <f t="shared" si="151"/>
        <v>45450</v>
      </c>
      <c r="B2877" s="8" t="s">
        <v>182</v>
      </c>
      <c r="C2877" s="9">
        <v>242.1337</v>
      </c>
      <c r="D2877" s="9">
        <v>8063701026.9399996</v>
      </c>
      <c r="E2877" s="5">
        <f t="shared" si="152"/>
        <v>6</v>
      </c>
      <c r="F2877" s="5" t="str">
        <f t="shared" si="153"/>
        <v/>
      </c>
      <c r="G2877" s="18"/>
      <c r="H2877" s="18"/>
      <c r="J2877" s="10"/>
      <c r="L2877" s="20"/>
    </row>
    <row r="2878" spans="1:12" s="5" customFormat="1" x14ac:dyDescent="0.25">
      <c r="A2878" s="6">
        <f t="shared" si="151"/>
        <v>45453</v>
      </c>
      <c r="B2878" s="8" t="s">
        <v>181</v>
      </c>
      <c r="C2878" s="9">
        <v>241.50479999999999</v>
      </c>
      <c r="D2878" s="9">
        <v>8055354843.1700001</v>
      </c>
      <c r="E2878" s="5">
        <f t="shared" si="152"/>
        <v>6</v>
      </c>
      <c r="F2878" s="5" t="str">
        <f t="shared" si="153"/>
        <v/>
      </c>
      <c r="G2878" s="18"/>
      <c r="H2878" s="18"/>
      <c r="J2878" s="10"/>
      <c r="L2878" s="20"/>
    </row>
    <row r="2879" spans="1:12" s="5" customFormat="1" x14ac:dyDescent="0.25">
      <c r="A2879" s="6">
        <f t="shared" si="151"/>
        <v>45454</v>
      </c>
      <c r="B2879" s="8" t="s">
        <v>180</v>
      </c>
      <c r="C2879" s="9">
        <v>239.27269999999999</v>
      </c>
      <c r="D2879" s="9">
        <v>7989276161.04</v>
      </c>
      <c r="E2879" s="5">
        <f t="shared" si="152"/>
        <v>6</v>
      </c>
      <c r="F2879" s="5" t="str">
        <f t="shared" si="153"/>
        <v/>
      </c>
      <c r="G2879" s="18"/>
      <c r="H2879" s="18"/>
      <c r="J2879" s="10"/>
      <c r="L2879" s="20"/>
    </row>
    <row r="2880" spans="1:12" s="5" customFormat="1" x14ac:dyDescent="0.25">
      <c r="A2880" s="6">
        <f t="shared" si="151"/>
        <v>45455</v>
      </c>
      <c r="B2880" s="8" t="s">
        <v>179</v>
      </c>
      <c r="C2880" s="9">
        <v>241.8946</v>
      </c>
      <c r="D2880" s="9">
        <v>8085298686.79</v>
      </c>
      <c r="E2880" s="5">
        <f t="shared" si="152"/>
        <v>6</v>
      </c>
      <c r="F2880" s="5" t="str">
        <f t="shared" si="153"/>
        <v/>
      </c>
      <c r="G2880" s="18"/>
      <c r="H2880" s="18"/>
      <c r="J2880" s="10"/>
      <c r="L2880" s="20"/>
    </row>
    <row r="2881" spans="1:12" s="5" customFormat="1" x14ac:dyDescent="0.25">
      <c r="A2881" s="6">
        <f t="shared" si="151"/>
        <v>45456</v>
      </c>
      <c r="B2881" s="8" t="s">
        <v>178</v>
      </c>
      <c r="C2881" s="9">
        <v>238.7424</v>
      </c>
      <c r="D2881" s="9">
        <v>7979901209.3999996</v>
      </c>
      <c r="E2881" s="5">
        <f t="shared" si="152"/>
        <v>6</v>
      </c>
      <c r="F2881" s="5" t="str">
        <f t="shared" si="153"/>
        <v/>
      </c>
      <c r="G2881" s="18"/>
      <c r="H2881" s="18"/>
      <c r="J2881" s="10"/>
      <c r="L2881" s="20"/>
    </row>
    <row r="2882" spans="1:12" s="5" customFormat="1" x14ac:dyDescent="0.25">
      <c r="A2882" s="6">
        <f t="shared" si="151"/>
        <v>45457</v>
      </c>
      <c r="B2882" s="8" t="s">
        <v>177</v>
      </c>
      <c r="C2882" s="9">
        <v>236.49090000000001</v>
      </c>
      <c r="D2882" s="9">
        <v>7904462716.0200005</v>
      </c>
      <c r="E2882" s="5">
        <f t="shared" si="152"/>
        <v>6</v>
      </c>
      <c r="F2882" s="5" t="str">
        <f t="shared" si="153"/>
        <v/>
      </c>
      <c r="G2882" s="18"/>
      <c r="H2882" s="18"/>
      <c r="J2882" s="10"/>
      <c r="L2882" s="20"/>
    </row>
    <row r="2883" spans="1:12" s="5" customFormat="1" x14ac:dyDescent="0.25">
      <c r="A2883" s="6">
        <f t="shared" si="151"/>
        <v>45460</v>
      </c>
      <c r="B2883" s="8" t="s">
        <v>176</v>
      </c>
      <c r="C2883" s="9">
        <v>236.68010000000001</v>
      </c>
      <c r="D2883" s="9">
        <v>7910905796.3599997</v>
      </c>
      <c r="E2883" s="5">
        <f t="shared" si="152"/>
        <v>6</v>
      </c>
      <c r="F2883" s="5" t="str">
        <f t="shared" si="153"/>
        <v/>
      </c>
      <c r="G2883" s="18"/>
      <c r="H2883" s="18"/>
      <c r="J2883" s="10"/>
      <c r="L2883" s="20"/>
    </row>
    <row r="2884" spans="1:12" s="5" customFormat="1" x14ac:dyDescent="0.25">
      <c r="A2884" s="6">
        <f t="shared" si="151"/>
        <v>45461</v>
      </c>
      <c r="B2884" s="8" t="s">
        <v>175</v>
      </c>
      <c r="C2884" s="9">
        <v>238.34010000000001</v>
      </c>
      <c r="D2884" s="9">
        <v>7967090055.8199997</v>
      </c>
      <c r="E2884" s="5">
        <f t="shared" si="152"/>
        <v>6</v>
      </c>
      <c r="F2884" s="5" t="str">
        <f t="shared" si="153"/>
        <v/>
      </c>
      <c r="G2884" s="18"/>
      <c r="H2884" s="18"/>
      <c r="J2884" s="10"/>
      <c r="L2884" s="20"/>
    </row>
    <row r="2885" spans="1:12" s="5" customFormat="1" x14ac:dyDescent="0.25">
      <c r="A2885" s="6">
        <f t="shared" si="151"/>
        <v>45462</v>
      </c>
      <c r="B2885" s="8" t="s">
        <v>174</v>
      </c>
      <c r="C2885" s="9">
        <v>237.965</v>
      </c>
      <c r="D2885" s="9">
        <v>7954480012.1099997</v>
      </c>
      <c r="E2885" s="5">
        <f t="shared" si="152"/>
        <v>6</v>
      </c>
      <c r="F2885" s="5" t="str">
        <f t="shared" si="153"/>
        <v/>
      </c>
      <c r="G2885" s="18"/>
      <c r="H2885" s="18"/>
      <c r="J2885" s="10"/>
      <c r="L2885" s="20"/>
    </row>
    <row r="2886" spans="1:12" s="5" customFormat="1" x14ac:dyDescent="0.25">
      <c r="A2886" s="6">
        <f t="shared" si="151"/>
        <v>45463</v>
      </c>
      <c r="B2886" s="8" t="s">
        <v>173</v>
      </c>
      <c r="C2886" s="9">
        <v>240.2046</v>
      </c>
      <c r="D2886" s="9">
        <v>8029444981.9700003</v>
      </c>
      <c r="E2886" s="5">
        <f t="shared" si="152"/>
        <v>6</v>
      </c>
      <c r="F2886" s="5" t="str">
        <f t="shared" si="153"/>
        <v/>
      </c>
      <c r="G2886" s="18"/>
      <c r="H2886" s="18"/>
      <c r="J2886" s="10"/>
      <c r="L2886" s="20"/>
    </row>
    <row r="2887" spans="1:12" s="5" customFormat="1" x14ac:dyDescent="0.25">
      <c r="A2887" s="6">
        <f t="shared" si="151"/>
        <v>45464</v>
      </c>
      <c r="B2887" s="8" t="s">
        <v>172</v>
      </c>
      <c r="C2887" s="9">
        <v>238.45169999999999</v>
      </c>
      <c r="D2887" s="9">
        <v>7970886852.1599998</v>
      </c>
      <c r="E2887" s="5">
        <f t="shared" si="152"/>
        <v>6</v>
      </c>
      <c r="F2887" s="5" t="str">
        <f t="shared" si="153"/>
        <v/>
      </c>
      <c r="G2887" s="18"/>
      <c r="H2887" s="18"/>
      <c r="J2887" s="10"/>
      <c r="L2887" s="20"/>
    </row>
    <row r="2888" spans="1:12" s="5" customFormat="1" x14ac:dyDescent="0.25">
      <c r="A2888" s="6">
        <f t="shared" si="151"/>
        <v>45467</v>
      </c>
      <c r="B2888" s="8" t="s">
        <v>171</v>
      </c>
      <c r="C2888" s="9">
        <v>240.21109999999999</v>
      </c>
      <c r="D2888" s="9">
        <v>8029763213.0200005</v>
      </c>
      <c r="E2888" s="5">
        <f t="shared" si="152"/>
        <v>6</v>
      </c>
      <c r="F2888" s="5" t="str">
        <f t="shared" si="153"/>
        <v/>
      </c>
      <c r="G2888" s="18"/>
      <c r="H2888" s="18"/>
      <c r="J2888" s="10"/>
      <c r="L2888" s="20"/>
    </row>
    <row r="2889" spans="1:12" s="5" customFormat="1" x14ac:dyDescent="0.25">
      <c r="A2889" s="6">
        <f t="shared" si="151"/>
        <v>45468</v>
      </c>
      <c r="B2889" s="8" t="s">
        <v>170</v>
      </c>
      <c r="C2889" s="9">
        <v>239.65289999999999</v>
      </c>
      <c r="D2889" s="9">
        <v>8011045569.5500002</v>
      </c>
      <c r="E2889" s="5">
        <f t="shared" si="152"/>
        <v>6</v>
      </c>
      <c r="F2889" s="5" t="str">
        <f t="shared" si="153"/>
        <v/>
      </c>
      <c r="G2889" s="18"/>
      <c r="H2889" s="18"/>
      <c r="J2889" s="10"/>
      <c r="L2889" s="20"/>
    </row>
    <row r="2890" spans="1:12" s="5" customFormat="1" x14ac:dyDescent="0.25">
      <c r="A2890" s="6">
        <f t="shared" si="151"/>
        <v>45469</v>
      </c>
      <c r="B2890" s="8" t="s">
        <v>169</v>
      </c>
      <c r="C2890" s="9">
        <v>238.3364</v>
      </c>
      <c r="D2890" s="9">
        <v>7970908200.1099997</v>
      </c>
      <c r="E2890" s="5">
        <f t="shared" si="152"/>
        <v>6</v>
      </c>
      <c r="F2890" s="5" t="str">
        <f t="shared" si="153"/>
        <v/>
      </c>
      <c r="G2890" s="18"/>
      <c r="H2890" s="18"/>
      <c r="J2890" s="10"/>
      <c r="L2890" s="20"/>
    </row>
    <row r="2891" spans="1:12" s="5" customFormat="1" x14ac:dyDescent="0.25">
      <c r="A2891" s="6">
        <f t="shared" si="151"/>
        <v>45470</v>
      </c>
      <c r="B2891" s="8" t="s">
        <v>168</v>
      </c>
      <c r="C2891" s="9">
        <v>237.37909999999999</v>
      </c>
      <c r="D2891" s="9">
        <v>7938989347.2700005</v>
      </c>
      <c r="E2891" s="5">
        <f t="shared" si="152"/>
        <v>6</v>
      </c>
      <c r="F2891" s="5" t="str">
        <f t="shared" si="153"/>
        <v/>
      </c>
      <c r="G2891" s="18"/>
      <c r="H2891" s="18"/>
      <c r="J2891" s="10"/>
      <c r="L2891" s="20"/>
    </row>
    <row r="2892" spans="1:12" s="5" customFormat="1" x14ac:dyDescent="0.25">
      <c r="A2892" s="6">
        <f t="shared" si="151"/>
        <v>45471</v>
      </c>
      <c r="B2892" s="8" t="s">
        <v>167</v>
      </c>
      <c r="C2892" s="9">
        <v>236.83359999999999</v>
      </c>
      <c r="D2892" s="9">
        <v>7921597296.9099998</v>
      </c>
      <c r="E2892" s="5">
        <f t="shared" si="152"/>
        <v>6</v>
      </c>
      <c r="F2892" s="5">
        <f t="shared" si="153"/>
        <v>236.83359999999999</v>
      </c>
      <c r="G2892" s="18"/>
      <c r="H2892" s="18"/>
      <c r="J2892" s="10"/>
      <c r="L2892" s="20"/>
    </row>
    <row r="2893" spans="1:12" s="5" customFormat="1" x14ac:dyDescent="0.25">
      <c r="A2893" s="6">
        <f t="shared" si="151"/>
        <v>45474</v>
      </c>
      <c r="B2893" s="8" t="s">
        <v>166</v>
      </c>
      <c r="C2893" s="9">
        <v>237.643</v>
      </c>
      <c r="D2893" s="9">
        <v>7948832379.5200005</v>
      </c>
      <c r="E2893" s="5">
        <f t="shared" si="152"/>
        <v>7</v>
      </c>
      <c r="F2893" s="5" t="str">
        <f t="shared" si="153"/>
        <v/>
      </c>
      <c r="G2893" s="18"/>
      <c r="H2893" s="18"/>
      <c r="J2893" s="10"/>
      <c r="L2893" s="20"/>
    </row>
    <row r="2894" spans="1:12" s="5" customFormat="1" x14ac:dyDescent="0.25">
      <c r="A2894" s="6">
        <f t="shared" si="151"/>
        <v>45475</v>
      </c>
      <c r="B2894" s="8" t="s">
        <v>165</v>
      </c>
      <c r="C2894" s="9">
        <v>236.6696</v>
      </c>
      <c r="D2894" s="9">
        <v>7916247423.3599997</v>
      </c>
      <c r="E2894" s="5">
        <f t="shared" si="152"/>
        <v>7</v>
      </c>
      <c r="F2894" s="5" t="str">
        <f t="shared" si="153"/>
        <v/>
      </c>
      <c r="G2894" s="18"/>
      <c r="H2894" s="18"/>
      <c r="J2894" s="10"/>
      <c r="L2894" s="20"/>
    </row>
    <row r="2895" spans="1:12" s="5" customFormat="1" x14ac:dyDescent="0.25">
      <c r="A2895" s="6">
        <f t="shared" si="151"/>
        <v>45476</v>
      </c>
      <c r="B2895" s="8" t="s">
        <v>164</v>
      </c>
      <c r="C2895" s="9">
        <v>238.41810000000001</v>
      </c>
      <c r="D2895" s="9">
        <v>7974709514.1999998</v>
      </c>
      <c r="E2895" s="5">
        <f t="shared" si="152"/>
        <v>7</v>
      </c>
      <c r="F2895" s="5" t="str">
        <f t="shared" si="153"/>
        <v/>
      </c>
      <c r="G2895" s="18"/>
      <c r="H2895" s="18"/>
      <c r="J2895" s="10"/>
      <c r="L2895" s="20"/>
    </row>
    <row r="2896" spans="1:12" s="5" customFormat="1" x14ac:dyDescent="0.25">
      <c r="A2896" s="6">
        <f t="shared" si="151"/>
        <v>45477</v>
      </c>
      <c r="B2896" s="8" t="s">
        <v>163</v>
      </c>
      <c r="C2896" s="9">
        <v>239.80279999999999</v>
      </c>
      <c r="D2896" s="9">
        <v>8022832458.6400003</v>
      </c>
      <c r="E2896" s="5">
        <f t="shared" si="152"/>
        <v>7</v>
      </c>
      <c r="F2896" s="5" t="str">
        <f t="shared" si="153"/>
        <v/>
      </c>
      <c r="G2896" s="18"/>
      <c r="H2896" s="18"/>
      <c r="J2896" s="10"/>
      <c r="L2896" s="20"/>
    </row>
    <row r="2897" spans="1:12" s="5" customFormat="1" x14ac:dyDescent="0.25">
      <c r="A2897" s="6">
        <f t="shared" si="151"/>
        <v>45478</v>
      </c>
      <c r="B2897" s="8" t="s">
        <v>162</v>
      </c>
      <c r="C2897" s="9">
        <v>239.3947</v>
      </c>
      <c r="D2897" s="9">
        <v>8017528576.6099997</v>
      </c>
      <c r="E2897" s="5">
        <f t="shared" si="152"/>
        <v>7</v>
      </c>
      <c r="F2897" s="5" t="str">
        <f t="shared" si="153"/>
        <v/>
      </c>
      <c r="G2897" s="18"/>
      <c r="H2897" s="18"/>
      <c r="J2897" s="10"/>
      <c r="L2897" s="20"/>
    </row>
    <row r="2898" spans="1:12" s="5" customFormat="1" x14ac:dyDescent="0.25">
      <c r="A2898" s="6">
        <f t="shared" si="151"/>
        <v>45481</v>
      </c>
      <c r="B2898" s="8" t="s">
        <v>161</v>
      </c>
      <c r="C2898" s="9">
        <v>239.31440000000001</v>
      </c>
      <c r="D2898" s="9">
        <v>8014824549.3699999</v>
      </c>
      <c r="E2898" s="5">
        <f t="shared" si="152"/>
        <v>7</v>
      </c>
      <c r="F2898" s="5" t="str">
        <f t="shared" si="153"/>
        <v/>
      </c>
      <c r="G2898" s="18"/>
      <c r="H2898" s="18"/>
      <c r="J2898" s="10"/>
      <c r="L2898" s="20"/>
    </row>
    <row r="2899" spans="1:12" s="5" customFormat="1" x14ac:dyDescent="0.25">
      <c r="A2899" s="6">
        <f t="shared" si="151"/>
        <v>45482</v>
      </c>
      <c r="B2899" s="8" t="s">
        <v>160</v>
      </c>
      <c r="C2899" s="9">
        <v>237.1335</v>
      </c>
      <c r="D2899" s="9">
        <v>7946890574.9300003</v>
      </c>
      <c r="E2899" s="5">
        <f t="shared" si="152"/>
        <v>7</v>
      </c>
      <c r="F2899" s="5" t="str">
        <f t="shared" si="153"/>
        <v/>
      </c>
      <c r="G2899" s="18"/>
      <c r="H2899" s="18"/>
      <c r="J2899" s="10"/>
      <c r="L2899" s="20"/>
    </row>
    <row r="2900" spans="1:12" s="5" customFormat="1" x14ac:dyDescent="0.25">
      <c r="A2900" s="6">
        <f t="shared" si="151"/>
        <v>45483</v>
      </c>
      <c r="B2900" s="8" t="s">
        <v>159</v>
      </c>
      <c r="C2900" s="9">
        <v>239.30459999999999</v>
      </c>
      <c r="D2900" s="9">
        <v>8025804643.1099997</v>
      </c>
      <c r="E2900" s="5">
        <f t="shared" si="152"/>
        <v>7</v>
      </c>
      <c r="F2900" s="5" t="str">
        <f t="shared" si="153"/>
        <v/>
      </c>
      <c r="G2900" s="18"/>
      <c r="H2900" s="18"/>
      <c r="J2900" s="10"/>
      <c r="L2900" s="20"/>
    </row>
    <row r="2901" spans="1:12" s="5" customFormat="1" x14ac:dyDescent="0.25">
      <c r="A2901" s="6">
        <f t="shared" si="151"/>
        <v>45484</v>
      </c>
      <c r="B2901" s="8" t="s">
        <v>158</v>
      </c>
      <c r="C2901" s="9">
        <v>240.73400000000001</v>
      </c>
      <c r="D2901" s="9">
        <v>8075591032.0100002</v>
      </c>
      <c r="E2901" s="5">
        <f t="shared" si="152"/>
        <v>7</v>
      </c>
      <c r="F2901" s="5" t="str">
        <f t="shared" si="153"/>
        <v/>
      </c>
      <c r="G2901" s="18"/>
      <c r="H2901" s="18"/>
      <c r="J2901" s="10"/>
      <c r="L2901" s="20"/>
    </row>
    <row r="2902" spans="1:12" s="5" customFormat="1" x14ac:dyDescent="0.25">
      <c r="A2902" s="6">
        <f t="shared" si="151"/>
        <v>45485</v>
      </c>
      <c r="B2902" s="8" t="s">
        <v>157</v>
      </c>
      <c r="C2902" s="9">
        <v>242.88380000000001</v>
      </c>
      <c r="D2902" s="9">
        <v>8147755366.4899998</v>
      </c>
      <c r="E2902" s="5">
        <f t="shared" si="152"/>
        <v>7</v>
      </c>
      <c r="F2902" s="5" t="str">
        <f t="shared" si="153"/>
        <v/>
      </c>
      <c r="G2902" s="18"/>
      <c r="H2902" s="18"/>
      <c r="J2902" s="10"/>
      <c r="L2902" s="20"/>
    </row>
    <row r="2903" spans="1:12" s="5" customFormat="1" x14ac:dyDescent="0.25">
      <c r="A2903" s="6">
        <f t="shared" si="151"/>
        <v>45488</v>
      </c>
      <c r="B2903" s="8" t="s">
        <v>156</v>
      </c>
      <c r="C2903" s="9">
        <v>240.38470000000001</v>
      </c>
      <c r="D2903" s="9">
        <v>8064011399.4300003</v>
      </c>
      <c r="E2903" s="5">
        <f t="shared" si="152"/>
        <v>7</v>
      </c>
      <c r="F2903" s="5" t="str">
        <f t="shared" si="153"/>
        <v/>
      </c>
      <c r="G2903" s="18"/>
      <c r="H2903" s="18"/>
      <c r="J2903" s="10"/>
      <c r="L2903" s="20"/>
    </row>
    <row r="2904" spans="1:12" s="5" customFormat="1" x14ac:dyDescent="0.25">
      <c r="A2904" s="6">
        <f t="shared" si="151"/>
        <v>45489</v>
      </c>
      <c r="B2904" s="8" t="s">
        <v>155</v>
      </c>
      <c r="C2904" s="9">
        <v>239.72380000000001</v>
      </c>
      <c r="D2904" s="9">
        <v>8041796293.96</v>
      </c>
      <c r="E2904" s="5">
        <f t="shared" si="152"/>
        <v>7</v>
      </c>
      <c r="F2904" s="5" t="str">
        <f t="shared" si="153"/>
        <v/>
      </c>
      <c r="G2904" s="18"/>
      <c r="H2904" s="18"/>
      <c r="J2904" s="10"/>
      <c r="L2904" s="20"/>
    </row>
    <row r="2905" spans="1:12" s="5" customFormat="1" x14ac:dyDescent="0.25">
      <c r="A2905" s="6">
        <f t="shared" si="151"/>
        <v>45490</v>
      </c>
      <c r="B2905" s="8" t="s">
        <v>154</v>
      </c>
      <c r="C2905" s="9">
        <v>238.61949999999999</v>
      </c>
      <c r="D2905" s="9">
        <v>8022225808.29</v>
      </c>
      <c r="E2905" s="5">
        <f t="shared" si="152"/>
        <v>7</v>
      </c>
      <c r="F2905" s="5" t="str">
        <f t="shared" si="153"/>
        <v/>
      </c>
      <c r="G2905" s="18"/>
      <c r="H2905" s="18"/>
      <c r="J2905" s="10"/>
      <c r="L2905" s="20"/>
    </row>
    <row r="2906" spans="1:12" s="5" customFormat="1" x14ac:dyDescent="0.25">
      <c r="A2906" s="6">
        <f t="shared" si="151"/>
        <v>45491</v>
      </c>
      <c r="B2906" s="8" t="s">
        <v>153</v>
      </c>
      <c r="C2906" s="9">
        <v>238.22620000000001</v>
      </c>
      <c r="D2906" s="9">
        <v>8031949112.5100002</v>
      </c>
      <c r="E2906" s="5">
        <f t="shared" si="152"/>
        <v>7</v>
      </c>
      <c r="F2906" s="5" t="str">
        <f t="shared" si="153"/>
        <v/>
      </c>
      <c r="G2906" s="18"/>
      <c r="H2906" s="18"/>
      <c r="J2906" s="10"/>
      <c r="L2906" s="20"/>
    </row>
    <row r="2907" spans="1:12" s="5" customFormat="1" x14ac:dyDescent="0.25">
      <c r="A2907" s="6">
        <f t="shared" si="151"/>
        <v>45492</v>
      </c>
      <c r="B2907" s="8" t="s">
        <v>152</v>
      </c>
      <c r="C2907" s="9">
        <v>236.3784</v>
      </c>
      <c r="D2907" s="9">
        <v>7975478207.0900002</v>
      </c>
      <c r="E2907" s="5">
        <f t="shared" si="152"/>
        <v>7</v>
      </c>
      <c r="F2907" s="5" t="str">
        <f t="shared" si="153"/>
        <v/>
      </c>
      <c r="G2907" s="18"/>
      <c r="H2907" s="18"/>
      <c r="J2907" s="10"/>
      <c r="L2907" s="20"/>
    </row>
    <row r="2908" spans="1:12" s="5" customFormat="1" x14ac:dyDescent="0.25">
      <c r="A2908" s="6">
        <f t="shared" si="151"/>
        <v>45495</v>
      </c>
      <c r="B2908" s="8" t="s">
        <v>151</v>
      </c>
      <c r="C2908" s="9">
        <v>238.6499</v>
      </c>
      <c r="D2908" s="9">
        <v>8057393550.1300001</v>
      </c>
      <c r="E2908" s="5">
        <f t="shared" si="152"/>
        <v>7</v>
      </c>
      <c r="F2908" s="5" t="str">
        <f t="shared" si="153"/>
        <v/>
      </c>
      <c r="G2908" s="18"/>
      <c r="H2908" s="18"/>
      <c r="J2908" s="10"/>
      <c r="L2908" s="20"/>
    </row>
    <row r="2909" spans="1:12" s="5" customFormat="1" x14ac:dyDescent="0.25">
      <c r="A2909" s="6">
        <f t="shared" ref="A2909:A2972" si="154">+VALUE(B2909)</f>
        <v>45496</v>
      </c>
      <c r="B2909" s="8" t="s">
        <v>150</v>
      </c>
      <c r="C2909" s="9">
        <v>238.9693</v>
      </c>
      <c r="D2909" s="9">
        <v>8068098487.3599997</v>
      </c>
      <c r="E2909" s="5">
        <f t="shared" ref="E2909:E2972" si="155">+MONTH(B2909)</f>
        <v>7</v>
      </c>
      <c r="F2909" s="5" t="str">
        <f t="shared" si="153"/>
        <v/>
      </c>
      <c r="G2909" s="18"/>
      <c r="H2909" s="18"/>
      <c r="J2909" s="10"/>
      <c r="L2909" s="20"/>
    </row>
    <row r="2910" spans="1:12" s="5" customFormat="1" x14ac:dyDescent="0.25">
      <c r="A2910" s="6">
        <f t="shared" si="154"/>
        <v>45497</v>
      </c>
      <c r="B2910" s="8" t="s">
        <v>149</v>
      </c>
      <c r="C2910" s="9">
        <v>237.489</v>
      </c>
      <c r="D2910" s="9">
        <v>8024638991.6499996</v>
      </c>
      <c r="E2910" s="5">
        <f t="shared" si="155"/>
        <v>7</v>
      </c>
      <c r="F2910" s="5" t="str">
        <f t="shared" ref="F2910:F2973" si="156">IF(OR(E2911&gt;E2910,AND(E2910=12,E2911=1)),C2910,"")</f>
        <v/>
      </c>
      <c r="G2910" s="18"/>
      <c r="H2910" s="18"/>
      <c r="J2910" s="10"/>
      <c r="L2910" s="20"/>
    </row>
    <row r="2911" spans="1:12" s="5" customFormat="1" x14ac:dyDescent="0.25">
      <c r="A2911" s="6">
        <f t="shared" si="154"/>
        <v>45498</v>
      </c>
      <c r="B2911" s="8" t="s">
        <v>148</v>
      </c>
      <c r="C2911" s="9">
        <v>235.8142</v>
      </c>
      <c r="D2911" s="9">
        <v>7976026159.21</v>
      </c>
      <c r="E2911" s="5">
        <f t="shared" si="155"/>
        <v>7</v>
      </c>
      <c r="F2911" s="5" t="str">
        <f t="shared" si="156"/>
        <v/>
      </c>
      <c r="G2911" s="18"/>
      <c r="H2911" s="18"/>
      <c r="J2911" s="10"/>
      <c r="L2911" s="20"/>
    </row>
    <row r="2912" spans="1:12" s="5" customFormat="1" x14ac:dyDescent="0.25">
      <c r="A2912" s="6">
        <f t="shared" si="154"/>
        <v>45499</v>
      </c>
      <c r="B2912" s="8" t="s">
        <v>147</v>
      </c>
      <c r="C2912" s="9">
        <v>237.7533</v>
      </c>
      <c r="D2912" s="9">
        <v>8041715230.0600004</v>
      </c>
      <c r="E2912" s="5">
        <f t="shared" si="155"/>
        <v>7</v>
      </c>
      <c r="F2912" s="5" t="str">
        <f t="shared" si="156"/>
        <v/>
      </c>
      <c r="G2912" s="18"/>
      <c r="H2912" s="18"/>
      <c r="J2912" s="10"/>
      <c r="L2912" s="20"/>
    </row>
    <row r="2913" spans="1:12" s="5" customFormat="1" x14ac:dyDescent="0.25">
      <c r="A2913" s="6">
        <f t="shared" si="154"/>
        <v>45502</v>
      </c>
      <c r="B2913" s="8" t="s">
        <v>146</v>
      </c>
      <c r="C2913" s="9">
        <v>237.27420000000001</v>
      </c>
      <c r="D2913" s="9">
        <v>8033729006.7399998</v>
      </c>
      <c r="E2913" s="5">
        <f t="shared" si="155"/>
        <v>7</v>
      </c>
      <c r="F2913" s="5" t="str">
        <f t="shared" si="156"/>
        <v/>
      </c>
      <c r="G2913" s="18"/>
      <c r="H2913" s="18"/>
      <c r="J2913" s="10"/>
      <c r="L2913" s="20"/>
    </row>
    <row r="2914" spans="1:12" s="5" customFormat="1" x14ac:dyDescent="0.25">
      <c r="A2914" s="6">
        <f t="shared" si="154"/>
        <v>45503</v>
      </c>
      <c r="B2914" s="8" t="s">
        <v>145</v>
      </c>
      <c r="C2914" s="9">
        <v>238.34620000000001</v>
      </c>
      <c r="D2914" s="9">
        <v>8075579052.3000002</v>
      </c>
      <c r="E2914" s="5">
        <f t="shared" si="155"/>
        <v>7</v>
      </c>
      <c r="F2914" s="5" t="str">
        <f t="shared" si="156"/>
        <v/>
      </c>
      <c r="G2914" s="18"/>
      <c r="H2914" s="18"/>
      <c r="J2914" s="10"/>
      <c r="L2914" s="20"/>
    </row>
    <row r="2915" spans="1:12" s="5" customFormat="1" x14ac:dyDescent="0.25">
      <c r="A2915" s="6">
        <f t="shared" si="154"/>
        <v>45504</v>
      </c>
      <c r="B2915" s="8" t="s">
        <v>144</v>
      </c>
      <c r="C2915" s="9">
        <v>240.24010000000001</v>
      </c>
      <c r="D2915" s="9">
        <v>8144383500.1499996</v>
      </c>
      <c r="E2915" s="5">
        <f t="shared" si="155"/>
        <v>7</v>
      </c>
      <c r="F2915" s="5">
        <f t="shared" si="156"/>
        <v>240.24010000000001</v>
      </c>
      <c r="G2915" s="18"/>
      <c r="H2915" s="18"/>
      <c r="J2915" s="10"/>
      <c r="L2915" s="20"/>
    </row>
    <row r="2916" spans="1:12" s="5" customFormat="1" x14ac:dyDescent="0.25">
      <c r="A2916" s="6">
        <f t="shared" si="154"/>
        <v>45505</v>
      </c>
      <c r="B2916" s="8" t="s">
        <v>143</v>
      </c>
      <c r="C2916" s="9">
        <v>237.32040000000001</v>
      </c>
      <c r="D2916" s="9">
        <v>8084397094.2700005</v>
      </c>
      <c r="E2916" s="5">
        <f t="shared" si="155"/>
        <v>8</v>
      </c>
      <c r="F2916" s="5" t="str">
        <f t="shared" si="156"/>
        <v/>
      </c>
      <c r="G2916" s="18"/>
      <c r="H2916" s="18"/>
      <c r="J2916" s="10"/>
      <c r="L2916" s="20"/>
    </row>
    <row r="2917" spans="1:12" s="5" customFormat="1" x14ac:dyDescent="0.25">
      <c r="A2917" s="6">
        <f t="shared" si="154"/>
        <v>45506</v>
      </c>
      <c r="B2917" s="8" t="s">
        <v>142</v>
      </c>
      <c r="C2917" s="9">
        <v>230.81180000000001</v>
      </c>
      <c r="D2917" s="9">
        <v>7863682846.3400002</v>
      </c>
      <c r="E2917" s="5">
        <f t="shared" si="155"/>
        <v>8</v>
      </c>
      <c r="F2917" s="5" t="str">
        <f t="shared" si="156"/>
        <v/>
      </c>
      <c r="G2917" s="18"/>
      <c r="H2917" s="18"/>
      <c r="J2917" s="10"/>
      <c r="L2917" s="20"/>
    </row>
    <row r="2918" spans="1:12" s="5" customFormat="1" x14ac:dyDescent="0.25">
      <c r="A2918" s="6">
        <f t="shared" si="154"/>
        <v>45509</v>
      </c>
      <c r="B2918" s="8" t="s">
        <v>141</v>
      </c>
      <c r="C2918" s="9">
        <v>225.81469999999999</v>
      </c>
      <c r="D2918" s="9">
        <v>7722284559.3900003</v>
      </c>
      <c r="E2918" s="5">
        <f t="shared" si="155"/>
        <v>8</v>
      </c>
      <c r="F2918" s="5" t="str">
        <f t="shared" si="156"/>
        <v/>
      </c>
      <c r="G2918" s="18"/>
      <c r="H2918" s="18"/>
      <c r="J2918" s="10"/>
      <c r="L2918" s="20"/>
    </row>
    <row r="2919" spans="1:12" s="5" customFormat="1" x14ac:dyDescent="0.25">
      <c r="A2919" s="6">
        <f t="shared" si="154"/>
        <v>45510</v>
      </c>
      <c r="B2919" s="8" t="s">
        <v>140</v>
      </c>
      <c r="C2919" s="9">
        <v>226.4478</v>
      </c>
      <c r="D2919" s="9">
        <v>7767719806.8199997</v>
      </c>
      <c r="E2919" s="5">
        <f t="shared" si="155"/>
        <v>8</v>
      </c>
      <c r="F2919" s="5" t="str">
        <f t="shared" si="156"/>
        <v/>
      </c>
      <c r="G2919" s="18"/>
      <c r="H2919" s="18"/>
      <c r="J2919" s="10"/>
      <c r="L2919" s="20"/>
    </row>
    <row r="2920" spans="1:12" s="5" customFormat="1" x14ac:dyDescent="0.25">
      <c r="A2920" s="6">
        <f t="shared" si="154"/>
        <v>45511</v>
      </c>
      <c r="B2920" s="8" t="s">
        <v>139</v>
      </c>
      <c r="C2920" s="9">
        <v>229.95140000000001</v>
      </c>
      <c r="D2920" s="9">
        <v>7893363515.9899998</v>
      </c>
      <c r="E2920" s="5">
        <f t="shared" si="155"/>
        <v>8</v>
      </c>
      <c r="F2920" s="5" t="str">
        <f t="shared" si="156"/>
        <v/>
      </c>
      <c r="G2920" s="18"/>
      <c r="H2920" s="18"/>
      <c r="J2920" s="10"/>
      <c r="L2920" s="20"/>
    </row>
    <row r="2921" spans="1:12" s="5" customFormat="1" x14ac:dyDescent="0.25">
      <c r="A2921" s="6">
        <f t="shared" si="154"/>
        <v>45512</v>
      </c>
      <c r="B2921" s="8" t="s">
        <v>138</v>
      </c>
      <c r="C2921" s="9">
        <v>230.2604</v>
      </c>
      <c r="D2921" s="9">
        <v>7917643167.1599998</v>
      </c>
      <c r="E2921" s="5">
        <f t="shared" si="155"/>
        <v>8</v>
      </c>
      <c r="F2921" s="5" t="str">
        <f t="shared" si="156"/>
        <v/>
      </c>
      <c r="G2921" s="18"/>
      <c r="H2921" s="18"/>
      <c r="J2921" s="10"/>
      <c r="L2921" s="20"/>
    </row>
    <row r="2922" spans="1:12" s="5" customFormat="1" x14ac:dyDescent="0.25">
      <c r="A2922" s="6">
        <f t="shared" si="154"/>
        <v>45513</v>
      </c>
      <c r="B2922" s="8" t="s">
        <v>137</v>
      </c>
      <c r="C2922" s="9">
        <v>231.57140000000001</v>
      </c>
      <c r="D2922" s="9">
        <v>7966525510.4799995</v>
      </c>
      <c r="E2922" s="5">
        <f t="shared" si="155"/>
        <v>8</v>
      </c>
      <c r="F2922" s="5" t="str">
        <f t="shared" si="156"/>
        <v/>
      </c>
      <c r="G2922" s="18"/>
      <c r="H2922" s="18"/>
      <c r="J2922" s="10"/>
      <c r="L2922" s="20"/>
    </row>
    <row r="2923" spans="1:12" s="5" customFormat="1" x14ac:dyDescent="0.25">
      <c r="A2923" s="6">
        <f t="shared" si="154"/>
        <v>45516</v>
      </c>
      <c r="B2923" s="8" t="s">
        <v>136</v>
      </c>
      <c r="C2923" s="9">
        <v>231.49260000000001</v>
      </c>
      <c r="D2923" s="9">
        <v>7969660216.6300001</v>
      </c>
      <c r="E2923" s="5">
        <f t="shared" si="155"/>
        <v>8</v>
      </c>
      <c r="F2923" s="5" t="str">
        <f t="shared" si="156"/>
        <v/>
      </c>
      <c r="G2923" s="18"/>
      <c r="H2923" s="18"/>
      <c r="J2923" s="10"/>
      <c r="L2923" s="20"/>
    </row>
    <row r="2924" spans="1:12" s="5" customFormat="1" x14ac:dyDescent="0.25">
      <c r="A2924" s="6">
        <f t="shared" si="154"/>
        <v>45517</v>
      </c>
      <c r="B2924" s="8" t="s">
        <v>135</v>
      </c>
      <c r="C2924" s="9">
        <v>232.68369999999999</v>
      </c>
      <c r="D2924" s="9">
        <v>8012036047.1000004</v>
      </c>
      <c r="E2924" s="5">
        <f t="shared" si="155"/>
        <v>8</v>
      </c>
      <c r="F2924" s="5" t="str">
        <f t="shared" si="156"/>
        <v/>
      </c>
      <c r="G2924" s="18"/>
      <c r="H2924" s="18"/>
      <c r="J2924" s="10"/>
      <c r="L2924" s="20"/>
    </row>
    <row r="2925" spans="1:12" s="5" customFormat="1" x14ac:dyDescent="0.25">
      <c r="A2925" s="6">
        <f t="shared" si="154"/>
        <v>45518</v>
      </c>
      <c r="B2925" s="8" t="s">
        <v>134</v>
      </c>
      <c r="C2925" s="9">
        <v>233.7792</v>
      </c>
      <c r="D2925" s="9">
        <v>8100415731.8800001</v>
      </c>
      <c r="E2925" s="5">
        <f t="shared" si="155"/>
        <v>8</v>
      </c>
      <c r="F2925" s="5" t="str">
        <f t="shared" si="156"/>
        <v/>
      </c>
      <c r="G2925" s="18"/>
      <c r="H2925" s="18"/>
      <c r="J2925" s="10"/>
      <c r="L2925" s="20"/>
    </row>
    <row r="2926" spans="1:12" s="5" customFormat="1" x14ac:dyDescent="0.25">
      <c r="A2926" s="6">
        <f t="shared" si="154"/>
        <v>45519</v>
      </c>
      <c r="B2926" s="8" t="s">
        <v>133</v>
      </c>
      <c r="C2926" s="9">
        <v>236.6919</v>
      </c>
      <c r="D2926" s="9">
        <v>8203672995.0799999</v>
      </c>
      <c r="E2926" s="5">
        <f t="shared" si="155"/>
        <v>8</v>
      </c>
      <c r="F2926" s="5" t="str">
        <f t="shared" si="156"/>
        <v/>
      </c>
      <c r="G2926" s="18"/>
      <c r="H2926" s="18"/>
      <c r="J2926" s="10"/>
      <c r="L2926" s="20"/>
    </row>
    <row r="2927" spans="1:12" s="5" customFormat="1" x14ac:dyDescent="0.25">
      <c r="A2927" s="6">
        <f t="shared" si="154"/>
        <v>45520</v>
      </c>
      <c r="B2927" s="8" t="s">
        <v>132</v>
      </c>
      <c r="C2927" s="9">
        <v>237.42670000000001</v>
      </c>
      <c r="D2927" s="9">
        <v>8229051216.2800007</v>
      </c>
      <c r="E2927" s="5">
        <f t="shared" si="155"/>
        <v>8</v>
      </c>
      <c r="F2927" s="5" t="str">
        <f t="shared" si="156"/>
        <v/>
      </c>
      <c r="G2927" s="18"/>
      <c r="H2927" s="18"/>
      <c r="J2927" s="10"/>
      <c r="L2927" s="20"/>
    </row>
    <row r="2928" spans="1:12" s="5" customFormat="1" x14ac:dyDescent="0.25">
      <c r="A2928" s="6">
        <f t="shared" si="154"/>
        <v>45523</v>
      </c>
      <c r="B2928" s="8" t="s">
        <v>131</v>
      </c>
      <c r="C2928" s="9">
        <v>238.91480000000001</v>
      </c>
      <c r="D2928" s="9">
        <v>8291544974.4399996</v>
      </c>
      <c r="E2928" s="5">
        <f t="shared" si="155"/>
        <v>8</v>
      </c>
      <c r="F2928" s="5" t="str">
        <f t="shared" si="156"/>
        <v/>
      </c>
      <c r="G2928" s="18"/>
      <c r="H2928" s="18"/>
      <c r="J2928" s="10"/>
      <c r="L2928" s="20"/>
    </row>
    <row r="2929" spans="1:12" s="5" customFormat="1" x14ac:dyDescent="0.25">
      <c r="A2929" s="6">
        <f t="shared" si="154"/>
        <v>45524</v>
      </c>
      <c r="B2929" s="8" t="s">
        <v>130</v>
      </c>
      <c r="C2929" s="9">
        <v>237.8664</v>
      </c>
      <c r="D2929" s="9">
        <v>8257836722.0199995</v>
      </c>
      <c r="E2929" s="5">
        <f t="shared" si="155"/>
        <v>8</v>
      </c>
      <c r="F2929" s="5" t="str">
        <f t="shared" si="156"/>
        <v/>
      </c>
      <c r="G2929" s="18"/>
      <c r="H2929" s="18"/>
      <c r="J2929" s="10"/>
      <c r="L2929" s="20"/>
    </row>
    <row r="2930" spans="1:12" s="5" customFormat="1" x14ac:dyDescent="0.25">
      <c r="A2930" s="6">
        <f t="shared" si="154"/>
        <v>45525</v>
      </c>
      <c r="B2930" s="8" t="s">
        <v>129</v>
      </c>
      <c r="C2930" s="9">
        <v>238.65</v>
      </c>
      <c r="D2930" s="9">
        <v>8286632673.1400003</v>
      </c>
      <c r="E2930" s="5">
        <f t="shared" si="155"/>
        <v>8</v>
      </c>
      <c r="F2930" s="5" t="str">
        <f t="shared" si="156"/>
        <v/>
      </c>
      <c r="G2930" s="18"/>
      <c r="H2930" s="18"/>
      <c r="J2930" s="10"/>
      <c r="L2930" s="20"/>
    </row>
    <row r="2931" spans="1:12" s="5" customFormat="1" x14ac:dyDescent="0.25">
      <c r="A2931" s="6">
        <f t="shared" si="154"/>
        <v>45526</v>
      </c>
      <c r="B2931" s="8" t="s">
        <v>128</v>
      </c>
      <c r="C2931" s="9">
        <v>239.50880000000001</v>
      </c>
      <c r="D2931" s="9">
        <v>8316328438.4499998</v>
      </c>
      <c r="E2931" s="5">
        <f t="shared" si="155"/>
        <v>8</v>
      </c>
      <c r="F2931" s="5" t="str">
        <f t="shared" si="156"/>
        <v/>
      </c>
      <c r="G2931" s="18"/>
      <c r="H2931" s="18"/>
      <c r="J2931" s="10"/>
      <c r="L2931" s="20"/>
    </row>
    <row r="2932" spans="1:12" s="5" customFormat="1" x14ac:dyDescent="0.25">
      <c r="A2932" s="6">
        <f t="shared" si="154"/>
        <v>45527</v>
      </c>
      <c r="B2932" s="8" t="s">
        <v>127</v>
      </c>
      <c r="C2932" s="9">
        <v>240.6199</v>
      </c>
      <c r="D2932" s="9">
        <v>8356403139.04</v>
      </c>
      <c r="E2932" s="5">
        <f t="shared" si="155"/>
        <v>8</v>
      </c>
      <c r="F2932" s="5" t="str">
        <f t="shared" si="156"/>
        <v/>
      </c>
      <c r="G2932" s="18"/>
      <c r="H2932" s="18"/>
      <c r="J2932" s="10"/>
      <c r="L2932" s="20"/>
    </row>
    <row r="2933" spans="1:12" s="5" customFormat="1" x14ac:dyDescent="0.25">
      <c r="A2933" s="6">
        <f t="shared" si="154"/>
        <v>45530</v>
      </c>
      <c r="B2933" s="8" t="s">
        <v>126</v>
      </c>
      <c r="C2933" s="9">
        <v>240.57980000000001</v>
      </c>
      <c r="D2933" s="9">
        <v>8354940336.4099998</v>
      </c>
      <c r="E2933" s="5">
        <f t="shared" si="155"/>
        <v>8</v>
      </c>
      <c r="F2933" s="5" t="str">
        <f t="shared" si="156"/>
        <v/>
      </c>
      <c r="G2933" s="18"/>
      <c r="H2933" s="18"/>
      <c r="J2933" s="10"/>
      <c r="L2933" s="20"/>
    </row>
    <row r="2934" spans="1:12" s="5" customFormat="1" x14ac:dyDescent="0.25">
      <c r="A2934" s="6">
        <f t="shared" si="154"/>
        <v>45531</v>
      </c>
      <c r="B2934" s="8" t="s">
        <v>125</v>
      </c>
      <c r="C2934" s="9">
        <v>240.9744</v>
      </c>
      <c r="D2934" s="9">
        <v>8368461406.1899996</v>
      </c>
      <c r="E2934" s="5">
        <f t="shared" si="155"/>
        <v>8</v>
      </c>
      <c r="F2934" s="5" t="str">
        <f t="shared" si="156"/>
        <v/>
      </c>
      <c r="G2934" s="18"/>
      <c r="H2934" s="18"/>
      <c r="J2934" s="10"/>
      <c r="L2934" s="20"/>
    </row>
    <row r="2935" spans="1:12" s="5" customFormat="1" x14ac:dyDescent="0.25">
      <c r="A2935" s="6">
        <f t="shared" si="154"/>
        <v>45532</v>
      </c>
      <c r="B2935" s="8" t="s">
        <v>124</v>
      </c>
      <c r="C2935" s="9">
        <v>241.75489999999999</v>
      </c>
      <c r="D2935" s="9">
        <v>8421181490.4099989</v>
      </c>
      <c r="E2935" s="5">
        <f t="shared" si="155"/>
        <v>8</v>
      </c>
      <c r="F2935" s="5" t="str">
        <f t="shared" si="156"/>
        <v/>
      </c>
      <c r="G2935" s="18"/>
      <c r="H2935" s="18"/>
      <c r="J2935" s="10"/>
      <c r="L2935" s="20"/>
    </row>
    <row r="2936" spans="1:12" s="5" customFormat="1" x14ac:dyDescent="0.25">
      <c r="A2936" s="6">
        <f t="shared" si="154"/>
        <v>45533</v>
      </c>
      <c r="B2936" s="8" t="s">
        <v>123</v>
      </c>
      <c r="C2936" s="9">
        <v>243.64320000000001</v>
      </c>
      <c r="D2936" s="9">
        <v>8495513368.420001</v>
      </c>
      <c r="E2936" s="5">
        <f t="shared" si="155"/>
        <v>8</v>
      </c>
      <c r="F2936" s="5" t="str">
        <f t="shared" si="156"/>
        <v/>
      </c>
      <c r="G2936" s="18"/>
      <c r="H2936" s="18"/>
      <c r="J2936" s="10"/>
      <c r="L2936" s="20"/>
    </row>
    <row r="2937" spans="1:12" s="5" customFormat="1" x14ac:dyDescent="0.25">
      <c r="A2937" s="6">
        <f t="shared" si="154"/>
        <v>45534</v>
      </c>
      <c r="B2937" s="8" t="s">
        <v>122</v>
      </c>
      <c r="C2937" s="9">
        <v>243.8819</v>
      </c>
      <c r="D2937" s="9">
        <v>8508374777.8699999</v>
      </c>
      <c r="E2937" s="5">
        <f t="shared" si="155"/>
        <v>8</v>
      </c>
      <c r="F2937" s="5">
        <f t="shared" si="156"/>
        <v>243.8819</v>
      </c>
      <c r="G2937" s="18"/>
      <c r="H2937" s="18"/>
      <c r="J2937" s="10"/>
      <c r="L2937" s="20"/>
    </row>
    <row r="2938" spans="1:12" s="5" customFormat="1" x14ac:dyDescent="0.25">
      <c r="A2938" s="6">
        <f t="shared" si="154"/>
        <v>45537</v>
      </c>
      <c r="B2938" s="8" t="s">
        <v>121</v>
      </c>
      <c r="C2938" s="9">
        <v>243.86279999999999</v>
      </c>
      <c r="D2938" s="9">
        <v>8508552523.9899998</v>
      </c>
      <c r="E2938" s="5">
        <f t="shared" si="155"/>
        <v>9</v>
      </c>
      <c r="F2938" s="5" t="str">
        <f t="shared" si="156"/>
        <v/>
      </c>
      <c r="G2938" s="18"/>
      <c r="H2938" s="18"/>
      <c r="J2938" s="10"/>
      <c r="L2938" s="20"/>
    </row>
    <row r="2939" spans="1:12" s="5" customFormat="1" x14ac:dyDescent="0.25">
      <c r="A2939" s="6">
        <f t="shared" si="154"/>
        <v>45538</v>
      </c>
      <c r="B2939" s="8" t="s">
        <v>120</v>
      </c>
      <c r="C2939" s="9">
        <v>241.50479999999999</v>
      </c>
      <c r="D2939" s="9">
        <v>8427093205.4399996</v>
      </c>
      <c r="E2939" s="5">
        <f t="shared" si="155"/>
        <v>9</v>
      </c>
      <c r="F2939" s="5" t="str">
        <f t="shared" si="156"/>
        <v/>
      </c>
      <c r="G2939" s="18"/>
      <c r="H2939" s="18"/>
      <c r="J2939" s="10"/>
      <c r="L2939" s="20"/>
    </row>
    <row r="2940" spans="1:12" s="5" customFormat="1" x14ac:dyDescent="0.25">
      <c r="A2940" s="6">
        <f t="shared" si="154"/>
        <v>45539</v>
      </c>
      <c r="B2940" s="8" t="s">
        <v>119</v>
      </c>
      <c r="C2940" s="9">
        <v>239.14779999999999</v>
      </c>
      <c r="D2940" s="9">
        <v>8345800343.9399996</v>
      </c>
      <c r="E2940" s="5">
        <f t="shared" si="155"/>
        <v>9</v>
      </c>
      <c r="F2940" s="5" t="str">
        <f t="shared" si="156"/>
        <v/>
      </c>
      <c r="G2940" s="18"/>
      <c r="H2940" s="18"/>
      <c r="J2940" s="10"/>
      <c r="L2940" s="20"/>
    </row>
    <row r="2941" spans="1:12" s="5" customFormat="1" x14ac:dyDescent="0.25">
      <c r="A2941" s="6">
        <f t="shared" si="154"/>
        <v>45540</v>
      </c>
      <c r="B2941" s="8" t="s">
        <v>118</v>
      </c>
      <c r="C2941" s="9">
        <v>237.8905</v>
      </c>
      <c r="D2941" s="9">
        <v>8304281487.8500013</v>
      </c>
      <c r="E2941" s="5">
        <f t="shared" si="155"/>
        <v>9</v>
      </c>
      <c r="F2941" s="5" t="str">
        <f t="shared" si="156"/>
        <v/>
      </c>
      <c r="G2941" s="18"/>
      <c r="H2941" s="18"/>
      <c r="J2941" s="10"/>
      <c r="L2941" s="20"/>
    </row>
    <row r="2942" spans="1:12" s="5" customFormat="1" x14ac:dyDescent="0.25">
      <c r="A2942" s="6">
        <f t="shared" si="154"/>
        <v>45541</v>
      </c>
      <c r="B2942" s="8" t="s">
        <v>117</v>
      </c>
      <c r="C2942" s="9">
        <v>235.3398</v>
      </c>
      <c r="D2942" s="9">
        <v>8215230219.9700003</v>
      </c>
      <c r="E2942" s="5">
        <f t="shared" si="155"/>
        <v>9</v>
      </c>
      <c r="F2942" s="5" t="str">
        <f t="shared" si="156"/>
        <v/>
      </c>
      <c r="G2942" s="18"/>
      <c r="H2942" s="18"/>
      <c r="J2942" s="10"/>
      <c r="L2942" s="20"/>
    </row>
    <row r="2943" spans="1:12" s="5" customFormat="1" x14ac:dyDescent="0.25">
      <c r="A2943" s="6">
        <f t="shared" si="154"/>
        <v>45544</v>
      </c>
      <c r="B2943" s="8" t="s">
        <v>116</v>
      </c>
      <c r="C2943" s="9">
        <v>237.28469999999999</v>
      </c>
      <c r="D2943" s="9">
        <v>8667036264.9500008</v>
      </c>
      <c r="E2943" s="5">
        <f t="shared" si="155"/>
        <v>9</v>
      </c>
      <c r="F2943" s="5" t="str">
        <f t="shared" si="156"/>
        <v/>
      </c>
      <c r="G2943" s="18"/>
      <c r="H2943" s="18"/>
      <c r="J2943" s="10"/>
      <c r="L2943" s="20"/>
    </row>
    <row r="2944" spans="1:12" s="5" customFormat="1" x14ac:dyDescent="0.25">
      <c r="A2944" s="6">
        <f t="shared" si="154"/>
        <v>45545</v>
      </c>
      <c r="B2944" s="8" t="s">
        <v>115</v>
      </c>
      <c r="C2944" s="9">
        <v>236.0018</v>
      </c>
      <c r="D2944" s="9">
        <v>8635842389.7999992</v>
      </c>
      <c r="E2944" s="5">
        <f t="shared" si="155"/>
        <v>9</v>
      </c>
      <c r="F2944" s="5" t="str">
        <f t="shared" si="156"/>
        <v/>
      </c>
      <c r="G2944" s="18"/>
      <c r="H2944" s="18"/>
      <c r="J2944" s="10"/>
      <c r="L2944" s="20"/>
    </row>
    <row r="2945" spans="1:12" s="5" customFormat="1" x14ac:dyDescent="0.25">
      <c r="A2945" s="6">
        <f t="shared" si="154"/>
        <v>45546</v>
      </c>
      <c r="B2945" s="8" t="s">
        <v>114</v>
      </c>
      <c r="C2945" s="9">
        <v>236.02780000000001</v>
      </c>
      <c r="D2945" s="9">
        <v>8636855114.6700001</v>
      </c>
      <c r="E2945" s="5">
        <f t="shared" si="155"/>
        <v>9</v>
      </c>
      <c r="F2945" s="5" t="str">
        <f t="shared" si="156"/>
        <v/>
      </c>
      <c r="G2945" s="18"/>
      <c r="H2945" s="18"/>
      <c r="J2945" s="10"/>
      <c r="L2945" s="20"/>
    </row>
    <row r="2946" spans="1:12" s="5" customFormat="1" x14ac:dyDescent="0.25">
      <c r="A2946" s="6">
        <f t="shared" si="154"/>
        <v>45547</v>
      </c>
      <c r="B2946" s="8" t="s">
        <v>113</v>
      </c>
      <c r="C2946" s="9">
        <v>237.9145</v>
      </c>
      <c r="D2946" s="9">
        <v>8709727651.8500004</v>
      </c>
      <c r="E2946" s="5">
        <f t="shared" si="155"/>
        <v>9</v>
      </c>
      <c r="F2946" s="5" t="str">
        <f t="shared" si="156"/>
        <v/>
      </c>
      <c r="G2946" s="18"/>
      <c r="H2946" s="18"/>
      <c r="J2946" s="10"/>
      <c r="L2946" s="20"/>
    </row>
    <row r="2947" spans="1:12" s="5" customFormat="1" x14ac:dyDescent="0.25">
      <c r="A2947" s="6">
        <f t="shared" si="154"/>
        <v>45548</v>
      </c>
      <c r="B2947" s="8" t="s">
        <v>112</v>
      </c>
      <c r="C2947" s="9">
        <v>239.71420000000001</v>
      </c>
      <c r="D2947" s="9">
        <v>8817356308.9899998</v>
      </c>
      <c r="E2947" s="5">
        <f t="shared" si="155"/>
        <v>9</v>
      </c>
      <c r="F2947" s="5" t="str">
        <f t="shared" si="156"/>
        <v/>
      </c>
      <c r="G2947" s="18"/>
      <c r="H2947" s="18"/>
      <c r="J2947" s="10"/>
      <c r="L2947" s="20"/>
    </row>
    <row r="2948" spans="1:12" s="5" customFormat="1" x14ac:dyDescent="0.25">
      <c r="A2948" s="6">
        <f t="shared" si="154"/>
        <v>45551</v>
      </c>
      <c r="B2948" s="8" t="s">
        <v>111</v>
      </c>
      <c r="C2948" s="9">
        <v>239.33410000000001</v>
      </c>
      <c r="D2948" s="9">
        <v>8862914503.5</v>
      </c>
      <c r="E2948" s="5">
        <f t="shared" si="155"/>
        <v>9</v>
      </c>
      <c r="F2948" s="5" t="str">
        <f t="shared" si="156"/>
        <v/>
      </c>
      <c r="G2948" s="18"/>
      <c r="H2948" s="18"/>
      <c r="J2948" s="10"/>
      <c r="L2948" s="20"/>
    </row>
    <row r="2949" spans="1:12" s="5" customFormat="1" x14ac:dyDescent="0.25">
      <c r="A2949" s="6">
        <f t="shared" si="154"/>
        <v>45552</v>
      </c>
      <c r="B2949" s="8" t="s">
        <v>110</v>
      </c>
      <c r="C2949" s="9">
        <v>240.3905</v>
      </c>
      <c r="D2949" s="9">
        <v>8902071246.5499992</v>
      </c>
      <c r="E2949" s="5">
        <f t="shared" si="155"/>
        <v>9</v>
      </c>
      <c r="F2949" s="5" t="str">
        <f t="shared" si="156"/>
        <v/>
      </c>
      <c r="G2949" s="18"/>
      <c r="H2949" s="18"/>
      <c r="J2949" s="10"/>
      <c r="L2949" s="20"/>
    </row>
    <row r="2950" spans="1:12" s="5" customFormat="1" x14ac:dyDescent="0.25">
      <c r="A2950" s="6">
        <f t="shared" si="154"/>
        <v>45553</v>
      </c>
      <c r="B2950" s="8" t="s">
        <v>109</v>
      </c>
      <c r="C2950" s="9">
        <v>239.18049999999999</v>
      </c>
      <c r="D2950" s="9">
        <v>8858256889.3299999</v>
      </c>
      <c r="E2950" s="5">
        <f t="shared" si="155"/>
        <v>9</v>
      </c>
      <c r="F2950" s="5" t="str">
        <f t="shared" si="156"/>
        <v/>
      </c>
      <c r="G2950" s="18"/>
      <c r="H2950" s="18"/>
      <c r="J2950" s="10"/>
      <c r="L2950" s="20"/>
    </row>
    <row r="2951" spans="1:12" s="5" customFormat="1" x14ac:dyDescent="0.25">
      <c r="A2951" s="6">
        <f t="shared" si="154"/>
        <v>45554</v>
      </c>
      <c r="B2951" s="8" t="s">
        <v>108</v>
      </c>
      <c r="C2951" s="9">
        <v>242.50620000000001</v>
      </c>
      <c r="D2951" s="9">
        <v>8981427757.8899994</v>
      </c>
      <c r="E2951" s="5">
        <f t="shared" si="155"/>
        <v>9</v>
      </c>
      <c r="F2951" s="5" t="str">
        <f t="shared" si="156"/>
        <v/>
      </c>
      <c r="G2951" s="18"/>
      <c r="H2951" s="18"/>
      <c r="J2951" s="10"/>
      <c r="L2951" s="20"/>
    </row>
    <row r="2952" spans="1:12" s="5" customFormat="1" x14ac:dyDescent="0.25">
      <c r="A2952" s="6">
        <f t="shared" si="154"/>
        <v>45555</v>
      </c>
      <c r="B2952" s="8" t="s">
        <v>107</v>
      </c>
      <c r="C2952" s="9">
        <v>239.0624</v>
      </c>
      <c r="D2952" s="9">
        <v>8853945150.5100002</v>
      </c>
      <c r="E2952" s="5">
        <f t="shared" si="155"/>
        <v>9</v>
      </c>
      <c r="F2952" s="5" t="str">
        <f t="shared" si="156"/>
        <v/>
      </c>
      <c r="G2952" s="18"/>
      <c r="H2952" s="18"/>
      <c r="J2952" s="10"/>
      <c r="L2952" s="20"/>
    </row>
    <row r="2953" spans="1:12" s="5" customFormat="1" x14ac:dyDescent="0.25">
      <c r="A2953" s="6">
        <f t="shared" si="154"/>
        <v>45558</v>
      </c>
      <c r="B2953" s="8" t="s">
        <v>106</v>
      </c>
      <c r="C2953" s="9">
        <v>240.03039999999999</v>
      </c>
      <c r="D2953" s="9">
        <v>8890348106.6499996</v>
      </c>
      <c r="E2953" s="5">
        <f t="shared" si="155"/>
        <v>9</v>
      </c>
      <c r="F2953" s="5" t="str">
        <f t="shared" si="156"/>
        <v/>
      </c>
      <c r="G2953" s="18"/>
      <c r="H2953" s="18"/>
      <c r="J2953" s="10"/>
      <c r="L2953" s="20"/>
    </row>
    <row r="2954" spans="1:12" s="5" customFormat="1" x14ac:dyDescent="0.25">
      <c r="A2954" s="6">
        <f t="shared" si="154"/>
        <v>45559</v>
      </c>
      <c r="B2954" s="8" t="s">
        <v>105</v>
      </c>
      <c r="C2954" s="9">
        <v>241.62100000000001</v>
      </c>
      <c r="D2954" s="9">
        <v>8949203605.0300007</v>
      </c>
      <c r="E2954" s="5">
        <f t="shared" si="155"/>
        <v>9</v>
      </c>
      <c r="F2954" s="5" t="str">
        <f t="shared" si="156"/>
        <v/>
      </c>
      <c r="G2954" s="18"/>
      <c r="H2954" s="18"/>
      <c r="J2954" s="10"/>
      <c r="L2954" s="20"/>
    </row>
    <row r="2955" spans="1:12" s="5" customFormat="1" x14ac:dyDescent="0.25">
      <c r="A2955" s="6">
        <f t="shared" si="154"/>
        <v>45560</v>
      </c>
      <c r="B2955" s="8" t="s">
        <v>104</v>
      </c>
      <c r="C2955" s="9">
        <v>241.3921</v>
      </c>
      <c r="D2955" s="9">
        <v>8940918021.5499992</v>
      </c>
      <c r="E2955" s="5">
        <f t="shared" si="155"/>
        <v>9</v>
      </c>
      <c r="F2955" s="5" t="str">
        <f t="shared" si="156"/>
        <v/>
      </c>
      <c r="G2955" s="18"/>
      <c r="H2955" s="18"/>
      <c r="J2955" s="10"/>
      <c r="L2955" s="20"/>
    </row>
    <row r="2956" spans="1:12" s="5" customFormat="1" x14ac:dyDescent="0.25">
      <c r="A2956" s="6">
        <f t="shared" si="154"/>
        <v>45561</v>
      </c>
      <c r="B2956" s="8" t="s">
        <v>103</v>
      </c>
      <c r="C2956" s="9">
        <v>244.4924</v>
      </c>
      <c r="D2956" s="9">
        <v>9055639399.0200005</v>
      </c>
      <c r="E2956" s="5">
        <f t="shared" si="155"/>
        <v>9</v>
      </c>
      <c r="F2956" s="5" t="str">
        <f t="shared" si="156"/>
        <v/>
      </c>
      <c r="G2956" s="18"/>
      <c r="H2956" s="18"/>
      <c r="J2956" s="10"/>
      <c r="L2956" s="20"/>
    </row>
    <row r="2957" spans="1:12" s="5" customFormat="1" x14ac:dyDescent="0.25">
      <c r="A2957" s="6">
        <f t="shared" si="154"/>
        <v>45562</v>
      </c>
      <c r="B2957" s="8" t="s">
        <v>102</v>
      </c>
      <c r="C2957" s="9">
        <v>245.6568</v>
      </c>
      <c r="D2957" s="9">
        <v>9098673566.0400009</v>
      </c>
      <c r="E2957" s="5">
        <f t="shared" si="155"/>
        <v>9</v>
      </c>
      <c r="F2957" s="5" t="str">
        <f t="shared" si="156"/>
        <v/>
      </c>
      <c r="G2957" s="18"/>
      <c r="H2957" s="18"/>
      <c r="J2957" s="10"/>
      <c r="L2957" s="20"/>
    </row>
    <row r="2958" spans="1:12" s="5" customFormat="1" x14ac:dyDescent="0.25">
      <c r="A2958" s="6">
        <f t="shared" si="154"/>
        <v>45565</v>
      </c>
      <c r="B2958" s="8" t="s">
        <v>101</v>
      </c>
      <c r="C2958" s="9">
        <v>243.22810000000001</v>
      </c>
      <c r="D2958" s="9">
        <v>9008694978.9899998</v>
      </c>
      <c r="E2958" s="5">
        <f t="shared" si="155"/>
        <v>9</v>
      </c>
      <c r="F2958" s="5">
        <f t="shared" si="156"/>
        <v>243.22810000000001</v>
      </c>
      <c r="G2958" s="18"/>
      <c r="H2958" s="18"/>
      <c r="J2958" s="10"/>
      <c r="L2958" s="20"/>
    </row>
    <row r="2959" spans="1:12" s="5" customFormat="1" x14ac:dyDescent="0.25">
      <c r="A2959" s="6">
        <f t="shared" si="154"/>
        <v>45566</v>
      </c>
      <c r="B2959" s="8" t="s">
        <v>100</v>
      </c>
      <c r="C2959" s="9">
        <v>242.316</v>
      </c>
      <c r="D2959" s="9">
        <v>8974895824.7199993</v>
      </c>
      <c r="E2959" s="5">
        <f t="shared" si="155"/>
        <v>10</v>
      </c>
      <c r="F2959" s="5" t="str">
        <f t="shared" si="156"/>
        <v/>
      </c>
      <c r="G2959" s="18"/>
      <c r="H2959" s="18"/>
      <c r="J2959" s="10"/>
      <c r="L2959" s="20"/>
    </row>
    <row r="2960" spans="1:12" s="5" customFormat="1" x14ac:dyDescent="0.25">
      <c r="A2960" s="6">
        <f t="shared" si="154"/>
        <v>45567</v>
      </c>
      <c r="B2960" s="8" t="s">
        <v>99</v>
      </c>
      <c r="C2960" s="9">
        <v>242.43989999999999</v>
      </c>
      <c r="D2960" s="9">
        <v>8979492689.3299999</v>
      </c>
      <c r="E2960" s="5">
        <f t="shared" si="155"/>
        <v>10</v>
      </c>
      <c r="F2960" s="5" t="str">
        <f t="shared" si="156"/>
        <v/>
      </c>
      <c r="G2960" s="18"/>
      <c r="H2960" s="18"/>
      <c r="J2960" s="10"/>
      <c r="L2960" s="20"/>
    </row>
    <row r="2961" spans="1:12" s="5" customFormat="1" x14ac:dyDescent="0.25">
      <c r="A2961" s="6">
        <f t="shared" si="154"/>
        <v>45568</v>
      </c>
      <c r="B2961" s="8" t="s">
        <v>98</v>
      </c>
      <c r="C2961" s="9">
        <v>240.1909</v>
      </c>
      <c r="D2961" s="9">
        <v>8896464135.0100002</v>
      </c>
      <c r="E2961" s="5">
        <f t="shared" si="155"/>
        <v>10</v>
      </c>
      <c r="F2961" s="5" t="str">
        <f t="shared" si="156"/>
        <v/>
      </c>
      <c r="G2961" s="18"/>
      <c r="H2961" s="18"/>
      <c r="J2961" s="10"/>
      <c r="L2961" s="20"/>
    </row>
    <row r="2962" spans="1:12" s="5" customFormat="1" x14ac:dyDescent="0.25">
      <c r="A2962" s="6">
        <f t="shared" si="154"/>
        <v>45569</v>
      </c>
      <c r="B2962" s="8" t="s">
        <v>97</v>
      </c>
      <c r="C2962" s="9">
        <v>241.2526</v>
      </c>
      <c r="D2962" s="9">
        <v>8935697981.8199997</v>
      </c>
      <c r="E2962" s="5">
        <f t="shared" si="155"/>
        <v>10</v>
      </c>
      <c r="F2962" s="5" t="str">
        <f t="shared" si="156"/>
        <v/>
      </c>
      <c r="G2962" s="18"/>
      <c r="H2962" s="18"/>
      <c r="J2962" s="10"/>
      <c r="L2962" s="20"/>
    </row>
    <row r="2963" spans="1:12" s="5" customFormat="1" x14ac:dyDescent="0.25">
      <c r="A2963" s="6">
        <f t="shared" si="154"/>
        <v>45572</v>
      </c>
      <c r="B2963" s="8" t="s">
        <v>96</v>
      </c>
      <c r="C2963" s="9">
        <v>241.67930000000001</v>
      </c>
      <c r="D2963" s="9">
        <v>8951535578.8400002</v>
      </c>
      <c r="E2963" s="5">
        <f t="shared" si="155"/>
        <v>10</v>
      </c>
      <c r="F2963" s="5" t="str">
        <f t="shared" si="156"/>
        <v/>
      </c>
      <c r="G2963" s="18"/>
      <c r="H2963" s="18"/>
      <c r="J2963" s="10"/>
      <c r="L2963" s="20"/>
    </row>
    <row r="2964" spans="1:12" s="5" customFormat="1" x14ac:dyDescent="0.25">
      <c r="A2964" s="6">
        <f t="shared" si="154"/>
        <v>45573</v>
      </c>
      <c r="B2964" s="8" t="s">
        <v>95</v>
      </c>
      <c r="C2964" s="9">
        <v>240.4</v>
      </c>
      <c r="D2964" s="9">
        <v>8904144066.7399998</v>
      </c>
      <c r="E2964" s="5">
        <f t="shared" si="155"/>
        <v>10</v>
      </c>
      <c r="F2964" s="5" t="str">
        <f t="shared" si="156"/>
        <v/>
      </c>
      <c r="G2964" s="18"/>
      <c r="H2964" s="18"/>
      <c r="J2964" s="10"/>
      <c r="L2964" s="20"/>
    </row>
    <row r="2965" spans="1:12" s="5" customFormat="1" x14ac:dyDescent="0.25">
      <c r="A2965" s="6">
        <f t="shared" si="154"/>
        <v>45574</v>
      </c>
      <c r="B2965" s="8" t="s">
        <v>94</v>
      </c>
      <c r="C2965" s="9">
        <v>241.98509999999999</v>
      </c>
      <c r="D2965" s="9">
        <v>8962844789.7000008</v>
      </c>
      <c r="E2965" s="5">
        <f t="shared" si="155"/>
        <v>10</v>
      </c>
      <c r="F2965" s="5" t="str">
        <f t="shared" si="156"/>
        <v/>
      </c>
      <c r="G2965" s="18"/>
      <c r="H2965" s="18"/>
      <c r="J2965" s="10"/>
      <c r="L2965" s="20"/>
    </row>
    <row r="2966" spans="1:12" s="5" customFormat="1" x14ac:dyDescent="0.25">
      <c r="A2966" s="6">
        <f t="shared" si="154"/>
        <v>45575</v>
      </c>
      <c r="B2966" s="8" t="s">
        <v>93</v>
      </c>
      <c r="C2966" s="9">
        <v>241.57069999999999</v>
      </c>
      <c r="D2966" s="9">
        <v>8947414151.0300007</v>
      </c>
      <c r="E2966" s="5">
        <f t="shared" si="155"/>
        <v>10</v>
      </c>
      <c r="F2966" s="5" t="str">
        <f t="shared" si="156"/>
        <v/>
      </c>
      <c r="G2966" s="18"/>
      <c r="H2966" s="18"/>
      <c r="J2966" s="10"/>
      <c r="L2966" s="20"/>
    </row>
    <row r="2967" spans="1:12" s="5" customFormat="1" x14ac:dyDescent="0.25">
      <c r="A2967" s="6">
        <f t="shared" si="154"/>
        <v>45576</v>
      </c>
      <c r="B2967" s="8" t="s">
        <v>92</v>
      </c>
      <c r="C2967" s="9">
        <v>242.90620000000001</v>
      </c>
      <c r="D2967" s="9">
        <v>8996884360.8999996</v>
      </c>
      <c r="E2967" s="5">
        <f t="shared" si="155"/>
        <v>10</v>
      </c>
      <c r="F2967" s="5" t="str">
        <f t="shared" si="156"/>
        <v/>
      </c>
      <c r="G2967" s="18"/>
      <c r="H2967" s="18"/>
      <c r="J2967" s="10"/>
      <c r="L2967" s="20"/>
    </row>
    <row r="2968" spans="1:12" s="5" customFormat="1" x14ac:dyDescent="0.25">
      <c r="A2968" s="6">
        <f t="shared" si="154"/>
        <v>45579</v>
      </c>
      <c r="B2968" s="8" t="s">
        <v>91</v>
      </c>
      <c r="C2968" s="9">
        <v>244.20310000000001</v>
      </c>
      <c r="D2968" s="9">
        <v>9044970206.9500008</v>
      </c>
      <c r="E2968" s="5">
        <f t="shared" si="155"/>
        <v>10</v>
      </c>
      <c r="F2968" s="5" t="str">
        <f t="shared" si="156"/>
        <v/>
      </c>
      <c r="G2968" s="18"/>
      <c r="H2968" s="18"/>
      <c r="J2968" s="10"/>
      <c r="L2968" s="20"/>
    </row>
    <row r="2969" spans="1:12" s="5" customFormat="1" x14ac:dyDescent="0.25">
      <c r="A2969" s="6">
        <f t="shared" si="154"/>
        <v>45580</v>
      </c>
      <c r="B2969" s="8" t="s">
        <v>90</v>
      </c>
      <c r="C2969" s="9">
        <v>242.28110000000001</v>
      </c>
      <c r="D2969" s="9">
        <v>8968766884.3899994</v>
      </c>
      <c r="E2969" s="5">
        <f t="shared" si="155"/>
        <v>10</v>
      </c>
      <c r="F2969" s="5" t="str">
        <f t="shared" si="156"/>
        <v/>
      </c>
      <c r="G2969" s="18"/>
      <c r="H2969" s="18"/>
      <c r="J2969" s="10"/>
      <c r="L2969" s="20"/>
    </row>
    <row r="2970" spans="1:12" s="5" customFormat="1" x14ac:dyDescent="0.25">
      <c r="A2970" s="6">
        <f t="shared" si="154"/>
        <v>45581</v>
      </c>
      <c r="B2970" s="8" t="s">
        <v>89</v>
      </c>
      <c r="C2970" s="9">
        <v>241.82</v>
      </c>
      <c r="D2970" s="9">
        <v>8951871548.7600002</v>
      </c>
      <c r="E2970" s="5">
        <f t="shared" si="155"/>
        <v>10</v>
      </c>
      <c r="F2970" s="5" t="str">
        <f t="shared" si="156"/>
        <v/>
      </c>
      <c r="G2970" s="18"/>
      <c r="H2970" s="18"/>
      <c r="J2970" s="10"/>
      <c r="L2970" s="20"/>
    </row>
    <row r="2971" spans="1:12" s="5" customFormat="1" x14ac:dyDescent="0.25">
      <c r="A2971" s="6">
        <f t="shared" si="154"/>
        <v>45582</v>
      </c>
      <c r="B2971" s="8" t="s">
        <v>88</v>
      </c>
      <c r="C2971" s="9">
        <v>243.84010000000001</v>
      </c>
      <c r="D2971" s="9">
        <v>9026495808.0799999</v>
      </c>
      <c r="E2971" s="5">
        <f t="shared" si="155"/>
        <v>10</v>
      </c>
      <c r="F2971" s="5" t="str">
        <f t="shared" si="156"/>
        <v/>
      </c>
      <c r="G2971" s="18"/>
      <c r="H2971" s="18"/>
      <c r="J2971" s="10"/>
      <c r="L2971" s="20"/>
    </row>
    <row r="2972" spans="1:12" s="5" customFormat="1" x14ac:dyDescent="0.25">
      <c r="A2972" s="6">
        <f t="shared" si="154"/>
        <v>45583</v>
      </c>
      <c r="B2972" s="8" t="s">
        <v>87</v>
      </c>
      <c r="C2972" s="9">
        <v>244.35290000000001</v>
      </c>
      <c r="D2972" s="9">
        <v>9045541573.5</v>
      </c>
      <c r="E2972" s="5">
        <f t="shared" si="155"/>
        <v>10</v>
      </c>
      <c r="F2972" s="5" t="str">
        <f t="shared" si="156"/>
        <v/>
      </c>
      <c r="G2972" s="18"/>
      <c r="H2972" s="18"/>
      <c r="J2972" s="10"/>
      <c r="L2972" s="20"/>
    </row>
    <row r="2973" spans="1:12" s="5" customFormat="1" x14ac:dyDescent="0.25">
      <c r="A2973" s="6">
        <f t="shared" ref="A2973:A3035" si="157">+VALUE(B2973)</f>
        <v>45586</v>
      </c>
      <c r="B2973" s="8" t="s">
        <v>86</v>
      </c>
      <c r="C2973" s="9">
        <v>242.73990000000001</v>
      </c>
      <c r="D2973" s="9">
        <v>8985803873.9300003</v>
      </c>
      <c r="E2973" s="5">
        <f t="shared" ref="E2973:E3035" si="158">+MONTH(B2973)</f>
        <v>10</v>
      </c>
      <c r="F2973" s="5" t="str">
        <f t="shared" si="156"/>
        <v/>
      </c>
      <c r="G2973" s="18"/>
      <c r="H2973" s="18"/>
      <c r="J2973" s="10"/>
      <c r="L2973" s="20"/>
    </row>
    <row r="2974" spans="1:12" s="5" customFormat="1" x14ac:dyDescent="0.25">
      <c r="A2974" s="6">
        <f t="shared" si="157"/>
        <v>45587</v>
      </c>
      <c r="B2974" s="8" t="s">
        <v>85</v>
      </c>
      <c r="C2974" s="9">
        <v>242.226</v>
      </c>
      <c r="D2974" s="9">
        <v>8966714685.5699997</v>
      </c>
      <c r="E2974" s="5">
        <f t="shared" si="158"/>
        <v>10</v>
      </c>
      <c r="F2974" s="5" t="str">
        <f t="shared" ref="F2974:F3035" si="159">IF(OR(E2975&gt;E2974,AND(E2974=12,E2975=1)),C2974,"")</f>
        <v/>
      </c>
      <c r="G2974" s="18"/>
      <c r="H2974" s="18"/>
      <c r="J2974" s="10"/>
      <c r="L2974" s="20"/>
    </row>
    <row r="2975" spans="1:12" s="5" customFormat="1" x14ac:dyDescent="0.25">
      <c r="A2975" s="6">
        <f t="shared" si="157"/>
        <v>45588</v>
      </c>
      <c r="B2975" s="8" t="s">
        <v>84</v>
      </c>
      <c r="C2975" s="9">
        <v>241.4922</v>
      </c>
      <c r="D2975" s="9">
        <v>8939537392.9500008</v>
      </c>
      <c r="E2975" s="5">
        <f t="shared" si="158"/>
        <v>10</v>
      </c>
      <c r="F2975" s="5" t="str">
        <f t="shared" si="159"/>
        <v/>
      </c>
      <c r="G2975" s="18"/>
      <c r="H2975" s="18"/>
      <c r="J2975" s="10"/>
      <c r="L2975" s="20"/>
    </row>
    <row r="2976" spans="1:12" s="5" customFormat="1" x14ac:dyDescent="0.25">
      <c r="A2976" s="6">
        <f t="shared" si="157"/>
        <v>45589</v>
      </c>
      <c r="B2976" s="8" t="s">
        <v>83</v>
      </c>
      <c r="C2976" s="9">
        <v>241.5669</v>
      </c>
      <c r="D2976" s="9">
        <v>8942346003.0400009</v>
      </c>
      <c r="E2976" s="5">
        <f t="shared" si="158"/>
        <v>10</v>
      </c>
      <c r="F2976" s="5" t="str">
        <f t="shared" si="159"/>
        <v/>
      </c>
      <c r="G2976" s="18"/>
      <c r="H2976" s="18"/>
      <c r="J2976" s="10"/>
      <c r="L2976" s="20"/>
    </row>
    <row r="2977" spans="1:12" s="5" customFormat="1" x14ac:dyDescent="0.25">
      <c r="A2977" s="6">
        <f t="shared" si="157"/>
        <v>45590</v>
      </c>
      <c r="B2977" s="8" t="s">
        <v>82</v>
      </c>
      <c r="C2977" s="9">
        <v>241.4845</v>
      </c>
      <c r="D2977" s="9">
        <v>8939463893.7900009</v>
      </c>
      <c r="E2977" s="5">
        <f t="shared" si="158"/>
        <v>10</v>
      </c>
      <c r="F2977" s="5" t="str">
        <f t="shared" si="159"/>
        <v/>
      </c>
      <c r="G2977" s="18"/>
      <c r="H2977" s="18"/>
      <c r="J2977" s="10"/>
      <c r="L2977" s="20"/>
    </row>
    <row r="2978" spans="1:12" s="5" customFormat="1" x14ac:dyDescent="0.25">
      <c r="A2978" s="6">
        <f t="shared" si="157"/>
        <v>45593</v>
      </c>
      <c r="B2978" s="8" t="s">
        <v>81</v>
      </c>
      <c r="C2978" s="9">
        <v>242.49420000000001</v>
      </c>
      <c r="D2978" s="9">
        <v>8976837957.8700008</v>
      </c>
      <c r="E2978" s="5">
        <f t="shared" si="158"/>
        <v>10</v>
      </c>
      <c r="F2978" s="5" t="str">
        <f t="shared" si="159"/>
        <v/>
      </c>
      <c r="G2978" s="18"/>
      <c r="H2978" s="18"/>
      <c r="J2978" s="10"/>
      <c r="L2978" s="20"/>
    </row>
    <row r="2979" spans="1:12" s="5" customFormat="1" x14ac:dyDescent="0.25">
      <c r="A2979" s="6">
        <f t="shared" si="157"/>
        <v>45594</v>
      </c>
      <c r="B2979" s="8" t="s">
        <v>80</v>
      </c>
      <c r="C2979" s="9">
        <v>241.11449999999999</v>
      </c>
      <c r="D2979" s="9">
        <v>8925687628.2399998</v>
      </c>
      <c r="E2979" s="5">
        <f t="shared" si="158"/>
        <v>10</v>
      </c>
      <c r="F2979" s="5" t="str">
        <f t="shared" si="159"/>
        <v/>
      </c>
      <c r="G2979" s="18"/>
      <c r="H2979" s="18"/>
      <c r="J2979" s="10"/>
      <c r="L2979" s="20"/>
    </row>
    <row r="2980" spans="1:12" s="5" customFormat="1" x14ac:dyDescent="0.25">
      <c r="A2980" s="6">
        <f t="shared" si="157"/>
        <v>45595</v>
      </c>
      <c r="B2980" s="8" t="s">
        <v>79</v>
      </c>
      <c r="C2980" s="9">
        <v>238.142</v>
      </c>
      <c r="D2980" s="9">
        <v>8815892313.2700005</v>
      </c>
      <c r="E2980" s="5">
        <f t="shared" si="158"/>
        <v>10</v>
      </c>
      <c r="F2980" s="5" t="str">
        <f t="shared" si="159"/>
        <v/>
      </c>
      <c r="G2980" s="18"/>
      <c r="H2980" s="18"/>
      <c r="J2980" s="10"/>
      <c r="L2980" s="20"/>
    </row>
    <row r="2981" spans="1:12" s="5" customFormat="1" x14ac:dyDescent="0.25">
      <c r="A2981" s="6">
        <f t="shared" si="157"/>
        <v>45596</v>
      </c>
      <c r="B2981" s="8" t="s">
        <v>78</v>
      </c>
      <c r="C2981" s="9">
        <v>235.31399999999999</v>
      </c>
      <c r="D2981" s="9">
        <v>8711446108.6900005</v>
      </c>
      <c r="E2981" s="5">
        <f t="shared" si="158"/>
        <v>10</v>
      </c>
      <c r="F2981" s="5">
        <f t="shared" si="159"/>
        <v>235.31399999999999</v>
      </c>
      <c r="G2981" s="18"/>
      <c r="H2981" s="18"/>
      <c r="J2981" s="10"/>
      <c r="L2981" s="20"/>
    </row>
    <row r="2982" spans="1:12" s="5" customFormat="1" x14ac:dyDescent="0.25">
      <c r="A2982" s="6">
        <f t="shared" si="157"/>
        <v>45597</v>
      </c>
      <c r="B2982" s="8" t="s">
        <v>77</v>
      </c>
      <c r="C2982" s="9">
        <v>237.88200000000001</v>
      </c>
      <c r="D2982" s="9">
        <v>8806412113.7900009</v>
      </c>
      <c r="E2982" s="5">
        <f t="shared" si="158"/>
        <v>11</v>
      </c>
      <c r="F2982" s="5" t="str">
        <f t="shared" si="159"/>
        <v/>
      </c>
      <c r="G2982" s="18"/>
      <c r="H2982" s="18"/>
      <c r="J2982" s="10"/>
      <c r="L2982" s="20"/>
    </row>
    <row r="2983" spans="1:12" s="5" customFormat="1" x14ac:dyDescent="0.25">
      <c r="A2983" s="6">
        <f t="shared" si="157"/>
        <v>45600</v>
      </c>
      <c r="B2983" s="8" t="s">
        <v>76</v>
      </c>
      <c r="C2983" s="9">
        <v>237.09399999999999</v>
      </c>
      <c r="D2983" s="9">
        <v>8777245332.4099998</v>
      </c>
      <c r="E2983" s="5">
        <f t="shared" si="158"/>
        <v>11</v>
      </c>
      <c r="F2983" s="5" t="str">
        <f t="shared" si="159"/>
        <v/>
      </c>
      <c r="G2983" s="18"/>
      <c r="H2983" s="18"/>
      <c r="J2983" s="10"/>
      <c r="L2983" s="20"/>
    </row>
    <row r="2984" spans="1:12" s="5" customFormat="1" x14ac:dyDescent="0.25">
      <c r="A2984" s="6">
        <f t="shared" si="157"/>
        <v>45601</v>
      </c>
      <c r="B2984" s="8" t="s">
        <v>75</v>
      </c>
      <c r="C2984" s="9">
        <v>237.26</v>
      </c>
      <c r="D2984" s="9">
        <v>8783408833.6399994</v>
      </c>
      <c r="E2984" s="5">
        <f t="shared" si="158"/>
        <v>11</v>
      </c>
      <c r="F2984" s="5" t="str">
        <f t="shared" si="159"/>
        <v/>
      </c>
      <c r="G2984" s="18"/>
      <c r="H2984" s="18"/>
      <c r="J2984" s="10"/>
      <c r="L2984" s="20"/>
    </row>
    <row r="2985" spans="1:12" s="5" customFormat="1" x14ac:dyDescent="0.25">
      <c r="A2985" s="6">
        <f t="shared" si="157"/>
        <v>45602</v>
      </c>
      <c r="B2985" s="8" t="s">
        <v>74</v>
      </c>
      <c r="C2985" s="9">
        <v>235.99090000000001</v>
      </c>
      <c r="D2985" s="9">
        <v>8736208213.4099998</v>
      </c>
      <c r="E2985" s="5">
        <f t="shared" si="158"/>
        <v>11</v>
      </c>
      <c r="F2985" s="5" t="str">
        <f t="shared" si="159"/>
        <v/>
      </c>
      <c r="G2985" s="18"/>
      <c r="H2985" s="18"/>
      <c r="J2985" s="10"/>
      <c r="L2985" s="20"/>
    </row>
    <row r="2986" spans="1:12" s="5" customFormat="1" x14ac:dyDescent="0.25">
      <c r="A2986" s="6">
        <f t="shared" si="157"/>
        <v>45603</v>
      </c>
      <c r="B2986" s="8" t="s">
        <v>73</v>
      </c>
      <c r="C2986" s="9">
        <v>237.53389999999999</v>
      </c>
      <c r="D2986" s="9">
        <v>8793264805.8199997</v>
      </c>
      <c r="E2986" s="5">
        <f t="shared" si="158"/>
        <v>11</v>
      </c>
      <c r="F2986" s="5" t="str">
        <f t="shared" si="159"/>
        <v/>
      </c>
      <c r="G2986" s="18"/>
      <c r="H2986" s="18"/>
      <c r="J2986" s="10"/>
      <c r="L2986" s="20"/>
    </row>
    <row r="2987" spans="1:12" s="5" customFormat="1" x14ac:dyDescent="0.25">
      <c r="A2987" s="6">
        <f t="shared" si="157"/>
        <v>45604</v>
      </c>
      <c r="B2987" s="8" t="s">
        <v>72</v>
      </c>
      <c r="C2987" s="9">
        <v>236.00819999999999</v>
      </c>
      <c r="D2987" s="9">
        <v>8736744652.0400009</v>
      </c>
      <c r="E2987" s="5">
        <f t="shared" si="158"/>
        <v>11</v>
      </c>
      <c r="F2987" s="5" t="str">
        <f t="shared" si="159"/>
        <v/>
      </c>
      <c r="G2987" s="18"/>
      <c r="H2987" s="18"/>
      <c r="J2987" s="10"/>
      <c r="L2987" s="20"/>
    </row>
    <row r="2988" spans="1:12" s="5" customFormat="1" x14ac:dyDescent="0.25">
      <c r="A2988" s="6">
        <f t="shared" si="157"/>
        <v>45607</v>
      </c>
      <c r="B2988" s="8" t="s">
        <v>71</v>
      </c>
      <c r="C2988" s="9">
        <v>238.68860000000001</v>
      </c>
      <c r="D2988" s="9">
        <v>8733170597.4500008</v>
      </c>
      <c r="E2988" s="5">
        <f t="shared" si="158"/>
        <v>11</v>
      </c>
      <c r="F2988" s="5" t="str">
        <f t="shared" si="159"/>
        <v/>
      </c>
      <c r="G2988" s="18"/>
      <c r="H2988" s="18"/>
      <c r="J2988" s="10"/>
      <c r="L2988" s="20"/>
    </row>
    <row r="2989" spans="1:12" s="5" customFormat="1" x14ac:dyDescent="0.25">
      <c r="A2989" s="6">
        <f t="shared" si="157"/>
        <v>45608</v>
      </c>
      <c r="B2989" s="8" t="s">
        <v>70</v>
      </c>
      <c r="C2989" s="9">
        <v>233.96170000000001</v>
      </c>
      <c r="D2989" s="9">
        <v>8560326322.9900007</v>
      </c>
      <c r="E2989" s="5">
        <f t="shared" si="158"/>
        <v>11</v>
      </c>
      <c r="F2989" s="5" t="str">
        <f t="shared" si="159"/>
        <v/>
      </c>
      <c r="G2989" s="18"/>
      <c r="H2989" s="18"/>
      <c r="J2989" s="10"/>
      <c r="L2989" s="20"/>
    </row>
    <row r="2990" spans="1:12" s="5" customFormat="1" x14ac:dyDescent="0.25">
      <c r="A2990" s="6">
        <f t="shared" si="157"/>
        <v>45609</v>
      </c>
      <c r="B2990" s="8" t="s">
        <v>69</v>
      </c>
      <c r="C2990" s="9">
        <v>233.67</v>
      </c>
      <c r="D2990" s="9">
        <v>8549685773.7200003</v>
      </c>
      <c r="E2990" s="5">
        <f t="shared" si="158"/>
        <v>11</v>
      </c>
      <c r="F2990" s="5" t="str">
        <f t="shared" si="159"/>
        <v/>
      </c>
      <c r="G2990" s="18"/>
      <c r="H2990" s="18"/>
      <c r="J2990" s="10"/>
      <c r="L2990" s="20"/>
    </row>
    <row r="2991" spans="1:12" s="5" customFormat="1" x14ac:dyDescent="0.25">
      <c r="A2991" s="6">
        <f t="shared" si="157"/>
        <v>45610</v>
      </c>
      <c r="B2991" s="8" t="s">
        <v>68</v>
      </c>
      <c r="C2991" s="9">
        <v>236.26660000000001</v>
      </c>
      <c r="D2991" s="9">
        <v>8644725502.3899994</v>
      </c>
      <c r="E2991" s="5">
        <f t="shared" si="158"/>
        <v>11</v>
      </c>
      <c r="F2991" s="5" t="str">
        <f t="shared" si="159"/>
        <v/>
      </c>
      <c r="G2991" s="18"/>
      <c r="H2991" s="18"/>
      <c r="J2991" s="10"/>
      <c r="L2991" s="20"/>
    </row>
    <row r="2992" spans="1:12" s="5" customFormat="1" x14ac:dyDescent="0.25">
      <c r="A2992" s="6">
        <f t="shared" si="157"/>
        <v>45611</v>
      </c>
      <c r="B2992" s="8" t="s">
        <v>67</v>
      </c>
      <c r="C2992" s="9">
        <v>234.44649999999999</v>
      </c>
      <c r="D2992" s="9">
        <v>8578128076.9799995</v>
      </c>
      <c r="E2992" s="5">
        <f t="shared" si="158"/>
        <v>11</v>
      </c>
      <c r="F2992" s="5" t="str">
        <f t="shared" si="159"/>
        <v/>
      </c>
      <c r="G2992" s="18"/>
      <c r="H2992" s="18"/>
      <c r="J2992" s="10"/>
      <c r="L2992" s="20"/>
    </row>
    <row r="2993" spans="1:12" s="5" customFormat="1" x14ac:dyDescent="0.25">
      <c r="A2993" s="6">
        <f t="shared" si="157"/>
        <v>45614</v>
      </c>
      <c r="B2993" s="8" t="s">
        <v>66</v>
      </c>
      <c r="C2993" s="9">
        <v>234.4657</v>
      </c>
      <c r="D2993" s="9">
        <v>8578910147.7700005</v>
      </c>
      <c r="E2993" s="5">
        <f t="shared" si="158"/>
        <v>11</v>
      </c>
      <c r="F2993" s="5" t="str">
        <f t="shared" si="159"/>
        <v/>
      </c>
      <c r="G2993" s="18"/>
      <c r="H2993" s="18"/>
      <c r="J2993" s="10"/>
      <c r="L2993" s="20"/>
    </row>
    <row r="2994" spans="1:12" s="5" customFormat="1" x14ac:dyDescent="0.25">
      <c r="A2994" s="6">
        <f t="shared" si="157"/>
        <v>45615</v>
      </c>
      <c r="B2994" s="8" t="s">
        <v>65</v>
      </c>
      <c r="C2994" s="9">
        <v>233.43090000000001</v>
      </c>
      <c r="D2994" s="9">
        <v>8540977788.9199991</v>
      </c>
      <c r="E2994" s="5">
        <f t="shared" si="158"/>
        <v>11</v>
      </c>
      <c r="F2994" s="5" t="str">
        <f t="shared" si="159"/>
        <v/>
      </c>
      <c r="G2994" s="18"/>
      <c r="H2994" s="18"/>
      <c r="J2994" s="10"/>
      <c r="L2994" s="20"/>
    </row>
    <row r="2995" spans="1:12" s="5" customFormat="1" x14ac:dyDescent="0.25">
      <c r="A2995" s="6">
        <f t="shared" si="157"/>
        <v>45616</v>
      </c>
      <c r="B2995" s="8" t="s">
        <v>64</v>
      </c>
      <c r="C2995" s="9">
        <v>233.38030000000001</v>
      </c>
      <c r="D2995" s="9">
        <v>8538984986.2700014</v>
      </c>
      <c r="E2995" s="5">
        <f t="shared" si="158"/>
        <v>11</v>
      </c>
      <c r="F2995" s="5" t="str">
        <f t="shared" si="159"/>
        <v/>
      </c>
      <c r="G2995" s="18"/>
      <c r="H2995" s="18"/>
      <c r="J2995" s="10"/>
      <c r="L2995" s="20"/>
    </row>
    <row r="2996" spans="1:12" s="5" customFormat="1" x14ac:dyDescent="0.25">
      <c r="A2996" s="6">
        <f t="shared" si="157"/>
        <v>45617</v>
      </c>
      <c r="B2996" s="8" t="s">
        <v>63</v>
      </c>
      <c r="C2996" s="9">
        <v>234.36340000000001</v>
      </c>
      <c r="D2996" s="9">
        <v>8574961957.0600004</v>
      </c>
      <c r="E2996" s="5">
        <f t="shared" si="158"/>
        <v>11</v>
      </c>
      <c r="F2996" s="5" t="str">
        <f t="shared" si="159"/>
        <v/>
      </c>
      <c r="G2996" s="18"/>
      <c r="H2996" s="18"/>
      <c r="J2996" s="10"/>
      <c r="L2996" s="20"/>
    </row>
    <row r="2997" spans="1:12" s="5" customFormat="1" x14ac:dyDescent="0.25">
      <c r="A2997" s="6">
        <f t="shared" si="157"/>
        <v>45618</v>
      </c>
      <c r="B2997" s="8" t="s">
        <v>62</v>
      </c>
      <c r="C2997" s="9">
        <v>237.13630000000001</v>
      </c>
      <c r="D2997" s="9">
        <v>8676324796.9599991</v>
      </c>
      <c r="E2997" s="5">
        <f t="shared" si="158"/>
        <v>11</v>
      </c>
      <c r="F2997" s="5" t="str">
        <f t="shared" si="159"/>
        <v/>
      </c>
      <c r="G2997" s="18"/>
      <c r="H2997" s="18"/>
      <c r="J2997" s="10"/>
      <c r="L2997" s="20"/>
    </row>
    <row r="2998" spans="1:12" s="5" customFormat="1" x14ac:dyDescent="0.25">
      <c r="A2998" s="6">
        <f t="shared" si="157"/>
        <v>45621</v>
      </c>
      <c r="B2998" s="8" t="s">
        <v>61</v>
      </c>
      <c r="C2998" s="9">
        <v>237.28139999999999</v>
      </c>
      <c r="D2998" s="9">
        <v>8681788932.3899994</v>
      </c>
      <c r="E2998" s="5">
        <f t="shared" si="158"/>
        <v>11</v>
      </c>
      <c r="F2998" s="5" t="str">
        <f t="shared" si="159"/>
        <v/>
      </c>
      <c r="G2998" s="18"/>
      <c r="H2998" s="18"/>
      <c r="J2998" s="10"/>
      <c r="L2998" s="20"/>
    </row>
    <row r="2999" spans="1:12" s="5" customFormat="1" x14ac:dyDescent="0.25">
      <c r="A2999" s="6">
        <f t="shared" si="157"/>
        <v>45622</v>
      </c>
      <c r="B2999" s="8" t="s">
        <v>60</v>
      </c>
      <c r="C2999" s="9">
        <v>235.94239999999999</v>
      </c>
      <c r="D2999" s="9">
        <v>8632755348.5799999</v>
      </c>
      <c r="E2999" s="5">
        <f t="shared" si="158"/>
        <v>11</v>
      </c>
      <c r="F2999" s="5" t="str">
        <f t="shared" si="159"/>
        <v/>
      </c>
      <c r="G2999" s="18"/>
      <c r="H2999" s="18"/>
      <c r="J2999" s="10"/>
      <c r="L2999" s="20"/>
    </row>
    <row r="3000" spans="1:12" s="5" customFormat="1" x14ac:dyDescent="0.25">
      <c r="A3000" s="6">
        <f t="shared" si="157"/>
        <v>45623</v>
      </c>
      <c r="B3000" s="8" t="s">
        <v>59</v>
      </c>
      <c r="C3000" s="9">
        <v>235.50909999999999</v>
      </c>
      <c r="D3000" s="9">
        <v>8616892020.1900005</v>
      </c>
      <c r="E3000" s="5">
        <f t="shared" si="158"/>
        <v>11</v>
      </c>
      <c r="F3000" s="5" t="str">
        <f t="shared" si="159"/>
        <v/>
      </c>
      <c r="G3000" s="18"/>
      <c r="H3000" s="18"/>
      <c r="J3000" s="10"/>
      <c r="L3000" s="20"/>
    </row>
    <row r="3001" spans="1:12" s="5" customFormat="1" x14ac:dyDescent="0.25">
      <c r="A3001" s="6">
        <f t="shared" si="157"/>
        <v>45624</v>
      </c>
      <c r="B3001" s="8" t="s">
        <v>58</v>
      </c>
      <c r="C3001" s="9">
        <v>236.62880000000001</v>
      </c>
      <c r="D3001" s="9">
        <v>8657826266.2299995</v>
      </c>
      <c r="E3001" s="5">
        <f t="shared" si="158"/>
        <v>11</v>
      </c>
      <c r="F3001" s="5" t="str">
        <f t="shared" si="159"/>
        <v/>
      </c>
      <c r="G3001" s="18"/>
      <c r="H3001" s="18"/>
      <c r="J3001" s="10"/>
      <c r="L3001" s="20"/>
    </row>
    <row r="3002" spans="1:12" s="5" customFormat="1" x14ac:dyDescent="0.25">
      <c r="A3002" s="6">
        <f t="shared" si="157"/>
        <v>45625</v>
      </c>
      <c r="B3002" s="8" t="s">
        <v>57</v>
      </c>
      <c r="C3002" s="9">
        <v>238.0059</v>
      </c>
      <c r="D3002" s="9">
        <v>8708156949.7000008</v>
      </c>
      <c r="E3002" s="5">
        <f t="shared" si="158"/>
        <v>11</v>
      </c>
      <c r="F3002" s="5">
        <f t="shared" si="159"/>
        <v>238.0059</v>
      </c>
      <c r="G3002" s="18"/>
      <c r="H3002" s="18"/>
      <c r="J3002" s="10"/>
      <c r="L3002" s="20"/>
    </row>
    <row r="3003" spans="1:12" s="5" customFormat="1" x14ac:dyDescent="0.25">
      <c r="A3003" s="6">
        <f t="shared" si="157"/>
        <v>45628</v>
      </c>
      <c r="B3003" s="8" t="s">
        <v>56</v>
      </c>
      <c r="C3003" s="9">
        <v>239.59639999999999</v>
      </c>
      <c r="D3003" s="9">
        <v>8766293046.2199993</v>
      </c>
      <c r="E3003" s="5">
        <f t="shared" si="158"/>
        <v>12</v>
      </c>
      <c r="F3003" s="5" t="str">
        <f t="shared" si="159"/>
        <v/>
      </c>
      <c r="G3003" s="18"/>
      <c r="H3003" s="18"/>
      <c r="J3003" s="10"/>
      <c r="L3003" s="20"/>
    </row>
    <row r="3004" spans="1:12" s="5" customFormat="1" x14ac:dyDescent="0.25">
      <c r="A3004" s="6">
        <f t="shared" si="157"/>
        <v>45629</v>
      </c>
      <c r="B3004" s="8" t="s">
        <v>55</v>
      </c>
      <c r="C3004" s="9">
        <v>240.5154</v>
      </c>
      <c r="D3004" s="9">
        <v>8800003286.6900005</v>
      </c>
      <c r="E3004" s="5">
        <f t="shared" si="158"/>
        <v>12</v>
      </c>
      <c r="F3004" s="5" t="str">
        <f t="shared" si="159"/>
        <v/>
      </c>
      <c r="G3004" s="18"/>
      <c r="H3004" s="18"/>
      <c r="J3004" s="10"/>
      <c r="L3004" s="20"/>
    </row>
    <row r="3005" spans="1:12" s="5" customFormat="1" x14ac:dyDescent="0.25">
      <c r="A3005" s="6">
        <f t="shared" si="157"/>
        <v>45630</v>
      </c>
      <c r="B3005" s="8" t="s">
        <v>54</v>
      </c>
      <c r="C3005" s="9">
        <v>241.41370000000001</v>
      </c>
      <c r="D3005" s="9">
        <v>8808617805.5699997</v>
      </c>
      <c r="E3005" s="5">
        <f t="shared" si="158"/>
        <v>12</v>
      </c>
      <c r="F3005" s="5" t="str">
        <f t="shared" si="159"/>
        <v/>
      </c>
      <c r="G3005" s="18"/>
      <c r="H3005" s="18"/>
      <c r="J3005" s="10"/>
      <c r="L3005" s="20"/>
    </row>
    <row r="3006" spans="1:12" s="5" customFormat="1" x14ac:dyDescent="0.25">
      <c r="A3006" s="6">
        <f t="shared" si="157"/>
        <v>45631</v>
      </c>
      <c r="B3006" s="8" t="s">
        <v>53</v>
      </c>
      <c r="C3006" s="9">
        <v>242.3929</v>
      </c>
      <c r="D3006" s="9">
        <v>8790270082.3199997</v>
      </c>
      <c r="E3006" s="5">
        <f t="shared" si="158"/>
        <v>12</v>
      </c>
      <c r="F3006" s="5" t="str">
        <f t="shared" si="159"/>
        <v/>
      </c>
      <c r="G3006" s="18"/>
      <c r="H3006" s="18"/>
      <c r="J3006" s="10"/>
      <c r="L3006" s="20"/>
    </row>
    <row r="3007" spans="1:12" s="5" customFormat="1" x14ac:dyDescent="0.25">
      <c r="A3007" s="6">
        <f t="shared" si="157"/>
        <v>45632</v>
      </c>
      <c r="B3007" s="8" t="s">
        <v>52</v>
      </c>
      <c r="C3007" s="9">
        <v>242.8408</v>
      </c>
      <c r="D3007" s="9">
        <v>8806483719.5799999</v>
      </c>
      <c r="E3007" s="5">
        <f t="shared" si="158"/>
        <v>12</v>
      </c>
      <c r="F3007" s="5" t="str">
        <f t="shared" si="159"/>
        <v/>
      </c>
      <c r="G3007" s="18"/>
      <c r="H3007" s="18"/>
      <c r="J3007" s="10"/>
      <c r="L3007" s="20"/>
    </row>
    <row r="3008" spans="1:12" s="5" customFormat="1" x14ac:dyDescent="0.25">
      <c r="A3008" s="6">
        <f t="shared" si="157"/>
        <v>45635</v>
      </c>
      <c r="B3008" s="8" t="s">
        <v>51</v>
      </c>
      <c r="C3008" s="9">
        <v>243.18279999999999</v>
      </c>
      <c r="D3008" s="9">
        <v>8838584653.5100002</v>
      </c>
      <c r="E3008" s="5">
        <f t="shared" si="158"/>
        <v>12</v>
      </c>
      <c r="F3008" s="5" t="str">
        <f t="shared" si="159"/>
        <v/>
      </c>
      <c r="G3008" s="18"/>
      <c r="H3008" s="18"/>
      <c r="J3008" s="10"/>
      <c r="L3008" s="20"/>
    </row>
    <row r="3009" spans="1:12" s="5" customFormat="1" x14ac:dyDescent="0.25">
      <c r="A3009" s="6">
        <f t="shared" si="157"/>
        <v>45636</v>
      </c>
      <c r="B3009" s="8" t="s">
        <v>50</v>
      </c>
      <c r="C3009" s="9">
        <v>241.91900000000001</v>
      </c>
      <c r="D3009" s="9">
        <v>8790180308.6100006</v>
      </c>
      <c r="E3009" s="5">
        <f t="shared" si="158"/>
        <v>12</v>
      </c>
      <c r="F3009" s="5" t="str">
        <f t="shared" si="159"/>
        <v/>
      </c>
      <c r="G3009" s="18"/>
      <c r="H3009" s="18"/>
      <c r="J3009" s="10"/>
      <c r="L3009" s="20"/>
    </row>
    <row r="3010" spans="1:12" s="5" customFormat="1" x14ac:dyDescent="0.25">
      <c r="A3010" s="6">
        <f t="shared" si="157"/>
        <v>45637</v>
      </c>
      <c r="B3010" s="8" t="s">
        <v>49</v>
      </c>
      <c r="C3010" s="9">
        <v>242.60839999999999</v>
      </c>
      <c r="D3010" s="9">
        <v>8793387748.2399998</v>
      </c>
      <c r="E3010" s="5">
        <f t="shared" si="158"/>
        <v>12</v>
      </c>
      <c r="F3010" s="5" t="str">
        <f t="shared" si="159"/>
        <v/>
      </c>
      <c r="G3010" s="18"/>
      <c r="H3010" s="18"/>
      <c r="J3010" s="10"/>
      <c r="L3010" s="20"/>
    </row>
    <row r="3011" spans="1:12" s="5" customFormat="1" x14ac:dyDescent="0.25">
      <c r="A3011" s="6">
        <f t="shared" si="157"/>
        <v>45638</v>
      </c>
      <c r="B3011" s="8" t="s">
        <v>48</v>
      </c>
      <c r="C3011" s="9">
        <v>242.26079999999999</v>
      </c>
      <c r="D3011" s="9">
        <v>8781000596.0599995</v>
      </c>
      <c r="E3011" s="5">
        <f t="shared" si="158"/>
        <v>12</v>
      </c>
      <c r="F3011" s="5" t="str">
        <f t="shared" si="159"/>
        <v/>
      </c>
      <c r="G3011" s="18"/>
      <c r="H3011" s="18"/>
      <c r="J3011" s="10"/>
      <c r="L3011" s="20"/>
    </row>
    <row r="3012" spans="1:12" s="5" customFormat="1" x14ac:dyDescent="0.25">
      <c r="A3012" s="6">
        <f t="shared" si="157"/>
        <v>45639</v>
      </c>
      <c r="B3012" s="8" t="s">
        <v>47</v>
      </c>
      <c r="C3012" s="9">
        <v>240.97489999999999</v>
      </c>
      <c r="D3012" s="9">
        <v>8734716734.0900002</v>
      </c>
      <c r="E3012" s="5">
        <f t="shared" si="158"/>
        <v>12</v>
      </c>
      <c r="F3012" s="5" t="str">
        <f t="shared" si="159"/>
        <v/>
      </c>
      <c r="G3012" s="18"/>
      <c r="H3012" s="18"/>
      <c r="J3012" s="10"/>
      <c r="L3012" s="20"/>
    </row>
    <row r="3013" spans="1:12" s="5" customFormat="1" x14ac:dyDescent="0.25">
      <c r="A3013" s="6">
        <f t="shared" si="157"/>
        <v>45642</v>
      </c>
      <c r="B3013" s="8" t="s">
        <v>46</v>
      </c>
      <c r="C3013" s="9">
        <v>240.708</v>
      </c>
      <c r="D3013" s="9">
        <v>8730131550.3500004</v>
      </c>
      <c r="E3013" s="5">
        <f t="shared" si="158"/>
        <v>12</v>
      </c>
      <c r="F3013" s="5" t="str">
        <f t="shared" si="159"/>
        <v/>
      </c>
      <c r="G3013" s="18"/>
      <c r="H3013" s="18"/>
      <c r="J3013" s="10"/>
      <c r="L3013" s="20"/>
    </row>
    <row r="3014" spans="1:12" s="5" customFormat="1" x14ac:dyDescent="0.25">
      <c r="A3014" s="6">
        <f t="shared" si="157"/>
        <v>45643</v>
      </c>
      <c r="B3014" s="8" t="s">
        <v>45</v>
      </c>
      <c r="C3014" s="9">
        <v>239.70529999999999</v>
      </c>
      <c r="D3014" s="9">
        <v>8693789367.7700005</v>
      </c>
      <c r="E3014" s="5">
        <f t="shared" si="158"/>
        <v>12</v>
      </c>
      <c r="F3014" s="5" t="str">
        <f t="shared" si="159"/>
        <v/>
      </c>
      <c r="G3014" s="18"/>
      <c r="H3014" s="18"/>
      <c r="J3014" s="10"/>
      <c r="L3014" s="20"/>
    </row>
    <row r="3015" spans="1:12" s="5" customFormat="1" x14ac:dyDescent="0.25">
      <c r="A3015" s="6">
        <f t="shared" si="157"/>
        <v>45644</v>
      </c>
      <c r="B3015" s="8" t="s">
        <v>44</v>
      </c>
      <c r="C3015" s="9">
        <v>240.06610000000001</v>
      </c>
      <c r="D3015" s="9">
        <v>8706839863.75</v>
      </c>
      <c r="E3015" s="5">
        <f t="shared" si="158"/>
        <v>12</v>
      </c>
      <c r="F3015" s="5" t="str">
        <f t="shared" si="159"/>
        <v/>
      </c>
      <c r="G3015" s="18"/>
      <c r="H3015" s="18"/>
      <c r="J3015" s="10"/>
      <c r="L3015" s="20"/>
    </row>
    <row r="3016" spans="1:12" s="5" customFormat="1" x14ac:dyDescent="0.25">
      <c r="A3016" s="6">
        <f t="shared" si="157"/>
        <v>45645</v>
      </c>
      <c r="B3016" s="8" t="s">
        <v>43</v>
      </c>
      <c r="C3016" s="9">
        <v>236.46789999999999</v>
      </c>
      <c r="D3016" s="9">
        <v>8576617600.1599998</v>
      </c>
      <c r="E3016" s="5">
        <f t="shared" si="158"/>
        <v>12</v>
      </c>
      <c r="F3016" s="5" t="str">
        <f t="shared" si="159"/>
        <v/>
      </c>
      <c r="G3016" s="18"/>
      <c r="H3016" s="18"/>
      <c r="J3016" s="10"/>
      <c r="L3016" s="20"/>
    </row>
    <row r="3017" spans="1:12" s="5" customFormat="1" x14ac:dyDescent="0.25">
      <c r="A3017" s="6">
        <f t="shared" si="157"/>
        <v>45646</v>
      </c>
      <c r="B3017" s="8" t="s">
        <v>42</v>
      </c>
      <c r="C3017" s="9">
        <v>234.38849999999999</v>
      </c>
      <c r="D3017" s="9">
        <v>8503199463.9900007</v>
      </c>
      <c r="E3017" s="5">
        <f t="shared" si="158"/>
        <v>12</v>
      </c>
      <c r="F3017" s="5" t="str">
        <f t="shared" si="159"/>
        <v/>
      </c>
      <c r="G3017" s="18"/>
      <c r="H3017" s="18"/>
      <c r="J3017" s="10"/>
      <c r="L3017" s="20"/>
    </row>
    <row r="3018" spans="1:12" s="5" customFormat="1" x14ac:dyDescent="0.25">
      <c r="A3018" s="6">
        <f t="shared" si="157"/>
        <v>45649</v>
      </c>
      <c r="B3018" s="8" t="s">
        <v>41</v>
      </c>
      <c r="C3018" s="9">
        <v>234.71709999999999</v>
      </c>
      <c r="D3018" s="9">
        <v>8516111130.0499992</v>
      </c>
      <c r="E3018" s="5">
        <f t="shared" si="158"/>
        <v>12</v>
      </c>
      <c r="F3018" s="5" t="str">
        <f t="shared" si="159"/>
        <v/>
      </c>
      <c r="G3018" s="18"/>
      <c r="H3018" s="18"/>
      <c r="J3018" s="10"/>
      <c r="L3018" s="20"/>
    </row>
    <row r="3019" spans="1:12" s="5" customFormat="1" x14ac:dyDescent="0.25">
      <c r="A3019" s="6">
        <f t="shared" si="157"/>
        <v>45650</v>
      </c>
      <c r="B3019" s="8" t="s">
        <v>40</v>
      </c>
      <c r="C3019" s="9">
        <v>235.14250000000001</v>
      </c>
      <c r="D3019" s="9">
        <v>8531548617.7700005</v>
      </c>
      <c r="E3019" s="5">
        <f t="shared" si="158"/>
        <v>12</v>
      </c>
      <c r="F3019" s="5" t="str">
        <f t="shared" si="159"/>
        <v/>
      </c>
      <c r="G3019" s="18"/>
      <c r="H3019" s="18"/>
      <c r="J3019" s="10"/>
      <c r="L3019" s="20"/>
    </row>
    <row r="3020" spans="1:12" s="5" customFormat="1" x14ac:dyDescent="0.25">
      <c r="A3020" s="6">
        <f t="shared" si="157"/>
        <v>45653</v>
      </c>
      <c r="B3020" s="8" t="s">
        <v>39</v>
      </c>
      <c r="C3020" s="9">
        <v>236.7131</v>
      </c>
      <c r="D3020" s="9">
        <v>8588463649.249999</v>
      </c>
      <c r="E3020" s="5">
        <f t="shared" si="158"/>
        <v>12</v>
      </c>
      <c r="F3020" s="5" t="str">
        <f t="shared" si="159"/>
        <v/>
      </c>
      <c r="G3020" s="18"/>
      <c r="H3020" s="18"/>
      <c r="J3020" s="10"/>
      <c r="L3020" s="20"/>
    </row>
    <row r="3021" spans="1:12" s="5" customFormat="1" x14ac:dyDescent="0.25">
      <c r="A3021" s="6">
        <f t="shared" si="157"/>
        <v>45656</v>
      </c>
      <c r="B3021" s="8" t="s">
        <v>38</v>
      </c>
      <c r="C3021" s="9">
        <v>235.62649999999999</v>
      </c>
      <c r="D3021" s="9">
        <v>8548443723.0900002</v>
      </c>
      <c r="E3021" s="5">
        <f t="shared" si="158"/>
        <v>12</v>
      </c>
      <c r="F3021" s="5" t="str">
        <f t="shared" si="159"/>
        <v/>
      </c>
      <c r="G3021" s="18"/>
      <c r="H3021" s="18"/>
      <c r="J3021" s="10"/>
      <c r="L3021" s="20"/>
    </row>
    <row r="3022" spans="1:12" s="5" customFormat="1" x14ac:dyDescent="0.25">
      <c r="A3022" s="6">
        <f t="shared" si="157"/>
        <v>45657</v>
      </c>
      <c r="B3022" s="8" t="s">
        <v>37</v>
      </c>
      <c r="C3022" s="9">
        <v>236.9177</v>
      </c>
      <c r="D3022" s="9">
        <v>8595177495.0200005</v>
      </c>
      <c r="E3022" s="5">
        <f t="shared" si="158"/>
        <v>12</v>
      </c>
      <c r="F3022" s="5">
        <f t="shared" si="159"/>
        <v>236.9177</v>
      </c>
      <c r="G3022" s="18"/>
      <c r="H3022" s="18"/>
      <c r="J3022" s="10"/>
      <c r="L3022" s="20"/>
    </row>
    <row r="3023" spans="1:12" s="5" customFormat="1" x14ac:dyDescent="0.25">
      <c r="A3023" s="6">
        <f t="shared" si="157"/>
        <v>45659</v>
      </c>
      <c r="B3023" s="8" t="s">
        <v>36</v>
      </c>
      <c r="C3023" s="9">
        <v>238.4016</v>
      </c>
      <c r="D3023" s="9">
        <v>8649326336.8999996</v>
      </c>
      <c r="E3023" s="5">
        <f t="shared" si="158"/>
        <v>1</v>
      </c>
      <c r="F3023" s="5" t="str">
        <f t="shared" si="159"/>
        <v/>
      </c>
      <c r="G3023" s="18"/>
      <c r="H3023" s="18"/>
      <c r="J3023" s="10"/>
      <c r="L3023" s="20"/>
    </row>
    <row r="3024" spans="1:12" s="5" customFormat="1" x14ac:dyDescent="0.25">
      <c r="A3024" s="6">
        <f t="shared" si="157"/>
        <v>45660</v>
      </c>
      <c r="B3024" s="8" t="s">
        <v>35</v>
      </c>
      <c r="C3024" s="9">
        <v>237.23599999999999</v>
      </c>
      <c r="D3024" s="9">
        <v>8608179018.5300007</v>
      </c>
      <c r="E3024" s="5">
        <f t="shared" si="158"/>
        <v>1</v>
      </c>
      <c r="F3024" s="5" t="str">
        <f t="shared" si="159"/>
        <v/>
      </c>
      <c r="G3024" s="18"/>
      <c r="H3024" s="18"/>
      <c r="J3024" s="10"/>
      <c r="L3024" s="20"/>
    </row>
    <row r="3025" spans="1:12" s="5" customFormat="1" x14ac:dyDescent="0.25">
      <c r="A3025" s="6">
        <f t="shared" si="157"/>
        <v>45663</v>
      </c>
      <c r="B3025" s="8" t="s">
        <v>34</v>
      </c>
      <c r="C3025" s="9">
        <v>239.4897</v>
      </c>
      <c r="D3025" s="9">
        <v>8692967010.3700008</v>
      </c>
      <c r="E3025" s="5">
        <f t="shared" si="158"/>
        <v>1</v>
      </c>
      <c r="F3025" s="5" t="str">
        <f t="shared" si="159"/>
        <v/>
      </c>
      <c r="G3025" s="18"/>
      <c r="H3025" s="18"/>
      <c r="J3025" s="10"/>
      <c r="L3025" s="20"/>
    </row>
    <row r="3026" spans="1:12" s="5" customFormat="1" x14ac:dyDescent="0.25">
      <c r="A3026" s="6">
        <f t="shared" si="157"/>
        <v>45664</v>
      </c>
      <c r="B3026" s="8" t="s">
        <v>33</v>
      </c>
      <c r="C3026" s="9">
        <v>240.25530000000001</v>
      </c>
      <c r="D3026" s="9">
        <v>8720843609.1499996</v>
      </c>
      <c r="E3026" s="5">
        <f t="shared" si="158"/>
        <v>1</v>
      </c>
      <c r="F3026" s="5" t="str">
        <f t="shared" si="159"/>
        <v/>
      </c>
      <c r="G3026" s="18"/>
      <c r="H3026" s="18"/>
      <c r="J3026" s="10"/>
      <c r="L3026" s="20"/>
    </row>
    <row r="3027" spans="1:12" s="5" customFormat="1" x14ac:dyDescent="0.25">
      <c r="A3027" s="6">
        <f t="shared" si="157"/>
        <v>45665</v>
      </c>
      <c r="B3027" s="8" t="s">
        <v>32</v>
      </c>
      <c r="C3027" s="9">
        <v>239.79259999999999</v>
      </c>
      <c r="D3027" s="9">
        <v>8704389241</v>
      </c>
      <c r="E3027" s="5">
        <f t="shared" si="158"/>
        <v>1</v>
      </c>
      <c r="F3027" s="5" t="str">
        <f t="shared" si="159"/>
        <v/>
      </c>
      <c r="G3027" s="18"/>
      <c r="H3027" s="18"/>
      <c r="J3027" s="10"/>
      <c r="L3027" s="20"/>
    </row>
    <row r="3028" spans="1:12" s="5" customFormat="1" x14ac:dyDescent="0.25">
      <c r="A3028" s="6">
        <f t="shared" si="157"/>
        <v>45666</v>
      </c>
      <c r="B3028" s="8" t="s">
        <v>31</v>
      </c>
      <c r="C3028" s="9">
        <v>240.8158</v>
      </c>
      <c r="D3028" s="9">
        <v>8742836298.4899998</v>
      </c>
      <c r="E3028" s="5">
        <f t="shared" si="158"/>
        <v>1</v>
      </c>
      <c r="F3028" s="5" t="str">
        <f t="shared" si="159"/>
        <v/>
      </c>
      <c r="G3028" s="18"/>
      <c r="H3028" s="18"/>
      <c r="J3028" s="10"/>
      <c r="L3028" s="20"/>
    </row>
    <row r="3029" spans="1:12" s="5" customFormat="1" x14ac:dyDescent="0.25">
      <c r="A3029" s="6">
        <f t="shared" si="157"/>
        <v>45667</v>
      </c>
      <c r="B3029" s="8" t="s">
        <v>30</v>
      </c>
      <c r="C3029" s="9">
        <v>238.83320000000001</v>
      </c>
      <c r="D3029" s="9">
        <v>8671058773.7099991</v>
      </c>
      <c r="E3029" s="5">
        <f t="shared" si="158"/>
        <v>1</v>
      </c>
      <c r="F3029" s="5" t="str">
        <f t="shared" si="159"/>
        <v/>
      </c>
      <c r="G3029" s="18"/>
      <c r="H3029" s="18"/>
      <c r="J3029" s="10"/>
      <c r="L3029" s="20"/>
    </row>
    <row r="3030" spans="1:12" s="5" customFormat="1" x14ac:dyDescent="0.25">
      <c r="A3030" s="6">
        <f t="shared" si="157"/>
        <v>45670</v>
      </c>
      <c r="B3030" s="8" t="s">
        <v>29</v>
      </c>
      <c r="C3030" s="9">
        <v>237.517</v>
      </c>
      <c r="D3030" s="9">
        <v>8623461388.7199993</v>
      </c>
      <c r="E3030" s="5">
        <f t="shared" si="158"/>
        <v>1</v>
      </c>
      <c r="F3030" s="5" t="str">
        <f t="shared" si="159"/>
        <v/>
      </c>
      <c r="G3030" s="18"/>
      <c r="H3030" s="18"/>
      <c r="J3030" s="10"/>
      <c r="L3030" s="20"/>
    </row>
    <row r="3031" spans="1:12" s="5" customFormat="1" x14ac:dyDescent="0.25">
      <c r="A3031" s="6">
        <f t="shared" si="157"/>
        <v>45671</v>
      </c>
      <c r="B3031" s="8" t="s">
        <v>28</v>
      </c>
      <c r="C3031" s="9">
        <v>237.3246</v>
      </c>
      <c r="D3031" s="9">
        <v>8616404822.1499996</v>
      </c>
      <c r="E3031" s="5">
        <f t="shared" si="158"/>
        <v>1</v>
      </c>
      <c r="F3031" s="5" t="str">
        <f t="shared" si="159"/>
        <v/>
      </c>
      <c r="G3031" s="18"/>
      <c r="H3031" s="18"/>
      <c r="J3031" s="10"/>
      <c r="L3031" s="20"/>
    </row>
    <row r="3032" spans="1:12" s="5" customFormat="1" x14ac:dyDescent="0.25">
      <c r="A3032" s="6">
        <f t="shared" si="157"/>
        <v>45672</v>
      </c>
      <c r="B3032" s="8" t="s">
        <v>27</v>
      </c>
      <c r="C3032" s="9">
        <v>240.4794</v>
      </c>
      <c r="D3032" s="9">
        <v>8751611868.0499992</v>
      </c>
      <c r="E3032" s="5">
        <f t="shared" si="158"/>
        <v>1</v>
      </c>
      <c r="F3032" s="5" t="str">
        <f t="shared" si="159"/>
        <v/>
      </c>
      <c r="G3032" s="18"/>
      <c r="H3032" s="18"/>
      <c r="J3032" s="10"/>
      <c r="L3032" s="20"/>
    </row>
    <row r="3033" spans="1:12" s="5" customFormat="1" x14ac:dyDescent="0.25">
      <c r="A3033" s="6">
        <f t="shared" si="157"/>
        <v>45673</v>
      </c>
      <c r="B3033" s="8" t="s">
        <v>26</v>
      </c>
      <c r="C3033" s="9">
        <v>242.85069999999999</v>
      </c>
      <c r="D3033" s="9">
        <v>8840399110.3299999</v>
      </c>
      <c r="E3033" s="5">
        <f t="shared" si="158"/>
        <v>1</v>
      </c>
      <c r="F3033" s="5" t="str">
        <f t="shared" si="159"/>
        <v/>
      </c>
      <c r="G3033" s="18"/>
      <c r="H3033" s="18"/>
      <c r="J3033" s="10"/>
      <c r="L3033" s="20"/>
    </row>
    <row r="3034" spans="1:12" s="5" customFormat="1" x14ac:dyDescent="0.25">
      <c r="A3034" s="6">
        <f t="shared" si="157"/>
        <v>45674</v>
      </c>
      <c r="B3034" s="8" t="s">
        <v>25</v>
      </c>
      <c r="C3034" s="9">
        <v>244.51779999999999</v>
      </c>
      <c r="D3034" s="9">
        <v>8902806251.2299995</v>
      </c>
      <c r="E3034" s="5">
        <f t="shared" si="158"/>
        <v>1</v>
      </c>
      <c r="F3034" s="5" t="str">
        <f t="shared" si="159"/>
        <v/>
      </c>
      <c r="G3034" s="18"/>
      <c r="H3034" s="18"/>
      <c r="J3034" s="10"/>
      <c r="L3034" s="20"/>
    </row>
    <row r="3035" spans="1:12" s="5" customFormat="1" x14ac:dyDescent="0.25">
      <c r="A3035" s="6">
        <f t="shared" si="157"/>
        <v>45677</v>
      </c>
      <c r="B3035" s="8" t="s">
        <v>16</v>
      </c>
      <c r="C3035" s="9">
        <v>244.68430000000001</v>
      </c>
      <c r="D3035" s="9">
        <v>8908688294.1800003</v>
      </c>
      <c r="E3035" s="5">
        <f t="shared" si="158"/>
        <v>1</v>
      </c>
      <c r="F3035" s="5" t="str">
        <f t="shared" si="159"/>
        <v/>
      </c>
      <c r="G3035" s="18"/>
      <c r="H3035" s="18"/>
      <c r="J3035" s="10"/>
      <c r="L3035" s="20"/>
    </row>
    <row r="3037" spans="1:12" x14ac:dyDescent="0.25">
      <c r="A3037" s="1"/>
      <c r="B3037" s="35" t="s">
        <v>3030</v>
      </c>
      <c r="C3037" s="33"/>
      <c r="D3037" s="33"/>
      <c r="E3037" s="33"/>
    </row>
    <row r="3039" spans="1:12" ht="90" customHeight="1" x14ac:dyDescent="0.25">
      <c r="A3039" s="1"/>
      <c r="B3039" s="35" t="s">
        <v>3031</v>
      </c>
      <c r="C3039" s="33"/>
      <c r="D3039" s="33"/>
      <c r="E3039" s="33"/>
    </row>
    <row r="3040" spans="1:12" ht="99.95" customHeight="1" x14ac:dyDescent="0.25">
      <c r="A3040" s="1"/>
      <c r="B3040" s="35" t="s">
        <v>3032</v>
      </c>
      <c r="C3040" s="33"/>
      <c r="D3040" s="33"/>
      <c r="E3040" s="33"/>
    </row>
  </sheetData>
  <autoFilter ref="B27:F3035" xr:uid="{00000000-0001-0000-0000-000000000000}"/>
  <sortState xmlns:xlrd2="http://schemas.microsoft.com/office/spreadsheetml/2017/richdata2" ref="B28:D3035">
    <sortCondition ref="B28:B3035"/>
  </sortState>
  <mergeCells count="18">
    <mergeCell ref="B3037:E3037"/>
    <mergeCell ref="B3039:E3039"/>
    <mergeCell ref="B3040:E3040"/>
    <mergeCell ref="C19:D19"/>
    <mergeCell ref="C20:D20"/>
    <mergeCell ref="C21:D21"/>
    <mergeCell ref="B23:G23"/>
    <mergeCell ref="B25:F25"/>
    <mergeCell ref="C14:D14"/>
    <mergeCell ref="C15:D15"/>
    <mergeCell ref="C16:D16"/>
    <mergeCell ref="C17:D17"/>
    <mergeCell ref="C18:D18"/>
    <mergeCell ref="B1:B5"/>
    <mergeCell ref="B9:C9"/>
    <mergeCell ref="C11:D11"/>
    <mergeCell ref="C12:D12"/>
    <mergeCell ref="C13:D13"/>
  </mergeCells>
  <pageMargins left="0.7" right="0.7" top="0.75" bottom="0.75" header="0.3" footer="0.3"/>
  <pageSetup orientation="portrait" horizontalDpi="4294967295" verticalDpi="4294967295"/>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B08406-D586-454A-BBD0-6ABD6C73986D}">
  <dimension ref="A1:D387"/>
  <sheetViews>
    <sheetView workbookViewId="0">
      <selection activeCell="D15" sqref="D15"/>
    </sheetView>
  </sheetViews>
  <sheetFormatPr defaultRowHeight="15" x14ac:dyDescent="0.25"/>
  <cols>
    <col min="1" max="1" width="33.85546875" style="11" bestFit="1" customWidth="1"/>
    <col min="2" max="16384" width="9.140625" style="11"/>
  </cols>
  <sheetData>
    <row r="1" spans="1:4" x14ac:dyDescent="0.25">
      <c r="A1" s="14" t="s">
        <v>3807</v>
      </c>
    </row>
    <row r="2" spans="1:4" x14ac:dyDescent="0.25">
      <c r="A2" s="11" t="s">
        <v>3806</v>
      </c>
    </row>
    <row r="4" spans="1:4" x14ac:dyDescent="0.25">
      <c r="A4" s="13" t="s">
        <v>3805</v>
      </c>
      <c r="C4" s="11" t="s">
        <v>3804</v>
      </c>
    </row>
    <row r="5" spans="1:4" x14ac:dyDescent="0.25">
      <c r="A5" s="13" t="s">
        <v>3803</v>
      </c>
      <c r="C5" s="11" t="s">
        <v>3802</v>
      </c>
    </row>
    <row r="6" spans="1:4" x14ac:dyDescent="0.25">
      <c r="A6" s="13" t="s">
        <v>3801</v>
      </c>
      <c r="C6" s="14" t="s">
        <v>3800</v>
      </c>
    </row>
    <row r="7" spans="1:4" x14ac:dyDescent="0.25">
      <c r="A7" s="13" t="s">
        <v>3799</v>
      </c>
      <c r="C7" s="11" t="s">
        <v>3798</v>
      </c>
    </row>
    <row r="8" spans="1:4" x14ac:dyDescent="0.25">
      <c r="A8" s="13" t="s">
        <v>3797</v>
      </c>
      <c r="C8" s="11" t="s">
        <v>3796</v>
      </c>
    </row>
    <row r="9" spans="1:4" x14ac:dyDescent="0.25">
      <c r="A9" s="13" t="s">
        <v>3795</v>
      </c>
      <c r="C9" s="11" t="s">
        <v>3794</v>
      </c>
    </row>
    <row r="10" spans="1:4" x14ac:dyDescent="0.25">
      <c r="A10" s="13" t="s">
        <v>3793</v>
      </c>
      <c r="C10" s="11" t="s">
        <v>3792</v>
      </c>
    </row>
    <row r="11" spans="1:4" x14ac:dyDescent="0.25">
      <c r="A11" s="13" t="s">
        <v>3791</v>
      </c>
      <c r="C11" s="11" t="s">
        <v>3790</v>
      </c>
    </row>
    <row r="12" spans="1:4" x14ac:dyDescent="0.25">
      <c r="A12" s="13" t="s">
        <v>3789</v>
      </c>
      <c r="C12" s="11" t="s">
        <v>3788</v>
      </c>
    </row>
    <row r="13" spans="1:4" x14ac:dyDescent="0.25">
      <c r="A13" s="13" t="s">
        <v>3787</v>
      </c>
      <c r="C13" s="11" t="s">
        <v>3786</v>
      </c>
    </row>
    <row r="15" spans="1:4" x14ac:dyDescent="0.25">
      <c r="A15" s="13" t="s">
        <v>3785</v>
      </c>
      <c r="B15" s="13" t="s">
        <v>3784</v>
      </c>
      <c r="C15" s="13" t="s">
        <v>3783</v>
      </c>
      <c r="D15" s="11" t="s">
        <v>3810</v>
      </c>
    </row>
    <row r="16" spans="1:4" x14ac:dyDescent="0.25">
      <c r="A16" s="12" t="s">
        <v>3782</v>
      </c>
      <c r="B16" s="11" t="s">
        <v>3781</v>
      </c>
      <c r="C16" s="11">
        <v>6.91</v>
      </c>
      <c r="D16" s="12" t="str">
        <f>YEAR(A16)&amp;MONTH(A16)</f>
        <v>19941</v>
      </c>
    </row>
    <row r="17" spans="1:4" x14ac:dyDescent="0.25">
      <c r="A17" s="12" t="s">
        <v>3780</v>
      </c>
      <c r="B17" s="11" t="s">
        <v>3779</v>
      </c>
      <c r="C17" s="11">
        <v>6.86</v>
      </c>
      <c r="D17" s="12" t="str">
        <f t="shared" ref="D17:D80" si="0">YEAR(A17)&amp;MONTH(A17)</f>
        <v>19942</v>
      </c>
    </row>
    <row r="18" spans="1:4" x14ac:dyDescent="0.25">
      <c r="A18" s="12" t="s">
        <v>3778</v>
      </c>
      <c r="B18" s="11" t="s">
        <v>3777</v>
      </c>
      <c r="C18" s="11">
        <v>6.75</v>
      </c>
      <c r="D18" s="12" t="str">
        <f t="shared" si="0"/>
        <v>19943</v>
      </c>
    </row>
    <row r="19" spans="1:4" x14ac:dyDescent="0.25">
      <c r="A19" s="12" t="s">
        <v>3776</v>
      </c>
      <c r="B19" s="11" t="s">
        <v>3775</v>
      </c>
      <c r="C19" s="11">
        <v>6.57</v>
      </c>
      <c r="D19" s="12" t="str">
        <f t="shared" si="0"/>
        <v>19944</v>
      </c>
    </row>
    <row r="20" spans="1:4" x14ac:dyDescent="0.25">
      <c r="A20" s="12" t="s">
        <v>3774</v>
      </c>
      <c r="B20" s="11" t="s">
        <v>3773</v>
      </c>
      <c r="C20" s="11">
        <v>6.24</v>
      </c>
      <c r="D20" s="12" t="str">
        <f t="shared" si="0"/>
        <v>19945</v>
      </c>
    </row>
    <row r="21" spans="1:4" x14ac:dyDescent="0.25">
      <c r="A21" s="12" t="s">
        <v>3772</v>
      </c>
      <c r="B21" s="11" t="s">
        <v>3771</v>
      </c>
      <c r="C21" s="11">
        <v>6.3</v>
      </c>
      <c r="D21" s="12" t="str">
        <f t="shared" si="0"/>
        <v>19946</v>
      </c>
    </row>
    <row r="22" spans="1:4" x14ac:dyDescent="0.25">
      <c r="A22" s="12" t="s">
        <v>3770</v>
      </c>
      <c r="B22" s="11" t="s">
        <v>3769</v>
      </c>
      <c r="C22" s="11">
        <v>6.34</v>
      </c>
      <c r="D22" s="12" t="str">
        <f t="shared" si="0"/>
        <v>19947</v>
      </c>
    </row>
    <row r="23" spans="1:4" x14ac:dyDescent="0.25">
      <c r="A23" s="12" t="s">
        <v>3768</v>
      </c>
      <c r="B23" s="11" t="s">
        <v>3767</v>
      </c>
      <c r="C23" s="11">
        <v>6.43</v>
      </c>
      <c r="D23" s="12" t="str">
        <f t="shared" si="0"/>
        <v>19948</v>
      </c>
    </row>
    <row r="24" spans="1:4" x14ac:dyDescent="0.25">
      <c r="A24" s="12" t="s">
        <v>3766</v>
      </c>
      <c r="B24" s="11" t="s">
        <v>3765</v>
      </c>
      <c r="C24" s="11">
        <v>6.38</v>
      </c>
      <c r="D24" s="12" t="str">
        <f t="shared" si="0"/>
        <v>19949</v>
      </c>
    </row>
    <row r="25" spans="1:4" x14ac:dyDescent="0.25">
      <c r="A25" s="12" t="s">
        <v>3764</v>
      </c>
      <c r="B25" s="11" t="s">
        <v>3763</v>
      </c>
      <c r="C25" s="11">
        <v>6.43</v>
      </c>
      <c r="D25" s="12" t="str">
        <f t="shared" si="0"/>
        <v>199410</v>
      </c>
    </row>
    <row r="26" spans="1:4" x14ac:dyDescent="0.25">
      <c r="A26" s="12" t="s">
        <v>3762</v>
      </c>
      <c r="B26" s="11" t="s">
        <v>3761</v>
      </c>
      <c r="C26" s="11">
        <v>6.4</v>
      </c>
      <c r="D26" s="12" t="str">
        <f t="shared" si="0"/>
        <v>199411</v>
      </c>
    </row>
    <row r="27" spans="1:4" x14ac:dyDescent="0.25">
      <c r="A27" s="12" t="s">
        <v>3760</v>
      </c>
      <c r="B27" s="11" t="s">
        <v>3759</v>
      </c>
      <c r="C27" s="11">
        <v>6.69</v>
      </c>
      <c r="D27" s="12" t="str">
        <f t="shared" si="0"/>
        <v>199412</v>
      </c>
    </row>
    <row r="28" spans="1:4" x14ac:dyDescent="0.25">
      <c r="A28" s="12" t="s">
        <v>3758</v>
      </c>
      <c r="B28" s="11" t="s">
        <v>3757</v>
      </c>
      <c r="C28" s="11">
        <v>6.66</v>
      </c>
      <c r="D28" s="12" t="str">
        <f t="shared" si="0"/>
        <v>19951</v>
      </c>
    </row>
    <row r="29" spans="1:4" x14ac:dyDescent="0.25">
      <c r="A29" s="12" t="s">
        <v>3756</v>
      </c>
      <c r="B29" s="11" t="s">
        <v>3755</v>
      </c>
      <c r="C29" s="11">
        <v>6.59</v>
      </c>
      <c r="D29" s="12" t="str">
        <f t="shared" si="0"/>
        <v>19952</v>
      </c>
    </row>
    <row r="30" spans="1:4" x14ac:dyDescent="0.25">
      <c r="A30" s="12" t="s">
        <v>3754</v>
      </c>
      <c r="B30" s="11" t="s">
        <v>3753</v>
      </c>
      <c r="C30" s="11">
        <v>7.58</v>
      </c>
      <c r="D30" s="12" t="str">
        <f t="shared" si="0"/>
        <v>19953</v>
      </c>
    </row>
    <row r="31" spans="1:4" x14ac:dyDescent="0.25">
      <c r="A31" s="12" t="s">
        <v>3752</v>
      </c>
      <c r="B31" s="11" t="s">
        <v>3751</v>
      </c>
      <c r="C31" s="11">
        <v>7.29</v>
      </c>
      <c r="D31" s="12" t="str">
        <f t="shared" si="0"/>
        <v>19954</v>
      </c>
    </row>
    <row r="32" spans="1:4" x14ac:dyDescent="0.25">
      <c r="A32" s="12" t="s">
        <v>3750</v>
      </c>
      <c r="B32" s="11" t="s">
        <v>3749</v>
      </c>
      <c r="C32" s="11">
        <v>7.04</v>
      </c>
      <c r="D32" s="12" t="str">
        <f t="shared" si="0"/>
        <v>19955</v>
      </c>
    </row>
    <row r="33" spans="1:4" x14ac:dyDescent="0.25">
      <c r="A33" s="12" t="s">
        <v>3748</v>
      </c>
      <c r="B33" s="11" t="s">
        <v>3747</v>
      </c>
      <c r="C33" s="11">
        <v>7.08</v>
      </c>
      <c r="D33" s="12" t="str">
        <f t="shared" si="0"/>
        <v>19956</v>
      </c>
    </row>
    <row r="34" spans="1:4" x14ac:dyDescent="0.25">
      <c r="A34" s="12" t="s">
        <v>3746</v>
      </c>
      <c r="B34" s="11" t="s">
        <v>3745</v>
      </c>
      <c r="C34" s="11">
        <v>6.92</v>
      </c>
      <c r="D34" s="12" t="str">
        <f t="shared" si="0"/>
        <v>19957</v>
      </c>
    </row>
    <row r="35" spans="1:4" x14ac:dyDescent="0.25">
      <c r="A35" s="12" t="s">
        <v>3744</v>
      </c>
      <c r="B35" s="11" t="s">
        <v>3743</v>
      </c>
      <c r="C35" s="11">
        <v>6.66</v>
      </c>
      <c r="D35" s="12" t="str">
        <f t="shared" si="0"/>
        <v>19958</v>
      </c>
    </row>
    <row r="36" spans="1:4" x14ac:dyDescent="0.25">
      <c r="A36" s="12" t="s">
        <v>3742</v>
      </c>
      <c r="B36" s="11" t="s">
        <v>3741</v>
      </c>
      <c r="C36" s="11">
        <v>6.5</v>
      </c>
      <c r="D36" s="12" t="str">
        <f t="shared" si="0"/>
        <v>19959</v>
      </c>
    </row>
    <row r="37" spans="1:4" x14ac:dyDescent="0.25">
      <c r="A37" s="12" t="s">
        <v>3740</v>
      </c>
      <c r="B37" s="11" t="s">
        <v>3739</v>
      </c>
      <c r="C37" s="11">
        <v>6.75</v>
      </c>
      <c r="D37" s="12" t="str">
        <f t="shared" si="0"/>
        <v>199510</v>
      </c>
    </row>
    <row r="38" spans="1:4" x14ac:dyDescent="0.25">
      <c r="A38" s="12" t="s">
        <v>3738</v>
      </c>
      <c r="B38" s="11" t="s">
        <v>3737</v>
      </c>
      <c r="C38" s="11">
        <v>6.45</v>
      </c>
      <c r="D38" s="12" t="str">
        <f t="shared" si="0"/>
        <v>199511</v>
      </c>
    </row>
    <row r="39" spans="1:4" x14ac:dyDescent="0.25">
      <c r="A39" s="12" t="s">
        <v>3736</v>
      </c>
      <c r="B39" s="11" t="s">
        <v>3735</v>
      </c>
      <c r="C39" s="11">
        <v>6.32</v>
      </c>
      <c r="D39" s="12" t="str">
        <f t="shared" si="0"/>
        <v>199512</v>
      </c>
    </row>
    <row r="40" spans="1:4" x14ac:dyDescent="0.25">
      <c r="A40" s="12" t="s">
        <v>3734</v>
      </c>
      <c r="B40" s="11" t="s">
        <v>3733</v>
      </c>
      <c r="C40" s="11">
        <v>5.81</v>
      </c>
      <c r="D40" s="12" t="str">
        <f t="shared" si="0"/>
        <v>19961</v>
      </c>
    </row>
    <row r="41" spans="1:4" x14ac:dyDescent="0.25">
      <c r="A41" s="12" t="s">
        <v>3732</v>
      </c>
      <c r="B41" s="11" t="s">
        <v>3731</v>
      </c>
      <c r="C41" s="11">
        <v>5.58</v>
      </c>
      <c r="D41" s="12" t="str">
        <f t="shared" si="0"/>
        <v>19962</v>
      </c>
    </row>
    <row r="42" spans="1:4" x14ac:dyDescent="0.25">
      <c r="A42" s="12" t="s">
        <v>3730</v>
      </c>
      <c r="B42" s="11" t="s">
        <v>3729</v>
      </c>
      <c r="C42" s="11">
        <v>5.5</v>
      </c>
      <c r="D42" s="12" t="str">
        <f t="shared" si="0"/>
        <v>19963</v>
      </c>
    </row>
    <row r="43" spans="1:4" x14ac:dyDescent="0.25">
      <c r="A43" s="12" t="s">
        <v>3728</v>
      </c>
      <c r="B43" s="11" t="s">
        <v>3727</v>
      </c>
      <c r="C43" s="11">
        <v>5.27</v>
      </c>
      <c r="D43" s="12" t="str">
        <f t="shared" si="0"/>
        <v>19964</v>
      </c>
    </row>
    <row r="44" spans="1:4" x14ac:dyDescent="0.25">
      <c r="A44" s="12" t="s">
        <v>3726</v>
      </c>
      <c r="B44" s="11" t="s">
        <v>3725</v>
      </c>
      <c r="C44" s="11">
        <v>5.0599999999999996</v>
      </c>
      <c r="D44" s="12" t="str">
        <f t="shared" si="0"/>
        <v>19965</v>
      </c>
    </row>
    <row r="45" spans="1:4" x14ac:dyDescent="0.25">
      <c r="A45" s="12" t="s">
        <v>3724</v>
      </c>
      <c r="B45" s="11" t="s">
        <v>3723</v>
      </c>
      <c r="C45" s="11">
        <v>5.08</v>
      </c>
      <c r="D45" s="12" t="str">
        <f t="shared" si="0"/>
        <v>19966</v>
      </c>
    </row>
    <row r="46" spans="1:4" x14ac:dyDescent="0.25">
      <c r="A46" s="12" t="s">
        <v>3722</v>
      </c>
      <c r="B46" s="11" t="s">
        <v>3721</v>
      </c>
      <c r="C46" s="11">
        <v>5.0599999999999996</v>
      </c>
      <c r="D46" s="12" t="str">
        <f t="shared" si="0"/>
        <v>19967</v>
      </c>
    </row>
    <row r="47" spans="1:4" x14ac:dyDescent="0.25">
      <c r="A47" s="12" t="s">
        <v>3720</v>
      </c>
      <c r="B47" s="11" t="s">
        <v>3719</v>
      </c>
      <c r="C47" s="11">
        <v>5.08</v>
      </c>
      <c r="D47" s="12" t="str">
        <f t="shared" si="0"/>
        <v>19968</v>
      </c>
    </row>
    <row r="48" spans="1:4" x14ac:dyDescent="0.25">
      <c r="A48" s="12" t="s">
        <v>3718</v>
      </c>
      <c r="B48" s="11" t="s">
        <v>3717</v>
      </c>
      <c r="C48" s="11">
        <v>4.8600000000000003</v>
      </c>
      <c r="D48" s="12" t="str">
        <f t="shared" si="0"/>
        <v>19969</v>
      </c>
    </row>
    <row r="49" spans="1:4" x14ac:dyDescent="0.25">
      <c r="A49" s="12" t="s">
        <v>3716</v>
      </c>
      <c r="B49" s="11" t="s">
        <v>3715</v>
      </c>
      <c r="C49" s="11">
        <v>4.6900000000000004</v>
      </c>
      <c r="D49" s="12" t="str">
        <f t="shared" si="0"/>
        <v>199610</v>
      </c>
    </row>
    <row r="50" spans="1:4" x14ac:dyDescent="0.25">
      <c r="A50" s="12" t="s">
        <v>3714</v>
      </c>
      <c r="B50" s="11" t="s">
        <v>3713</v>
      </c>
      <c r="C50" s="11">
        <v>4.57</v>
      </c>
      <c r="D50" s="12" t="str">
        <f t="shared" si="0"/>
        <v>199611</v>
      </c>
    </row>
    <row r="51" spans="1:4" x14ac:dyDescent="0.25">
      <c r="A51" s="12" t="s">
        <v>3712</v>
      </c>
      <c r="B51" s="11" t="s">
        <v>3711</v>
      </c>
      <c r="C51" s="11">
        <v>4.5</v>
      </c>
      <c r="D51" s="12" t="str">
        <f t="shared" si="0"/>
        <v>199612</v>
      </c>
    </row>
    <row r="52" spans="1:4" x14ac:dyDescent="0.25">
      <c r="A52" s="12" t="s">
        <v>3710</v>
      </c>
      <c r="B52" s="11" t="s">
        <v>3709</v>
      </c>
      <c r="C52" s="11">
        <v>4.3899999999999997</v>
      </c>
      <c r="D52" s="12" t="str">
        <f t="shared" si="0"/>
        <v>19971</v>
      </c>
    </row>
    <row r="53" spans="1:4" x14ac:dyDescent="0.25">
      <c r="A53" s="12" t="s">
        <v>3708</v>
      </c>
      <c r="B53" s="11" t="s">
        <v>3707</v>
      </c>
      <c r="C53" s="11">
        <v>4.43</v>
      </c>
      <c r="D53" s="12" t="str">
        <f t="shared" si="0"/>
        <v>19972</v>
      </c>
    </row>
    <row r="54" spans="1:4" x14ac:dyDescent="0.25">
      <c r="A54" s="12" t="s">
        <v>3706</v>
      </c>
      <c r="B54" s="11" t="s">
        <v>3705</v>
      </c>
      <c r="C54" s="11">
        <v>4.5</v>
      </c>
      <c r="D54" s="12" t="str">
        <f t="shared" si="0"/>
        <v>19973</v>
      </c>
    </row>
    <row r="55" spans="1:4" x14ac:dyDescent="0.25">
      <c r="A55" s="12" t="s">
        <v>3704</v>
      </c>
      <c r="B55" s="11" t="s">
        <v>3703</v>
      </c>
      <c r="C55" s="11">
        <v>4.3899999999999997</v>
      </c>
      <c r="D55" s="12" t="str">
        <f t="shared" si="0"/>
        <v>19974</v>
      </c>
    </row>
    <row r="56" spans="1:4" x14ac:dyDescent="0.25">
      <c r="A56" s="12" t="s">
        <v>3702</v>
      </c>
      <c r="B56" s="11" t="s">
        <v>3701</v>
      </c>
      <c r="C56" s="11">
        <v>4.3</v>
      </c>
      <c r="D56" s="12" t="str">
        <f t="shared" si="0"/>
        <v>19975</v>
      </c>
    </row>
    <row r="57" spans="1:4" x14ac:dyDescent="0.25">
      <c r="A57" s="12" t="s">
        <v>3700</v>
      </c>
      <c r="B57" s="11" t="s">
        <v>3699</v>
      </c>
      <c r="C57" s="11">
        <v>4.29</v>
      </c>
      <c r="D57" s="12" t="str">
        <f t="shared" si="0"/>
        <v>19976</v>
      </c>
    </row>
    <row r="58" spans="1:4" x14ac:dyDescent="0.25">
      <c r="A58" s="12" t="s">
        <v>3698</v>
      </c>
      <c r="B58" s="11" t="s">
        <v>3697</v>
      </c>
      <c r="C58" s="11">
        <v>4.3</v>
      </c>
      <c r="D58" s="12" t="str">
        <f t="shared" si="0"/>
        <v>19977</v>
      </c>
    </row>
    <row r="59" spans="1:4" x14ac:dyDescent="0.25">
      <c r="A59" s="12" t="s">
        <v>3696</v>
      </c>
      <c r="B59" s="11" t="s">
        <v>3695</v>
      </c>
      <c r="C59" s="11">
        <v>4.3600000000000003</v>
      </c>
      <c r="D59" s="12" t="str">
        <f t="shared" si="0"/>
        <v>19978</v>
      </c>
    </row>
    <row r="60" spans="1:4" x14ac:dyDescent="0.25">
      <c r="A60" s="12" t="s">
        <v>3694</v>
      </c>
      <c r="B60" s="11" t="s">
        <v>3693</v>
      </c>
      <c r="C60" s="11">
        <v>4.3099999999999996</v>
      </c>
      <c r="D60" s="12" t="str">
        <f t="shared" si="0"/>
        <v>19979</v>
      </c>
    </row>
    <row r="61" spans="1:4" x14ac:dyDescent="0.25">
      <c r="A61" s="12" t="s">
        <v>3692</v>
      </c>
      <c r="B61" s="11" t="s">
        <v>3691</v>
      </c>
      <c r="C61" s="11">
        <v>4.4400000000000004</v>
      </c>
      <c r="D61" s="12" t="str">
        <f t="shared" si="0"/>
        <v>199710</v>
      </c>
    </row>
    <row r="62" spans="1:4" x14ac:dyDescent="0.25">
      <c r="A62" s="12" t="s">
        <v>3690</v>
      </c>
      <c r="B62" s="11" t="s">
        <v>3689</v>
      </c>
      <c r="C62" s="11">
        <v>4.49</v>
      </c>
      <c r="D62" s="12" t="str">
        <f t="shared" si="0"/>
        <v>199711</v>
      </c>
    </row>
    <row r="63" spans="1:4" x14ac:dyDescent="0.25">
      <c r="A63" s="12" t="s">
        <v>3688</v>
      </c>
      <c r="B63" s="11" t="s">
        <v>3687</v>
      </c>
      <c r="C63" s="11">
        <v>4.37</v>
      </c>
      <c r="D63" s="12" t="str">
        <f t="shared" si="0"/>
        <v>199712</v>
      </c>
    </row>
    <row r="64" spans="1:4" x14ac:dyDescent="0.25">
      <c r="A64" s="12" t="s">
        <v>3686</v>
      </c>
      <c r="B64" s="11" t="s">
        <v>3685</v>
      </c>
      <c r="C64" s="11">
        <v>4.26</v>
      </c>
      <c r="D64" s="12" t="str">
        <f t="shared" si="0"/>
        <v>19981</v>
      </c>
    </row>
    <row r="65" spans="1:4" x14ac:dyDescent="0.25">
      <c r="A65" s="12" t="s">
        <v>3684</v>
      </c>
      <c r="B65" s="11" t="s">
        <v>3683</v>
      </c>
      <c r="C65" s="11">
        <v>4.24</v>
      </c>
      <c r="D65" s="12" t="str">
        <f t="shared" si="0"/>
        <v>19982</v>
      </c>
    </row>
    <row r="66" spans="1:4" x14ac:dyDescent="0.25">
      <c r="A66" s="12" t="s">
        <v>3682</v>
      </c>
      <c r="B66" s="11" t="s">
        <v>3681</v>
      </c>
      <c r="C66" s="11">
        <v>4.1100000000000003</v>
      </c>
      <c r="D66" s="12" t="str">
        <f t="shared" si="0"/>
        <v>19983</v>
      </c>
    </row>
    <row r="67" spans="1:4" x14ac:dyDescent="0.25">
      <c r="A67" s="12" t="s">
        <v>3680</v>
      </c>
      <c r="B67" s="11" t="s">
        <v>3679</v>
      </c>
      <c r="C67" s="11">
        <v>4.09</v>
      </c>
      <c r="D67" s="12" t="str">
        <f t="shared" si="0"/>
        <v>19984</v>
      </c>
    </row>
    <row r="68" spans="1:4" x14ac:dyDescent="0.25">
      <c r="A68" s="12" t="s">
        <v>3678</v>
      </c>
      <c r="B68" s="11" t="s">
        <v>3677</v>
      </c>
      <c r="C68" s="11">
        <v>4.0599999999999996</v>
      </c>
      <c r="D68" s="12" t="str">
        <f t="shared" si="0"/>
        <v>19985</v>
      </c>
    </row>
    <row r="69" spans="1:4" x14ac:dyDescent="0.25">
      <c r="A69" s="12" t="s">
        <v>3676</v>
      </c>
      <c r="B69" s="11" t="s">
        <v>3675</v>
      </c>
      <c r="C69" s="11">
        <v>4.0199999999999996</v>
      </c>
      <c r="D69" s="12" t="str">
        <f t="shared" si="0"/>
        <v>19986</v>
      </c>
    </row>
    <row r="70" spans="1:4" x14ac:dyDescent="0.25">
      <c r="A70" s="12" t="s">
        <v>3674</v>
      </c>
      <c r="B70" s="11" t="s">
        <v>3673</v>
      </c>
      <c r="C70" s="11">
        <v>3.95</v>
      </c>
      <c r="D70" s="12" t="str">
        <f t="shared" si="0"/>
        <v>19987</v>
      </c>
    </row>
    <row r="71" spans="1:4" x14ac:dyDescent="0.25">
      <c r="A71" s="12" t="s">
        <v>3672</v>
      </c>
      <c r="B71" s="11" t="s">
        <v>3671</v>
      </c>
      <c r="C71" s="11">
        <v>3.93</v>
      </c>
      <c r="D71" s="12" t="str">
        <f t="shared" si="0"/>
        <v>19988</v>
      </c>
    </row>
    <row r="72" spans="1:4" x14ac:dyDescent="0.25">
      <c r="A72" s="12" t="s">
        <v>3670</v>
      </c>
      <c r="B72" s="11" t="s">
        <v>3669</v>
      </c>
      <c r="C72" s="11">
        <v>3.93</v>
      </c>
      <c r="D72" s="12" t="str">
        <f t="shared" si="0"/>
        <v>19989</v>
      </c>
    </row>
    <row r="73" spans="1:4" x14ac:dyDescent="0.25">
      <c r="A73" s="12" t="s">
        <v>3668</v>
      </c>
      <c r="B73" s="11" t="s">
        <v>3667</v>
      </c>
      <c r="C73" s="11">
        <v>3.81</v>
      </c>
      <c r="D73" s="12" t="str">
        <f t="shared" si="0"/>
        <v>199810</v>
      </c>
    </row>
    <row r="74" spans="1:4" x14ac:dyDescent="0.25">
      <c r="A74" s="12" t="s">
        <v>3666</v>
      </c>
      <c r="B74" s="11" t="s">
        <v>3665</v>
      </c>
      <c r="C74" s="11">
        <v>3.69</v>
      </c>
      <c r="D74" s="12" t="str">
        <f t="shared" si="0"/>
        <v>199811</v>
      </c>
    </row>
    <row r="75" spans="1:4" x14ac:dyDescent="0.25">
      <c r="A75" s="12" t="s">
        <v>3664</v>
      </c>
      <c r="B75" s="11" t="s">
        <v>3663</v>
      </c>
      <c r="C75" s="11">
        <v>3.37</v>
      </c>
      <c r="D75" s="12" t="str">
        <f t="shared" si="0"/>
        <v>199812</v>
      </c>
    </row>
    <row r="76" spans="1:4" x14ac:dyDescent="0.25">
      <c r="A76" s="12" t="s">
        <v>3662</v>
      </c>
      <c r="B76" s="11" t="s">
        <v>3661</v>
      </c>
      <c r="C76" s="11">
        <v>3.1320999999999999</v>
      </c>
      <c r="D76" s="12" t="str">
        <f t="shared" si="0"/>
        <v>19991</v>
      </c>
    </row>
    <row r="77" spans="1:4" x14ac:dyDescent="0.25">
      <c r="A77" s="12" t="s">
        <v>3660</v>
      </c>
      <c r="B77" s="11" t="s">
        <v>3659</v>
      </c>
      <c r="C77" s="11">
        <v>3.0933999999999999</v>
      </c>
      <c r="D77" s="12" t="str">
        <f t="shared" si="0"/>
        <v>19992</v>
      </c>
    </row>
    <row r="78" spans="1:4" x14ac:dyDescent="0.25">
      <c r="A78" s="12" t="s">
        <v>3658</v>
      </c>
      <c r="B78" s="11" t="s">
        <v>3657</v>
      </c>
      <c r="C78" s="11">
        <v>3.0467</v>
      </c>
      <c r="D78" s="12" t="str">
        <f t="shared" si="0"/>
        <v>19993</v>
      </c>
    </row>
    <row r="79" spans="1:4" x14ac:dyDescent="0.25">
      <c r="A79" s="12" t="s">
        <v>3656</v>
      </c>
      <c r="B79" s="11" t="s">
        <v>3655</v>
      </c>
      <c r="C79" s="11">
        <v>2.6964999999999999</v>
      </c>
      <c r="D79" s="12" t="str">
        <f t="shared" si="0"/>
        <v>19994</v>
      </c>
    </row>
    <row r="80" spans="1:4" x14ac:dyDescent="0.25">
      <c r="A80" s="12" t="s">
        <v>3654</v>
      </c>
      <c r="B80" s="11" t="s">
        <v>3653</v>
      </c>
      <c r="C80" s="11">
        <v>2.5790000000000002</v>
      </c>
      <c r="D80" s="12" t="str">
        <f t="shared" si="0"/>
        <v>19995</v>
      </c>
    </row>
    <row r="81" spans="1:4" x14ac:dyDescent="0.25">
      <c r="A81" s="12" t="s">
        <v>3652</v>
      </c>
      <c r="B81" s="11" t="s">
        <v>3651</v>
      </c>
      <c r="C81" s="11">
        <v>2.6267</v>
      </c>
      <c r="D81" s="12" t="str">
        <f t="shared" ref="D81:D144" si="1">YEAR(A81)&amp;MONTH(A81)</f>
        <v>19996</v>
      </c>
    </row>
    <row r="82" spans="1:4" x14ac:dyDescent="0.25">
      <c r="A82" s="12" t="s">
        <v>3650</v>
      </c>
      <c r="B82" s="11" t="s">
        <v>3649</v>
      </c>
      <c r="C82" s="11">
        <v>2.6764999999999999</v>
      </c>
      <c r="D82" s="12" t="str">
        <f t="shared" si="1"/>
        <v>19997</v>
      </c>
    </row>
    <row r="83" spans="1:4" x14ac:dyDescent="0.25">
      <c r="A83" s="12" t="s">
        <v>3648</v>
      </c>
      <c r="B83" s="11" t="s">
        <v>3647</v>
      </c>
      <c r="C83" s="11">
        <v>2.6949999999999998</v>
      </c>
      <c r="D83" s="12" t="str">
        <f t="shared" si="1"/>
        <v>19998</v>
      </c>
    </row>
    <row r="84" spans="1:4" x14ac:dyDescent="0.25">
      <c r="A84" s="12" t="s">
        <v>3646</v>
      </c>
      <c r="B84" s="11" t="s">
        <v>3645</v>
      </c>
      <c r="C84" s="11">
        <v>2.7267000000000001</v>
      </c>
      <c r="D84" s="12" t="str">
        <f t="shared" si="1"/>
        <v>19999</v>
      </c>
    </row>
    <row r="85" spans="1:4" x14ac:dyDescent="0.25">
      <c r="A85" s="12" t="s">
        <v>3644</v>
      </c>
      <c r="B85" s="11" t="s">
        <v>3643</v>
      </c>
      <c r="C85" s="11">
        <v>3.3757000000000001</v>
      </c>
      <c r="D85" s="12" t="str">
        <f t="shared" si="1"/>
        <v>199910</v>
      </c>
    </row>
    <row r="86" spans="1:4" x14ac:dyDescent="0.25">
      <c r="A86" s="12" t="s">
        <v>3642</v>
      </c>
      <c r="B86" s="11" t="s">
        <v>3641</v>
      </c>
      <c r="C86" s="11">
        <v>3.4676999999999998</v>
      </c>
      <c r="D86" s="12" t="str">
        <f t="shared" si="1"/>
        <v>199911</v>
      </c>
    </row>
    <row r="87" spans="1:4" x14ac:dyDescent="0.25">
      <c r="A87" s="12" t="s">
        <v>3640</v>
      </c>
      <c r="B87" s="11" t="s">
        <v>3639</v>
      </c>
      <c r="C87" s="11">
        <v>3.4460000000000002</v>
      </c>
      <c r="D87" s="12" t="str">
        <f t="shared" si="1"/>
        <v>199912</v>
      </c>
    </row>
    <row r="88" spans="1:4" x14ac:dyDescent="0.25">
      <c r="A88" s="12" t="s">
        <v>3638</v>
      </c>
      <c r="B88" s="11" t="s">
        <v>3637</v>
      </c>
      <c r="C88" s="11">
        <v>3.3431000000000002</v>
      </c>
      <c r="D88" s="12" t="str">
        <f t="shared" si="1"/>
        <v>20001</v>
      </c>
    </row>
    <row r="89" spans="1:4" x14ac:dyDescent="0.25">
      <c r="A89" s="12" t="s">
        <v>3636</v>
      </c>
      <c r="B89" s="11" t="s">
        <v>3635</v>
      </c>
      <c r="C89" s="11">
        <v>3.5367999999999999</v>
      </c>
      <c r="D89" s="12" t="str">
        <f t="shared" si="1"/>
        <v>20002</v>
      </c>
    </row>
    <row r="90" spans="1:4" x14ac:dyDescent="0.25">
      <c r="A90" s="12" t="s">
        <v>3634</v>
      </c>
      <c r="B90" s="11" t="s">
        <v>3633</v>
      </c>
      <c r="C90" s="11">
        <v>3.7469999999999999</v>
      </c>
      <c r="D90" s="12" t="str">
        <f t="shared" si="1"/>
        <v>20003</v>
      </c>
    </row>
    <row r="91" spans="1:4" x14ac:dyDescent="0.25">
      <c r="A91" s="12" t="s">
        <v>3632</v>
      </c>
      <c r="B91" s="11" t="s">
        <v>3631</v>
      </c>
      <c r="C91" s="11">
        <v>3.9253</v>
      </c>
      <c r="D91" s="12" t="str">
        <f t="shared" si="1"/>
        <v>20004</v>
      </c>
    </row>
    <row r="92" spans="1:4" x14ac:dyDescent="0.25">
      <c r="A92" s="12" t="s">
        <v>3630</v>
      </c>
      <c r="B92" s="11" t="s">
        <v>3629</v>
      </c>
      <c r="C92" s="11">
        <v>4.3620000000000001</v>
      </c>
      <c r="D92" s="12" t="str">
        <f t="shared" si="1"/>
        <v>20005</v>
      </c>
    </row>
    <row r="93" spans="1:4" x14ac:dyDescent="0.25">
      <c r="A93" s="12" t="s">
        <v>3628</v>
      </c>
      <c r="B93" s="11" t="s">
        <v>3627</v>
      </c>
      <c r="C93" s="11">
        <v>4.5016999999999996</v>
      </c>
      <c r="D93" s="12" t="str">
        <f t="shared" si="1"/>
        <v>20006</v>
      </c>
    </row>
    <row r="94" spans="1:4" x14ac:dyDescent="0.25">
      <c r="A94" s="12" t="s">
        <v>3626</v>
      </c>
      <c r="B94" s="11" t="s">
        <v>3625</v>
      </c>
      <c r="C94" s="11">
        <v>4.5829000000000004</v>
      </c>
      <c r="D94" s="12" t="str">
        <f t="shared" si="1"/>
        <v>20007</v>
      </c>
    </row>
    <row r="95" spans="1:4" x14ac:dyDescent="0.25">
      <c r="A95" s="12" t="s">
        <v>3624</v>
      </c>
      <c r="B95" s="11" t="s">
        <v>3623</v>
      </c>
      <c r="C95" s="11">
        <v>4.7770999999999999</v>
      </c>
      <c r="D95" s="12" t="str">
        <f t="shared" si="1"/>
        <v>20008</v>
      </c>
    </row>
    <row r="96" spans="1:4" x14ac:dyDescent="0.25">
      <c r="A96" s="12" t="s">
        <v>3622</v>
      </c>
      <c r="B96" s="11" t="s">
        <v>3621</v>
      </c>
      <c r="C96" s="11">
        <v>4.8528000000000002</v>
      </c>
      <c r="D96" s="12" t="str">
        <f t="shared" si="1"/>
        <v>20009</v>
      </c>
    </row>
    <row r="97" spans="1:4" x14ac:dyDescent="0.25">
      <c r="A97" s="12" t="s">
        <v>3620</v>
      </c>
      <c r="B97" s="11" t="s">
        <v>3619</v>
      </c>
      <c r="C97" s="11">
        <v>5.0412999999999997</v>
      </c>
      <c r="D97" s="12" t="str">
        <f t="shared" si="1"/>
        <v>200010</v>
      </c>
    </row>
    <row r="98" spans="1:4" x14ac:dyDescent="0.25">
      <c r="A98" s="12" t="s">
        <v>3618</v>
      </c>
      <c r="B98" s="11" t="s">
        <v>3617</v>
      </c>
      <c r="C98" s="11">
        <v>5.0919999999999996</v>
      </c>
      <c r="D98" s="12" t="str">
        <f t="shared" si="1"/>
        <v>200011</v>
      </c>
    </row>
    <row r="99" spans="1:4" x14ac:dyDescent="0.25">
      <c r="A99" s="12" t="s">
        <v>3616</v>
      </c>
      <c r="B99" s="11" t="s">
        <v>3615</v>
      </c>
      <c r="C99" s="11">
        <v>4.9391999999999996</v>
      </c>
      <c r="D99" s="12" t="str">
        <f t="shared" si="1"/>
        <v>200012</v>
      </c>
    </row>
    <row r="100" spans="1:4" x14ac:dyDescent="0.25">
      <c r="A100" s="12" t="s">
        <v>3614</v>
      </c>
      <c r="B100" s="11" t="s">
        <v>3613</v>
      </c>
      <c r="C100" s="11">
        <v>4.7706999999999997</v>
      </c>
      <c r="D100" s="12" t="str">
        <f t="shared" si="1"/>
        <v>20011</v>
      </c>
    </row>
    <row r="101" spans="1:4" x14ac:dyDescent="0.25">
      <c r="A101" s="12" t="s">
        <v>3612</v>
      </c>
      <c r="B101" s="11" t="s">
        <v>3611</v>
      </c>
      <c r="C101" s="11">
        <v>4.7557999999999998</v>
      </c>
      <c r="D101" s="12" t="str">
        <f t="shared" si="1"/>
        <v>20012</v>
      </c>
    </row>
    <row r="102" spans="1:4" x14ac:dyDescent="0.25">
      <c r="A102" s="12" t="s">
        <v>3610</v>
      </c>
      <c r="B102" s="11" t="s">
        <v>3609</v>
      </c>
      <c r="C102" s="11">
        <v>4.7085999999999997</v>
      </c>
      <c r="D102" s="12" t="str">
        <f t="shared" si="1"/>
        <v>20013</v>
      </c>
    </row>
    <row r="103" spans="1:4" x14ac:dyDescent="0.25">
      <c r="A103" s="12" t="s">
        <v>3608</v>
      </c>
      <c r="B103" s="11" t="s">
        <v>3607</v>
      </c>
      <c r="C103" s="11">
        <v>4.6820000000000004</v>
      </c>
      <c r="D103" s="12" t="str">
        <f t="shared" si="1"/>
        <v>20014</v>
      </c>
    </row>
    <row r="104" spans="1:4" x14ac:dyDescent="0.25">
      <c r="A104" s="12" t="s">
        <v>3606</v>
      </c>
      <c r="B104" s="11" t="s">
        <v>3605</v>
      </c>
      <c r="C104" s="11">
        <v>4.6367000000000003</v>
      </c>
      <c r="D104" s="12" t="str">
        <f t="shared" si="1"/>
        <v>20015</v>
      </c>
    </row>
    <row r="105" spans="1:4" x14ac:dyDescent="0.25">
      <c r="A105" s="12" t="s">
        <v>3604</v>
      </c>
      <c r="B105" s="11" t="s">
        <v>3603</v>
      </c>
      <c r="C105" s="11">
        <v>4.4535999999999998</v>
      </c>
      <c r="D105" s="12" t="str">
        <f t="shared" si="1"/>
        <v>20016</v>
      </c>
    </row>
    <row r="106" spans="1:4" x14ac:dyDescent="0.25">
      <c r="A106" s="12" t="s">
        <v>3602</v>
      </c>
      <c r="B106" s="11" t="s">
        <v>3601</v>
      </c>
      <c r="C106" s="11">
        <v>4.4671000000000003</v>
      </c>
      <c r="D106" s="12" t="str">
        <f t="shared" si="1"/>
        <v>20017</v>
      </c>
    </row>
    <row r="107" spans="1:4" x14ac:dyDescent="0.25">
      <c r="A107" s="12" t="s">
        <v>3600</v>
      </c>
      <c r="B107" s="11" t="s">
        <v>3599</v>
      </c>
      <c r="C107" s="11">
        <v>4.3535000000000004</v>
      </c>
      <c r="D107" s="12" t="str">
        <f t="shared" si="1"/>
        <v>20018</v>
      </c>
    </row>
    <row r="108" spans="1:4" x14ac:dyDescent="0.25">
      <c r="A108" s="12" t="s">
        <v>3598</v>
      </c>
      <c r="B108" s="11" t="s">
        <v>3597</v>
      </c>
      <c r="C108" s="11">
        <v>3.9828999999999999</v>
      </c>
      <c r="D108" s="12" t="str">
        <f t="shared" si="1"/>
        <v>20019</v>
      </c>
    </row>
    <row r="109" spans="1:4" x14ac:dyDescent="0.25">
      <c r="A109" s="12" t="s">
        <v>3596</v>
      </c>
      <c r="B109" s="11" t="s">
        <v>3595</v>
      </c>
      <c r="C109" s="11">
        <v>3.5998999999999999</v>
      </c>
      <c r="D109" s="12" t="str">
        <f t="shared" si="1"/>
        <v>200110</v>
      </c>
    </row>
    <row r="110" spans="1:4" x14ac:dyDescent="0.25">
      <c r="A110" s="12" t="s">
        <v>3594</v>
      </c>
      <c r="B110" s="11" t="s">
        <v>3593</v>
      </c>
      <c r="C110" s="11">
        <v>3.3856999999999999</v>
      </c>
      <c r="D110" s="12" t="str">
        <f t="shared" si="1"/>
        <v>200111</v>
      </c>
    </row>
    <row r="111" spans="1:4" x14ac:dyDescent="0.25">
      <c r="A111" s="12" t="s">
        <v>3592</v>
      </c>
      <c r="B111" s="11" t="s">
        <v>3591</v>
      </c>
      <c r="C111" s="11">
        <v>3.3449</v>
      </c>
      <c r="D111" s="12" t="str">
        <f t="shared" si="1"/>
        <v>200112</v>
      </c>
    </row>
    <row r="112" spans="1:4" x14ac:dyDescent="0.25">
      <c r="A112" s="12" t="s">
        <v>3590</v>
      </c>
      <c r="B112" s="11" t="s">
        <v>3589</v>
      </c>
      <c r="C112" s="11">
        <v>3.3388</v>
      </c>
      <c r="D112" s="12" t="str">
        <f t="shared" si="1"/>
        <v>20021</v>
      </c>
    </row>
    <row r="113" spans="1:4" x14ac:dyDescent="0.25">
      <c r="A113" s="12" t="s">
        <v>3588</v>
      </c>
      <c r="B113" s="11" t="s">
        <v>3587</v>
      </c>
      <c r="C113" s="11">
        <v>3.3571</v>
      </c>
      <c r="D113" s="12" t="str">
        <f t="shared" si="1"/>
        <v>20022</v>
      </c>
    </row>
    <row r="114" spans="1:4" x14ac:dyDescent="0.25">
      <c r="A114" s="12" t="s">
        <v>3586</v>
      </c>
      <c r="B114" s="11" t="s">
        <v>3585</v>
      </c>
      <c r="C114" s="11">
        <v>3.3908</v>
      </c>
      <c r="D114" s="12" t="str">
        <f t="shared" si="1"/>
        <v>20023</v>
      </c>
    </row>
    <row r="115" spans="1:4" x14ac:dyDescent="0.25">
      <c r="A115" s="12" t="s">
        <v>3584</v>
      </c>
      <c r="B115" s="11" t="s">
        <v>3583</v>
      </c>
      <c r="C115" s="11">
        <v>3.4068999999999998</v>
      </c>
      <c r="D115" s="12" t="str">
        <f t="shared" si="1"/>
        <v>20024</v>
      </c>
    </row>
    <row r="116" spans="1:4" x14ac:dyDescent="0.25">
      <c r="A116" s="12" t="s">
        <v>3582</v>
      </c>
      <c r="B116" s="11" t="s">
        <v>3581</v>
      </c>
      <c r="C116" s="11">
        <v>3.4670999999999998</v>
      </c>
      <c r="D116" s="12" t="str">
        <f t="shared" si="1"/>
        <v>20025</v>
      </c>
    </row>
    <row r="117" spans="1:4" x14ac:dyDescent="0.25">
      <c r="A117" s="12" t="s">
        <v>3580</v>
      </c>
      <c r="B117" s="11" t="s">
        <v>3579</v>
      </c>
      <c r="C117" s="11">
        <v>3.464</v>
      </c>
      <c r="D117" s="12" t="str">
        <f t="shared" si="1"/>
        <v>20026</v>
      </c>
    </row>
    <row r="118" spans="1:4" x14ac:dyDescent="0.25">
      <c r="A118" s="12" t="s">
        <v>3578</v>
      </c>
      <c r="B118" s="11" t="s">
        <v>3577</v>
      </c>
      <c r="C118" s="11">
        <v>3.41</v>
      </c>
      <c r="D118" s="12" t="str">
        <f t="shared" si="1"/>
        <v>20027</v>
      </c>
    </row>
    <row r="119" spans="1:4" x14ac:dyDescent="0.25">
      <c r="A119" s="12" t="s">
        <v>3576</v>
      </c>
      <c r="B119" s="11" t="s">
        <v>3575</v>
      </c>
      <c r="C119" s="11">
        <v>3.3519000000000001</v>
      </c>
      <c r="D119" s="12" t="str">
        <f t="shared" si="1"/>
        <v>20028</v>
      </c>
    </row>
    <row r="120" spans="1:4" x14ac:dyDescent="0.25">
      <c r="A120" s="12" t="s">
        <v>3574</v>
      </c>
      <c r="B120" s="11" t="s">
        <v>3573</v>
      </c>
      <c r="C120" s="11">
        <v>3.3100999999999998</v>
      </c>
      <c r="D120" s="12" t="str">
        <f t="shared" si="1"/>
        <v>20029</v>
      </c>
    </row>
    <row r="121" spans="1:4" x14ac:dyDescent="0.25">
      <c r="A121" s="12" t="s">
        <v>3572</v>
      </c>
      <c r="B121" s="11" t="s">
        <v>3571</v>
      </c>
      <c r="C121" s="11">
        <v>3.2612999999999999</v>
      </c>
      <c r="D121" s="12" t="str">
        <f t="shared" si="1"/>
        <v>200210</v>
      </c>
    </row>
    <row r="122" spans="1:4" x14ac:dyDescent="0.25">
      <c r="A122" s="12" t="s">
        <v>3570</v>
      </c>
      <c r="B122" s="11" t="s">
        <v>3569</v>
      </c>
      <c r="C122" s="11">
        <v>3.1240999999999999</v>
      </c>
      <c r="D122" s="12" t="str">
        <f t="shared" si="1"/>
        <v>200211</v>
      </c>
    </row>
    <row r="123" spans="1:4" x14ac:dyDescent="0.25">
      <c r="A123" s="12" t="s">
        <v>3568</v>
      </c>
      <c r="B123" s="11" t="s">
        <v>3567</v>
      </c>
      <c r="C123" s="11">
        <v>2.9409999999999998</v>
      </c>
      <c r="D123" s="12" t="str">
        <f t="shared" si="1"/>
        <v>200212</v>
      </c>
    </row>
    <row r="124" spans="1:4" x14ac:dyDescent="0.25">
      <c r="A124" s="12" t="s">
        <v>3566</v>
      </c>
      <c r="B124" s="11" t="s">
        <v>3565</v>
      </c>
      <c r="C124" s="11">
        <v>2.8317999999999999</v>
      </c>
      <c r="D124" s="12" t="str">
        <f t="shared" si="1"/>
        <v>20031</v>
      </c>
    </row>
    <row r="125" spans="1:4" x14ac:dyDescent="0.25">
      <c r="A125" s="12" t="s">
        <v>3564</v>
      </c>
      <c r="B125" s="11" t="s">
        <v>3563</v>
      </c>
      <c r="C125" s="11">
        <v>2.6875</v>
      </c>
      <c r="D125" s="12" t="str">
        <f t="shared" si="1"/>
        <v>20032</v>
      </c>
    </row>
    <row r="126" spans="1:4" x14ac:dyDescent="0.25">
      <c r="A126" s="12" t="s">
        <v>3562</v>
      </c>
      <c r="B126" s="11" t="s">
        <v>3561</v>
      </c>
      <c r="C126" s="11">
        <v>2.5299999999999998</v>
      </c>
      <c r="D126" s="12" t="str">
        <f t="shared" si="1"/>
        <v>20033</v>
      </c>
    </row>
    <row r="127" spans="1:4" x14ac:dyDescent="0.25">
      <c r="A127" s="12" t="s">
        <v>3560</v>
      </c>
      <c r="B127" s="11" t="s">
        <v>3559</v>
      </c>
      <c r="C127" s="11">
        <v>2.5333000000000001</v>
      </c>
      <c r="D127" s="12" t="str">
        <f t="shared" si="1"/>
        <v>20034</v>
      </c>
    </row>
    <row r="128" spans="1:4" x14ac:dyDescent="0.25">
      <c r="A128" s="12" t="s">
        <v>3558</v>
      </c>
      <c r="B128" s="11" t="s">
        <v>3557</v>
      </c>
      <c r="C128" s="11">
        <v>2.4005000000000001</v>
      </c>
      <c r="D128" s="12" t="str">
        <f t="shared" si="1"/>
        <v>20035</v>
      </c>
    </row>
    <row r="129" spans="1:4" x14ac:dyDescent="0.25">
      <c r="A129" s="12" t="s">
        <v>3556</v>
      </c>
      <c r="B129" s="11" t="s">
        <v>3555</v>
      </c>
      <c r="C129" s="11">
        <v>2.1518999999999999</v>
      </c>
      <c r="D129" s="12" t="str">
        <f t="shared" si="1"/>
        <v>20036</v>
      </c>
    </row>
    <row r="130" spans="1:4" x14ac:dyDescent="0.25">
      <c r="A130" s="12" t="s">
        <v>3554</v>
      </c>
      <c r="B130" s="11" t="s">
        <v>3553</v>
      </c>
      <c r="C130" s="11">
        <v>2.13</v>
      </c>
      <c r="D130" s="12" t="str">
        <f t="shared" si="1"/>
        <v>20037</v>
      </c>
    </row>
    <row r="131" spans="1:4" x14ac:dyDescent="0.25">
      <c r="A131" s="12" t="s">
        <v>3552</v>
      </c>
      <c r="B131" s="11" t="s">
        <v>3551</v>
      </c>
      <c r="C131" s="11">
        <v>2.1404000000000001</v>
      </c>
      <c r="D131" s="12" t="str">
        <f t="shared" si="1"/>
        <v>20038</v>
      </c>
    </row>
    <row r="132" spans="1:4" x14ac:dyDescent="0.25">
      <c r="A132" s="12" t="s">
        <v>3550</v>
      </c>
      <c r="B132" s="11" t="s">
        <v>3549</v>
      </c>
      <c r="C132" s="11">
        <v>2.1473</v>
      </c>
      <c r="D132" s="12" t="str">
        <f t="shared" si="1"/>
        <v>20039</v>
      </c>
    </row>
    <row r="133" spans="1:4" x14ac:dyDescent="0.25">
      <c r="A133" s="12" t="s">
        <v>3548</v>
      </c>
      <c r="B133" s="11" t="s">
        <v>3547</v>
      </c>
      <c r="C133" s="11">
        <v>2.1436000000000002</v>
      </c>
      <c r="D133" s="12" t="str">
        <f t="shared" si="1"/>
        <v>200310</v>
      </c>
    </row>
    <row r="134" spans="1:4" x14ac:dyDescent="0.25">
      <c r="A134" s="12" t="s">
        <v>3546</v>
      </c>
      <c r="B134" s="11" t="s">
        <v>3545</v>
      </c>
      <c r="C134" s="11">
        <v>2.1589999999999998</v>
      </c>
      <c r="D134" s="12" t="str">
        <f t="shared" si="1"/>
        <v>200311</v>
      </c>
    </row>
    <row r="135" spans="1:4" x14ac:dyDescent="0.25">
      <c r="A135" s="12" t="s">
        <v>3544</v>
      </c>
      <c r="B135" s="11" t="s">
        <v>3543</v>
      </c>
      <c r="C135" s="11">
        <v>2.1463000000000001</v>
      </c>
      <c r="D135" s="12" t="str">
        <f t="shared" si="1"/>
        <v>200312</v>
      </c>
    </row>
    <row r="136" spans="1:4" x14ac:dyDescent="0.25">
      <c r="A136" s="12" t="s">
        <v>3542</v>
      </c>
      <c r="B136" s="11" t="s">
        <v>3541</v>
      </c>
      <c r="C136" s="11">
        <v>2.0895000000000001</v>
      </c>
      <c r="D136" s="12" t="str">
        <f t="shared" si="1"/>
        <v>20041</v>
      </c>
    </row>
    <row r="137" spans="1:4" x14ac:dyDescent="0.25">
      <c r="A137" s="12" t="s">
        <v>3540</v>
      </c>
      <c r="B137" s="11" t="s">
        <v>3539</v>
      </c>
      <c r="C137" s="11">
        <v>2.0706000000000002</v>
      </c>
      <c r="D137" s="12" t="str">
        <f t="shared" si="1"/>
        <v>20042</v>
      </c>
    </row>
    <row r="138" spans="1:4" x14ac:dyDescent="0.25">
      <c r="A138" s="12" t="s">
        <v>3538</v>
      </c>
      <c r="B138" s="11" t="s">
        <v>3537</v>
      </c>
      <c r="C138" s="11">
        <v>2.0287999999999999</v>
      </c>
      <c r="D138" s="12" t="str">
        <f t="shared" si="1"/>
        <v>20043</v>
      </c>
    </row>
    <row r="139" spans="1:4" x14ac:dyDescent="0.25">
      <c r="A139" s="12" t="s">
        <v>3536</v>
      </c>
      <c r="B139" s="11" t="s">
        <v>3535</v>
      </c>
      <c r="C139" s="11">
        <v>2.0488</v>
      </c>
      <c r="D139" s="12" t="str">
        <f t="shared" si="1"/>
        <v>20044</v>
      </c>
    </row>
    <row r="140" spans="1:4" x14ac:dyDescent="0.25">
      <c r="A140" s="12" t="s">
        <v>3534</v>
      </c>
      <c r="B140" s="11" t="s">
        <v>3533</v>
      </c>
      <c r="C140" s="11">
        <v>2.0859000000000001</v>
      </c>
      <c r="D140" s="12" t="str">
        <f t="shared" si="1"/>
        <v>20045</v>
      </c>
    </row>
    <row r="141" spans="1:4" x14ac:dyDescent="0.25">
      <c r="A141" s="12" t="s">
        <v>3532</v>
      </c>
      <c r="B141" s="11" t="s">
        <v>3531</v>
      </c>
      <c r="C141" s="11">
        <v>2.1126999999999998</v>
      </c>
      <c r="D141" s="12" t="str">
        <f t="shared" si="1"/>
        <v>20046</v>
      </c>
    </row>
    <row r="142" spans="1:4" x14ac:dyDescent="0.25">
      <c r="A142" s="12" t="s">
        <v>3530</v>
      </c>
      <c r="B142" s="11" t="s">
        <v>3529</v>
      </c>
      <c r="C142" s="11">
        <v>2.1160000000000001</v>
      </c>
      <c r="D142" s="12" t="str">
        <f t="shared" si="1"/>
        <v>20047</v>
      </c>
    </row>
    <row r="143" spans="1:4" x14ac:dyDescent="0.25">
      <c r="A143" s="12" t="s">
        <v>3528</v>
      </c>
      <c r="B143" s="11" t="s">
        <v>3527</v>
      </c>
      <c r="C143" s="11">
        <v>2.1143000000000001</v>
      </c>
      <c r="D143" s="12" t="str">
        <f t="shared" si="1"/>
        <v>20048</v>
      </c>
    </row>
    <row r="144" spans="1:4" x14ac:dyDescent="0.25">
      <c r="A144" s="12" t="s">
        <v>3526</v>
      </c>
      <c r="B144" s="11" t="s">
        <v>3525</v>
      </c>
      <c r="C144" s="11">
        <v>2.1185999999999998</v>
      </c>
      <c r="D144" s="12" t="str">
        <f t="shared" si="1"/>
        <v>20049</v>
      </c>
    </row>
    <row r="145" spans="1:4" x14ac:dyDescent="0.25">
      <c r="A145" s="12" t="s">
        <v>3524</v>
      </c>
      <c r="B145" s="11" t="s">
        <v>3523</v>
      </c>
      <c r="C145" s="11">
        <v>2.1473</v>
      </c>
      <c r="D145" s="12" t="str">
        <f t="shared" ref="D145:D208" si="2">YEAR(A145)&amp;MONTH(A145)</f>
        <v>200410</v>
      </c>
    </row>
    <row r="146" spans="1:4" x14ac:dyDescent="0.25">
      <c r="A146" s="12" t="s">
        <v>3522</v>
      </c>
      <c r="B146" s="11" t="s">
        <v>3521</v>
      </c>
      <c r="C146" s="11">
        <v>2.1703000000000001</v>
      </c>
      <c r="D146" s="12" t="str">
        <f t="shared" si="2"/>
        <v>200411</v>
      </c>
    </row>
    <row r="147" spans="1:4" x14ac:dyDescent="0.25">
      <c r="A147" s="12" t="s">
        <v>3520</v>
      </c>
      <c r="B147" s="11" t="s">
        <v>3519</v>
      </c>
      <c r="C147" s="11">
        <v>2.1732</v>
      </c>
      <c r="D147" s="12" t="str">
        <f t="shared" si="2"/>
        <v>200412</v>
      </c>
    </row>
    <row r="148" spans="1:4" x14ac:dyDescent="0.25">
      <c r="A148" s="12" t="s">
        <v>3518</v>
      </c>
      <c r="B148" s="11" t="s">
        <v>3517</v>
      </c>
      <c r="C148" s="11">
        <v>2.1454</v>
      </c>
      <c r="D148" s="12" t="str">
        <f t="shared" si="2"/>
        <v>20051</v>
      </c>
    </row>
    <row r="149" spans="1:4" x14ac:dyDescent="0.25">
      <c r="A149" s="12" t="s">
        <v>3516</v>
      </c>
      <c r="B149" s="11" t="s">
        <v>3515</v>
      </c>
      <c r="C149" s="11">
        <v>2.1383999999999999</v>
      </c>
      <c r="D149" s="12" t="str">
        <f t="shared" si="2"/>
        <v>20052</v>
      </c>
    </row>
    <row r="150" spans="1:4" x14ac:dyDescent="0.25">
      <c r="A150" s="12" t="s">
        <v>3514</v>
      </c>
      <c r="B150" s="11" t="s">
        <v>3513</v>
      </c>
      <c r="C150" s="11">
        <v>2.1372</v>
      </c>
      <c r="D150" s="12" t="str">
        <f t="shared" si="2"/>
        <v>20053</v>
      </c>
    </row>
    <row r="151" spans="1:4" x14ac:dyDescent="0.25">
      <c r="A151" s="12" t="s">
        <v>3512</v>
      </c>
      <c r="B151" s="11" t="s">
        <v>3511</v>
      </c>
      <c r="C151" s="11">
        <v>2.1372</v>
      </c>
      <c r="D151" s="12" t="str">
        <f t="shared" si="2"/>
        <v>20054</v>
      </c>
    </row>
    <row r="152" spans="1:4" x14ac:dyDescent="0.25">
      <c r="A152" s="12" t="s">
        <v>3510</v>
      </c>
      <c r="B152" s="11" t="s">
        <v>3509</v>
      </c>
      <c r="C152" s="11">
        <v>2.1255999999999999</v>
      </c>
      <c r="D152" s="12" t="str">
        <f t="shared" si="2"/>
        <v>20055</v>
      </c>
    </row>
    <row r="153" spans="1:4" x14ac:dyDescent="0.25">
      <c r="A153" s="12" t="s">
        <v>3508</v>
      </c>
      <c r="B153" s="11" t="s">
        <v>3507</v>
      </c>
      <c r="C153" s="11">
        <v>2.1110000000000002</v>
      </c>
      <c r="D153" s="12" t="str">
        <f t="shared" si="2"/>
        <v>20056</v>
      </c>
    </row>
    <row r="154" spans="1:4" x14ac:dyDescent="0.25">
      <c r="A154" s="12" t="s">
        <v>3506</v>
      </c>
      <c r="B154" s="11" t="s">
        <v>3505</v>
      </c>
      <c r="C154" s="11">
        <v>2.1194000000000002</v>
      </c>
      <c r="D154" s="12" t="str">
        <f t="shared" si="2"/>
        <v>20057</v>
      </c>
    </row>
    <row r="155" spans="1:4" x14ac:dyDescent="0.25">
      <c r="A155" s="12" t="s">
        <v>3504</v>
      </c>
      <c r="B155" s="11" t="s">
        <v>3503</v>
      </c>
      <c r="C155" s="11">
        <v>2.1324999999999998</v>
      </c>
      <c r="D155" s="12" t="str">
        <f t="shared" si="2"/>
        <v>20058</v>
      </c>
    </row>
    <row r="156" spans="1:4" x14ac:dyDescent="0.25">
      <c r="A156" s="12" t="s">
        <v>3502</v>
      </c>
      <c r="B156" s="11" t="s">
        <v>3501</v>
      </c>
      <c r="C156" s="11">
        <v>2.1391</v>
      </c>
      <c r="D156" s="12" t="str">
        <f t="shared" si="2"/>
        <v>20059</v>
      </c>
    </row>
    <row r="157" spans="1:4" x14ac:dyDescent="0.25">
      <c r="A157" s="12" t="s">
        <v>3500</v>
      </c>
      <c r="B157" s="11" t="s">
        <v>3499</v>
      </c>
      <c r="C157" s="11">
        <v>2.1966000000000001</v>
      </c>
      <c r="D157" s="12" t="str">
        <f t="shared" si="2"/>
        <v>200510</v>
      </c>
    </row>
    <row r="158" spans="1:4" x14ac:dyDescent="0.25">
      <c r="A158" s="12" t="s">
        <v>3498</v>
      </c>
      <c r="B158" s="11" t="s">
        <v>3497</v>
      </c>
      <c r="C158" s="11">
        <v>2.3609</v>
      </c>
      <c r="D158" s="12" t="str">
        <f t="shared" si="2"/>
        <v>200511</v>
      </c>
    </row>
    <row r="159" spans="1:4" x14ac:dyDescent="0.25">
      <c r="A159" s="12" t="s">
        <v>3496</v>
      </c>
      <c r="B159" s="11" t="s">
        <v>3495</v>
      </c>
      <c r="C159" s="11">
        <v>2.4729000000000001</v>
      </c>
      <c r="D159" s="12" t="str">
        <f t="shared" si="2"/>
        <v>200512</v>
      </c>
    </row>
    <row r="160" spans="1:4" x14ac:dyDescent="0.25">
      <c r="A160" s="12" t="s">
        <v>3494</v>
      </c>
      <c r="B160" s="11" t="s">
        <v>3493</v>
      </c>
      <c r="C160" s="11">
        <v>2.5116999999999998</v>
      </c>
      <c r="D160" s="12" t="str">
        <f t="shared" si="2"/>
        <v>20061</v>
      </c>
    </row>
    <row r="161" spans="1:4" x14ac:dyDescent="0.25">
      <c r="A161" s="12" t="s">
        <v>3492</v>
      </c>
      <c r="B161" s="11" t="s">
        <v>3491</v>
      </c>
      <c r="C161" s="11">
        <v>2.6004</v>
      </c>
      <c r="D161" s="12" t="str">
        <f t="shared" si="2"/>
        <v>20062</v>
      </c>
    </row>
    <row r="162" spans="1:4" x14ac:dyDescent="0.25">
      <c r="A162" s="12" t="s">
        <v>3490</v>
      </c>
      <c r="B162" s="11" t="s">
        <v>3489</v>
      </c>
      <c r="C162" s="11">
        <v>2.7225999999999999</v>
      </c>
      <c r="D162" s="12" t="str">
        <f t="shared" si="2"/>
        <v>20063</v>
      </c>
    </row>
    <row r="163" spans="1:4" x14ac:dyDescent="0.25">
      <c r="A163" s="12" t="s">
        <v>3488</v>
      </c>
      <c r="B163" s="11" t="s">
        <v>3487</v>
      </c>
      <c r="C163" s="11">
        <v>2.7938000000000001</v>
      </c>
      <c r="D163" s="12" t="str">
        <f t="shared" si="2"/>
        <v>20064</v>
      </c>
    </row>
    <row r="164" spans="1:4" x14ac:dyDescent="0.25">
      <c r="A164" s="12" t="s">
        <v>3486</v>
      </c>
      <c r="B164" s="11" t="s">
        <v>3485</v>
      </c>
      <c r="C164" s="11">
        <v>2.8889999999999998</v>
      </c>
      <c r="D164" s="12" t="str">
        <f t="shared" si="2"/>
        <v>20065</v>
      </c>
    </row>
    <row r="165" spans="1:4" x14ac:dyDescent="0.25">
      <c r="A165" s="12" t="s">
        <v>3484</v>
      </c>
      <c r="B165" s="11" t="s">
        <v>3483</v>
      </c>
      <c r="C165" s="11">
        <v>2.9857</v>
      </c>
      <c r="D165" s="12" t="str">
        <f t="shared" si="2"/>
        <v>20066</v>
      </c>
    </row>
    <row r="166" spans="1:4" x14ac:dyDescent="0.25">
      <c r="A166" s="12" t="s">
        <v>3482</v>
      </c>
      <c r="B166" s="11" t="s">
        <v>3481</v>
      </c>
      <c r="C166" s="11">
        <v>3.1021999999999998</v>
      </c>
      <c r="D166" s="12" t="str">
        <f t="shared" si="2"/>
        <v>20067</v>
      </c>
    </row>
    <row r="167" spans="1:4" x14ac:dyDescent="0.25">
      <c r="A167" s="12" t="s">
        <v>3480</v>
      </c>
      <c r="B167" s="11" t="s">
        <v>3479</v>
      </c>
      <c r="C167" s="11">
        <v>3.2265000000000001</v>
      </c>
      <c r="D167" s="12" t="str">
        <f t="shared" si="2"/>
        <v>20068</v>
      </c>
    </row>
    <row r="168" spans="1:4" x14ac:dyDescent="0.25">
      <c r="A168" s="12" t="s">
        <v>3478</v>
      </c>
      <c r="B168" s="11" t="s">
        <v>3477</v>
      </c>
      <c r="C168" s="11">
        <v>3.3353999999999999</v>
      </c>
      <c r="D168" s="12" t="str">
        <f t="shared" si="2"/>
        <v>20069</v>
      </c>
    </row>
    <row r="169" spans="1:4" x14ac:dyDescent="0.25">
      <c r="A169" s="12" t="s">
        <v>3476</v>
      </c>
      <c r="B169" s="11" t="s">
        <v>3475</v>
      </c>
      <c r="C169" s="11">
        <v>3.5019999999999998</v>
      </c>
      <c r="D169" s="12" t="str">
        <f t="shared" si="2"/>
        <v>200610</v>
      </c>
    </row>
    <row r="170" spans="1:4" x14ac:dyDescent="0.25">
      <c r="A170" s="12" t="s">
        <v>3474</v>
      </c>
      <c r="B170" s="11" t="s">
        <v>3473</v>
      </c>
      <c r="C170" s="11">
        <v>3.5972</v>
      </c>
      <c r="D170" s="12" t="str">
        <f t="shared" si="2"/>
        <v>200611</v>
      </c>
    </row>
    <row r="171" spans="1:4" x14ac:dyDescent="0.25">
      <c r="A171" s="12" t="s">
        <v>3472</v>
      </c>
      <c r="B171" s="11" t="s">
        <v>3471</v>
      </c>
      <c r="C171" s="11">
        <v>3.6842000000000001</v>
      </c>
      <c r="D171" s="12" t="str">
        <f t="shared" si="2"/>
        <v>200612</v>
      </c>
    </row>
    <row r="172" spans="1:4" x14ac:dyDescent="0.25">
      <c r="A172" s="12" t="s">
        <v>3470</v>
      </c>
      <c r="B172" s="11" t="s">
        <v>3469</v>
      </c>
      <c r="C172" s="11">
        <v>3.7519</v>
      </c>
      <c r="D172" s="12" t="str">
        <f t="shared" si="2"/>
        <v>20071</v>
      </c>
    </row>
    <row r="173" spans="1:4" x14ac:dyDescent="0.25">
      <c r="A173" s="12" t="s">
        <v>3468</v>
      </c>
      <c r="B173" s="11" t="s">
        <v>3467</v>
      </c>
      <c r="C173" s="11">
        <v>3.8182</v>
      </c>
      <c r="D173" s="12" t="str">
        <f t="shared" si="2"/>
        <v>20072</v>
      </c>
    </row>
    <row r="174" spans="1:4" x14ac:dyDescent="0.25">
      <c r="A174" s="12" t="s">
        <v>3466</v>
      </c>
      <c r="B174" s="11" t="s">
        <v>3465</v>
      </c>
      <c r="C174" s="11">
        <v>3.8908999999999998</v>
      </c>
      <c r="D174" s="12" t="str">
        <f t="shared" si="2"/>
        <v>20073</v>
      </c>
    </row>
    <row r="175" spans="1:4" x14ac:dyDescent="0.25">
      <c r="A175" s="12" t="s">
        <v>3464</v>
      </c>
      <c r="B175" s="11" t="s">
        <v>3463</v>
      </c>
      <c r="C175" s="11">
        <v>3.9752999999999998</v>
      </c>
      <c r="D175" s="12" t="str">
        <f t="shared" si="2"/>
        <v>20074</v>
      </c>
    </row>
    <row r="176" spans="1:4" x14ac:dyDescent="0.25">
      <c r="A176" s="12" t="s">
        <v>3462</v>
      </c>
      <c r="B176" s="11" t="s">
        <v>3461</v>
      </c>
      <c r="C176" s="11">
        <v>4.0713999999999997</v>
      </c>
      <c r="D176" s="12" t="str">
        <f t="shared" si="2"/>
        <v>20075</v>
      </c>
    </row>
    <row r="177" spans="1:4" x14ac:dyDescent="0.25">
      <c r="A177" s="12" t="s">
        <v>3460</v>
      </c>
      <c r="B177" s="11" t="s">
        <v>3459</v>
      </c>
      <c r="C177" s="11">
        <v>4.1478000000000002</v>
      </c>
      <c r="D177" s="12" t="str">
        <f t="shared" si="2"/>
        <v>20076</v>
      </c>
    </row>
    <row r="178" spans="1:4" x14ac:dyDescent="0.25">
      <c r="A178" s="12" t="s">
        <v>3458</v>
      </c>
      <c r="B178" s="11" t="s">
        <v>3457</v>
      </c>
      <c r="C178" s="11">
        <v>4.2161999999999997</v>
      </c>
      <c r="D178" s="12" t="str">
        <f t="shared" si="2"/>
        <v>20077</v>
      </c>
    </row>
    <row r="179" spans="1:4" x14ac:dyDescent="0.25">
      <c r="A179" s="12" t="s">
        <v>3456</v>
      </c>
      <c r="B179" s="11" t="s">
        <v>3455</v>
      </c>
      <c r="C179" s="11">
        <v>4.5435999999999996</v>
      </c>
      <c r="D179" s="12" t="str">
        <f t="shared" si="2"/>
        <v>20078</v>
      </c>
    </row>
    <row r="180" spans="1:4" x14ac:dyDescent="0.25">
      <c r="A180" s="12" t="s">
        <v>3454</v>
      </c>
      <c r="B180" s="11" t="s">
        <v>3453</v>
      </c>
      <c r="C180" s="11">
        <v>4.7416999999999998</v>
      </c>
      <c r="D180" s="12" t="str">
        <f t="shared" si="2"/>
        <v>20079</v>
      </c>
    </row>
    <row r="181" spans="1:4" x14ac:dyDescent="0.25">
      <c r="A181" s="12" t="s">
        <v>3452</v>
      </c>
      <c r="B181" s="11" t="s">
        <v>3451</v>
      </c>
      <c r="C181" s="11">
        <v>4.6874000000000002</v>
      </c>
      <c r="D181" s="12" t="str">
        <f t="shared" si="2"/>
        <v>200710</v>
      </c>
    </row>
    <row r="182" spans="1:4" x14ac:dyDescent="0.25">
      <c r="A182" s="12" t="s">
        <v>3450</v>
      </c>
      <c r="B182" s="11" t="s">
        <v>3449</v>
      </c>
      <c r="C182" s="11">
        <v>4.6384999999999996</v>
      </c>
      <c r="D182" s="12" t="str">
        <f t="shared" si="2"/>
        <v>200711</v>
      </c>
    </row>
    <row r="183" spans="1:4" x14ac:dyDescent="0.25">
      <c r="A183" s="12" t="s">
        <v>3448</v>
      </c>
      <c r="B183" s="11" t="s">
        <v>3447</v>
      </c>
      <c r="C183" s="11">
        <v>4.8483999999999998</v>
      </c>
      <c r="D183" s="12" t="str">
        <f t="shared" si="2"/>
        <v>200712</v>
      </c>
    </row>
    <row r="184" spans="1:4" x14ac:dyDescent="0.25">
      <c r="A184" s="12" t="s">
        <v>3446</v>
      </c>
      <c r="B184" s="11" t="s">
        <v>3445</v>
      </c>
      <c r="C184" s="11">
        <v>4.4814999999999996</v>
      </c>
      <c r="D184" s="12" t="str">
        <f t="shared" si="2"/>
        <v>20081</v>
      </c>
    </row>
    <row r="185" spans="1:4" x14ac:dyDescent="0.25">
      <c r="A185" s="12" t="s">
        <v>3444</v>
      </c>
      <c r="B185" s="11" t="s">
        <v>3443</v>
      </c>
      <c r="C185" s="11">
        <v>4.3620999999999999</v>
      </c>
      <c r="D185" s="12" t="str">
        <f t="shared" si="2"/>
        <v>20082</v>
      </c>
    </row>
    <row r="186" spans="1:4" x14ac:dyDescent="0.25">
      <c r="A186" s="12" t="s">
        <v>3442</v>
      </c>
      <c r="B186" s="11" t="s">
        <v>3441</v>
      </c>
      <c r="C186" s="11">
        <v>4.5964</v>
      </c>
      <c r="D186" s="12" t="str">
        <f t="shared" si="2"/>
        <v>20083</v>
      </c>
    </row>
    <row r="187" spans="1:4" x14ac:dyDescent="0.25">
      <c r="A187" s="12" t="s">
        <v>3440</v>
      </c>
      <c r="B187" s="11" t="s">
        <v>3439</v>
      </c>
      <c r="C187" s="11">
        <v>4.7835000000000001</v>
      </c>
      <c r="D187" s="12" t="str">
        <f t="shared" si="2"/>
        <v>20084</v>
      </c>
    </row>
    <row r="188" spans="1:4" x14ac:dyDescent="0.25">
      <c r="A188" s="12" t="s">
        <v>3438</v>
      </c>
      <c r="B188" s="11" t="s">
        <v>3437</v>
      </c>
      <c r="C188" s="11">
        <v>4.8574000000000002</v>
      </c>
      <c r="D188" s="12" t="str">
        <f t="shared" si="2"/>
        <v>20085</v>
      </c>
    </row>
    <row r="189" spans="1:4" x14ac:dyDescent="0.25">
      <c r="A189" s="12" t="s">
        <v>3436</v>
      </c>
      <c r="B189" s="11" t="s">
        <v>3435</v>
      </c>
      <c r="C189" s="11">
        <v>4.9405000000000001</v>
      </c>
      <c r="D189" s="12" t="str">
        <f t="shared" si="2"/>
        <v>20086</v>
      </c>
    </row>
    <row r="190" spans="1:4" x14ac:dyDescent="0.25">
      <c r="A190" s="12" t="s">
        <v>3434</v>
      </c>
      <c r="B190" s="11" t="s">
        <v>3433</v>
      </c>
      <c r="C190" s="11">
        <v>4.9610000000000003</v>
      </c>
      <c r="D190" s="12" t="str">
        <f t="shared" si="2"/>
        <v>20087</v>
      </c>
    </row>
    <row r="191" spans="1:4" x14ac:dyDescent="0.25">
      <c r="A191" s="12" t="s">
        <v>3432</v>
      </c>
      <c r="B191" s="11" t="s">
        <v>3431</v>
      </c>
      <c r="C191" s="11">
        <v>4.9652000000000003</v>
      </c>
      <c r="D191" s="12" t="str">
        <f t="shared" si="2"/>
        <v>20088</v>
      </c>
    </row>
    <row r="192" spans="1:4" x14ac:dyDescent="0.25">
      <c r="A192" s="12" t="s">
        <v>3430</v>
      </c>
      <c r="B192" s="11" t="s">
        <v>3429</v>
      </c>
      <c r="C192" s="11">
        <v>5.0191999999999997</v>
      </c>
      <c r="D192" s="12" t="str">
        <f t="shared" si="2"/>
        <v>20089</v>
      </c>
    </row>
    <row r="193" spans="1:4" x14ac:dyDescent="0.25">
      <c r="A193" s="12" t="s">
        <v>3428</v>
      </c>
      <c r="B193" s="11" t="s">
        <v>3427</v>
      </c>
      <c r="C193" s="11">
        <v>5.1131000000000002</v>
      </c>
      <c r="D193" s="12" t="str">
        <f t="shared" si="2"/>
        <v>200810</v>
      </c>
    </row>
    <row r="194" spans="1:4" x14ac:dyDescent="0.25">
      <c r="A194" s="12" t="s">
        <v>3426</v>
      </c>
      <c r="B194" s="11" t="s">
        <v>3425</v>
      </c>
      <c r="C194" s="11">
        <v>4.2382999999999997</v>
      </c>
      <c r="D194" s="12" t="str">
        <f t="shared" si="2"/>
        <v>200811</v>
      </c>
    </row>
    <row r="195" spans="1:4" x14ac:dyDescent="0.25">
      <c r="A195" s="12" t="s">
        <v>3424</v>
      </c>
      <c r="B195" s="11" t="s">
        <v>3423</v>
      </c>
      <c r="C195" s="11">
        <v>3.2926000000000002</v>
      </c>
      <c r="D195" s="12" t="str">
        <f t="shared" si="2"/>
        <v>200812</v>
      </c>
    </row>
    <row r="196" spans="1:4" x14ac:dyDescent="0.25">
      <c r="A196" s="12" t="s">
        <v>3422</v>
      </c>
      <c r="B196" s="11" t="s">
        <v>3421</v>
      </c>
      <c r="C196" s="11">
        <v>2.4565000000000001</v>
      </c>
      <c r="D196" s="12" t="str">
        <f t="shared" si="2"/>
        <v>20091</v>
      </c>
    </row>
    <row r="197" spans="1:4" x14ac:dyDescent="0.25">
      <c r="A197" s="12" t="s">
        <v>3420</v>
      </c>
      <c r="B197" s="11" t="s">
        <v>3419</v>
      </c>
      <c r="C197" s="11">
        <v>1.9431</v>
      </c>
      <c r="D197" s="12" t="str">
        <f t="shared" si="2"/>
        <v>20092</v>
      </c>
    </row>
    <row r="198" spans="1:4" x14ac:dyDescent="0.25">
      <c r="A198" s="12" t="s">
        <v>3418</v>
      </c>
      <c r="B198" s="11" t="s">
        <v>3417</v>
      </c>
      <c r="C198" s="11">
        <v>1.6355</v>
      </c>
      <c r="D198" s="12" t="str">
        <f t="shared" si="2"/>
        <v>20093</v>
      </c>
    </row>
    <row r="199" spans="1:4" x14ac:dyDescent="0.25">
      <c r="A199" s="12" t="s">
        <v>3416</v>
      </c>
      <c r="B199" s="11" t="s">
        <v>3415</v>
      </c>
      <c r="C199" s="11">
        <v>1.4222999999999999</v>
      </c>
      <c r="D199" s="12" t="str">
        <f t="shared" si="2"/>
        <v>20094</v>
      </c>
    </row>
    <row r="200" spans="1:4" x14ac:dyDescent="0.25">
      <c r="A200" s="12" t="s">
        <v>3414</v>
      </c>
      <c r="B200" s="11" t="s">
        <v>3413</v>
      </c>
      <c r="C200" s="11">
        <v>1.2817000000000001</v>
      </c>
      <c r="D200" s="12" t="str">
        <f t="shared" si="2"/>
        <v>20095</v>
      </c>
    </row>
    <row r="201" spans="1:4" x14ac:dyDescent="0.25">
      <c r="A201" s="12" t="s">
        <v>3412</v>
      </c>
      <c r="B201" s="11" t="s">
        <v>3411</v>
      </c>
      <c r="C201" s="11">
        <v>1.2279</v>
      </c>
      <c r="D201" s="12" t="str">
        <f t="shared" si="2"/>
        <v>20096</v>
      </c>
    </row>
    <row r="202" spans="1:4" x14ac:dyDescent="0.25">
      <c r="A202" s="12" t="s">
        <v>3410</v>
      </c>
      <c r="B202" s="11" t="s">
        <v>3409</v>
      </c>
      <c r="C202" s="11">
        <v>0.97499999999999998</v>
      </c>
      <c r="D202" s="12" t="str">
        <f t="shared" si="2"/>
        <v>20097</v>
      </c>
    </row>
    <row r="203" spans="1:4" x14ac:dyDescent="0.25">
      <c r="A203" s="12" t="s">
        <v>3408</v>
      </c>
      <c r="B203" s="11" t="s">
        <v>3407</v>
      </c>
      <c r="C203" s="11">
        <v>0.86050000000000004</v>
      </c>
      <c r="D203" s="12" t="str">
        <f t="shared" si="2"/>
        <v>20098</v>
      </c>
    </row>
    <row r="204" spans="1:4" x14ac:dyDescent="0.25">
      <c r="A204" s="12" t="s">
        <v>3406</v>
      </c>
      <c r="B204" s="11" t="s">
        <v>3405</v>
      </c>
      <c r="C204" s="11">
        <v>0.77210000000000001</v>
      </c>
      <c r="D204" s="12" t="str">
        <f t="shared" si="2"/>
        <v>20099</v>
      </c>
    </row>
    <row r="205" spans="1:4" x14ac:dyDescent="0.25">
      <c r="A205" s="12" t="s">
        <v>3404</v>
      </c>
      <c r="B205" s="11" t="s">
        <v>3403</v>
      </c>
      <c r="C205" s="11">
        <v>0.73750000000000004</v>
      </c>
      <c r="D205" s="12" t="str">
        <f t="shared" si="2"/>
        <v>200910</v>
      </c>
    </row>
    <row r="206" spans="1:4" x14ac:dyDescent="0.25">
      <c r="A206" s="12" t="s">
        <v>3402</v>
      </c>
      <c r="B206" s="11" t="s">
        <v>3401</v>
      </c>
      <c r="C206" s="11">
        <v>0.71619999999999995</v>
      </c>
      <c r="D206" s="12" t="str">
        <f t="shared" si="2"/>
        <v>200911</v>
      </c>
    </row>
    <row r="207" spans="1:4" x14ac:dyDescent="0.25">
      <c r="A207" s="12" t="s">
        <v>3400</v>
      </c>
      <c r="B207" s="11" t="s">
        <v>3399</v>
      </c>
      <c r="C207" s="11">
        <v>0.71199999999999997</v>
      </c>
      <c r="D207" s="12" t="str">
        <f t="shared" si="2"/>
        <v>200912</v>
      </c>
    </row>
    <row r="208" spans="1:4" x14ac:dyDescent="0.25">
      <c r="A208" s="12" t="s">
        <v>3398</v>
      </c>
      <c r="B208" s="11" t="s">
        <v>3397</v>
      </c>
      <c r="C208" s="11">
        <v>0.67979999999999996</v>
      </c>
      <c r="D208" s="12" t="str">
        <f t="shared" si="2"/>
        <v>20101</v>
      </c>
    </row>
    <row r="209" spans="1:4" x14ac:dyDescent="0.25">
      <c r="A209" s="12" t="s">
        <v>3396</v>
      </c>
      <c r="B209" s="11" t="s">
        <v>3395</v>
      </c>
      <c r="C209" s="11">
        <v>0.66169999999999995</v>
      </c>
      <c r="D209" s="12" t="str">
        <f t="shared" ref="D209:D272" si="3">YEAR(A209)&amp;MONTH(A209)</f>
        <v>20102</v>
      </c>
    </row>
    <row r="210" spans="1:4" x14ac:dyDescent="0.25">
      <c r="A210" s="12" t="s">
        <v>3394</v>
      </c>
      <c r="B210" s="11" t="s">
        <v>3393</v>
      </c>
      <c r="C210" s="11">
        <v>0.64500000000000002</v>
      </c>
      <c r="D210" s="12" t="str">
        <f t="shared" si="3"/>
        <v>20103</v>
      </c>
    </row>
    <row r="211" spans="1:4" x14ac:dyDescent="0.25">
      <c r="A211" s="12" t="s">
        <v>3392</v>
      </c>
      <c r="B211" s="11" t="s">
        <v>3391</v>
      </c>
      <c r="C211" s="11">
        <v>0.64470000000000005</v>
      </c>
      <c r="D211" s="12" t="str">
        <f t="shared" si="3"/>
        <v>20104</v>
      </c>
    </row>
    <row r="212" spans="1:4" x14ac:dyDescent="0.25">
      <c r="A212" s="12" t="s">
        <v>3390</v>
      </c>
      <c r="B212" s="11" t="s">
        <v>3389</v>
      </c>
      <c r="C212" s="11">
        <v>0.6865</v>
      </c>
      <c r="D212" s="12" t="str">
        <f t="shared" si="3"/>
        <v>20105</v>
      </c>
    </row>
    <row r="213" spans="1:4" x14ac:dyDescent="0.25">
      <c r="A213" s="12" t="s">
        <v>3388</v>
      </c>
      <c r="B213" s="11" t="s">
        <v>3387</v>
      </c>
      <c r="C213" s="11">
        <v>0.72760000000000002</v>
      </c>
      <c r="D213" s="12" t="str">
        <f t="shared" si="3"/>
        <v>20106</v>
      </c>
    </row>
    <row r="214" spans="1:4" x14ac:dyDescent="0.25">
      <c r="A214" s="12" t="s">
        <v>3386</v>
      </c>
      <c r="B214" s="11" t="s">
        <v>3385</v>
      </c>
      <c r="C214" s="11">
        <v>0.8488</v>
      </c>
      <c r="D214" s="12" t="str">
        <f t="shared" si="3"/>
        <v>20107</v>
      </c>
    </row>
    <row r="215" spans="1:4" x14ac:dyDescent="0.25">
      <c r="A215" s="12" t="s">
        <v>3384</v>
      </c>
      <c r="B215" s="11" t="s">
        <v>3383</v>
      </c>
      <c r="C215" s="11">
        <v>0.89549999999999996</v>
      </c>
      <c r="D215" s="12" t="str">
        <f t="shared" si="3"/>
        <v>20108</v>
      </c>
    </row>
    <row r="216" spans="1:4" x14ac:dyDescent="0.25">
      <c r="A216" s="12" t="s">
        <v>3382</v>
      </c>
      <c r="B216" s="11" t="s">
        <v>3381</v>
      </c>
      <c r="C216" s="11">
        <v>0.88049999999999995</v>
      </c>
      <c r="D216" s="12" t="str">
        <f t="shared" si="3"/>
        <v>20109</v>
      </c>
    </row>
    <row r="217" spans="1:4" x14ac:dyDescent="0.25">
      <c r="A217" s="12" t="s">
        <v>3380</v>
      </c>
      <c r="B217" s="11" t="s">
        <v>3379</v>
      </c>
      <c r="C217" s="11">
        <v>0.99770000000000003</v>
      </c>
      <c r="D217" s="12" t="str">
        <f t="shared" si="3"/>
        <v>201010</v>
      </c>
    </row>
    <row r="218" spans="1:4" x14ac:dyDescent="0.25">
      <c r="A218" s="12" t="s">
        <v>3378</v>
      </c>
      <c r="B218" s="11" t="s">
        <v>3377</v>
      </c>
      <c r="C218" s="11">
        <v>1.042</v>
      </c>
      <c r="D218" s="12" t="str">
        <f t="shared" si="3"/>
        <v>201011</v>
      </c>
    </row>
    <row r="219" spans="1:4" x14ac:dyDescent="0.25">
      <c r="A219" s="12" t="s">
        <v>3376</v>
      </c>
      <c r="B219" s="11" t="s">
        <v>3375</v>
      </c>
      <c r="C219" s="11">
        <v>1.0217000000000001</v>
      </c>
      <c r="D219" s="12" t="str">
        <f t="shared" si="3"/>
        <v>201012</v>
      </c>
    </row>
    <row r="220" spans="1:4" x14ac:dyDescent="0.25">
      <c r="A220" s="12" t="s">
        <v>3374</v>
      </c>
      <c r="B220" s="11" t="s">
        <v>3373</v>
      </c>
      <c r="C220" s="11">
        <v>1.0172000000000001</v>
      </c>
      <c r="D220" s="12" t="str">
        <f t="shared" si="3"/>
        <v>20111</v>
      </c>
    </row>
    <row r="221" spans="1:4" x14ac:dyDescent="0.25">
      <c r="A221" s="12" t="s">
        <v>3372</v>
      </c>
      <c r="B221" s="11" t="s">
        <v>3371</v>
      </c>
      <c r="C221" s="11">
        <v>1.0867</v>
      </c>
      <c r="D221" s="12" t="str">
        <f t="shared" si="3"/>
        <v>20112</v>
      </c>
    </row>
    <row r="222" spans="1:4" x14ac:dyDescent="0.25">
      <c r="A222" s="12" t="s">
        <v>3370</v>
      </c>
      <c r="B222" s="11" t="s">
        <v>3369</v>
      </c>
      <c r="C222" s="11">
        <v>1.1755</v>
      </c>
      <c r="D222" s="12" t="str">
        <f t="shared" si="3"/>
        <v>20113</v>
      </c>
    </row>
    <row r="223" spans="1:4" x14ac:dyDescent="0.25">
      <c r="A223" s="12" t="s">
        <v>3368</v>
      </c>
      <c r="B223" s="11" t="s">
        <v>3367</v>
      </c>
      <c r="C223" s="11">
        <v>1.3211999999999999</v>
      </c>
      <c r="D223" s="12" t="str">
        <f t="shared" si="3"/>
        <v>20114</v>
      </c>
    </row>
    <row r="224" spans="1:4" x14ac:dyDescent="0.25">
      <c r="A224" s="12" t="s">
        <v>3366</v>
      </c>
      <c r="B224" s="11" t="s">
        <v>3365</v>
      </c>
      <c r="C224" s="11">
        <v>1.4251</v>
      </c>
      <c r="D224" s="12" t="str">
        <f t="shared" si="3"/>
        <v>20115</v>
      </c>
    </row>
    <row r="225" spans="1:4" x14ac:dyDescent="0.25">
      <c r="A225" s="12" t="s">
        <v>3364</v>
      </c>
      <c r="B225" s="11" t="s">
        <v>3363</v>
      </c>
      <c r="C225" s="11">
        <v>1.4885999999999999</v>
      </c>
      <c r="D225" s="12" t="str">
        <f t="shared" si="3"/>
        <v>20116</v>
      </c>
    </row>
    <row r="226" spans="1:4" x14ac:dyDescent="0.25">
      <c r="A226" s="12" t="s">
        <v>3362</v>
      </c>
      <c r="B226" s="11" t="s">
        <v>3361</v>
      </c>
      <c r="C226" s="11">
        <v>1.5975999999999999</v>
      </c>
      <c r="D226" s="12" t="str">
        <f t="shared" si="3"/>
        <v>20117</v>
      </c>
    </row>
    <row r="227" spans="1:4" x14ac:dyDescent="0.25">
      <c r="A227" s="12" t="s">
        <v>3360</v>
      </c>
      <c r="B227" s="11" t="s">
        <v>3359</v>
      </c>
      <c r="C227" s="11">
        <v>1.5521</v>
      </c>
      <c r="D227" s="12" t="str">
        <f t="shared" si="3"/>
        <v>20118</v>
      </c>
    </row>
    <row r="228" spans="1:4" x14ac:dyDescent="0.25">
      <c r="A228" s="12" t="s">
        <v>3358</v>
      </c>
      <c r="B228" s="11" t="s">
        <v>3357</v>
      </c>
      <c r="C228" s="11">
        <v>1.5365</v>
      </c>
      <c r="D228" s="12" t="str">
        <f t="shared" si="3"/>
        <v>20119</v>
      </c>
    </row>
    <row r="229" spans="1:4" x14ac:dyDescent="0.25">
      <c r="A229" s="12" t="s">
        <v>3356</v>
      </c>
      <c r="B229" s="11" t="s">
        <v>3355</v>
      </c>
      <c r="C229" s="11">
        <v>1.5759000000000001</v>
      </c>
      <c r="D229" s="12" t="str">
        <f t="shared" si="3"/>
        <v>201110</v>
      </c>
    </row>
    <row r="230" spans="1:4" x14ac:dyDescent="0.25">
      <c r="A230" s="12" t="s">
        <v>3354</v>
      </c>
      <c r="B230" s="11" t="s">
        <v>3353</v>
      </c>
      <c r="C230" s="11">
        <v>1.4846999999999999</v>
      </c>
      <c r="D230" s="12" t="str">
        <f t="shared" si="3"/>
        <v>201111</v>
      </c>
    </row>
    <row r="231" spans="1:4" x14ac:dyDescent="0.25">
      <c r="A231" s="12" t="s">
        <v>3352</v>
      </c>
      <c r="B231" s="11" t="s">
        <v>3351</v>
      </c>
      <c r="C231" s="11">
        <v>1.4260999999999999</v>
      </c>
      <c r="D231" s="12" t="str">
        <f t="shared" si="3"/>
        <v>201112</v>
      </c>
    </row>
    <row r="232" spans="1:4" x14ac:dyDescent="0.25">
      <c r="A232" s="12" t="s">
        <v>3350</v>
      </c>
      <c r="B232" s="11" t="s">
        <v>3349</v>
      </c>
      <c r="C232" s="11">
        <v>1.2222</v>
      </c>
      <c r="D232" s="12" t="str">
        <f t="shared" si="3"/>
        <v>20121</v>
      </c>
    </row>
    <row r="233" spans="1:4" x14ac:dyDescent="0.25">
      <c r="A233" s="12" t="s">
        <v>3348</v>
      </c>
      <c r="B233" s="11" t="s">
        <v>3347</v>
      </c>
      <c r="C233" s="11">
        <v>1.0483</v>
      </c>
      <c r="D233" s="12" t="str">
        <f t="shared" si="3"/>
        <v>20122</v>
      </c>
    </row>
    <row r="234" spans="1:4" x14ac:dyDescent="0.25">
      <c r="A234" s="12" t="s">
        <v>3346</v>
      </c>
      <c r="B234" s="11" t="s">
        <v>3345</v>
      </c>
      <c r="C234" s="11">
        <v>0.85850000000000004</v>
      </c>
      <c r="D234" s="12" t="str">
        <f t="shared" si="3"/>
        <v>20123</v>
      </c>
    </row>
    <row r="235" spans="1:4" x14ac:dyDescent="0.25">
      <c r="A235" s="12" t="s">
        <v>3344</v>
      </c>
      <c r="B235" s="11" t="s">
        <v>3343</v>
      </c>
      <c r="C235" s="11">
        <v>0.74429999999999996</v>
      </c>
      <c r="D235" s="12" t="str">
        <f t="shared" si="3"/>
        <v>20124</v>
      </c>
    </row>
    <row r="236" spans="1:4" x14ac:dyDescent="0.25">
      <c r="A236" s="12" t="s">
        <v>3342</v>
      </c>
      <c r="B236" s="11" t="s">
        <v>3341</v>
      </c>
      <c r="C236" s="11">
        <v>0.68489999999999995</v>
      </c>
      <c r="D236" s="12" t="str">
        <f t="shared" si="3"/>
        <v>20125</v>
      </c>
    </row>
    <row r="237" spans="1:4" x14ac:dyDescent="0.25">
      <c r="A237" s="12" t="s">
        <v>3340</v>
      </c>
      <c r="B237" s="11" t="s">
        <v>3339</v>
      </c>
      <c r="C237" s="11">
        <v>0.65890000000000004</v>
      </c>
      <c r="D237" s="12" t="str">
        <f t="shared" si="3"/>
        <v>20126</v>
      </c>
    </row>
    <row r="238" spans="1:4" x14ac:dyDescent="0.25">
      <c r="A238" s="12" t="s">
        <v>3338</v>
      </c>
      <c r="B238" s="11" t="s">
        <v>3337</v>
      </c>
      <c r="C238" s="11">
        <v>0.497</v>
      </c>
      <c r="D238" s="12" t="str">
        <f t="shared" si="3"/>
        <v>20127</v>
      </c>
    </row>
    <row r="239" spans="1:4" x14ac:dyDescent="0.25">
      <c r="A239" s="12" t="s">
        <v>3336</v>
      </c>
      <c r="B239" s="11" t="s">
        <v>3335</v>
      </c>
      <c r="C239" s="11">
        <v>0.33239999999999997</v>
      </c>
      <c r="D239" s="12" t="str">
        <f t="shared" si="3"/>
        <v>20128</v>
      </c>
    </row>
    <row r="240" spans="1:4" x14ac:dyDescent="0.25">
      <c r="A240" s="12" t="s">
        <v>3334</v>
      </c>
      <c r="B240" s="11" t="s">
        <v>3333</v>
      </c>
      <c r="C240" s="11">
        <v>0.24629999999999999</v>
      </c>
      <c r="D240" s="12" t="str">
        <f t="shared" si="3"/>
        <v>20129</v>
      </c>
    </row>
    <row r="241" spans="1:4" x14ac:dyDescent="0.25">
      <c r="A241" s="12" t="s">
        <v>3332</v>
      </c>
      <c r="B241" s="11" t="s">
        <v>3331</v>
      </c>
      <c r="C241" s="11">
        <v>0.2079</v>
      </c>
      <c r="D241" s="12" t="str">
        <f t="shared" si="3"/>
        <v>201210</v>
      </c>
    </row>
    <row r="242" spans="1:4" x14ac:dyDescent="0.25">
      <c r="A242" s="12" t="s">
        <v>3330</v>
      </c>
      <c r="B242" s="11" t="s">
        <v>3329</v>
      </c>
      <c r="C242" s="11">
        <v>0.192</v>
      </c>
      <c r="D242" s="12" t="str">
        <f t="shared" si="3"/>
        <v>201211</v>
      </c>
    </row>
    <row r="243" spans="1:4" x14ac:dyDescent="0.25">
      <c r="A243" s="12" t="s">
        <v>3328</v>
      </c>
      <c r="B243" s="11" t="s">
        <v>3327</v>
      </c>
      <c r="C243" s="11">
        <v>0.1855</v>
      </c>
      <c r="D243" s="12" t="str">
        <f t="shared" si="3"/>
        <v>201212</v>
      </c>
    </row>
    <row r="244" spans="1:4" x14ac:dyDescent="0.25">
      <c r="A244" s="12" t="s">
        <v>3326</v>
      </c>
      <c r="B244" s="11" t="s">
        <v>3325</v>
      </c>
      <c r="C244" s="11">
        <v>0.2049</v>
      </c>
      <c r="D244" s="12" t="str">
        <f t="shared" si="3"/>
        <v>20131</v>
      </c>
    </row>
    <row r="245" spans="1:4" x14ac:dyDescent="0.25">
      <c r="A245" s="12" t="s">
        <v>3324</v>
      </c>
      <c r="B245" s="11" t="s">
        <v>3323</v>
      </c>
      <c r="C245" s="11">
        <v>0.22339999999999999</v>
      </c>
      <c r="D245" s="12" t="str">
        <f t="shared" si="3"/>
        <v>20132</v>
      </c>
    </row>
    <row r="246" spans="1:4" x14ac:dyDescent="0.25">
      <c r="A246" s="12" t="s">
        <v>3322</v>
      </c>
      <c r="B246" s="11" t="s">
        <v>3321</v>
      </c>
      <c r="C246" s="11">
        <v>0.20610000000000001</v>
      </c>
      <c r="D246" s="12" t="str">
        <f t="shared" si="3"/>
        <v>20133</v>
      </c>
    </row>
    <row r="247" spans="1:4" x14ac:dyDescent="0.25">
      <c r="A247" s="12" t="s">
        <v>3320</v>
      </c>
      <c r="B247" s="11" t="s">
        <v>3319</v>
      </c>
      <c r="C247" s="11">
        <v>0.2089</v>
      </c>
      <c r="D247" s="12" t="str">
        <f t="shared" si="3"/>
        <v>20134</v>
      </c>
    </row>
    <row r="248" spans="1:4" x14ac:dyDescent="0.25">
      <c r="A248" s="12" t="s">
        <v>3318</v>
      </c>
      <c r="B248" s="11" t="s">
        <v>3317</v>
      </c>
      <c r="C248" s="11">
        <v>0.20119999999999999</v>
      </c>
      <c r="D248" s="12" t="str">
        <f t="shared" si="3"/>
        <v>20135</v>
      </c>
    </row>
    <row r="249" spans="1:4" x14ac:dyDescent="0.25">
      <c r="A249" s="12" t="s">
        <v>3316</v>
      </c>
      <c r="B249" s="11" t="s">
        <v>3315</v>
      </c>
      <c r="C249" s="11">
        <v>0.21029999999999999</v>
      </c>
      <c r="D249" s="12" t="str">
        <f t="shared" si="3"/>
        <v>20136</v>
      </c>
    </row>
    <row r="250" spans="1:4" x14ac:dyDescent="0.25">
      <c r="A250" s="12" t="s">
        <v>3314</v>
      </c>
      <c r="B250" s="11" t="s">
        <v>3313</v>
      </c>
      <c r="C250" s="11">
        <v>0.22140000000000001</v>
      </c>
      <c r="D250" s="12" t="str">
        <f t="shared" si="3"/>
        <v>20137</v>
      </c>
    </row>
    <row r="251" spans="1:4" x14ac:dyDescent="0.25">
      <c r="A251" s="12" t="s">
        <v>3312</v>
      </c>
      <c r="B251" s="11" t="s">
        <v>3311</v>
      </c>
      <c r="C251" s="11">
        <v>0.22589999999999999</v>
      </c>
      <c r="D251" s="12" t="str">
        <f t="shared" si="3"/>
        <v>20138</v>
      </c>
    </row>
    <row r="252" spans="1:4" x14ac:dyDescent="0.25">
      <c r="A252" s="12" t="s">
        <v>3310</v>
      </c>
      <c r="B252" s="11" t="s">
        <v>3309</v>
      </c>
      <c r="C252" s="11">
        <v>0.22320000000000001</v>
      </c>
      <c r="D252" s="12" t="str">
        <f t="shared" si="3"/>
        <v>20139</v>
      </c>
    </row>
    <row r="253" spans="1:4" x14ac:dyDescent="0.25">
      <c r="A253" s="12" t="s">
        <v>3308</v>
      </c>
      <c r="B253" s="11" t="s">
        <v>3307</v>
      </c>
      <c r="C253" s="11">
        <v>0.2258</v>
      </c>
      <c r="D253" s="12" t="str">
        <f t="shared" si="3"/>
        <v>201310</v>
      </c>
    </row>
    <row r="254" spans="1:4" x14ac:dyDescent="0.25">
      <c r="A254" s="12" t="s">
        <v>3306</v>
      </c>
      <c r="B254" s="11" t="s">
        <v>3305</v>
      </c>
      <c r="C254" s="11">
        <v>0.22339999999999999</v>
      </c>
      <c r="D254" s="12" t="str">
        <f t="shared" si="3"/>
        <v>201311</v>
      </c>
    </row>
    <row r="255" spans="1:4" x14ac:dyDescent="0.25">
      <c r="A255" s="12" t="s">
        <v>3304</v>
      </c>
      <c r="B255" s="11" t="s">
        <v>3303</v>
      </c>
      <c r="C255" s="11">
        <v>0.27350000000000002</v>
      </c>
      <c r="D255" s="12" t="str">
        <f t="shared" si="3"/>
        <v>201312</v>
      </c>
    </row>
    <row r="256" spans="1:4" x14ac:dyDescent="0.25">
      <c r="A256" s="12" t="s">
        <v>3302</v>
      </c>
      <c r="B256" s="11" t="s">
        <v>3301</v>
      </c>
      <c r="C256" s="11">
        <v>0.29199999999999998</v>
      </c>
      <c r="D256" s="12" t="str">
        <f t="shared" si="3"/>
        <v>20141</v>
      </c>
    </row>
    <row r="257" spans="1:4" x14ac:dyDescent="0.25">
      <c r="A257" s="12" t="s">
        <v>3300</v>
      </c>
      <c r="B257" s="11" t="s">
        <v>3299</v>
      </c>
      <c r="C257" s="11">
        <v>0.28810000000000002</v>
      </c>
      <c r="D257" s="12" t="str">
        <f t="shared" si="3"/>
        <v>20142</v>
      </c>
    </row>
    <row r="258" spans="1:4" x14ac:dyDescent="0.25">
      <c r="A258" s="12" t="s">
        <v>3298</v>
      </c>
      <c r="B258" s="11" t="s">
        <v>3297</v>
      </c>
      <c r="C258" s="11">
        <v>0.30530000000000002</v>
      </c>
      <c r="D258" s="12" t="str">
        <f t="shared" si="3"/>
        <v>20143</v>
      </c>
    </row>
    <row r="259" spans="1:4" x14ac:dyDescent="0.25">
      <c r="A259" s="12" t="s">
        <v>3296</v>
      </c>
      <c r="B259" s="11" t="s">
        <v>3295</v>
      </c>
      <c r="C259" s="11">
        <v>0.32969999999999999</v>
      </c>
      <c r="D259" s="12" t="str">
        <f t="shared" si="3"/>
        <v>20144</v>
      </c>
    </row>
    <row r="260" spans="1:4" x14ac:dyDescent="0.25">
      <c r="A260" s="12" t="s">
        <v>3294</v>
      </c>
      <c r="B260" s="11" t="s">
        <v>3293</v>
      </c>
      <c r="C260" s="11">
        <v>0.3246</v>
      </c>
      <c r="D260" s="12" t="str">
        <f t="shared" si="3"/>
        <v>20145</v>
      </c>
    </row>
    <row r="261" spans="1:4" x14ac:dyDescent="0.25">
      <c r="A261" s="12" t="s">
        <v>3292</v>
      </c>
      <c r="B261" s="11" t="s">
        <v>3291</v>
      </c>
      <c r="C261" s="11">
        <v>0.2414</v>
      </c>
      <c r="D261" s="12" t="str">
        <f t="shared" si="3"/>
        <v>20146</v>
      </c>
    </row>
    <row r="262" spans="1:4" x14ac:dyDescent="0.25">
      <c r="A262" s="12" t="s">
        <v>3290</v>
      </c>
      <c r="B262" s="11" t="s">
        <v>3289</v>
      </c>
      <c r="C262" s="11">
        <v>0.20499999999999999</v>
      </c>
      <c r="D262" s="12" t="str">
        <f t="shared" si="3"/>
        <v>20147</v>
      </c>
    </row>
    <row r="263" spans="1:4" x14ac:dyDescent="0.25">
      <c r="A263" s="12" t="s">
        <v>3288</v>
      </c>
      <c r="B263" s="11" t="s">
        <v>3287</v>
      </c>
      <c r="C263" s="11">
        <v>0.19159999999999999</v>
      </c>
      <c r="D263" s="12" t="str">
        <f t="shared" si="3"/>
        <v>20148</v>
      </c>
    </row>
    <row r="264" spans="1:4" x14ac:dyDescent="0.25">
      <c r="A264" s="12" t="s">
        <v>3286</v>
      </c>
      <c r="B264" s="11" t="s">
        <v>3285</v>
      </c>
      <c r="C264" s="11">
        <v>9.7100000000000006E-2</v>
      </c>
      <c r="D264" s="12" t="str">
        <f t="shared" si="3"/>
        <v>20149</v>
      </c>
    </row>
    <row r="265" spans="1:4" x14ac:dyDescent="0.25">
      <c r="A265" s="12" t="s">
        <v>3284</v>
      </c>
      <c r="B265" s="11" t="s">
        <v>3283</v>
      </c>
      <c r="C265" s="11">
        <v>8.2600000000000007E-2</v>
      </c>
      <c r="D265" s="12" t="str">
        <f t="shared" si="3"/>
        <v>201410</v>
      </c>
    </row>
    <row r="266" spans="1:4" x14ac:dyDescent="0.25">
      <c r="A266" s="12" t="s">
        <v>3282</v>
      </c>
      <c r="B266" s="11" t="s">
        <v>3281</v>
      </c>
      <c r="C266" s="11">
        <v>8.09E-2</v>
      </c>
      <c r="D266" s="12" t="str">
        <f t="shared" si="3"/>
        <v>201411</v>
      </c>
    </row>
    <row r="267" spans="1:4" x14ac:dyDescent="0.25">
      <c r="A267" s="12" t="s">
        <v>3280</v>
      </c>
      <c r="B267" s="11" t="s">
        <v>3279</v>
      </c>
      <c r="C267" s="11">
        <v>8.09E-2</v>
      </c>
      <c r="D267" s="12" t="str">
        <f t="shared" si="3"/>
        <v>201412</v>
      </c>
    </row>
    <row r="268" spans="1:4" x14ac:dyDescent="0.25">
      <c r="A268" s="12" t="s">
        <v>3278</v>
      </c>
      <c r="B268" s="11" t="s">
        <v>3277</v>
      </c>
      <c r="C268" s="11">
        <v>6.2700000000000006E-2</v>
      </c>
      <c r="D268" s="12" t="str">
        <f t="shared" si="3"/>
        <v>20151</v>
      </c>
    </row>
    <row r="269" spans="1:4" x14ac:dyDescent="0.25">
      <c r="A269" s="12" t="s">
        <v>3276</v>
      </c>
      <c r="B269" s="11" t="s">
        <v>3275</v>
      </c>
      <c r="C269" s="11">
        <v>4.82E-2</v>
      </c>
      <c r="D269" s="12" t="str">
        <f t="shared" si="3"/>
        <v>20152</v>
      </c>
    </row>
    <row r="270" spans="1:4" x14ac:dyDescent="0.25">
      <c r="A270" s="12" t="s">
        <v>3274</v>
      </c>
      <c r="B270" s="11" t="s">
        <v>3273</v>
      </c>
      <c r="C270" s="11">
        <v>2.7199999999999998E-2</v>
      </c>
      <c r="D270" s="12" t="str">
        <f t="shared" si="3"/>
        <v>20153</v>
      </c>
    </row>
    <row r="271" spans="1:4" x14ac:dyDescent="0.25">
      <c r="A271" s="12" t="s">
        <v>3272</v>
      </c>
      <c r="B271" s="11" t="s">
        <v>3271</v>
      </c>
      <c r="C271" s="11">
        <v>4.7000000000000002E-3</v>
      </c>
      <c r="D271" s="12" t="str">
        <f t="shared" si="3"/>
        <v>20154</v>
      </c>
    </row>
    <row r="272" spans="1:4" x14ac:dyDescent="0.25">
      <c r="A272" s="12" t="s">
        <v>3270</v>
      </c>
      <c r="B272" s="11" t="s">
        <v>3269</v>
      </c>
      <c r="C272" s="11">
        <v>-1.04E-2</v>
      </c>
      <c r="D272" s="12" t="str">
        <f t="shared" si="3"/>
        <v>20155</v>
      </c>
    </row>
    <row r="273" spans="1:4" x14ac:dyDescent="0.25">
      <c r="A273" s="12" t="s">
        <v>3268</v>
      </c>
      <c r="B273" s="11" t="s">
        <v>3267</v>
      </c>
      <c r="C273" s="11">
        <v>-1.3899999999999999E-2</v>
      </c>
      <c r="D273" s="12" t="str">
        <f t="shared" ref="D273:D336" si="4">YEAR(A273)&amp;MONTH(A273)</f>
        <v>20156</v>
      </c>
    </row>
    <row r="274" spans="1:4" x14ac:dyDescent="0.25">
      <c r="A274" s="12" t="s">
        <v>3266</v>
      </c>
      <c r="B274" s="11" t="s">
        <v>3265</v>
      </c>
      <c r="C274" s="11">
        <v>-1.8700000000000001E-2</v>
      </c>
      <c r="D274" s="12" t="str">
        <f t="shared" si="4"/>
        <v>20157</v>
      </c>
    </row>
    <row r="275" spans="1:4" x14ac:dyDescent="0.25">
      <c r="A275" s="12" t="s">
        <v>3264</v>
      </c>
      <c r="B275" s="11" t="s">
        <v>3263</v>
      </c>
      <c r="C275" s="11">
        <v>-2.7699999999999999E-2</v>
      </c>
      <c r="D275" s="12" t="str">
        <f t="shared" si="4"/>
        <v>20158</v>
      </c>
    </row>
    <row r="276" spans="1:4" x14ac:dyDescent="0.25">
      <c r="A276" s="12" t="s">
        <v>3262</v>
      </c>
      <c r="B276" s="11" t="s">
        <v>3261</v>
      </c>
      <c r="C276" s="11">
        <v>-3.6999999999999998E-2</v>
      </c>
      <c r="D276" s="12" t="str">
        <f t="shared" si="4"/>
        <v>20159</v>
      </c>
    </row>
    <row r="277" spans="1:4" x14ac:dyDescent="0.25">
      <c r="A277" s="12" t="s">
        <v>3260</v>
      </c>
      <c r="B277" s="11" t="s">
        <v>3259</v>
      </c>
      <c r="C277" s="11">
        <v>-5.3600000000000002E-2</v>
      </c>
      <c r="D277" s="12" t="str">
        <f t="shared" si="4"/>
        <v>201510</v>
      </c>
    </row>
    <row r="278" spans="1:4" x14ac:dyDescent="0.25">
      <c r="A278" s="12" t="s">
        <v>3258</v>
      </c>
      <c r="B278" s="11" t="s">
        <v>3257</v>
      </c>
      <c r="C278" s="11">
        <v>-8.7599999999999997E-2</v>
      </c>
      <c r="D278" s="12" t="str">
        <f t="shared" si="4"/>
        <v>201511</v>
      </c>
    </row>
    <row r="279" spans="1:4" x14ac:dyDescent="0.25">
      <c r="A279" s="12" t="s">
        <v>3256</v>
      </c>
      <c r="B279" s="11" t="s">
        <v>3255</v>
      </c>
      <c r="C279" s="11">
        <v>-0.1263</v>
      </c>
      <c r="D279" s="12" t="str">
        <f t="shared" si="4"/>
        <v>201512</v>
      </c>
    </row>
    <row r="280" spans="1:4" x14ac:dyDescent="0.25">
      <c r="A280" s="12" t="s">
        <v>3254</v>
      </c>
      <c r="B280" s="11" t="s">
        <v>3253</v>
      </c>
      <c r="C280" s="11">
        <v>-0.14610000000000001</v>
      </c>
      <c r="D280" s="12" t="str">
        <f t="shared" si="4"/>
        <v>20161</v>
      </c>
    </row>
    <row r="281" spans="1:4" x14ac:dyDescent="0.25">
      <c r="A281" s="12" t="s">
        <v>3252</v>
      </c>
      <c r="B281" s="11" t="s">
        <v>3251</v>
      </c>
      <c r="C281" s="11">
        <v>-0.18360000000000001</v>
      </c>
      <c r="D281" s="12" t="str">
        <f t="shared" si="4"/>
        <v>20162</v>
      </c>
    </row>
    <row r="282" spans="1:4" x14ac:dyDescent="0.25">
      <c r="A282" s="12" t="s">
        <v>3250</v>
      </c>
      <c r="B282" s="11" t="s">
        <v>3249</v>
      </c>
      <c r="C282" s="11">
        <v>-0.22850000000000001</v>
      </c>
      <c r="D282" s="12" t="str">
        <f t="shared" si="4"/>
        <v>20163</v>
      </c>
    </row>
    <row r="283" spans="1:4" x14ac:dyDescent="0.25">
      <c r="A283" s="12" t="s">
        <v>3248</v>
      </c>
      <c r="B283" s="11" t="s">
        <v>3247</v>
      </c>
      <c r="C283" s="11">
        <v>-0.2492</v>
      </c>
      <c r="D283" s="12" t="str">
        <f t="shared" si="4"/>
        <v>20164</v>
      </c>
    </row>
    <row r="284" spans="1:4" x14ac:dyDescent="0.25">
      <c r="A284" s="12" t="s">
        <v>3246</v>
      </c>
      <c r="B284" s="11" t="s">
        <v>3245</v>
      </c>
      <c r="C284" s="11">
        <v>-0.25719999999999998</v>
      </c>
      <c r="D284" s="12" t="str">
        <f t="shared" si="4"/>
        <v>20165</v>
      </c>
    </row>
    <row r="285" spans="1:4" x14ac:dyDescent="0.25">
      <c r="A285" s="12" t="s">
        <v>3244</v>
      </c>
      <c r="B285" s="11" t="s">
        <v>3243</v>
      </c>
      <c r="C285" s="11">
        <v>-0.26790000000000003</v>
      </c>
      <c r="D285" s="12" t="str">
        <f t="shared" si="4"/>
        <v>20166</v>
      </c>
    </row>
    <row r="286" spans="1:4" x14ac:dyDescent="0.25">
      <c r="A286" s="12" t="s">
        <v>3242</v>
      </c>
      <c r="B286" s="11" t="s">
        <v>3241</v>
      </c>
      <c r="C286" s="11">
        <v>-0.29449999999999998</v>
      </c>
      <c r="D286" s="12" t="str">
        <f t="shared" si="4"/>
        <v>20167</v>
      </c>
    </row>
    <row r="287" spans="1:4" x14ac:dyDescent="0.25">
      <c r="A287" s="12" t="s">
        <v>3240</v>
      </c>
      <c r="B287" s="11" t="s">
        <v>3239</v>
      </c>
      <c r="C287" s="11">
        <v>-0.29820000000000002</v>
      </c>
      <c r="D287" s="12" t="str">
        <f t="shared" si="4"/>
        <v>20168</v>
      </c>
    </row>
    <row r="288" spans="1:4" x14ac:dyDescent="0.25">
      <c r="A288" s="12" t="s">
        <v>3238</v>
      </c>
      <c r="B288" s="11" t="s">
        <v>3237</v>
      </c>
      <c r="C288" s="11">
        <v>-0.30159999999999998</v>
      </c>
      <c r="D288" s="12" t="str">
        <f t="shared" si="4"/>
        <v>20169</v>
      </c>
    </row>
    <row r="289" spans="1:4" x14ac:dyDescent="0.25">
      <c r="A289" s="12" t="s">
        <v>3236</v>
      </c>
      <c r="B289" s="11" t="s">
        <v>3235</v>
      </c>
      <c r="C289" s="11">
        <v>-0.309</v>
      </c>
      <c r="D289" s="12" t="str">
        <f t="shared" si="4"/>
        <v>201610</v>
      </c>
    </row>
    <row r="290" spans="1:4" x14ac:dyDescent="0.25">
      <c r="A290" s="12" t="s">
        <v>3234</v>
      </c>
      <c r="B290" s="11" t="s">
        <v>3233</v>
      </c>
      <c r="C290" s="11">
        <v>-0.31269999999999998</v>
      </c>
      <c r="D290" s="12" t="str">
        <f t="shared" si="4"/>
        <v>201611</v>
      </c>
    </row>
    <row r="291" spans="1:4" x14ac:dyDescent="0.25">
      <c r="A291" s="12" t="s">
        <v>3232</v>
      </c>
      <c r="B291" s="11" t="s">
        <v>3231</v>
      </c>
      <c r="C291" s="11">
        <v>-0.31580000000000003</v>
      </c>
      <c r="D291" s="12" t="str">
        <f t="shared" si="4"/>
        <v>201612</v>
      </c>
    </row>
    <row r="292" spans="1:4" x14ac:dyDescent="0.25">
      <c r="A292" s="12" t="s">
        <v>3230</v>
      </c>
      <c r="B292" s="11" t="s">
        <v>3229</v>
      </c>
      <c r="C292" s="11">
        <v>-0.32550000000000001</v>
      </c>
      <c r="D292" s="12" t="str">
        <f t="shared" si="4"/>
        <v>20171</v>
      </c>
    </row>
    <row r="293" spans="1:4" x14ac:dyDescent="0.25">
      <c r="A293" s="12" t="s">
        <v>3228</v>
      </c>
      <c r="B293" s="11" t="s">
        <v>3227</v>
      </c>
      <c r="C293" s="11">
        <v>-0.3286</v>
      </c>
      <c r="D293" s="12" t="str">
        <f t="shared" si="4"/>
        <v>20172</v>
      </c>
    </row>
    <row r="294" spans="1:4" x14ac:dyDescent="0.25">
      <c r="A294" s="12" t="s">
        <v>3226</v>
      </c>
      <c r="B294" s="11" t="s">
        <v>3225</v>
      </c>
      <c r="C294" s="11">
        <v>-0.32929999999999998</v>
      </c>
      <c r="D294" s="12" t="str">
        <f t="shared" si="4"/>
        <v>20173</v>
      </c>
    </row>
    <row r="295" spans="1:4" x14ac:dyDescent="0.25">
      <c r="A295" s="12" t="s">
        <v>3224</v>
      </c>
      <c r="B295" s="11" t="s">
        <v>3223</v>
      </c>
      <c r="C295" s="11">
        <v>-0.33040000000000003</v>
      </c>
      <c r="D295" s="12" t="str">
        <f t="shared" si="4"/>
        <v>20174</v>
      </c>
    </row>
    <row r="296" spans="1:4" x14ac:dyDescent="0.25">
      <c r="A296" s="12" t="s">
        <v>3222</v>
      </c>
      <c r="B296" s="11" t="s">
        <v>3221</v>
      </c>
      <c r="C296" s="11">
        <v>-0.32950000000000002</v>
      </c>
      <c r="D296" s="12" t="str">
        <f t="shared" si="4"/>
        <v>20175</v>
      </c>
    </row>
    <row r="297" spans="1:4" x14ac:dyDescent="0.25">
      <c r="A297" s="12" t="s">
        <v>3220</v>
      </c>
      <c r="B297" s="11" t="s">
        <v>3219</v>
      </c>
      <c r="C297" s="11">
        <v>-0.33</v>
      </c>
      <c r="D297" s="12" t="str">
        <f t="shared" si="4"/>
        <v>20176</v>
      </c>
    </row>
    <row r="298" spans="1:4" x14ac:dyDescent="0.25">
      <c r="A298" s="12" t="s">
        <v>3218</v>
      </c>
      <c r="B298" s="11" t="s">
        <v>3217</v>
      </c>
      <c r="C298" s="11">
        <v>-0.33040000000000003</v>
      </c>
      <c r="D298" s="12" t="str">
        <f t="shared" si="4"/>
        <v>20177</v>
      </c>
    </row>
    <row r="299" spans="1:4" x14ac:dyDescent="0.25">
      <c r="A299" s="12" t="s">
        <v>3216</v>
      </c>
      <c r="B299" s="11" t="s">
        <v>3215</v>
      </c>
      <c r="C299" s="11">
        <v>-0.3291</v>
      </c>
      <c r="D299" s="12" t="str">
        <f t="shared" si="4"/>
        <v>20178</v>
      </c>
    </row>
    <row r="300" spans="1:4" x14ac:dyDescent="0.25">
      <c r="A300" s="12" t="s">
        <v>3214</v>
      </c>
      <c r="B300" s="11" t="s">
        <v>3213</v>
      </c>
      <c r="C300" s="11">
        <v>-0.32940000000000003</v>
      </c>
      <c r="D300" s="12" t="str">
        <f t="shared" si="4"/>
        <v>20179</v>
      </c>
    </row>
    <row r="301" spans="1:4" x14ac:dyDescent="0.25">
      <c r="A301" s="12" t="s">
        <v>3212</v>
      </c>
      <c r="B301" s="11" t="s">
        <v>3211</v>
      </c>
      <c r="C301" s="11">
        <v>-0.32950000000000002</v>
      </c>
      <c r="D301" s="12" t="str">
        <f t="shared" si="4"/>
        <v>201710</v>
      </c>
    </row>
    <row r="302" spans="1:4" x14ac:dyDescent="0.25">
      <c r="A302" s="12" t="s">
        <v>3210</v>
      </c>
      <c r="B302" s="11" t="s">
        <v>3209</v>
      </c>
      <c r="C302" s="11">
        <v>-0.32900000000000001</v>
      </c>
      <c r="D302" s="12" t="str">
        <f t="shared" si="4"/>
        <v>201711</v>
      </c>
    </row>
    <row r="303" spans="1:4" x14ac:dyDescent="0.25">
      <c r="A303" s="12" t="s">
        <v>3208</v>
      </c>
      <c r="B303" s="11" t="s">
        <v>3207</v>
      </c>
      <c r="C303" s="11">
        <v>-0.32790000000000002</v>
      </c>
      <c r="D303" s="12" t="str">
        <f t="shared" si="4"/>
        <v>201712</v>
      </c>
    </row>
    <row r="304" spans="1:4" x14ac:dyDescent="0.25">
      <c r="A304" s="12" t="s">
        <v>3206</v>
      </c>
      <c r="B304" s="11" t="s">
        <v>3205</v>
      </c>
      <c r="C304" s="11">
        <v>-0.32850000000000001</v>
      </c>
      <c r="D304" s="12" t="str">
        <f t="shared" si="4"/>
        <v>20181</v>
      </c>
    </row>
    <row r="305" spans="1:4" x14ac:dyDescent="0.25">
      <c r="A305" s="12" t="s">
        <v>3204</v>
      </c>
      <c r="B305" s="11" t="s">
        <v>3203</v>
      </c>
      <c r="C305" s="11">
        <v>-0.32850000000000001</v>
      </c>
      <c r="D305" s="12" t="str">
        <f t="shared" si="4"/>
        <v>20182</v>
      </c>
    </row>
    <row r="306" spans="1:4" x14ac:dyDescent="0.25">
      <c r="A306" s="12" t="s">
        <v>3202</v>
      </c>
      <c r="B306" s="11" t="s">
        <v>3201</v>
      </c>
      <c r="C306" s="11">
        <v>-0.32790000000000002</v>
      </c>
      <c r="D306" s="12" t="str">
        <f t="shared" si="4"/>
        <v>20183</v>
      </c>
    </row>
    <row r="307" spans="1:4" x14ac:dyDescent="0.25">
      <c r="A307" s="12" t="s">
        <v>3200</v>
      </c>
      <c r="B307" s="11" t="s">
        <v>3199</v>
      </c>
      <c r="C307" s="11">
        <v>-0.32850000000000001</v>
      </c>
      <c r="D307" s="12" t="str">
        <f t="shared" si="4"/>
        <v>20184</v>
      </c>
    </row>
    <row r="308" spans="1:4" x14ac:dyDescent="0.25">
      <c r="A308" s="12" t="s">
        <v>3198</v>
      </c>
      <c r="B308" s="11" t="s">
        <v>3197</v>
      </c>
      <c r="C308" s="11">
        <v>-0.32519999999999999</v>
      </c>
      <c r="D308" s="12" t="str">
        <f t="shared" si="4"/>
        <v>20185</v>
      </c>
    </row>
    <row r="309" spans="1:4" x14ac:dyDescent="0.25">
      <c r="A309" s="12" t="s">
        <v>3196</v>
      </c>
      <c r="B309" s="11" t="s">
        <v>3195</v>
      </c>
      <c r="C309" s="11">
        <v>-0.32200000000000001</v>
      </c>
      <c r="D309" s="12" t="str">
        <f t="shared" si="4"/>
        <v>20186</v>
      </c>
    </row>
    <row r="310" spans="1:4" x14ac:dyDescent="0.25">
      <c r="A310" s="12" t="s">
        <v>3194</v>
      </c>
      <c r="B310" s="11" t="s">
        <v>3193</v>
      </c>
      <c r="C310" s="11">
        <v>-0.32069999999999999</v>
      </c>
      <c r="D310" s="12" t="str">
        <f t="shared" si="4"/>
        <v>20187</v>
      </c>
    </row>
    <row r="311" spans="1:4" x14ac:dyDescent="0.25">
      <c r="A311" s="12" t="s">
        <v>3192</v>
      </c>
      <c r="B311" s="11" t="s">
        <v>3191</v>
      </c>
      <c r="C311" s="11">
        <v>-0.31900000000000001</v>
      </c>
      <c r="D311" s="12" t="str">
        <f t="shared" si="4"/>
        <v>20188</v>
      </c>
    </row>
    <row r="312" spans="1:4" x14ac:dyDescent="0.25">
      <c r="A312" s="12" t="s">
        <v>3190</v>
      </c>
      <c r="B312" s="11" t="s">
        <v>3189</v>
      </c>
      <c r="C312" s="11">
        <v>-0.31879999999999997</v>
      </c>
      <c r="D312" s="12" t="str">
        <f t="shared" si="4"/>
        <v>20189</v>
      </c>
    </row>
    <row r="313" spans="1:4" x14ac:dyDescent="0.25">
      <c r="A313" s="12" t="s">
        <v>3188</v>
      </c>
      <c r="B313" s="11" t="s">
        <v>3187</v>
      </c>
      <c r="C313" s="11">
        <v>-0.31769999999999998</v>
      </c>
      <c r="D313" s="12" t="str">
        <f t="shared" si="4"/>
        <v>201810</v>
      </c>
    </row>
    <row r="314" spans="1:4" x14ac:dyDescent="0.25">
      <c r="A314" s="12" t="s">
        <v>3186</v>
      </c>
      <c r="B314" s="11" t="s">
        <v>3185</v>
      </c>
      <c r="C314" s="11">
        <v>-0.31640000000000001</v>
      </c>
      <c r="D314" s="12" t="str">
        <f t="shared" si="4"/>
        <v>201811</v>
      </c>
    </row>
    <row r="315" spans="1:4" x14ac:dyDescent="0.25">
      <c r="A315" s="12" t="s">
        <v>3184</v>
      </c>
      <c r="B315" s="11" t="s">
        <v>3183</v>
      </c>
      <c r="C315" s="11">
        <v>-0.31190000000000001</v>
      </c>
      <c r="D315" s="12" t="str">
        <f t="shared" si="4"/>
        <v>201812</v>
      </c>
    </row>
    <row r="316" spans="1:4" x14ac:dyDescent="0.25">
      <c r="A316" s="12" t="s">
        <v>3182</v>
      </c>
      <c r="B316" s="11" t="s">
        <v>3181</v>
      </c>
      <c r="C316" s="11">
        <v>-0.308</v>
      </c>
      <c r="D316" s="12" t="str">
        <f t="shared" si="4"/>
        <v>20191</v>
      </c>
    </row>
    <row r="317" spans="1:4" x14ac:dyDescent="0.25">
      <c r="A317" s="12" t="s">
        <v>3180</v>
      </c>
      <c r="B317" s="11" t="s">
        <v>3179</v>
      </c>
      <c r="C317" s="11">
        <v>-0.30840000000000001</v>
      </c>
      <c r="D317" s="12" t="str">
        <f t="shared" si="4"/>
        <v>20192</v>
      </c>
    </row>
    <row r="318" spans="1:4" x14ac:dyDescent="0.25">
      <c r="A318" s="12" t="s">
        <v>3178</v>
      </c>
      <c r="B318" s="11" t="s">
        <v>3177</v>
      </c>
      <c r="C318" s="11">
        <v>-0.30919999999999997</v>
      </c>
      <c r="D318" s="12" t="str">
        <f t="shared" si="4"/>
        <v>20193</v>
      </c>
    </row>
    <row r="319" spans="1:4" x14ac:dyDescent="0.25">
      <c r="A319" s="12" t="s">
        <v>3176</v>
      </c>
      <c r="B319" s="11" t="s">
        <v>3175</v>
      </c>
      <c r="C319" s="11">
        <v>-0.3105</v>
      </c>
      <c r="D319" s="12" t="str">
        <f t="shared" si="4"/>
        <v>20194</v>
      </c>
    </row>
    <row r="320" spans="1:4" x14ac:dyDescent="0.25">
      <c r="A320" s="12" t="s">
        <v>3174</v>
      </c>
      <c r="B320" s="11" t="s">
        <v>3173</v>
      </c>
      <c r="C320" s="11">
        <v>-0.31190000000000001</v>
      </c>
      <c r="D320" s="12" t="str">
        <f t="shared" si="4"/>
        <v>20195</v>
      </c>
    </row>
    <row r="321" spans="1:4" x14ac:dyDescent="0.25">
      <c r="A321" s="12" t="s">
        <v>3172</v>
      </c>
      <c r="B321" s="11" t="s">
        <v>3171</v>
      </c>
      <c r="C321" s="11">
        <v>-0.32890000000000003</v>
      </c>
      <c r="D321" s="12" t="str">
        <f t="shared" si="4"/>
        <v>20196</v>
      </c>
    </row>
    <row r="322" spans="1:4" x14ac:dyDescent="0.25">
      <c r="A322" s="12" t="s">
        <v>3170</v>
      </c>
      <c r="B322" s="11" t="s">
        <v>3169</v>
      </c>
      <c r="C322" s="11">
        <v>-0.3649</v>
      </c>
      <c r="D322" s="12" t="str">
        <f t="shared" si="4"/>
        <v>20197</v>
      </c>
    </row>
    <row r="323" spans="1:4" x14ac:dyDescent="0.25">
      <c r="A323" s="12" t="s">
        <v>3168</v>
      </c>
      <c r="B323" s="11" t="s">
        <v>3167</v>
      </c>
      <c r="C323" s="11">
        <v>-0.40770000000000001</v>
      </c>
      <c r="D323" s="12" t="str">
        <f t="shared" si="4"/>
        <v>20198</v>
      </c>
    </row>
    <row r="324" spans="1:4" x14ac:dyDescent="0.25">
      <c r="A324" s="12" t="s">
        <v>3166</v>
      </c>
      <c r="B324" s="11" t="s">
        <v>3165</v>
      </c>
      <c r="C324" s="11">
        <v>-0.41760000000000003</v>
      </c>
      <c r="D324" s="12" t="str">
        <f t="shared" si="4"/>
        <v>20199</v>
      </c>
    </row>
    <row r="325" spans="1:4" x14ac:dyDescent="0.25">
      <c r="A325" s="12" t="s">
        <v>3164</v>
      </c>
      <c r="B325" s="11" t="s">
        <v>3163</v>
      </c>
      <c r="C325" s="11">
        <v>-0.41289999999999999</v>
      </c>
      <c r="D325" s="12" t="str">
        <f t="shared" si="4"/>
        <v>201910</v>
      </c>
    </row>
    <row r="326" spans="1:4" x14ac:dyDescent="0.25">
      <c r="A326" s="12" t="s">
        <v>3162</v>
      </c>
      <c r="B326" s="11" t="s">
        <v>3161</v>
      </c>
      <c r="C326" s="11">
        <v>-0.40129999999999999</v>
      </c>
      <c r="D326" s="12" t="str">
        <f t="shared" si="4"/>
        <v>201911</v>
      </c>
    </row>
    <row r="327" spans="1:4" x14ac:dyDescent="0.25">
      <c r="A327" s="12" t="s">
        <v>3160</v>
      </c>
      <c r="B327" s="11" t="s">
        <v>3159</v>
      </c>
      <c r="C327" s="11">
        <v>-0.3947</v>
      </c>
      <c r="D327" s="12" t="str">
        <f t="shared" si="4"/>
        <v>201912</v>
      </c>
    </row>
    <row r="328" spans="1:4" x14ac:dyDescent="0.25">
      <c r="A328" s="12" t="s">
        <v>3158</v>
      </c>
      <c r="B328" s="11" t="s">
        <v>3157</v>
      </c>
      <c r="C328" s="11">
        <v>-0.3911</v>
      </c>
      <c r="D328" s="12" t="str">
        <f t="shared" si="4"/>
        <v>20201</v>
      </c>
    </row>
    <row r="329" spans="1:4" x14ac:dyDescent="0.25">
      <c r="A329" s="12" t="s">
        <v>3156</v>
      </c>
      <c r="B329" s="11" t="s">
        <v>3155</v>
      </c>
      <c r="C329" s="11">
        <v>-0.40889999999999999</v>
      </c>
      <c r="D329" s="12" t="str">
        <f t="shared" si="4"/>
        <v>20202</v>
      </c>
    </row>
    <row r="330" spans="1:4" x14ac:dyDescent="0.25">
      <c r="A330" s="12" t="s">
        <v>3154</v>
      </c>
      <c r="B330" s="11" t="s">
        <v>3153</v>
      </c>
      <c r="C330" s="11">
        <v>-0.41660000000000003</v>
      </c>
      <c r="D330" s="12" t="str">
        <f t="shared" si="4"/>
        <v>20203</v>
      </c>
    </row>
    <row r="331" spans="1:4" x14ac:dyDescent="0.25">
      <c r="A331" s="12" t="s">
        <v>3152</v>
      </c>
      <c r="B331" s="11" t="s">
        <v>3151</v>
      </c>
      <c r="C331" s="11">
        <v>-0.25409999999999999</v>
      </c>
      <c r="D331" s="12" t="str">
        <f t="shared" si="4"/>
        <v>20204</v>
      </c>
    </row>
    <row r="332" spans="1:4" x14ac:dyDescent="0.25">
      <c r="A332" s="12" t="s">
        <v>3150</v>
      </c>
      <c r="B332" s="11" t="s">
        <v>3149</v>
      </c>
      <c r="C332" s="11">
        <v>-0.27200000000000002</v>
      </c>
      <c r="D332" s="12" t="str">
        <f t="shared" si="4"/>
        <v>20205</v>
      </c>
    </row>
    <row r="333" spans="1:4" x14ac:dyDescent="0.25">
      <c r="A333" s="12" t="s">
        <v>3148</v>
      </c>
      <c r="B333" s="11" t="s">
        <v>3147</v>
      </c>
      <c r="C333" s="11">
        <v>-0.376</v>
      </c>
      <c r="D333" s="12" t="str">
        <f t="shared" si="4"/>
        <v>20206</v>
      </c>
    </row>
    <row r="334" spans="1:4" x14ac:dyDescent="0.25">
      <c r="A334" s="12" t="s">
        <v>3146</v>
      </c>
      <c r="B334" s="11" t="s">
        <v>3145</v>
      </c>
      <c r="C334" s="11">
        <v>-0.44409999999999999</v>
      </c>
      <c r="D334" s="12" t="str">
        <f t="shared" si="4"/>
        <v>20207</v>
      </c>
    </row>
    <row r="335" spans="1:4" x14ac:dyDescent="0.25">
      <c r="A335" s="12" t="s">
        <v>3144</v>
      </c>
      <c r="B335" s="11" t="s">
        <v>3143</v>
      </c>
      <c r="C335" s="11">
        <v>-0.47970000000000002</v>
      </c>
      <c r="D335" s="12" t="str">
        <f t="shared" si="4"/>
        <v>20208</v>
      </c>
    </row>
    <row r="336" spans="1:4" x14ac:dyDescent="0.25">
      <c r="A336" s="12" t="s">
        <v>3142</v>
      </c>
      <c r="B336" s="11" t="s">
        <v>3141</v>
      </c>
      <c r="C336" s="11">
        <v>-0.4914</v>
      </c>
      <c r="D336" s="12" t="str">
        <f t="shared" si="4"/>
        <v>20209</v>
      </c>
    </row>
    <row r="337" spans="1:4" x14ac:dyDescent="0.25">
      <c r="A337" s="12" t="s">
        <v>3140</v>
      </c>
      <c r="B337" s="11" t="s">
        <v>3139</v>
      </c>
      <c r="C337" s="11">
        <v>-0.5091</v>
      </c>
      <c r="D337" s="12" t="str">
        <f t="shared" ref="D337:D387" si="5">YEAR(A337)&amp;MONTH(A337)</f>
        <v>202010</v>
      </c>
    </row>
    <row r="338" spans="1:4" x14ac:dyDescent="0.25">
      <c r="A338" s="12" t="s">
        <v>3138</v>
      </c>
      <c r="B338" s="11" t="s">
        <v>3137</v>
      </c>
      <c r="C338" s="11">
        <v>-0.52090000000000003</v>
      </c>
      <c r="D338" s="12" t="str">
        <f t="shared" si="5"/>
        <v>202011</v>
      </c>
    </row>
    <row r="339" spans="1:4" x14ac:dyDescent="0.25">
      <c r="A339" s="12" t="s">
        <v>3136</v>
      </c>
      <c r="B339" s="11" t="s">
        <v>3135</v>
      </c>
      <c r="C339" s="11">
        <v>-0.53810000000000002</v>
      </c>
      <c r="D339" s="12" t="str">
        <f t="shared" si="5"/>
        <v>202012</v>
      </c>
    </row>
    <row r="340" spans="1:4" x14ac:dyDescent="0.25">
      <c r="A340" s="12" t="s">
        <v>3134</v>
      </c>
      <c r="B340" s="11" t="s">
        <v>3133</v>
      </c>
      <c r="C340" s="11">
        <v>-0.54720000000000002</v>
      </c>
      <c r="D340" s="12" t="str">
        <f t="shared" si="5"/>
        <v>20211</v>
      </c>
    </row>
    <row r="341" spans="1:4" x14ac:dyDescent="0.25">
      <c r="A341" s="12" t="s">
        <v>3132</v>
      </c>
      <c r="B341" s="11" t="s">
        <v>3131</v>
      </c>
      <c r="C341" s="11">
        <v>-0.54110000000000003</v>
      </c>
      <c r="D341" s="12" t="str">
        <f t="shared" si="5"/>
        <v>20212</v>
      </c>
    </row>
    <row r="342" spans="1:4" x14ac:dyDescent="0.25">
      <c r="A342" s="12" t="s">
        <v>3130</v>
      </c>
      <c r="B342" s="11" t="s">
        <v>3129</v>
      </c>
      <c r="C342" s="11">
        <v>-0.53910000000000002</v>
      </c>
      <c r="D342" s="12" t="str">
        <f t="shared" si="5"/>
        <v>20213</v>
      </c>
    </row>
    <row r="343" spans="1:4" x14ac:dyDescent="0.25">
      <c r="A343" s="12" t="s">
        <v>3128</v>
      </c>
      <c r="B343" s="11" t="s">
        <v>3127</v>
      </c>
      <c r="C343" s="11">
        <v>-0.53820000000000001</v>
      </c>
      <c r="D343" s="12" t="str">
        <f t="shared" si="5"/>
        <v>20214</v>
      </c>
    </row>
    <row r="344" spans="1:4" x14ac:dyDescent="0.25">
      <c r="A344" s="12" t="s">
        <v>3126</v>
      </c>
      <c r="B344" s="11" t="s">
        <v>3125</v>
      </c>
      <c r="C344" s="11">
        <v>-0.54010000000000002</v>
      </c>
      <c r="D344" s="12" t="str">
        <f t="shared" si="5"/>
        <v>20215</v>
      </c>
    </row>
    <row r="345" spans="1:4" x14ac:dyDescent="0.25">
      <c r="A345" s="12" t="s">
        <v>3124</v>
      </c>
      <c r="B345" s="11" t="s">
        <v>3123</v>
      </c>
      <c r="C345" s="11">
        <v>-0.54290000000000005</v>
      </c>
      <c r="D345" s="12" t="str">
        <f t="shared" si="5"/>
        <v>20216</v>
      </c>
    </row>
    <row r="346" spans="1:4" x14ac:dyDescent="0.25">
      <c r="A346" s="12" t="s">
        <v>3122</v>
      </c>
      <c r="B346" s="11" t="s">
        <v>3121</v>
      </c>
      <c r="C346" s="11">
        <v>-0.54479999999999995</v>
      </c>
      <c r="D346" s="12" t="str">
        <f t="shared" si="5"/>
        <v>20217</v>
      </c>
    </row>
    <row r="347" spans="1:4" x14ac:dyDescent="0.25">
      <c r="A347" s="12" t="s">
        <v>3120</v>
      </c>
      <c r="B347" s="11" t="s">
        <v>3119</v>
      </c>
      <c r="C347" s="11">
        <v>-0.54759999999999998</v>
      </c>
      <c r="D347" s="12" t="str">
        <f t="shared" si="5"/>
        <v>20218</v>
      </c>
    </row>
    <row r="348" spans="1:4" x14ac:dyDescent="0.25">
      <c r="A348" s="12" t="s">
        <v>3118</v>
      </c>
      <c r="B348" s="11" t="s">
        <v>3117</v>
      </c>
      <c r="C348" s="11">
        <v>-0.54500000000000004</v>
      </c>
      <c r="D348" s="12" t="str">
        <f t="shared" si="5"/>
        <v>20219</v>
      </c>
    </row>
    <row r="349" spans="1:4" x14ac:dyDescent="0.25">
      <c r="A349" s="12" t="s">
        <v>3116</v>
      </c>
      <c r="B349" s="11" t="s">
        <v>3115</v>
      </c>
      <c r="C349" s="11">
        <v>-0.54979999999999996</v>
      </c>
      <c r="D349" s="12" t="str">
        <f t="shared" si="5"/>
        <v>202110</v>
      </c>
    </row>
    <row r="350" spans="1:4" x14ac:dyDescent="0.25">
      <c r="A350" s="12" t="s">
        <v>3114</v>
      </c>
      <c r="B350" s="11" t="s">
        <v>3113</v>
      </c>
      <c r="C350" s="11">
        <v>-0.56740000000000002</v>
      </c>
      <c r="D350" s="12" t="str">
        <f t="shared" si="5"/>
        <v>202111</v>
      </c>
    </row>
    <row r="351" spans="1:4" x14ac:dyDescent="0.25">
      <c r="A351" s="12" t="s">
        <v>3112</v>
      </c>
      <c r="B351" s="11" t="s">
        <v>3111</v>
      </c>
      <c r="C351" s="11">
        <v>-0.58199999999999996</v>
      </c>
      <c r="D351" s="12" t="str">
        <f t="shared" si="5"/>
        <v>202112</v>
      </c>
    </row>
    <row r="352" spans="1:4" x14ac:dyDescent="0.25">
      <c r="A352" s="12" t="s">
        <v>3110</v>
      </c>
      <c r="B352" s="11" t="s">
        <v>3109</v>
      </c>
      <c r="C352" s="11">
        <v>-0.56010000000000004</v>
      </c>
      <c r="D352" s="12" t="str">
        <f t="shared" si="5"/>
        <v>20221</v>
      </c>
    </row>
    <row r="353" spans="1:4" x14ac:dyDescent="0.25">
      <c r="A353" s="12" t="s">
        <v>3108</v>
      </c>
      <c r="B353" s="11" t="s">
        <v>3107</v>
      </c>
      <c r="C353" s="11">
        <v>-0.53149999999999997</v>
      </c>
      <c r="D353" s="12" t="str">
        <f t="shared" si="5"/>
        <v>20222</v>
      </c>
    </row>
    <row r="354" spans="1:4" x14ac:dyDescent="0.25">
      <c r="A354" s="12" t="s">
        <v>3106</v>
      </c>
      <c r="B354" s="11" t="s">
        <v>3105</v>
      </c>
      <c r="C354" s="11">
        <v>-0.49540000000000001</v>
      </c>
      <c r="D354" s="12" t="str">
        <f t="shared" si="5"/>
        <v>20223</v>
      </c>
    </row>
    <row r="355" spans="1:4" x14ac:dyDescent="0.25">
      <c r="A355" s="12" t="s">
        <v>3104</v>
      </c>
      <c r="B355" s="11" t="s">
        <v>3103</v>
      </c>
      <c r="C355" s="11">
        <v>-0.44790000000000002</v>
      </c>
      <c r="D355" s="12" t="str">
        <f t="shared" si="5"/>
        <v>20224</v>
      </c>
    </row>
    <row r="356" spans="1:4" x14ac:dyDescent="0.25">
      <c r="A356" s="12" t="s">
        <v>3102</v>
      </c>
      <c r="B356" s="11" t="s">
        <v>3101</v>
      </c>
      <c r="C356" s="11">
        <v>-0.38569999999999999</v>
      </c>
      <c r="D356" s="12" t="str">
        <f t="shared" si="5"/>
        <v>20225</v>
      </c>
    </row>
    <row r="357" spans="1:4" x14ac:dyDescent="0.25">
      <c r="A357" s="12" t="s">
        <v>3100</v>
      </c>
      <c r="B357" s="11" t="s">
        <v>3099</v>
      </c>
      <c r="C357" s="11">
        <v>-0.2392</v>
      </c>
      <c r="D357" s="12" t="str">
        <f t="shared" si="5"/>
        <v>20226</v>
      </c>
    </row>
    <row r="358" spans="1:4" x14ac:dyDescent="0.25">
      <c r="A358" s="12" t="s">
        <v>3098</v>
      </c>
      <c r="B358" s="11" t="s">
        <v>3097</v>
      </c>
      <c r="C358" s="11">
        <v>3.6600000000000001E-2</v>
      </c>
      <c r="D358" s="12" t="str">
        <f t="shared" si="5"/>
        <v>20227</v>
      </c>
    </row>
    <row r="359" spans="1:4" x14ac:dyDescent="0.25">
      <c r="A359" s="12" t="s">
        <v>3096</v>
      </c>
      <c r="B359" s="11" t="s">
        <v>3095</v>
      </c>
      <c r="C359" s="11">
        <v>0.3947</v>
      </c>
      <c r="D359" s="12" t="str">
        <f t="shared" si="5"/>
        <v>20228</v>
      </c>
    </row>
    <row r="360" spans="1:4" x14ac:dyDescent="0.25">
      <c r="A360" s="12" t="s">
        <v>3094</v>
      </c>
      <c r="B360" s="11" t="s">
        <v>3093</v>
      </c>
      <c r="C360" s="11">
        <v>1.0108999999999999</v>
      </c>
      <c r="D360" s="12" t="str">
        <f t="shared" si="5"/>
        <v>20229</v>
      </c>
    </row>
    <row r="361" spans="1:4" x14ac:dyDescent="0.25">
      <c r="A361" s="12" t="s">
        <v>3092</v>
      </c>
      <c r="B361" s="11" t="s">
        <v>3091</v>
      </c>
      <c r="C361" s="11">
        <v>1.4277</v>
      </c>
      <c r="D361" s="12" t="str">
        <f t="shared" si="5"/>
        <v>202210</v>
      </c>
    </row>
    <row r="362" spans="1:4" x14ac:dyDescent="0.25">
      <c r="A362" s="12" t="s">
        <v>3090</v>
      </c>
      <c r="B362" s="11" t="s">
        <v>3089</v>
      </c>
      <c r="C362" s="11">
        <v>1.8251999999999999</v>
      </c>
      <c r="D362" s="12" t="str">
        <f t="shared" si="5"/>
        <v>202211</v>
      </c>
    </row>
    <row r="363" spans="1:4" x14ac:dyDescent="0.25">
      <c r="A363" s="12" t="s">
        <v>3088</v>
      </c>
      <c r="B363" s="11" t="s">
        <v>3087</v>
      </c>
      <c r="C363" s="11">
        <v>2.0634999999999999</v>
      </c>
      <c r="D363" s="12" t="str">
        <f t="shared" si="5"/>
        <v>202212</v>
      </c>
    </row>
    <row r="364" spans="1:4" x14ac:dyDescent="0.25">
      <c r="A364" s="12" t="s">
        <v>3086</v>
      </c>
      <c r="B364" s="11" t="s">
        <v>3085</v>
      </c>
      <c r="C364" s="11">
        <v>2.3449</v>
      </c>
      <c r="D364" s="12" t="str">
        <f t="shared" si="5"/>
        <v>20231</v>
      </c>
    </row>
    <row r="365" spans="1:4" x14ac:dyDescent="0.25">
      <c r="A365" s="12" t="s">
        <v>3084</v>
      </c>
      <c r="B365" s="11" t="s">
        <v>3083</v>
      </c>
      <c r="C365" s="11">
        <v>2.6402999999999999</v>
      </c>
      <c r="D365" s="12" t="str">
        <f t="shared" si="5"/>
        <v>20232</v>
      </c>
    </row>
    <row r="366" spans="1:4" x14ac:dyDescent="0.25">
      <c r="A366" s="12" t="s">
        <v>3082</v>
      </c>
      <c r="B366" s="11" t="s">
        <v>3081</v>
      </c>
      <c r="C366" s="11">
        <v>2.9106000000000001</v>
      </c>
      <c r="D366" s="12" t="str">
        <f t="shared" si="5"/>
        <v>20233</v>
      </c>
    </row>
    <row r="367" spans="1:4" x14ac:dyDescent="0.25">
      <c r="A367" s="12" t="s">
        <v>3080</v>
      </c>
      <c r="B367" s="11" t="s">
        <v>3079</v>
      </c>
      <c r="C367" s="11">
        <v>3.1669999999999998</v>
      </c>
      <c r="D367" s="12" t="str">
        <f t="shared" si="5"/>
        <v>20234</v>
      </c>
    </row>
    <row r="368" spans="1:4" x14ac:dyDescent="0.25">
      <c r="A368" s="12" t="s">
        <v>3078</v>
      </c>
      <c r="B368" s="11" t="s">
        <v>3077</v>
      </c>
      <c r="C368" s="11">
        <v>3.3664000000000001</v>
      </c>
      <c r="D368" s="12" t="str">
        <f t="shared" si="5"/>
        <v>20235</v>
      </c>
    </row>
    <row r="369" spans="1:4" x14ac:dyDescent="0.25">
      <c r="A369" s="12" t="s">
        <v>3076</v>
      </c>
      <c r="B369" s="11" t="s">
        <v>3075</v>
      </c>
      <c r="C369" s="11">
        <v>3.5358999999999998</v>
      </c>
      <c r="D369" s="12" t="str">
        <f t="shared" si="5"/>
        <v>20236</v>
      </c>
    </row>
    <row r="370" spans="1:4" x14ac:dyDescent="0.25">
      <c r="A370" s="12" t="s">
        <v>3074</v>
      </c>
      <c r="B370" s="11" t="s">
        <v>3073</v>
      </c>
      <c r="C370" s="11">
        <v>3.6718000000000002</v>
      </c>
      <c r="D370" s="12" t="str">
        <f t="shared" si="5"/>
        <v>20237</v>
      </c>
    </row>
    <row r="371" spans="1:4" x14ac:dyDescent="0.25">
      <c r="A371" s="12" t="s">
        <v>3072</v>
      </c>
      <c r="B371" s="11" t="s">
        <v>3071</v>
      </c>
      <c r="C371" s="11">
        <v>3.7803</v>
      </c>
      <c r="D371" s="12" t="str">
        <f t="shared" si="5"/>
        <v>20238</v>
      </c>
    </row>
    <row r="372" spans="1:4" x14ac:dyDescent="0.25">
      <c r="A372" s="12" t="s">
        <v>3070</v>
      </c>
      <c r="B372" s="11" t="s">
        <v>3069</v>
      </c>
      <c r="C372" s="11">
        <v>3.88</v>
      </c>
      <c r="D372" s="12" t="str">
        <f t="shared" si="5"/>
        <v>20239</v>
      </c>
    </row>
    <row r="373" spans="1:4" x14ac:dyDescent="0.25">
      <c r="A373" s="12" t="s">
        <v>3068</v>
      </c>
      <c r="B373" s="11" t="s">
        <v>3067</v>
      </c>
      <c r="C373" s="11">
        <v>3.9676</v>
      </c>
      <c r="D373" s="12" t="str">
        <f t="shared" si="5"/>
        <v>202310</v>
      </c>
    </row>
    <row r="374" spans="1:4" x14ac:dyDescent="0.25">
      <c r="A374" s="12" t="s">
        <v>3066</v>
      </c>
      <c r="B374" s="11" t="s">
        <v>3065</v>
      </c>
      <c r="C374" s="11">
        <v>3.9716</v>
      </c>
      <c r="D374" s="12" t="str">
        <f t="shared" si="5"/>
        <v>202311</v>
      </c>
    </row>
    <row r="375" spans="1:4" x14ac:dyDescent="0.25">
      <c r="A375" s="12" t="s">
        <v>3064</v>
      </c>
      <c r="B375" s="11" t="s">
        <v>3063</v>
      </c>
      <c r="C375" s="11">
        <v>3.9331</v>
      </c>
      <c r="D375" s="12" t="str">
        <f t="shared" si="5"/>
        <v>202312</v>
      </c>
    </row>
    <row r="376" spans="1:4" x14ac:dyDescent="0.25">
      <c r="A376" s="12" t="s">
        <v>3062</v>
      </c>
      <c r="B376" s="11" t="s">
        <v>3061</v>
      </c>
      <c r="C376" s="11">
        <v>3.9253</v>
      </c>
      <c r="D376" s="12" t="str">
        <f t="shared" si="5"/>
        <v>20241</v>
      </c>
    </row>
    <row r="377" spans="1:4" x14ac:dyDescent="0.25">
      <c r="A377" s="12" t="s">
        <v>3060</v>
      </c>
      <c r="B377" s="11" t="s">
        <v>3059</v>
      </c>
      <c r="C377" s="11">
        <v>3.9232</v>
      </c>
      <c r="D377" s="12" t="str">
        <f t="shared" si="5"/>
        <v>20242</v>
      </c>
    </row>
    <row r="378" spans="1:4" x14ac:dyDescent="0.25">
      <c r="A378" s="12" t="s">
        <v>3058</v>
      </c>
      <c r="B378" s="11" t="s">
        <v>3057</v>
      </c>
      <c r="C378" s="11">
        <v>3.9224000000000001</v>
      </c>
      <c r="D378" s="12" t="str">
        <f t="shared" si="5"/>
        <v>20243</v>
      </c>
    </row>
    <row r="379" spans="1:4" x14ac:dyDescent="0.25">
      <c r="A379" s="12" t="s">
        <v>3056</v>
      </c>
      <c r="B379" s="11" t="s">
        <v>3055</v>
      </c>
      <c r="C379" s="11">
        <v>3.8864000000000001</v>
      </c>
      <c r="D379" s="12" t="str">
        <f t="shared" si="5"/>
        <v>20244</v>
      </c>
    </row>
    <row r="380" spans="1:4" x14ac:dyDescent="0.25">
      <c r="A380" s="12" t="s">
        <v>3054</v>
      </c>
      <c r="B380" s="11" t="s">
        <v>3053</v>
      </c>
      <c r="C380" s="11">
        <v>3.8136999999999999</v>
      </c>
      <c r="D380" s="12" t="str">
        <f t="shared" si="5"/>
        <v>20245</v>
      </c>
    </row>
    <row r="381" spans="1:4" x14ac:dyDescent="0.25">
      <c r="A381" s="12" t="s">
        <v>3052</v>
      </c>
      <c r="B381" s="11" t="s">
        <v>3051</v>
      </c>
      <c r="C381" s="11">
        <v>3.7244999999999999</v>
      </c>
      <c r="D381" s="12" t="str">
        <f t="shared" si="5"/>
        <v>20246</v>
      </c>
    </row>
    <row r="382" spans="1:4" x14ac:dyDescent="0.25">
      <c r="A382" s="12" t="s">
        <v>3050</v>
      </c>
      <c r="B382" s="11" t="s">
        <v>3049</v>
      </c>
      <c r="C382" s="11">
        <v>3.6848000000000001</v>
      </c>
      <c r="D382" s="12" t="str">
        <f t="shared" si="5"/>
        <v>20247</v>
      </c>
    </row>
    <row r="383" spans="1:4" x14ac:dyDescent="0.25">
      <c r="A383" s="12" t="s">
        <v>3048</v>
      </c>
      <c r="B383" s="11" t="s">
        <v>3047</v>
      </c>
      <c r="C383" s="11">
        <v>3.5476000000000001</v>
      </c>
      <c r="D383" s="12" t="str">
        <f t="shared" si="5"/>
        <v>20248</v>
      </c>
    </row>
    <row r="384" spans="1:4" x14ac:dyDescent="0.25">
      <c r="A384" s="12" t="s">
        <v>3046</v>
      </c>
      <c r="B384" s="11" t="s">
        <v>3045</v>
      </c>
      <c r="C384" s="11">
        <v>3.4337</v>
      </c>
      <c r="D384" s="12" t="str">
        <f t="shared" si="5"/>
        <v>20249</v>
      </c>
    </row>
    <row r="385" spans="1:4" x14ac:dyDescent="0.25">
      <c r="A385" s="12" t="s">
        <v>3044</v>
      </c>
      <c r="B385" s="11" t="s">
        <v>3043</v>
      </c>
      <c r="C385" s="11">
        <v>3.1665999999999999</v>
      </c>
      <c r="D385" s="12" t="str">
        <f t="shared" si="5"/>
        <v>202410</v>
      </c>
    </row>
    <row r="386" spans="1:4" x14ac:dyDescent="0.25">
      <c r="A386" s="12" t="s">
        <v>3042</v>
      </c>
      <c r="B386" s="11" t="s">
        <v>3041</v>
      </c>
      <c r="C386" s="11">
        <v>3.0068000000000001</v>
      </c>
      <c r="D386" s="12" t="str">
        <f t="shared" si="5"/>
        <v>202411</v>
      </c>
    </row>
    <row r="387" spans="1:4" x14ac:dyDescent="0.25">
      <c r="A387" s="12" t="s">
        <v>3040</v>
      </c>
      <c r="B387" s="11" t="s">
        <v>3039</v>
      </c>
      <c r="C387" s="11">
        <v>2.8161</v>
      </c>
      <c r="D387" s="12" t="str">
        <f t="shared" si="5"/>
        <v>202412</v>
      </c>
    </row>
  </sheetData>
  <hyperlinks>
    <hyperlink ref="A1" r:id="rId1" xr:uid="{0E0901AA-07D5-4D5D-A6F0-4CCD296A53EA}"/>
    <hyperlink ref="C6" r:id="rId2" xr:uid="{3CDFF45B-D609-4071-BB54-F8D16F8289F6}"/>
  </hyperlinks>
  <pageMargins left="0.7" right="0.7" top="0.75" bottom="0.75" header="0.3" footer="0.3"/>
  <pageSetup paperSize="9" orientation="portrait" verticalDpi="0"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Nav History</vt:lpstr>
      <vt:lpstr>Euribor</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dcterms:created xsi:type="dcterms:W3CDTF">2025-01-21T21:58:16Z</dcterms:created>
  <dcterms:modified xsi:type="dcterms:W3CDTF">2025-01-22T18:02:08Z</dcterms:modified>
  <cp:category/>
</cp:coreProperties>
</file>