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<sst xmlns="http://schemas.openxmlformats.org/spreadsheetml/2006/main" count="11" uniqueCount="11">
  <si>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AN</t>
  </si>
  <si>
    <t xml:space="preserve">AG</t>
  </si>
  <si>
    <t xml:space="preserve">AN+AG</t>
  </si>
  <si>
    <t xml:space="preserve">RV</t>
  </si>
  <si>
    <t xml:space="preserve">GKV</t>
  </si>
  <si>
    <t xml:space="preserve">PV</t>
  </si>
  <si>
    <t xml:space="preserve">ALV</t>
  </si>
  <si>
    <t xml:space="preserve">ESt.</t>
  </si>
  <si>
    <t xml:space="preserve">SV</t>
  </si>
  <si>
    <t xml:space="preserve">ESt.+SV</t>
  </si>
  <si>
    <t xml:space="preserve">netto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</si>
</sst>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\ %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C1" s="1"/>
      <c r="D1" s="1"/>
      <c r="E1" s="1"/>
    </row>
    <row r="2" customFormat="false" ht="12.8" hidden="false" customHeight="false" outlineLevel="0" collapsed="false">
      <c r="C2" s="1" t="s">
        <v>0</v>
      </c>
      <c r="D2" s="1" t="s">
        <v>1</v>
      </c>
      <c r="E2" s="1" t="s">
        <v>2</v>
      </c>
    </row>
    <row r="3" customFormat="false" ht="12.8" hidden="false" customHeight="false" outlineLevel="0" collapsed="false">
      <c r="C3" s="2" t="n">
        <v>50493</v>
      </c>
      <c r="D3" s="2" t="n">
        <v>50493</v>
      </c>
      <c r="F3" s="2" t="n">
        <f aca="false">D3+D9</f>
        <v>61222.7625</v>
      </c>
      <c r="G3" s="2" t="n">
        <f aca="false">F3</f>
        <v>61222.7625</v>
      </c>
    </row>
    <row r="4" customFormat="false" ht="12.8" hidden="false" customHeight="false" outlineLevel="0" collapsed="false">
      <c r="A4" s="0" t="s">
        <v>3</v>
      </c>
      <c r="B4" s="3" t="n">
        <v>0.186</v>
      </c>
      <c r="C4" s="2" t="n">
        <f aca="false">C$3*$B4/2</f>
        <v>4695.849</v>
      </c>
      <c r="D4" s="2" t="n">
        <f aca="false">D$3*$B4/2</f>
        <v>4695.849</v>
      </c>
      <c r="E4" s="2" t="n">
        <f aca="false">C4+D4</f>
        <v>9391.698</v>
      </c>
      <c r="F4" s="2" t="n">
        <f aca="false">E4</f>
        <v>9391.698</v>
      </c>
      <c r="G4" s="3" t="n">
        <f aca="false">F4/F$3</f>
        <v>0.15340206185567</v>
      </c>
    </row>
    <row r="5" customFormat="false" ht="12.8" hidden="false" customHeight="false" outlineLevel="0" collapsed="false">
      <c r="A5" s="0" t="s">
        <v>4</v>
      </c>
      <c r="B5" s="3" t="n">
        <v>0.171</v>
      </c>
      <c r="C5" s="2" t="n">
        <f aca="false">C$3*$B5/2</f>
        <v>4317.1515</v>
      </c>
      <c r="D5" s="2" t="n">
        <f aca="false">D$3*$B5/2</f>
        <v>4317.1515</v>
      </c>
      <c r="E5" s="2" t="n">
        <f aca="false">C5+D5</f>
        <v>8634.303</v>
      </c>
      <c r="F5" s="2" t="n">
        <f aca="false">E5</f>
        <v>8634.303</v>
      </c>
      <c r="G5" s="3" t="n">
        <f aca="false">F5/F$3</f>
        <v>0.141030927835052</v>
      </c>
    </row>
    <row r="6" customFormat="false" ht="12.8" hidden="false" customHeight="false" outlineLevel="0" collapsed="false">
      <c r="A6" s="0" t="s">
        <v>5</v>
      </c>
      <c r="B6" s="3" t="n">
        <v>0.042</v>
      </c>
      <c r="C6" s="2" t="n">
        <f aca="false">C$3*$B6/2</f>
        <v>1060.353</v>
      </c>
      <c r="D6" s="2" t="n">
        <f aca="false">D$3*$B6/2</f>
        <v>1060.353</v>
      </c>
      <c r="E6" s="2" t="n">
        <f aca="false">C6+D6</f>
        <v>2120.706</v>
      </c>
      <c r="F6" s="2" t="n">
        <f aca="false">E6</f>
        <v>2120.706</v>
      </c>
      <c r="G6" s="3" t="n">
        <f aca="false">F6/F$3</f>
        <v>0.034639175257732</v>
      </c>
    </row>
    <row r="7" customFormat="false" ht="12.8" hidden="false" customHeight="false" outlineLevel="0" collapsed="false">
      <c r="A7" s="0" t="s">
        <v>6</v>
      </c>
      <c r="B7" s="3" t="n">
        <v>0.026</v>
      </c>
      <c r="C7" s="2" t="n">
        <f aca="false">C$3*$B7/2</f>
        <v>656.409</v>
      </c>
      <c r="D7" s="2" t="n">
        <f aca="false">D$3*$B7/2</f>
        <v>656.409</v>
      </c>
      <c r="E7" s="2" t="n">
        <f aca="false">C7+D7</f>
        <v>1312.818</v>
      </c>
      <c r="F7" s="2" t="n">
        <f aca="false">E7</f>
        <v>1312.818</v>
      </c>
      <c r="G7" s="3" t="n">
        <f aca="false">F7/F$3</f>
        <v>0.0214432989690722</v>
      </c>
    </row>
    <row r="8" customFormat="false" ht="12.8" hidden="false" customHeight="false" outlineLevel="0" collapsed="false">
      <c r="A8" s="0" t="s">
        <v>7</v>
      </c>
      <c r="B8" s="3" t="n">
        <v>0.13965</v>
      </c>
      <c r="C8" s="2" t="n">
        <f aca="false">C$3*$B8</f>
        <v>7051.34745</v>
      </c>
      <c r="D8" s="2"/>
      <c r="E8" s="2" t="n">
        <f aca="false">C8+D8</f>
        <v>7051.34745</v>
      </c>
      <c r="F8" s="2" t="n">
        <f aca="false">E8</f>
        <v>7051.34745</v>
      </c>
      <c r="G8" s="3" t="n">
        <f aca="false">F8/F$3</f>
        <v>0.115175257731959</v>
      </c>
    </row>
    <row r="9" customFormat="false" ht="12.8" hidden="false" customHeight="false" outlineLevel="0" collapsed="false">
      <c r="A9" s="0" t="s">
        <v>8</v>
      </c>
      <c r="B9" s="3" t="n">
        <f aca="false">B4+B5+B6+B7</f>
        <v>0.425</v>
      </c>
      <c r="C9" s="2" t="n">
        <f aca="false">C4+C5+C6+C7</f>
        <v>10729.7625</v>
      </c>
      <c r="D9" s="2" t="n">
        <f aca="false">D4+D5+D6+D7</f>
        <v>10729.7625</v>
      </c>
      <c r="E9" s="2" t="n">
        <f aca="false">C9+D9</f>
        <v>21459.525</v>
      </c>
      <c r="F9" s="2" t="n">
        <f aca="false">E9</f>
        <v>21459.525</v>
      </c>
      <c r="G9" s="3" t="n">
        <f aca="false">F9/F$3</f>
        <v>0.350515463917526</v>
      </c>
    </row>
    <row r="10" customFormat="false" ht="12.8" hidden="false" customHeight="false" outlineLevel="0" collapsed="false">
      <c r="A10" s="0" t="s">
        <v>9</v>
      </c>
      <c r="C10" s="2" t="n">
        <f aca="false">C8+C9</f>
        <v>17781.10995</v>
      </c>
      <c r="D10" s="2" t="n">
        <f aca="false">D8+D9</f>
        <v>10729.7625</v>
      </c>
      <c r="E10" s="2" t="n">
        <f aca="false">C10+D10</f>
        <v>28510.87245</v>
      </c>
      <c r="F10" s="2" t="n">
        <f aca="false">E10</f>
        <v>28510.87245</v>
      </c>
      <c r="G10" s="3" t="n">
        <f aca="false">F10/F$3</f>
        <v>0.465690721649485</v>
      </c>
    </row>
    <row r="11" customFormat="false" ht="12.8" hidden="false" customHeight="false" outlineLevel="0" collapsed="false">
      <c r="A11" s="0" t="s">
        <v>10</v>
      </c>
      <c r="C11" s="2" t="n">
        <f aca="false">C3-C10</f>
        <v>32711.89005</v>
      </c>
      <c r="F11" s="2" t="n">
        <f aca="false">F3-F10</f>
        <v>32711.89005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2025-12-07T16:04:38Z</dcterms:created>
  <dc:creator/>
  <dc:description/>
  <dc:language>de-DE</dc:language>
  <cp:lastModifiedBy/>
  <dcterms:modified xsi:type="dcterms:W3CDTF">2025-12-07T16:26:41Z</dcterms:modified>
  <cp:revision>1</cp:revision>
  <dc:subject/>
  <dc:title/>
</cp:coreProperties>
</file>