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199" i="1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3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8"/>
  <c r="D6"/>
  <c r="D5"/>
  <c r="D9"/>
  <c r="D11"/>
  <c r="D4"/>
  <c r="D12"/>
  <c r="D7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<sst xmlns="http://schemas.openxmlformats.org/spreadsheetml/2006/main" count="37" uniqueCount="27">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</sst>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2" fillId="0" borderId="1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2" fontId="10" fillId="0" borderId="3" xfId="0" applyNumberFormat="1" applyFont="1" applyFill="1" applyBorder="1" applyAlignment="1">
      <alignment horizontal="righ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3" fillId="0" borderId="5" xfId="0" applyFont="1" applyFill="1" applyBorder="1" applyAlignment="1">
      <alignment horizontal="left" vertical="center"/>
    </xf>
    <xf numFmtId="2" fontId="13" fillId="0" borderId="12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II'!$A$26:$A$199</c:f>
              <c:numCache>
                <c:formatCode>dd/mm/yyyy</c:formatCode>
                <c:ptCount val="174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</c:numCache>
            </c:numRef>
          </c:cat>
          <c:val>
            <c:numRef>
              <c:f>'MD II'!$C$26:$C$199</c:f>
              <c:numCache>
                <c:formatCode>0.00_ ;[Red]\-0.00\ </c:formatCode>
                <c:ptCount val="174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II'!$A$26:$A$199</c:f>
              <c:numCache>
                <c:formatCode>dd/mm/yyyy</c:formatCode>
                <c:ptCount val="174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</c:numCache>
            </c:numRef>
          </c:cat>
          <c:val>
            <c:numRef>
              <c:f>'MD II'!$D$26:$D$199</c:f>
              <c:numCache>
                <c:formatCode>0.00_ ;[Red]\-0.00\ </c:formatCode>
                <c:ptCount val="174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</c:numCache>
            </c:numRef>
          </c:val>
        </c:ser>
        <c:marker val="1"/>
        <c:axId val="95573504"/>
        <c:axId val="95698304"/>
      </c:lineChart>
      <c:dateAx>
        <c:axId val="955735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134"/>
              <c:y val="0.89136490250696299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5698304"/>
        <c:crosses val="autoZero"/>
        <c:auto val="1"/>
        <c:lblOffset val="100"/>
        <c:minorUnit val="2"/>
      </c:dateAx>
      <c:valAx>
        <c:axId val="9569830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429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5573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253"/>
          <c:y val="3.217834063170307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46"/>
          <c:w val="0.65164699859100783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II'!$A$26:$A$199</c:f>
              <c:numCache>
                <c:formatCode>dd/mm/yyyy</c:formatCode>
                <c:ptCount val="174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</c:numCache>
            </c:numRef>
          </c:cat>
          <c:val>
            <c:numRef>
              <c:f>'MD II'!$E$26:$E$199</c:f>
              <c:numCache>
                <c:formatCode>0.00</c:formatCode>
                <c:ptCount val="174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</c:numCache>
            </c:numRef>
          </c:val>
        </c:ser>
        <c:marker val="1"/>
        <c:axId val="98314880"/>
        <c:axId val="98329344"/>
      </c:lineChart>
      <c:dateAx>
        <c:axId val="983148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193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8329344"/>
        <c:crosses val="autoZero"/>
        <c:auto val="1"/>
        <c:lblOffset val="100"/>
        <c:minorUnit val="2"/>
      </c:dateAx>
      <c:valAx>
        <c:axId val="98329344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98314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5" t="s">
        <v>18</v>
      </c>
      <c r="B4" s="96">
        <v>8</v>
      </c>
      <c r="C4" s="96">
        <v>18.600000000000001</v>
      </c>
      <c r="D4" s="39">
        <f>(C4+E4-B4)/B4*100-2</f>
        <v>134.25000000000003</v>
      </c>
      <c r="E4" s="73">
        <v>0.3</v>
      </c>
      <c r="F4" s="6"/>
      <c r="I4" s="14"/>
    </row>
    <row r="5" spans="1:13" s="3" customFormat="1" ht="12.75" customHeight="1">
      <c r="A5" s="77" t="s">
        <v>17</v>
      </c>
      <c r="B5" s="38">
        <v>8.23</v>
      </c>
      <c r="C5" s="38">
        <v>18.05</v>
      </c>
      <c r="D5" s="39">
        <f>(C5+E5-B5)/B5*100-2</f>
        <v>121.57229647630621</v>
      </c>
      <c r="E5" s="73">
        <v>0.35</v>
      </c>
      <c r="F5" s="6"/>
      <c r="I5" s="16"/>
    </row>
    <row r="6" spans="1:13" s="3" customFormat="1" ht="12.75" customHeight="1">
      <c r="A6" s="77" t="s">
        <v>20</v>
      </c>
      <c r="B6" s="84">
        <v>7.15</v>
      </c>
      <c r="C6" s="85">
        <v>14.18</v>
      </c>
      <c r="D6" s="39">
        <f>(C6+E6-B6)/B6*100-2</f>
        <v>99.118881118881092</v>
      </c>
      <c r="E6" s="73">
        <v>0.2</v>
      </c>
      <c r="F6" s="6"/>
      <c r="I6" s="23"/>
    </row>
    <row r="7" spans="1:13" s="3" customFormat="1" ht="12.75" customHeight="1">
      <c r="A7" s="94" t="s">
        <v>19</v>
      </c>
      <c r="B7" s="38">
        <v>3.2</v>
      </c>
      <c r="C7" s="38">
        <v>5.25</v>
      </c>
      <c r="D7" s="39">
        <f>(C7+E7-B7)/B7*100-2</f>
        <v>89.562499999999986</v>
      </c>
      <c r="E7" s="73">
        <v>0.88</v>
      </c>
      <c r="F7" s="6"/>
    </row>
    <row r="8" spans="1:13" s="3" customFormat="1" ht="12.75" customHeight="1">
      <c r="A8" s="77" t="s">
        <v>21</v>
      </c>
      <c r="B8" s="82">
        <v>74.400000000000006</v>
      </c>
      <c r="C8" s="82">
        <v>97.92</v>
      </c>
      <c r="D8" s="39">
        <f>(C8+E8-B8)/B8*100-2</f>
        <v>33.241935483870961</v>
      </c>
      <c r="E8" s="73">
        <v>2.7</v>
      </c>
      <c r="F8" s="6"/>
    </row>
    <row r="9" spans="1:13" s="3" customFormat="1" ht="12.75" customHeight="1">
      <c r="A9" s="77" t="s">
        <v>23</v>
      </c>
      <c r="B9" s="38">
        <v>20.59</v>
      </c>
      <c r="C9" s="38">
        <v>27.25</v>
      </c>
      <c r="D9" s="39">
        <f>(C9+E9-B9)/B9*100-2</f>
        <v>30.345798931520157</v>
      </c>
      <c r="E9" s="73"/>
      <c r="F9" s="6"/>
      <c r="I9" s="7"/>
    </row>
    <row r="10" spans="1:13" s="3" customFormat="1" ht="12.75" customHeight="1">
      <c r="A10" s="77" t="s">
        <v>24</v>
      </c>
      <c r="B10" s="38">
        <v>4.4400000000000004</v>
      </c>
      <c r="C10" s="93">
        <v>5.2</v>
      </c>
      <c r="D10" s="39">
        <f>(C10+E10-B10)/B10*100-2</f>
        <v>15.117117117117111</v>
      </c>
      <c r="E10" s="73"/>
      <c r="F10" s="6"/>
      <c r="G10" s="6"/>
      <c r="H10" s="7"/>
      <c r="I10" s="7"/>
    </row>
    <row r="11" spans="1:13" s="3" customFormat="1" ht="12.75" customHeight="1">
      <c r="A11" s="77" t="s">
        <v>25</v>
      </c>
      <c r="B11" s="38">
        <v>13.92</v>
      </c>
      <c r="C11" s="38">
        <v>15.04</v>
      </c>
      <c r="D11" s="39">
        <f>(C11+E11-B11)/B11*100-2</f>
        <v>6.0459770114942479</v>
      </c>
      <c r="E11" s="73"/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26</v>
      </c>
      <c r="B12" s="83">
        <v>11.26</v>
      </c>
      <c r="C12" s="83">
        <v>11.1</v>
      </c>
      <c r="D12" s="39">
        <f>(C12+E12-B12)/B12*100-2</f>
        <v>-3.4209591474245129</v>
      </c>
      <c r="E12" s="73"/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7" t="s">
        <v>22</v>
      </c>
      <c r="B13" s="88">
        <v>82.45</v>
      </c>
      <c r="C13" s="88">
        <v>79.12</v>
      </c>
      <c r="D13" s="89">
        <f>(C13+E13-B13)/B13*100-2</f>
        <v>-6.0388114008489966</v>
      </c>
      <c r="E13" s="90"/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8" t="s">
        <v>6</v>
      </c>
      <c r="B15" s="99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32.905473559091639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199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199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76"/>
      <c r="B200" s="44"/>
      <c r="C200" s="70"/>
      <c r="D200" s="70"/>
    </row>
    <row r="201" spans="1:5" ht="12.75" customHeight="1">
      <c r="A201" s="76"/>
      <c r="B201" s="44"/>
      <c r="C201" s="70"/>
      <c r="D201" s="70"/>
    </row>
    <row r="202" spans="1:5" ht="12.75" customHeight="1">
      <c r="A202" s="76"/>
      <c r="B202" s="44"/>
      <c r="C202" s="70"/>
      <c r="D202" s="70"/>
    </row>
    <row r="203" spans="1:5" ht="12.75" customHeight="1">
      <c r="A203" s="76"/>
      <c r="B203" s="44"/>
      <c r="C203" s="70"/>
      <c r="D203" s="70"/>
    </row>
    <row r="204" spans="1:5" ht="12.75" customHeight="1">
      <c r="A204" s="76"/>
      <c r="B204" s="44"/>
      <c r="C204" s="70"/>
      <c r="D204" s="70"/>
    </row>
    <row r="205" spans="1:5" ht="12.75" customHeight="1">
      <c r="A205" s="76"/>
      <c r="B205" s="44"/>
      <c r="C205" s="70"/>
      <c r="D205" s="70"/>
    </row>
    <row r="206" spans="1:5" ht="12.75" customHeight="1">
      <c r="A206" s="76"/>
      <c r="B206" s="44"/>
      <c r="C206" s="70"/>
      <c r="D206" s="70"/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3" sqref="B3"/>
    </sheetView>
  </sheetViews>
  <sheetFormatPr baseColWidth="10" defaultRowHeight="12.75"/>
  <cols>
    <col min="1" max="1" width="28.7109375" bestFit="1" customWidth="1"/>
  </cols>
  <sheetData>
    <row r="1" spans="1:2">
      <c r="A1" s="86" t="s">
        <v>19</v>
      </c>
      <c r="B1" s="92">
        <v>40619</v>
      </c>
    </row>
    <row r="2" spans="1:2">
      <c r="A2" s="77" t="s">
        <v>17</v>
      </c>
      <c r="B2" s="92">
        <v>40632</v>
      </c>
    </row>
    <row r="3" spans="1:2">
      <c r="A3" s="77" t="s">
        <v>21</v>
      </c>
      <c r="B3" s="92">
        <v>40675</v>
      </c>
    </row>
    <row r="4" spans="1:2">
      <c r="A4" s="97" t="s">
        <v>26</v>
      </c>
      <c r="B4" s="92">
        <v>40681</v>
      </c>
    </row>
    <row r="5" spans="1:2">
      <c r="A5" s="77" t="s">
        <v>23</v>
      </c>
      <c r="B5" s="92">
        <v>40683</v>
      </c>
    </row>
    <row r="6" spans="1:2">
      <c r="A6" s="97" t="s">
        <v>25</v>
      </c>
      <c r="B6" s="92">
        <v>40683</v>
      </c>
    </row>
    <row r="7" spans="1:2">
      <c r="A7" s="81" t="s">
        <v>18</v>
      </c>
      <c r="B7" s="92">
        <v>40688</v>
      </c>
    </row>
    <row r="8" spans="1:2">
      <c r="A8" s="77" t="s">
        <v>24</v>
      </c>
      <c r="B8" s="92">
        <v>40690</v>
      </c>
    </row>
    <row r="9" spans="1:2">
      <c r="A9" s="80" t="s">
        <v>22</v>
      </c>
      <c r="B9" s="92">
        <v>40690</v>
      </c>
    </row>
    <row r="10" spans="1:2">
      <c r="A10" s="91" t="s">
        <v>20</v>
      </c>
      <c r="B10" s="92">
        <v>40696</v>
      </c>
    </row>
    <row r="14" spans="1:2">
      <c r="A14" s="92">
        <f ca="1">TODAY()</f>
        <v>40677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2011-05-14T15:32:51Z</dcterms:modified>
</cp:coreProperties>
</file>