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9" i="1"/>
  <c r="E209"/>
  <c r="A209"/>
  <c r="D208"/>
  <c r="E208"/>
  <c r="A208"/>
  <c r="D207"/>
  <c r="E207"/>
  <c r="A207"/>
  <c r="D206" l="1"/>
  <c r="E206"/>
  <c r="A206"/>
  <c r="B8"/>
  <c r="D205"/>
  <c r="E205"/>
  <c r="A205"/>
  <c r="D204"/>
  <c r="E204" s="1"/>
  <c r="A204"/>
  <c r="D203" l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9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7"/>
  <c r="D5"/>
  <c r="D11"/>
  <c r="D10"/>
  <c r="D4"/>
  <c r="D12"/>
  <c r="D6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<sst xmlns="http://schemas.openxmlformats.org/spreadsheetml/2006/main" count="37" uniqueCount="27">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</sst>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2" fontId="10" fillId="0" borderId="3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II'!$A$26:$A$209</c:f>
              <c:numCache>
                <c:formatCode>dd/mm/yyyy</c:formatCode>
                <c:ptCount val="184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  <c:pt idx="182">
                  <c:v>40739</c:v>
                </c:pt>
                <c:pt idx="183">
                  <c:v>40746</c:v>
                </c:pt>
              </c:numCache>
            </c:numRef>
          </c:cat>
          <c:val>
            <c:numRef>
              <c:f>'MD II'!$C$26:$C$209</c:f>
              <c:numCache>
                <c:formatCode>0.00_ ;[Red]\-0.00\ </c:formatCode>
                <c:ptCount val="184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  <c:pt idx="178">
                  <c:v>26.7</c:v>
                </c:pt>
                <c:pt idx="179">
                  <c:v>28.42</c:v>
                </c:pt>
                <c:pt idx="180">
                  <c:v>34.75</c:v>
                </c:pt>
                <c:pt idx="181">
                  <c:v>34.44</c:v>
                </c:pt>
                <c:pt idx="182">
                  <c:v>30.75</c:v>
                </c:pt>
                <c:pt idx="183">
                  <c:v>31.71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II'!$A$26:$A$209</c:f>
              <c:numCache>
                <c:formatCode>dd/mm/yyyy</c:formatCode>
                <c:ptCount val="184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  <c:pt idx="182">
                  <c:v>40739</c:v>
                </c:pt>
                <c:pt idx="183">
                  <c:v>40746</c:v>
                </c:pt>
              </c:numCache>
            </c:numRef>
          </c:cat>
          <c:val>
            <c:numRef>
              <c:f>'MD II'!$D$26:$D$209</c:f>
              <c:numCache>
                <c:formatCode>0.00_ ;[Red]\-0.00\ </c:formatCode>
                <c:ptCount val="184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  <c:pt idx="178">
                  <c:v>3.7437536158167992</c:v>
                </c:pt>
                <c:pt idx="179">
                  <c:v>3.2114277283157784</c:v>
                </c:pt>
                <c:pt idx="180">
                  <c:v>7.4533389762724775</c:v>
                </c:pt>
                <c:pt idx="181">
                  <c:v>7.4471265662068271</c:v>
                </c:pt>
                <c:pt idx="182">
                  <c:v>4.6868751189094127</c:v>
                </c:pt>
                <c:pt idx="183">
                  <c:v>6.0605942946779123</c:v>
                </c:pt>
              </c:numCache>
            </c:numRef>
          </c:val>
        </c:ser>
        <c:marker val="1"/>
        <c:axId val="67132416"/>
        <c:axId val="67155456"/>
      </c:lineChart>
      <c:dateAx>
        <c:axId val="671324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289"/>
              <c:y val="0.89136490250696143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155456"/>
        <c:crosses val="autoZero"/>
        <c:auto val="1"/>
        <c:lblOffset val="100"/>
        <c:minorUnit val="2"/>
      </c:dateAx>
      <c:valAx>
        <c:axId val="671554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579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13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1" footer="0.4921259845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353"/>
          <c:y val="3.217834063170319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93"/>
          <c:w val="0.65164699859100961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II'!$A$26:$A$209</c:f>
              <c:numCache>
                <c:formatCode>dd/mm/yyyy</c:formatCode>
                <c:ptCount val="184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  <c:pt idx="180">
                  <c:v>40725</c:v>
                </c:pt>
                <c:pt idx="181">
                  <c:v>40732</c:v>
                </c:pt>
                <c:pt idx="182">
                  <c:v>40739</c:v>
                </c:pt>
                <c:pt idx="183">
                  <c:v>40746</c:v>
                </c:pt>
              </c:numCache>
            </c:numRef>
          </c:cat>
          <c:val>
            <c:numRef>
              <c:f>'MD II'!$E$26:$E$209</c:f>
              <c:numCache>
                <c:formatCode>0.00</c:formatCode>
                <c:ptCount val="184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  <c:pt idx="178">
                  <c:v>22.956246384183199</c:v>
                </c:pt>
                <c:pt idx="179">
                  <c:v>25.208572271684222</c:v>
                </c:pt>
                <c:pt idx="180">
                  <c:v>27.296661023727523</c:v>
                </c:pt>
                <c:pt idx="181">
                  <c:v>26.992873433793172</c:v>
                </c:pt>
                <c:pt idx="182">
                  <c:v>26.063124881090587</c:v>
                </c:pt>
                <c:pt idx="183">
                  <c:v>25.649405705322089</c:v>
                </c:pt>
              </c:numCache>
            </c:numRef>
          </c:val>
        </c:ser>
        <c:marker val="1"/>
        <c:axId val="67326720"/>
        <c:axId val="67328640"/>
      </c:lineChart>
      <c:dateAx>
        <c:axId val="67326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393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328640"/>
        <c:crosses val="autoZero"/>
        <c:auto val="1"/>
        <c:lblOffset val="100"/>
        <c:minorUnit val="2"/>
      </c:dateAx>
      <c:valAx>
        <c:axId val="67328640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7326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1" footer="0.4921259845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4" t="s">
        <v>18</v>
      </c>
      <c r="B4" s="95">
        <v>8</v>
      </c>
      <c r="C4" s="95">
        <v>19.850000000000001</v>
      </c>
      <c r="D4" s="39">
        <f>(C4+E4-B4)/B4*100-2</f>
        <v>157.375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20</v>
      </c>
      <c r="D5" s="39">
        <f>(C5+E5-B5)/B5*100-2</f>
        <v>145.26609963547997</v>
      </c>
      <c r="E5" s="73">
        <v>0.35</v>
      </c>
      <c r="F5" s="6"/>
      <c r="I5" s="16"/>
    </row>
    <row r="6" spans="1:13" s="3" customFormat="1" ht="12.75" customHeight="1">
      <c r="A6" s="92" t="s">
        <v>19</v>
      </c>
      <c r="B6" s="38">
        <v>3.2</v>
      </c>
      <c r="C6" s="38">
        <v>5.35</v>
      </c>
      <c r="D6" s="39">
        <f>(C6+E6-B6)/B6*100-2</f>
        <v>92.687499999999986</v>
      </c>
      <c r="E6" s="73">
        <v>0.88</v>
      </c>
      <c r="F6" s="6"/>
      <c r="I6" s="23"/>
    </row>
    <row r="7" spans="1:13" s="3" customFormat="1" ht="12.75" customHeight="1">
      <c r="A7" s="77" t="s">
        <v>20</v>
      </c>
      <c r="B7" s="83">
        <v>7.15</v>
      </c>
      <c r="C7" s="84">
        <v>12.55</v>
      </c>
      <c r="D7" s="39">
        <f>(C7+E7-B7)/B7*100-2</f>
        <v>81.91608391608392</v>
      </c>
      <c r="E7" s="73">
        <v>0.6</v>
      </c>
      <c r="F7" s="6"/>
    </row>
    <row r="8" spans="1:13" s="3" customFormat="1" ht="12.75" customHeight="1">
      <c r="A8" s="77" t="s">
        <v>21</v>
      </c>
      <c r="B8" s="82">
        <f>74.4/3</f>
        <v>24.8</v>
      </c>
      <c r="C8" s="82">
        <v>36.18</v>
      </c>
      <c r="D8" s="39">
        <f>(C8+E8-B8)/B8*100-2</f>
        <v>47.516129032258057</v>
      </c>
      <c r="E8" s="73">
        <v>0.9</v>
      </c>
      <c r="F8" s="6"/>
    </row>
    <row r="9" spans="1:13" s="3" customFormat="1" ht="12.75" customHeight="1">
      <c r="A9" s="77" t="s">
        <v>24</v>
      </c>
      <c r="B9" s="38">
        <v>4.4400000000000004</v>
      </c>
      <c r="C9" s="91">
        <v>4.99</v>
      </c>
      <c r="D9" s="39">
        <f>(C9+E9-B9)/B9*100-2</f>
        <v>10.387387387387383</v>
      </c>
      <c r="E9" s="73"/>
      <c r="F9" s="6"/>
      <c r="I9" s="7"/>
    </row>
    <row r="10" spans="1:13" s="3" customFormat="1" ht="12.75" customHeight="1">
      <c r="A10" s="77" t="s">
        <v>25</v>
      </c>
      <c r="B10" s="38">
        <v>13.92</v>
      </c>
      <c r="C10" s="38">
        <v>14.1</v>
      </c>
      <c r="D10" s="39">
        <f>(C10+E10-B10)/B10*100-2</f>
        <v>1.4482758620689689</v>
      </c>
      <c r="E10" s="73">
        <v>0.3</v>
      </c>
      <c r="F10" s="6"/>
      <c r="G10" s="6"/>
      <c r="H10" s="7"/>
      <c r="I10" s="7"/>
    </row>
    <row r="11" spans="1:13" s="3" customFormat="1" ht="12.75" customHeight="1">
      <c r="A11" s="77" t="s">
        <v>23</v>
      </c>
      <c r="B11" s="38">
        <v>20.59</v>
      </c>
      <c r="C11" s="38">
        <v>19.45</v>
      </c>
      <c r="D11" s="39">
        <f>(C11+E11-B11)/B11*100-2</f>
        <v>-4.6226323457989276</v>
      </c>
      <c r="E11" s="73">
        <v>0.6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99">
        <v>11.26</v>
      </c>
      <c r="C12" s="99">
        <v>10.25</v>
      </c>
      <c r="D12" s="39">
        <f>(C12+E12-B12)/B12*100-2</f>
        <v>-9.1936056838365943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6" t="s">
        <v>22</v>
      </c>
      <c r="B13" s="98">
        <v>82.45</v>
      </c>
      <c r="C13" s="98">
        <v>68.8</v>
      </c>
      <c r="D13" s="87">
        <f>(C13+E13-B13)/B13*100-2</f>
        <v>-14.916919345057618</v>
      </c>
      <c r="E13" s="88">
        <v>3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6" t="s">
        <v>6</v>
      </c>
      <c r="B15" s="97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31.712331845858511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9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9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 t="shared" ref="A200:A209" si="6"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 t="shared" si="6"/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 t="shared" si="6"/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 t="shared" si="6"/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67">
        <f t="shared" si="6"/>
        <v>40711</v>
      </c>
      <c r="B204" s="44">
        <v>2671.91</v>
      </c>
      <c r="C204" s="70">
        <v>26.7</v>
      </c>
      <c r="D204" s="70">
        <f t="shared" si="5"/>
        <v>3.7437536158167992</v>
      </c>
      <c r="E204" s="44">
        <f t="shared" si="4"/>
        <v>22.956246384183199</v>
      </c>
    </row>
    <row r="205" spans="1:5" ht="12.75" customHeight="1">
      <c r="A205" s="67">
        <f t="shared" si="6"/>
        <v>40718</v>
      </c>
      <c r="B205" s="44">
        <v>2658.2</v>
      </c>
      <c r="C205" s="70">
        <v>28.42</v>
      </c>
      <c r="D205" s="70">
        <f t="shared" si="5"/>
        <v>3.2114277283157784</v>
      </c>
      <c r="E205" s="44">
        <f t="shared" si="4"/>
        <v>25.208572271684222</v>
      </c>
    </row>
    <row r="206" spans="1:5" ht="12.75" customHeight="1">
      <c r="A206" s="67">
        <f t="shared" si="6"/>
        <v>40725</v>
      </c>
      <c r="B206" s="44">
        <v>2767.45</v>
      </c>
      <c r="C206" s="70">
        <v>34.75</v>
      </c>
      <c r="D206" s="70">
        <f t="shared" si="5"/>
        <v>7.4533389762724775</v>
      </c>
      <c r="E206" s="44">
        <f t="shared" si="4"/>
        <v>27.296661023727523</v>
      </c>
    </row>
    <row r="207" spans="1:5" ht="12.75" customHeight="1">
      <c r="A207" s="67">
        <f t="shared" si="6"/>
        <v>40732</v>
      </c>
      <c r="B207" s="44">
        <v>2767.29</v>
      </c>
      <c r="C207" s="70">
        <v>34.44</v>
      </c>
      <c r="D207" s="70">
        <f t="shared" si="5"/>
        <v>7.4471265662068271</v>
      </c>
      <c r="E207" s="44">
        <f t="shared" si="4"/>
        <v>26.992873433793172</v>
      </c>
    </row>
    <row r="208" spans="1:5" ht="12.75" customHeight="1">
      <c r="A208" s="67">
        <f t="shared" si="6"/>
        <v>40739</v>
      </c>
      <c r="B208" s="44">
        <v>2696.2</v>
      </c>
      <c r="C208" s="70">
        <v>30.75</v>
      </c>
      <c r="D208" s="70">
        <f t="shared" si="5"/>
        <v>4.6868751189094127</v>
      </c>
      <c r="E208" s="44">
        <f t="shared" si="4"/>
        <v>26.063124881090587</v>
      </c>
    </row>
    <row r="209" spans="1:5" ht="12.75" customHeight="1">
      <c r="A209" s="67">
        <f t="shared" si="6"/>
        <v>40746</v>
      </c>
      <c r="B209" s="44">
        <v>2731.58</v>
      </c>
      <c r="C209" s="70">
        <v>31.71</v>
      </c>
      <c r="D209" s="70">
        <f t="shared" si="5"/>
        <v>6.0605942946779123</v>
      </c>
      <c r="E209" s="44">
        <f t="shared" si="4"/>
        <v>25.649405705322089</v>
      </c>
    </row>
    <row r="210" spans="1:5" ht="12.75" customHeight="1">
      <c r="A210" s="76"/>
      <c r="B210" s="44"/>
      <c r="C210" s="70"/>
      <c r="D210" s="70"/>
    </row>
    <row r="211" spans="1:5" ht="12.75" customHeight="1">
      <c r="A211" s="76"/>
      <c r="B211" s="44"/>
      <c r="C211" s="70"/>
      <c r="D211" s="70"/>
    </row>
    <row r="212" spans="1:5" ht="12.75" customHeight="1">
      <c r="A212" s="76"/>
      <c r="B212" s="44"/>
      <c r="C212" s="70"/>
      <c r="D212" s="70"/>
    </row>
    <row r="213" spans="1:5" ht="12.75" customHeight="1">
      <c r="A213" s="76"/>
      <c r="B213" s="44"/>
      <c r="C213" s="70"/>
      <c r="D213" s="70"/>
    </row>
    <row r="214" spans="1:5" ht="12.75" customHeight="1">
      <c r="A214" s="76"/>
      <c r="B214" s="44"/>
      <c r="C214" s="70"/>
      <c r="D214" s="70"/>
    </row>
    <row r="215" spans="1:5" ht="12.75" customHeight="1">
      <c r="A215" s="76"/>
      <c r="B215" s="44"/>
      <c r="C215" s="70"/>
      <c r="D215" s="70"/>
    </row>
    <row r="216" spans="1:5" ht="12.75" customHeight="1">
      <c r="A216" s="76"/>
      <c r="B216" s="44"/>
      <c r="C216" s="70"/>
      <c r="D216" s="70"/>
    </row>
    <row r="217" spans="1:5" ht="12.75" customHeight="1">
      <c r="A217" s="76"/>
      <c r="B217" s="44"/>
      <c r="C217" s="70"/>
      <c r="D217" s="70"/>
    </row>
    <row r="218" spans="1:5" ht="12.75" customHeight="1">
      <c r="A218" s="76"/>
      <c r="B218" s="44"/>
      <c r="C218" s="70"/>
      <c r="D218" s="70"/>
    </row>
    <row r="219" spans="1:5" ht="12.75" customHeight="1">
      <c r="A219" s="76"/>
      <c r="B219" s="44"/>
      <c r="C219" s="70"/>
      <c r="D219" s="70"/>
    </row>
    <row r="220" spans="1:5" ht="12.75" customHeight="1">
      <c r="A220" s="76"/>
      <c r="B220" s="44"/>
      <c r="C220" s="70"/>
      <c r="D220" s="70"/>
    </row>
    <row r="221" spans="1:5" ht="12.75" customHeight="1">
      <c r="A221" s="76"/>
      <c r="B221" s="44"/>
      <c r="C221" s="70"/>
      <c r="D221" s="70"/>
    </row>
    <row r="222" spans="1:5" ht="12.75" customHeight="1">
      <c r="A222" s="76"/>
      <c r="B222" s="44"/>
      <c r="C222" s="70"/>
      <c r="D222" s="70"/>
    </row>
    <row r="223" spans="1:5" ht="12.75" customHeight="1">
      <c r="A223" s="76"/>
      <c r="B223" s="44"/>
      <c r="C223" s="70"/>
      <c r="D223" s="70"/>
    </row>
    <row r="224" spans="1:5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5" t="s">
        <v>19</v>
      </c>
      <c r="B1" s="90">
        <v>40619</v>
      </c>
    </row>
    <row r="2" spans="1:2">
      <c r="A2" s="77" t="s">
        <v>17</v>
      </c>
      <c r="B2" s="90">
        <v>40632</v>
      </c>
    </row>
    <row r="3" spans="1:2">
      <c r="A3" s="77" t="s">
        <v>21</v>
      </c>
      <c r="B3" s="90">
        <v>40675</v>
      </c>
    </row>
    <row r="4" spans="1:2">
      <c r="A4" s="93" t="s">
        <v>26</v>
      </c>
      <c r="B4" s="90">
        <v>40681</v>
      </c>
    </row>
    <row r="5" spans="1:2">
      <c r="A5" s="77" t="s">
        <v>23</v>
      </c>
      <c r="B5" s="90">
        <v>40683</v>
      </c>
    </row>
    <row r="6" spans="1:2">
      <c r="A6" s="93" t="s">
        <v>25</v>
      </c>
      <c r="B6" s="90">
        <v>40683</v>
      </c>
    </row>
    <row r="7" spans="1:2">
      <c r="A7" s="81" t="s">
        <v>18</v>
      </c>
      <c r="B7" s="90">
        <v>40688</v>
      </c>
    </row>
    <row r="8" spans="1:2">
      <c r="A8" s="77" t="s">
        <v>24</v>
      </c>
      <c r="B8" s="90">
        <v>40690</v>
      </c>
    </row>
    <row r="9" spans="1:2">
      <c r="A9" s="80" t="s">
        <v>22</v>
      </c>
      <c r="B9" s="90">
        <v>40690</v>
      </c>
    </row>
    <row r="10" spans="1:2">
      <c r="A10" s="89" t="s">
        <v>20</v>
      </c>
      <c r="B10" s="90">
        <v>40696</v>
      </c>
    </row>
    <row r="14" spans="1:2">
      <c r="A14" s="90">
        <f ca="1">TODAY()</f>
        <v>40748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2011-07-24T21:34:26Z</dcterms:modified>
</cp:coreProperties>
</file>