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DieseArbeitsmappe" defaultThemeVersion="124226"/>
  <bookViews>
    <workbookView xWindow="240" yWindow="1005" windowWidth="11760" windowHeight="4620" tabRatio="373"/>
  </bookViews>
  <sheets>
    <sheet name="Verlauf" sheetId="5" r:id="rId1"/>
    <sheet name="Kurse" sheetId="6" r:id="rId2"/>
  </sheets>
  <definedNames>
    <definedName name="Kurshistorie_DAX" localSheetId="1">Kurse!$B$5:$F$265</definedName>
    <definedName name="Kurshistorie_DE0007100000" localSheetId="1">Kurse!$Z$5:$AD$265</definedName>
    <definedName name="Kurshistorie_DE0007236101" localSheetId="1">Kurse!$AR$5:$AV$265</definedName>
    <definedName name="Kurshistorie_DE0008430026" localSheetId="1">Kurse!$AF$5:$AJ$265</definedName>
    <definedName name="Kurshistorie_DOLLAR" localSheetId="1">Kurse!$H$5:$L$372</definedName>
    <definedName name="Kurshistorie_GB0007980591" localSheetId="1">Kurse!$AL$5:$AP$265</definedName>
    <definedName name="Kurshistorie_GOLD" localSheetId="1">Kurse!$N$5:$R$267</definedName>
    <definedName name="Kurshistorie_LU0321462953" localSheetId="1">Kurse!$T$5:$X$256</definedName>
    <definedName name="Kurshistorie_US0378331005" localSheetId="1">Kurse!$AX$5:$BB$264</definedName>
  </definedNames>
  <calcPr calcId="145621"/>
</workbook>
</file>

<file path=xl/calcChain.xml><?xml version="1.0" encoding="utf-8"?>
<calcChain xmlns="http://schemas.openxmlformats.org/spreadsheetml/2006/main">
  <c r="F17" i="5" l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F63" i="5" s="1"/>
  <c r="F64" i="5" s="1"/>
  <c r="F65" i="5" s="1"/>
  <c r="F66" i="5" s="1"/>
  <c r="F67" i="5" s="1"/>
  <c r="F68" i="5" s="1"/>
  <c r="F69" i="5" s="1"/>
  <c r="F70" i="5" s="1"/>
  <c r="F71" i="5" s="1"/>
  <c r="F72" i="5" s="1"/>
  <c r="F73" i="5" s="1"/>
  <c r="F74" i="5" s="1"/>
  <c r="F75" i="5" s="1"/>
  <c r="F76" i="5" s="1"/>
  <c r="F77" i="5" s="1"/>
  <c r="F78" i="5" s="1"/>
  <c r="F79" i="5" s="1"/>
  <c r="F80" i="5" s="1"/>
  <c r="F81" i="5" s="1"/>
  <c r="F82" i="5" s="1"/>
  <c r="F83" i="5" s="1"/>
  <c r="F84" i="5" s="1"/>
  <c r="F85" i="5" s="1"/>
  <c r="F86" i="5" s="1"/>
  <c r="F87" i="5" s="1"/>
  <c r="F88" i="5" s="1"/>
  <c r="F89" i="5" s="1"/>
  <c r="F90" i="5" s="1"/>
  <c r="F91" i="5" s="1"/>
  <c r="F92" i="5" s="1"/>
  <c r="F93" i="5" s="1"/>
  <c r="F94" i="5" s="1"/>
  <c r="F95" i="5" s="1"/>
  <c r="F96" i="5" s="1"/>
  <c r="F97" i="5" s="1"/>
  <c r="F98" i="5" s="1"/>
  <c r="F99" i="5" s="1"/>
  <c r="F100" i="5" s="1"/>
  <c r="F101" i="5" s="1"/>
  <c r="F102" i="5" s="1"/>
  <c r="F103" i="5" s="1"/>
  <c r="F104" i="5" s="1"/>
  <c r="F105" i="5" s="1"/>
  <c r="F106" i="5" s="1"/>
  <c r="F107" i="5" s="1"/>
  <c r="F108" i="5" s="1"/>
  <c r="F109" i="5" s="1"/>
  <c r="F110" i="5" s="1"/>
  <c r="F111" i="5" s="1"/>
  <c r="F112" i="5" s="1"/>
  <c r="F113" i="5" s="1"/>
  <c r="F114" i="5" s="1"/>
  <c r="F115" i="5" s="1"/>
  <c r="F116" i="5" s="1"/>
  <c r="F117" i="5" s="1"/>
  <c r="F118" i="5" s="1"/>
  <c r="F119" i="5" s="1"/>
  <c r="F120" i="5" s="1"/>
  <c r="F121" i="5" s="1"/>
  <c r="F122" i="5" s="1"/>
  <c r="F123" i="5" s="1"/>
  <c r="F124" i="5" s="1"/>
  <c r="F125" i="5" s="1"/>
  <c r="F126" i="5" s="1"/>
  <c r="F127" i="5" s="1"/>
  <c r="F128" i="5" s="1"/>
  <c r="F129" i="5" s="1"/>
  <c r="F130" i="5" s="1"/>
  <c r="F131" i="5" s="1"/>
  <c r="F132" i="5" s="1"/>
  <c r="F133" i="5" s="1"/>
  <c r="F134" i="5" s="1"/>
  <c r="F135" i="5" s="1"/>
  <c r="F136" i="5" s="1"/>
  <c r="F137" i="5" s="1"/>
  <c r="F138" i="5" s="1"/>
  <c r="F139" i="5" s="1"/>
  <c r="F140" i="5" s="1"/>
  <c r="F141" i="5" s="1"/>
  <c r="F142" i="5" s="1"/>
  <c r="F143" i="5" s="1"/>
  <c r="F144" i="5" s="1"/>
  <c r="F145" i="5" s="1"/>
  <c r="F146" i="5" s="1"/>
  <c r="F147" i="5" s="1"/>
  <c r="F148" i="5" s="1"/>
  <c r="F149" i="5" s="1"/>
  <c r="F150" i="5" s="1"/>
  <c r="F151" i="5" s="1"/>
  <c r="F152" i="5" s="1"/>
  <c r="F153" i="5" s="1"/>
  <c r="F154" i="5" s="1"/>
  <c r="F155" i="5" s="1"/>
  <c r="F156" i="5" s="1"/>
  <c r="F157" i="5" s="1"/>
  <c r="F158" i="5" s="1"/>
  <c r="F159" i="5" s="1"/>
  <c r="F160" i="5" s="1"/>
  <c r="F161" i="5" s="1"/>
  <c r="F162" i="5" s="1"/>
  <c r="F163" i="5" s="1"/>
  <c r="F164" i="5" s="1"/>
  <c r="F165" i="5" s="1"/>
  <c r="F166" i="5" s="1"/>
  <c r="F167" i="5" s="1"/>
  <c r="F168" i="5" s="1"/>
  <c r="F169" i="5" s="1"/>
  <c r="F170" i="5" s="1"/>
  <c r="F171" i="5" s="1"/>
  <c r="F172" i="5" s="1"/>
  <c r="F173" i="5" s="1"/>
  <c r="F174" i="5" s="1"/>
  <c r="F175" i="5" s="1"/>
  <c r="F176" i="5" s="1"/>
  <c r="F177" i="5" s="1"/>
  <c r="F178" i="5" s="1"/>
  <c r="F179" i="5" s="1"/>
  <c r="F180" i="5" s="1"/>
  <c r="F181" i="5" s="1"/>
  <c r="F182" i="5" s="1"/>
  <c r="F183" i="5" s="1"/>
  <c r="F184" i="5" s="1"/>
  <c r="F185" i="5" s="1"/>
  <c r="F186" i="5" s="1"/>
  <c r="F187" i="5" s="1"/>
  <c r="F188" i="5" s="1"/>
  <c r="F189" i="5" s="1"/>
  <c r="F190" i="5" s="1"/>
  <c r="F191" i="5" s="1"/>
  <c r="F192" i="5" s="1"/>
  <c r="F193" i="5" s="1"/>
  <c r="F194" i="5" s="1"/>
  <c r="F195" i="5" s="1"/>
  <c r="F196" i="5" s="1"/>
  <c r="F197" i="5" s="1"/>
  <c r="F198" i="5" s="1"/>
  <c r="F199" i="5" s="1"/>
  <c r="F200" i="5" s="1"/>
  <c r="F201" i="5" s="1"/>
  <c r="F202" i="5" s="1"/>
  <c r="F203" i="5" s="1"/>
  <c r="F204" i="5" s="1"/>
  <c r="F205" i="5" s="1"/>
  <c r="F206" i="5" s="1"/>
  <c r="F207" i="5" s="1"/>
  <c r="F208" i="5" s="1"/>
  <c r="F209" i="5" s="1"/>
  <c r="F210" i="5" s="1"/>
  <c r="F211" i="5" s="1"/>
  <c r="F212" i="5" s="1"/>
  <c r="F213" i="5" s="1"/>
  <c r="F214" i="5" s="1"/>
  <c r="F215" i="5" s="1"/>
  <c r="F216" i="5" s="1"/>
  <c r="F217" i="5" s="1"/>
  <c r="F218" i="5" s="1"/>
  <c r="F219" i="5" s="1"/>
  <c r="F220" i="5" s="1"/>
  <c r="F221" i="5" s="1"/>
  <c r="F222" i="5" s="1"/>
  <c r="F223" i="5" s="1"/>
  <c r="F224" i="5" s="1"/>
  <c r="F225" i="5" s="1"/>
  <c r="F226" i="5" s="1"/>
  <c r="F227" i="5" s="1"/>
  <c r="F228" i="5" s="1"/>
  <c r="F229" i="5" s="1"/>
  <c r="F230" i="5" s="1"/>
  <c r="F231" i="5" s="1"/>
  <c r="F232" i="5" s="1"/>
  <c r="F233" i="5" s="1"/>
  <c r="F234" i="5" s="1"/>
  <c r="F235" i="5" s="1"/>
  <c r="F236" i="5" s="1"/>
  <c r="F237" i="5" s="1"/>
  <c r="F238" i="5" s="1"/>
  <c r="F239" i="5" s="1"/>
  <c r="F240" i="5" s="1"/>
  <c r="F241" i="5" s="1"/>
  <c r="F242" i="5" s="1"/>
  <c r="F243" i="5" s="1"/>
  <c r="F244" i="5" s="1"/>
  <c r="F245" i="5" s="1"/>
  <c r="F246" i="5" s="1"/>
  <c r="F247" i="5" s="1"/>
  <c r="F248" i="5" s="1"/>
  <c r="F249" i="5" s="1"/>
  <c r="F250" i="5" s="1"/>
  <c r="F251" i="5" s="1"/>
  <c r="F252" i="5" s="1"/>
  <c r="F253" i="5" s="1"/>
  <c r="F16" i="5"/>
  <c r="F10" i="5"/>
  <c r="BL9" i="5" l="1"/>
  <c r="BZ10" i="5" l="1"/>
  <c r="CA10" i="5"/>
  <c r="CB10" i="5"/>
  <c r="CE10" i="5"/>
  <c r="CF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BZ11" i="5"/>
  <c r="CA11" i="5"/>
  <c r="CB11" i="5"/>
  <c r="CE11" i="5"/>
  <c r="CF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BZ12" i="5"/>
  <c r="CA12" i="5"/>
  <c r="CB12" i="5"/>
  <c r="CE12" i="5"/>
  <c r="CF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BZ13" i="5"/>
  <c r="CA13" i="5"/>
  <c r="CB13" i="5"/>
  <c r="CE13" i="5"/>
  <c r="CF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BZ14" i="5"/>
  <c r="CA14" i="5"/>
  <c r="CB14" i="5"/>
  <c r="CE14" i="5"/>
  <c r="CF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BZ15" i="5"/>
  <c r="CA15" i="5"/>
  <c r="CB15" i="5"/>
  <c r="CE15" i="5"/>
  <c r="CF15" i="5"/>
  <c r="CL15" i="5"/>
  <c r="CM15" i="5"/>
  <c r="CN15" i="5"/>
  <c r="CO15" i="5"/>
  <c r="CP15" i="5"/>
  <c r="CQ15" i="5"/>
  <c r="CR15" i="5"/>
  <c r="CS15" i="5"/>
  <c r="CT15" i="5"/>
  <c r="CU15" i="5"/>
  <c r="CV15" i="5"/>
  <c r="CW15" i="5"/>
  <c r="CX15" i="5"/>
  <c r="CY15" i="5"/>
  <c r="CZ15" i="5"/>
  <c r="BZ16" i="5"/>
  <c r="CA16" i="5"/>
  <c r="CB16" i="5"/>
  <c r="CE16" i="5"/>
  <c r="CF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BY17" i="5"/>
  <c r="BZ17" i="5"/>
  <c r="CA17" i="5"/>
  <c r="CB17" i="5"/>
  <c r="CE17" i="5"/>
  <c r="CF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BY18" i="5"/>
  <c r="BZ18" i="5"/>
  <c r="CA18" i="5"/>
  <c r="CB18" i="5"/>
  <c r="CE18" i="5"/>
  <c r="CF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BY19" i="5"/>
  <c r="BZ19" i="5"/>
  <c r="CA19" i="5"/>
  <c r="CB19" i="5"/>
  <c r="CE19" i="5"/>
  <c r="CF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BY20" i="5"/>
  <c r="BZ20" i="5"/>
  <c r="CA20" i="5"/>
  <c r="CB20" i="5"/>
  <c r="CE20" i="5"/>
  <c r="CF20" i="5"/>
  <c r="CL20" i="5"/>
  <c r="CM20" i="5"/>
  <c r="CN20" i="5"/>
  <c r="CO20" i="5"/>
  <c r="CP20" i="5"/>
  <c r="CQ20" i="5"/>
  <c r="CR20" i="5"/>
  <c r="CS20" i="5"/>
  <c r="CT20" i="5"/>
  <c r="CU20" i="5"/>
  <c r="CV20" i="5"/>
  <c r="CW20" i="5"/>
  <c r="CX20" i="5"/>
  <c r="CY20" i="5"/>
  <c r="CZ20" i="5"/>
  <c r="BY21" i="5"/>
  <c r="BZ21" i="5"/>
  <c r="CA21" i="5"/>
  <c r="CB21" i="5"/>
  <c r="CE21" i="5"/>
  <c r="CF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BY22" i="5"/>
  <c r="BZ22" i="5"/>
  <c r="CA22" i="5"/>
  <c r="CB22" i="5"/>
  <c r="CE22" i="5"/>
  <c r="CF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BY23" i="5"/>
  <c r="BZ23" i="5"/>
  <c r="CA23" i="5"/>
  <c r="CB23" i="5"/>
  <c r="CE23" i="5"/>
  <c r="CF23" i="5"/>
  <c r="CL23" i="5"/>
  <c r="CM23" i="5"/>
  <c r="CN23" i="5"/>
  <c r="CO23" i="5"/>
  <c r="CP23" i="5"/>
  <c r="CQ23" i="5"/>
  <c r="CR23" i="5"/>
  <c r="CS23" i="5"/>
  <c r="CT23" i="5"/>
  <c r="CU23" i="5"/>
  <c r="CV23" i="5"/>
  <c r="CW23" i="5"/>
  <c r="CX23" i="5"/>
  <c r="CY23" i="5"/>
  <c r="CZ23" i="5"/>
  <c r="BY24" i="5"/>
  <c r="BZ24" i="5"/>
  <c r="CA24" i="5"/>
  <c r="CB24" i="5"/>
  <c r="CE24" i="5"/>
  <c r="CF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BY25" i="5"/>
  <c r="BZ25" i="5"/>
  <c r="CA25" i="5"/>
  <c r="CB25" i="5"/>
  <c r="CE25" i="5"/>
  <c r="CF25" i="5"/>
  <c r="CL25" i="5"/>
  <c r="CM25" i="5"/>
  <c r="CN25" i="5"/>
  <c r="CO25" i="5"/>
  <c r="CP25" i="5"/>
  <c r="CQ25" i="5"/>
  <c r="CR25" i="5"/>
  <c r="CS25" i="5"/>
  <c r="CT25" i="5"/>
  <c r="CU25" i="5"/>
  <c r="CV25" i="5"/>
  <c r="CW25" i="5"/>
  <c r="CX25" i="5"/>
  <c r="CY25" i="5"/>
  <c r="CZ25" i="5"/>
  <c r="BY26" i="5"/>
  <c r="BZ26" i="5"/>
  <c r="CA26" i="5"/>
  <c r="CB26" i="5"/>
  <c r="CE26" i="5"/>
  <c r="CF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BY27" i="5"/>
  <c r="BZ27" i="5"/>
  <c r="CA27" i="5"/>
  <c r="CB27" i="5"/>
  <c r="CE27" i="5"/>
  <c r="CF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BY28" i="5"/>
  <c r="BZ28" i="5"/>
  <c r="CA28" i="5"/>
  <c r="CB28" i="5"/>
  <c r="CE28" i="5"/>
  <c r="CF28" i="5"/>
  <c r="CL28" i="5"/>
  <c r="CM28" i="5"/>
  <c r="CN28" i="5"/>
  <c r="CO28" i="5"/>
  <c r="CP28" i="5"/>
  <c r="CQ28" i="5"/>
  <c r="CR28" i="5"/>
  <c r="CS28" i="5"/>
  <c r="CT28" i="5"/>
  <c r="CU28" i="5"/>
  <c r="CV28" i="5"/>
  <c r="CW28" i="5"/>
  <c r="CX28" i="5"/>
  <c r="CY28" i="5"/>
  <c r="CZ28" i="5"/>
  <c r="BY29" i="5"/>
  <c r="BZ29" i="5"/>
  <c r="CA29" i="5"/>
  <c r="CB29" i="5"/>
  <c r="CE29" i="5"/>
  <c r="CF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BY30" i="5"/>
  <c r="BZ30" i="5"/>
  <c r="CA30" i="5"/>
  <c r="CB30" i="5"/>
  <c r="CE30" i="5"/>
  <c r="CF30" i="5"/>
  <c r="CL30" i="5"/>
  <c r="CM30" i="5"/>
  <c r="CN30" i="5"/>
  <c r="CO30" i="5"/>
  <c r="CP30" i="5"/>
  <c r="CQ30" i="5"/>
  <c r="CR30" i="5"/>
  <c r="CS30" i="5"/>
  <c r="CT30" i="5"/>
  <c r="CU30" i="5"/>
  <c r="CV30" i="5"/>
  <c r="CW30" i="5"/>
  <c r="CX30" i="5"/>
  <c r="CY30" i="5"/>
  <c r="CZ30" i="5"/>
  <c r="BY31" i="5"/>
  <c r="BZ31" i="5"/>
  <c r="CA31" i="5"/>
  <c r="CB31" i="5"/>
  <c r="CE31" i="5"/>
  <c r="CF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BY32" i="5"/>
  <c r="BZ32" i="5"/>
  <c r="CA32" i="5"/>
  <c r="CB32" i="5"/>
  <c r="CE32" i="5"/>
  <c r="CF32" i="5"/>
  <c r="CL32" i="5"/>
  <c r="CM32" i="5"/>
  <c r="CN32" i="5"/>
  <c r="CO32" i="5"/>
  <c r="CP32" i="5"/>
  <c r="CQ32" i="5"/>
  <c r="CR32" i="5"/>
  <c r="CS32" i="5"/>
  <c r="CT32" i="5"/>
  <c r="CU32" i="5"/>
  <c r="CV32" i="5"/>
  <c r="CW32" i="5"/>
  <c r="CX32" i="5"/>
  <c r="CY32" i="5"/>
  <c r="CZ32" i="5"/>
  <c r="BY33" i="5"/>
  <c r="BZ33" i="5"/>
  <c r="CA33" i="5"/>
  <c r="CB33" i="5"/>
  <c r="CE33" i="5"/>
  <c r="CF33" i="5"/>
  <c r="CL33" i="5"/>
  <c r="CM33" i="5"/>
  <c r="CN33" i="5"/>
  <c r="CO33" i="5"/>
  <c r="CP33" i="5"/>
  <c r="CQ33" i="5"/>
  <c r="CR33" i="5"/>
  <c r="CS33" i="5"/>
  <c r="CT33" i="5"/>
  <c r="CU33" i="5"/>
  <c r="CV33" i="5"/>
  <c r="CW33" i="5"/>
  <c r="CX33" i="5"/>
  <c r="CY33" i="5"/>
  <c r="CZ33" i="5"/>
  <c r="BY34" i="5"/>
  <c r="BZ34" i="5"/>
  <c r="CA34" i="5"/>
  <c r="CB34" i="5"/>
  <c r="CE34" i="5"/>
  <c r="CF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BY35" i="5"/>
  <c r="BZ35" i="5"/>
  <c r="CA35" i="5"/>
  <c r="CB35" i="5"/>
  <c r="CE35" i="5"/>
  <c r="CF35" i="5"/>
  <c r="CL35" i="5"/>
  <c r="CM35" i="5"/>
  <c r="CN35" i="5"/>
  <c r="CO35" i="5"/>
  <c r="CP35" i="5"/>
  <c r="CQ35" i="5"/>
  <c r="CR35" i="5"/>
  <c r="CS35" i="5"/>
  <c r="CT35" i="5"/>
  <c r="CU35" i="5"/>
  <c r="CV35" i="5"/>
  <c r="CW35" i="5"/>
  <c r="CX35" i="5"/>
  <c r="CY35" i="5"/>
  <c r="CZ35" i="5"/>
  <c r="BY36" i="5"/>
  <c r="BZ36" i="5"/>
  <c r="CA36" i="5"/>
  <c r="CB36" i="5"/>
  <c r="CE36" i="5"/>
  <c r="CF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BY37" i="5"/>
  <c r="BZ37" i="5"/>
  <c r="CA37" i="5"/>
  <c r="CB37" i="5"/>
  <c r="CE37" i="5"/>
  <c r="CF37" i="5"/>
  <c r="CL37" i="5"/>
  <c r="CM37" i="5"/>
  <c r="CN37" i="5"/>
  <c r="CO37" i="5"/>
  <c r="CP37" i="5"/>
  <c r="CQ37" i="5"/>
  <c r="CR37" i="5"/>
  <c r="CS37" i="5"/>
  <c r="CT37" i="5"/>
  <c r="CU37" i="5"/>
  <c r="CV37" i="5"/>
  <c r="CW37" i="5"/>
  <c r="CX37" i="5"/>
  <c r="CY37" i="5"/>
  <c r="CZ37" i="5"/>
  <c r="BY38" i="5"/>
  <c r="BZ38" i="5"/>
  <c r="CA38" i="5"/>
  <c r="CB38" i="5"/>
  <c r="CE38" i="5"/>
  <c r="CF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BY39" i="5"/>
  <c r="BZ39" i="5"/>
  <c r="CA39" i="5"/>
  <c r="CB39" i="5"/>
  <c r="CE39" i="5"/>
  <c r="CF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BY40" i="5"/>
  <c r="BZ40" i="5"/>
  <c r="CA40" i="5"/>
  <c r="CB40" i="5"/>
  <c r="CE40" i="5"/>
  <c r="CF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BY41" i="5"/>
  <c r="BZ41" i="5"/>
  <c r="CA41" i="5"/>
  <c r="CB41" i="5"/>
  <c r="CE41" i="5"/>
  <c r="CF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BY42" i="5"/>
  <c r="BZ42" i="5"/>
  <c r="CA42" i="5"/>
  <c r="CB42" i="5"/>
  <c r="CE42" i="5"/>
  <c r="CF42" i="5"/>
  <c r="CL42" i="5"/>
  <c r="CM42" i="5"/>
  <c r="CN42" i="5"/>
  <c r="CO42" i="5"/>
  <c r="CP42" i="5"/>
  <c r="CQ42" i="5"/>
  <c r="CR42" i="5"/>
  <c r="CS42" i="5"/>
  <c r="CT42" i="5"/>
  <c r="CU42" i="5"/>
  <c r="CV42" i="5"/>
  <c r="CW42" i="5"/>
  <c r="CX42" i="5"/>
  <c r="CY42" i="5"/>
  <c r="CZ42" i="5"/>
  <c r="BY43" i="5"/>
  <c r="BZ43" i="5"/>
  <c r="CA43" i="5"/>
  <c r="CB43" i="5"/>
  <c r="CE43" i="5"/>
  <c r="CF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BY44" i="5"/>
  <c r="BZ44" i="5"/>
  <c r="CA44" i="5"/>
  <c r="CB44" i="5"/>
  <c r="CE44" i="5"/>
  <c r="CF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BY45" i="5"/>
  <c r="BZ45" i="5"/>
  <c r="CA45" i="5"/>
  <c r="CB45" i="5"/>
  <c r="CE45" i="5"/>
  <c r="CF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BY46" i="5"/>
  <c r="BZ46" i="5"/>
  <c r="CA46" i="5"/>
  <c r="CB46" i="5"/>
  <c r="CE46" i="5"/>
  <c r="CF46" i="5"/>
  <c r="CL46" i="5"/>
  <c r="CM46" i="5"/>
  <c r="CN46" i="5"/>
  <c r="CO46" i="5"/>
  <c r="CP46" i="5"/>
  <c r="CQ46" i="5"/>
  <c r="CR46" i="5"/>
  <c r="CS46" i="5"/>
  <c r="CT46" i="5"/>
  <c r="CU46" i="5"/>
  <c r="CV46" i="5"/>
  <c r="CW46" i="5"/>
  <c r="CX46" i="5"/>
  <c r="CY46" i="5"/>
  <c r="CZ46" i="5"/>
  <c r="BY47" i="5"/>
  <c r="BZ47" i="5"/>
  <c r="CA47" i="5"/>
  <c r="CB47" i="5"/>
  <c r="CE47" i="5"/>
  <c r="CF47" i="5"/>
  <c r="CL47" i="5"/>
  <c r="CM47" i="5"/>
  <c r="CN47" i="5"/>
  <c r="CO47" i="5"/>
  <c r="CP47" i="5"/>
  <c r="CQ47" i="5"/>
  <c r="CR47" i="5"/>
  <c r="CS47" i="5"/>
  <c r="CT47" i="5"/>
  <c r="CU47" i="5"/>
  <c r="CV47" i="5"/>
  <c r="CW47" i="5"/>
  <c r="CX47" i="5"/>
  <c r="CY47" i="5"/>
  <c r="CZ47" i="5"/>
  <c r="BY48" i="5"/>
  <c r="BZ48" i="5"/>
  <c r="CA48" i="5"/>
  <c r="CB48" i="5"/>
  <c r="CE48" i="5"/>
  <c r="CF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BY49" i="5"/>
  <c r="BZ49" i="5"/>
  <c r="CA49" i="5"/>
  <c r="CB49" i="5"/>
  <c r="CE49" i="5"/>
  <c r="CF49" i="5"/>
  <c r="CL49" i="5"/>
  <c r="CM49" i="5"/>
  <c r="CN49" i="5"/>
  <c r="CO49" i="5"/>
  <c r="CP49" i="5"/>
  <c r="CQ49" i="5"/>
  <c r="CR49" i="5"/>
  <c r="CS49" i="5"/>
  <c r="CT49" i="5"/>
  <c r="CU49" i="5"/>
  <c r="CV49" i="5"/>
  <c r="CW49" i="5"/>
  <c r="CX49" i="5"/>
  <c r="CY49" i="5"/>
  <c r="CZ49" i="5"/>
  <c r="BY50" i="5"/>
  <c r="BZ50" i="5"/>
  <c r="CA50" i="5"/>
  <c r="CB50" i="5"/>
  <c r="CE50" i="5"/>
  <c r="CF50" i="5"/>
  <c r="CL50" i="5"/>
  <c r="CM50" i="5"/>
  <c r="CN50" i="5"/>
  <c r="CO50" i="5"/>
  <c r="CP50" i="5"/>
  <c r="CQ50" i="5"/>
  <c r="CR50" i="5"/>
  <c r="CS50" i="5"/>
  <c r="CT50" i="5"/>
  <c r="CU50" i="5"/>
  <c r="CV50" i="5"/>
  <c r="CW50" i="5"/>
  <c r="CX50" i="5"/>
  <c r="CY50" i="5"/>
  <c r="CZ50" i="5"/>
  <c r="BY51" i="5"/>
  <c r="BZ51" i="5"/>
  <c r="CA51" i="5"/>
  <c r="CB51" i="5"/>
  <c r="CE51" i="5"/>
  <c r="CF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BY52" i="5"/>
  <c r="BZ52" i="5"/>
  <c r="CA52" i="5"/>
  <c r="CB52" i="5"/>
  <c r="CE52" i="5"/>
  <c r="CF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BY53" i="5"/>
  <c r="BZ53" i="5"/>
  <c r="CA53" i="5"/>
  <c r="CB53" i="5"/>
  <c r="CE53" i="5"/>
  <c r="CF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BY54" i="5"/>
  <c r="BZ54" i="5"/>
  <c r="CA54" i="5"/>
  <c r="CB54" i="5"/>
  <c r="CE54" i="5"/>
  <c r="CF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BY55" i="5"/>
  <c r="BZ55" i="5"/>
  <c r="CA55" i="5"/>
  <c r="CB55" i="5"/>
  <c r="CE55" i="5"/>
  <c r="CF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BY56" i="5"/>
  <c r="BZ56" i="5"/>
  <c r="CA56" i="5"/>
  <c r="CB56" i="5"/>
  <c r="CE56" i="5"/>
  <c r="CF56" i="5"/>
  <c r="CL56" i="5"/>
  <c r="CM56" i="5"/>
  <c r="CN56" i="5"/>
  <c r="CO56" i="5"/>
  <c r="CP56" i="5"/>
  <c r="CQ56" i="5"/>
  <c r="CR56" i="5"/>
  <c r="CS56" i="5"/>
  <c r="CT56" i="5"/>
  <c r="CU56" i="5"/>
  <c r="CV56" i="5"/>
  <c r="CW56" i="5"/>
  <c r="CX56" i="5"/>
  <c r="CY56" i="5"/>
  <c r="CZ56" i="5"/>
  <c r="BY57" i="5"/>
  <c r="BZ57" i="5"/>
  <c r="CA57" i="5"/>
  <c r="CB57" i="5"/>
  <c r="CE57" i="5"/>
  <c r="CF57" i="5"/>
  <c r="CL57" i="5"/>
  <c r="CM57" i="5"/>
  <c r="CN57" i="5"/>
  <c r="CO57" i="5"/>
  <c r="CP57" i="5"/>
  <c r="CQ57" i="5"/>
  <c r="CR57" i="5"/>
  <c r="CS57" i="5"/>
  <c r="CT57" i="5"/>
  <c r="CU57" i="5"/>
  <c r="CV57" i="5"/>
  <c r="CW57" i="5"/>
  <c r="CX57" i="5"/>
  <c r="CY57" i="5"/>
  <c r="CZ57" i="5"/>
  <c r="BY58" i="5"/>
  <c r="BZ58" i="5"/>
  <c r="CA58" i="5"/>
  <c r="CB58" i="5"/>
  <c r="CE58" i="5"/>
  <c r="CF58" i="5"/>
  <c r="CL58" i="5"/>
  <c r="CM58" i="5"/>
  <c r="CN58" i="5"/>
  <c r="CO58" i="5"/>
  <c r="CP58" i="5"/>
  <c r="CQ58" i="5"/>
  <c r="CR58" i="5"/>
  <c r="CS58" i="5"/>
  <c r="CT58" i="5"/>
  <c r="CU58" i="5"/>
  <c r="CV58" i="5"/>
  <c r="CW58" i="5"/>
  <c r="CX58" i="5"/>
  <c r="CY58" i="5"/>
  <c r="CZ58" i="5"/>
  <c r="BY59" i="5"/>
  <c r="BZ59" i="5"/>
  <c r="CA59" i="5"/>
  <c r="CB59" i="5"/>
  <c r="CE59" i="5"/>
  <c r="CF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BY60" i="5"/>
  <c r="BZ60" i="5"/>
  <c r="CA60" i="5"/>
  <c r="CB60" i="5"/>
  <c r="CE60" i="5"/>
  <c r="CF60" i="5"/>
  <c r="CL60" i="5"/>
  <c r="CM60" i="5"/>
  <c r="CN60" i="5"/>
  <c r="CO60" i="5"/>
  <c r="CP60" i="5"/>
  <c r="CQ60" i="5"/>
  <c r="CR60" i="5"/>
  <c r="CS60" i="5"/>
  <c r="CT60" i="5"/>
  <c r="CU60" i="5"/>
  <c r="CV60" i="5"/>
  <c r="CW60" i="5"/>
  <c r="CX60" i="5"/>
  <c r="CY60" i="5"/>
  <c r="CZ60" i="5"/>
  <c r="BY61" i="5"/>
  <c r="BZ61" i="5"/>
  <c r="CA61" i="5"/>
  <c r="CB61" i="5"/>
  <c r="CE61" i="5"/>
  <c r="CF61" i="5"/>
  <c r="CL61" i="5"/>
  <c r="CM61" i="5"/>
  <c r="CN61" i="5"/>
  <c r="CO61" i="5"/>
  <c r="CP61" i="5"/>
  <c r="CQ61" i="5"/>
  <c r="CR61" i="5"/>
  <c r="CS61" i="5"/>
  <c r="CT61" i="5"/>
  <c r="CU61" i="5"/>
  <c r="CV61" i="5"/>
  <c r="CW61" i="5"/>
  <c r="CX61" i="5"/>
  <c r="CY61" i="5"/>
  <c r="CZ61" i="5"/>
  <c r="BY62" i="5"/>
  <c r="BZ62" i="5"/>
  <c r="CA62" i="5"/>
  <c r="CB62" i="5"/>
  <c r="CE62" i="5"/>
  <c r="CF62" i="5"/>
  <c r="CL62" i="5"/>
  <c r="CM62" i="5"/>
  <c r="CN62" i="5"/>
  <c r="CO62" i="5"/>
  <c r="CP62" i="5"/>
  <c r="CQ62" i="5"/>
  <c r="CR62" i="5"/>
  <c r="CS62" i="5"/>
  <c r="CT62" i="5"/>
  <c r="CU62" i="5"/>
  <c r="CV62" i="5"/>
  <c r="CW62" i="5"/>
  <c r="CX62" i="5"/>
  <c r="CY62" i="5"/>
  <c r="CZ62" i="5"/>
  <c r="BY63" i="5"/>
  <c r="BZ63" i="5"/>
  <c r="CA63" i="5"/>
  <c r="CB63" i="5"/>
  <c r="CE63" i="5"/>
  <c r="CF63" i="5"/>
  <c r="CL63" i="5"/>
  <c r="CM63" i="5"/>
  <c r="CN63" i="5"/>
  <c r="CO63" i="5"/>
  <c r="CP63" i="5"/>
  <c r="CQ63" i="5"/>
  <c r="CR63" i="5"/>
  <c r="CS63" i="5"/>
  <c r="CT63" i="5"/>
  <c r="CU63" i="5"/>
  <c r="CV63" i="5"/>
  <c r="CW63" i="5"/>
  <c r="CX63" i="5"/>
  <c r="CY63" i="5"/>
  <c r="CZ63" i="5"/>
  <c r="BY64" i="5"/>
  <c r="BZ64" i="5"/>
  <c r="CA64" i="5"/>
  <c r="CB64" i="5"/>
  <c r="CE64" i="5"/>
  <c r="CF64" i="5"/>
  <c r="CL64" i="5"/>
  <c r="CM64" i="5"/>
  <c r="CN64" i="5"/>
  <c r="CO64" i="5"/>
  <c r="CP64" i="5"/>
  <c r="CQ64" i="5"/>
  <c r="CR64" i="5"/>
  <c r="CS64" i="5"/>
  <c r="CT64" i="5"/>
  <c r="CU64" i="5"/>
  <c r="CV64" i="5"/>
  <c r="CW64" i="5"/>
  <c r="CX64" i="5"/>
  <c r="CY64" i="5"/>
  <c r="CZ64" i="5"/>
  <c r="BY65" i="5"/>
  <c r="BZ65" i="5"/>
  <c r="CA65" i="5"/>
  <c r="CB65" i="5"/>
  <c r="CE65" i="5"/>
  <c r="CF65" i="5"/>
  <c r="CL65" i="5"/>
  <c r="CM65" i="5"/>
  <c r="CN65" i="5"/>
  <c r="CO65" i="5"/>
  <c r="CP65" i="5"/>
  <c r="CQ65" i="5"/>
  <c r="CR65" i="5"/>
  <c r="CS65" i="5"/>
  <c r="CT65" i="5"/>
  <c r="CU65" i="5"/>
  <c r="CV65" i="5"/>
  <c r="CW65" i="5"/>
  <c r="CX65" i="5"/>
  <c r="CY65" i="5"/>
  <c r="CZ65" i="5"/>
  <c r="BY66" i="5"/>
  <c r="BZ66" i="5"/>
  <c r="CA66" i="5"/>
  <c r="CB66" i="5"/>
  <c r="CE66" i="5"/>
  <c r="CF66" i="5"/>
  <c r="CL66" i="5"/>
  <c r="CM66" i="5"/>
  <c r="CN66" i="5"/>
  <c r="CO66" i="5"/>
  <c r="CP66" i="5"/>
  <c r="CQ66" i="5"/>
  <c r="CR66" i="5"/>
  <c r="CS66" i="5"/>
  <c r="CT66" i="5"/>
  <c r="CU66" i="5"/>
  <c r="CV66" i="5"/>
  <c r="CW66" i="5"/>
  <c r="CX66" i="5"/>
  <c r="CY66" i="5"/>
  <c r="CZ66" i="5"/>
  <c r="BY67" i="5"/>
  <c r="BZ67" i="5"/>
  <c r="CA67" i="5"/>
  <c r="CB67" i="5"/>
  <c r="CE67" i="5"/>
  <c r="CF67" i="5"/>
  <c r="CL67" i="5"/>
  <c r="CM67" i="5"/>
  <c r="CN67" i="5"/>
  <c r="CO67" i="5"/>
  <c r="CP67" i="5"/>
  <c r="CQ67" i="5"/>
  <c r="CR67" i="5"/>
  <c r="CS67" i="5"/>
  <c r="CT67" i="5"/>
  <c r="CU67" i="5"/>
  <c r="CV67" i="5"/>
  <c r="CW67" i="5"/>
  <c r="CX67" i="5"/>
  <c r="CY67" i="5"/>
  <c r="CZ67" i="5"/>
  <c r="BY68" i="5"/>
  <c r="BZ68" i="5"/>
  <c r="CA68" i="5"/>
  <c r="CB68" i="5"/>
  <c r="CE68" i="5"/>
  <c r="CF68" i="5"/>
  <c r="CL68" i="5"/>
  <c r="CM68" i="5"/>
  <c r="CN68" i="5"/>
  <c r="CO68" i="5"/>
  <c r="CP68" i="5"/>
  <c r="CQ68" i="5"/>
  <c r="CR68" i="5"/>
  <c r="CS68" i="5"/>
  <c r="CT68" i="5"/>
  <c r="CU68" i="5"/>
  <c r="CV68" i="5"/>
  <c r="CW68" i="5"/>
  <c r="CX68" i="5"/>
  <c r="CY68" i="5"/>
  <c r="CZ68" i="5"/>
  <c r="BY69" i="5"/>
  <c r="BZ69" i="5"/>
  <c r="CA69" i="5"/>
  <c r="CB69" i="5"/>
  <c r="CE69" i="5"/>
  <c r="CF69" i="5"/>
  <c r="CL69" i="5"/>
  <c r="CM69" i="5"/>
  <c r="CN69" i="5"/>
  <c r="CO69" i="5"/>
  <c r="CP69" i="5"/>
  <c r="CQ69" i="5"/>
  <c r="CR69" i="5"/>
  <c r="CS69" i="5"/>
  <c r="CT69" i="5"/>
  <c r="CU69" i="5"/>
  <c r="CV69" i="5"/>
  <c r="CW69" i="5"/>
  <c r="CX69" i="5"/>
  <c r="CY69" i="5"/>
  <c r="CZ69" i="5"/>
  <c r="BY70" i="5"/>
  <c r="BZ70" i="5"/>
  <c r="CA70" i="5"/>
  <c r="CB70" i="5"/>
  <c r="CE70" i="5"/>
  <c r="CF70" i="5"/>
  <c r="CL70" i="5"/>
  <c r="CM70" i="5"/>
  <c r="CN70" i="5"/>
  <c r="CO70" i="5"/>
  <c r="CP70" i="5"/>
  <c r="CQ70" i="5"/>
  <c r="CR70" i="5"/>
  <c r="CS70" i="5"/>
  <c r="CT70" i="5"/>
  <c r="CU70" i="5"/>
  <c r="CV70" i="5"/>
  <c r="CW70" i="5"/>
  <c r="CX70" i="5"/>
  <c r="CY70" i="5"/>
  <c r="CZ70" i="5"/>
  <c r="BY71" i="5"/>
  <c r="BZ71" i="5"/>
  <c r="CA71" i="5"/>
  <c r="CB71" i="5"/>
  <c r="CE71" i="5"/>
  <c r="CF71" i="5"/>
  <c r="CL71" i="5"/>
  <c r="CM71" i="5"/>
  <c r="CN71" i="5"/>
  <c r="CO71" i="5"/>
  <c r="CP71" i="5"/>
  <c r="CQ71" i="5"/>
  <c r="CR71" i="5"/>
  <c r="CS71" i="5"/>
  <c r="CT71" i="5"/>
  <c r="CU71" i="5"/>
  <c r="CV71" i="5"/>
  <c r="CW71" i="5"/>
  <c r="CX71" i="5"/>
  <c r="CY71" i="5"/>
  <c r="CZ71" i="5"/>
  <c r="BY72" i="5"/>
  <c r="BZ72" i="5"/>
  <c r="CA72" i="5"/>
  <c r="CB72" i="5"/>
  <c r="CE72" i="5"/>
  <c r="CF72" i="5"/>
  <c r="CL72" i="5"/>
  <c r="CM72" i="5"/>
  <c r="CN72" i="5"/>
  <c r="CO72" i="5"/>
  <c r="CP72" i="5"/>
  <c r="CQ72" i="5"/>
  <c r="CR72" i="5"/>
  <c r="CS72" i="5"/>
  <c r="CT72" i="5"/>
  <c r="CU72" i="5"/>
  <c r="CV72" i="5"/>
  <c r="CW72" i="5"/>
  <c r="CX72" i="5"/>
  <c r="CY72" i="5"/>
  <c r="CZ72" i="5"/>
  <c r="BY73" i="5"/>
  <c r="BZ73" i="5"/>
  <c r="CA73" i="5"/>
  <c r="CB73" i="5"/>
  <c r="CE73" i="5"/>
  <c r="CF73" i="5"/>
  <c r="CL73" i="5"/>
  <c r="CM73" i="5"/>
  <c r="CN73" i="5"/>
  <c r="CO73" i="5"/>
  <c r="CP73" i="5"/>
  <c r="CQ73" i="5"/>
  <c r="CR73" i="5"/>
  <c r="CS73" i="5"/>
  <c r="CT73" i="5"/>
  <c r="CU73" i="5"/>
  <c r="CV73" i="5"/>
  <c r="CW73" i="5"/>
  <c r="CX73" i="5"/>
  <c r="CY73" i="5"/>
  <c r="CZ73" i="5"/>
  <c r="BY74" i="5"/>
  <c r="BZ74" i="5"/>
  <c r="CA74" i="5"/>
  <c r="CB74" i="5"/>
  <c r="CE74" i="5"/>
  <c r="CF74" i="5"/>
  <c r="CL74" i="5"/>
  <c r="CM74" i="5"/>
  <c r="CN74" i="5"/>
  <c r="CO74" i="5"/>
  <c r="CP74" i="5"/>
  <c r="CQ74" i="5"/>
  <c r="CR74" i="5"/>
  <c r="CS74" i="5"/>
  <c r="CT74" i="5"/>
  <c r="CU74" i="5"/>
  <c r="CV74" i="5"/>
  <c r="CW74" i="5"/>
  <c r="CX74" i="5"/>
  <c r="CY74" i="5"/>
  <c r="CZ74" i="5"/>
  <c r="BY75" i="5"/>
  <c r="BZ75" i="5"/>
  <c r="CA75" i="5"/>
  <c r="CB75" i="5"/>
  <c r="CE75" i="5"/>
  <c r="CF75" i="5"/>
  <c r="CL75" i="5"/>
  <c r="CM75" i="5"/>
  <c r="CN75" i="5"/>
  <c r="CO75" i="5"/>
  <c r="CP75" i="5"/>
  <c r="CQ75" i="5"/>
  <c r="CR75" i="5"/>
  <c r="CS75" i="5"/>
  <c r="CT75" i="5"/>
  <c r="CU75" i="5"/>
  <c r="CV75" i="5"/>
  <c r="CW75" i="5"/>
  <c r="CX75" i="5"/>
  <c r="CY75" i="5"/>
  <c r="CZ75" i="5"/>
  <c r="BY76" i="5"/>
  <c r="BZ76" i="5"/>
  <c r="CA76" i="5"/>
  <c r="CB76" i="5"/>
  <c r="CE76" i="5"/>
  <c r="CF76" i="5"/>
  <c r="CL76" i="5"/>
  <c r="CM76" i="5"/>
  <c r="CN76" i="5"/>
  <c r="CO76" i="5"/>
  <c r="CP76" i="5"/>
  <c r="CQ76" i="5"/>
  <c r="CR76" i="5"/>
  <c r="CS76" i="5"/>
  <c r="CT76" i="5"/>
  <c r="CU76" i="5"/>
  <c r="CV76" i="5"/>
  <c r="CW76" i="5"/>
  <c r="CX76" i="5"/>
  <c r="CY76" i="5"/>
  <c r="CZ76" i="5"/>
  <c r="BY77" i="5"/>
  <c r="BZ77" i="5"/>
  <c r="CA77" i="5"/>
  <c r="CB77" i="5"/>
  <c r="CE77" i="5"/>
  <c r="CF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BY78" i="5"/>
  <c r="BZ78" i="5"/>
  <c r="CA78" i="5"/>
  <c r="CB78" i="5"/>
  <c r="CE78" i="5"/>
  <c r="CF78" i="5"/>
  <c r="CL78" i="5"/>
  <c r="CM78" i="5"/>
  <c r="CN78" i="5"/>
  <c r="CO78" i="5"/>
  <c r="CP78" i="5"/>
  <c r="CQ78" i="5"/>
  <c r="CR78" i="5"/>
  <c r="CS78" i="5"/>
  <c r="CT78" i="5"/>
  <c r="CU78" i="5"/>
  <c r="CV78" i="5"/>
  <c r="CW78" i="5"/>
  <c r="CX78" i="5"/>
  <c r="CY78" i="5"/>
  <c r="CZ78" i="5"/>
  <c r="BY79" i="5"/>
  <c r="BZ79" i="5"/>
  <c r="CA79" i="5"/>
  <c r="CB79" i="5"/>
  <c r="CE79" i="5"/>
  <c r="CF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CX79" i="5"/>
  <c r="CY79" i="5"/>
  <c r="CZ79" i="5"/>
  <c r="BY80" i="5"/>
  <c r="BZ80" i="5"/>
  <c r="CA80" i="5"/>
  <c r="CB80" i="5"/>
  <c r="CE80" i="5"/>
  <c r="CF80" i="5"/>
  <c r="CL80" i="5"/>
  <c r="CM80" i="5"/>
  <c r="CN80" i="5"/>
  <c r="CO80" i="5"/>
  <c r="CP80" i="5"/>
  <c r="CQ80" i="5"/>
  <c r="CR80" i="5"/>
  <c r="CS80" i="5"/>
  <c r="CT80" i="5"/>
  <c r="CU80" i="5"/>
  <c r="CV80" i="5"/>
  <c r="CW80" i="5"/>
  <c r="CX80" i="5"/>
  <c r="CY80" i="5"/>
  <c r="CZ80" i="5"/>
  <c r="BY81" i="5"/>
  <c r="BZ81" i="5"/>
  <c r="CA81" i="5"/>
  <c r="CB81" i="5"/>
  <c r="CE81" i="5"/>
  <c r="CF81" i="5"/>
  <c r="CL81" i="5"/>
  <c r="CM81" i="5"/>
  <c r="CN81" i="5"/>
  <c r="CO81" i="5"/>
  <c r="CP81" i="5"/>
  <c r="CQ81" i="5"/>
  <c r="CR81" i="5"/>
  <c r="CS81" i="5"/>
  <c r="CT81" i="5"/>
  <c r="CU81" i="5"/>
  <c r="CV81" i="5"/>
  <c r="CW81" i="5"/>
  <c r="CX81" i="5"/>
  <c r="CY81" i="5"/>
  <c r="CZ81" i="5"/>
  <c r="BY82" i="5"/>
  <c r="BZ82" i="5"/>
  <c r="CA82" i="5"/>
  <c r="CB82" i="5"/>
  <c r="CE82" i="5"/>
  <c r="CF82" i="5"/>
  <c r="CL82" i="5"/>
  <c r="CM82" i="5"/>
  <c r="CN82" i="5"/>
  <c r="CO82" i="5"/>
  <c r="CP82" i="5"/>
  <c r="CQ82" i="5"/>
  <c r="CR82" i="5"/>
  <c r="CS82" i="5"/>
  <c r="CT82" i="5"/>
  <c r="CU82" i="5"/>
  <c r="CV82" i="5"/>
  <c r="CW82" i="5"/>
  <c r="CX82" i="5"/>
  <c r="CY82" i="5"/>
  <c r="CZ82" i="5"/>
  <c r="BY83" i="5"/>
  <c r="BZ83" i="5"/>
  <c r="CA83" i="5"/>
  <c r="CB83" i="5"/>
  <c r="CE83" i="5"/>
  <c r="CF83" i="5"/>
  <c r="CL83" i="5"/>
  <c r="CM83" i="5"/>
  <c r="CN83" i="5"/>
  <c r="CO83" i="5"/>
  <c r="CP83" i="5"/>
  <c r="CQ83" i="5"/>
  <c r="CR83" i="5"/>
  <c r="CS83" i="5"/>
  <c r="CT83" i="5"/>
  <c r="CU83" i="5"/>
  <c r="CV83" i="5"/>
  <c r="CW83" i="5"/>
  <c r="CX83" i="5"/>
  <c r="CY83" i="5"/>
  <c r="CZ83" i="5"/>
  <c r="BY84" i="5"/>
  <c r="BZ84" i="5"/>
  <c r="CA84" i="5"/>
  <c r="CB84" i="5"/>
  <c r="CE84" i="5"/>
  <c r="CF84" i="5"/>
  <c r="CL84" i="5"/>
  <c r="CM84" i="5"/>
  <c r="CN84" i="5"/>
  <c r="CO84" i="5"/>
  <c r="CP84" i="5"/>
  <c r="CQ84" i="5"/>
  <c r="CR84" i="5"/>
  <c r="CS84" i="5"/>
  <c r="CT84" i="5"/>
  <c r="CU84" i="5"/>
  <c r="CV84" i="5"/>
  <c r="CW84" i="5"/>
  <c r="CX84" i="5"/>
  <c r="CY84" i="5"/>
  <c r="CZ84" i="5"/>
  <c r="BY85" i="5"/>
  <c r="BZ85" i="5"/>
  <c r="CA85" i="5"/>
  <c r="CB85" i="5"/>
  <c r="CE85" i="5"/>
  <c r="CF85" i="5"/>
  <c r="CL85" i="5"/>
  <c r="CM85" i="5"/>
  <c r="CN85" i="5"/>
  <c r="CO85" i="5"/>
  <c r="CP85" i="5"/>
  <c r="CQ85" i="5"/>
  <c r="CR85" i="5"/>
  <c r="CS85" i="5"/>
  <c r="CT85" i="5"/>
  <c r="CU85" i="5"/>
  <c r="CV85" i="5"/>
  <c r="CW85" i="5"/>
  <c r="CX85" i="5"/>
  <c r="CY85" i="5"/>
  <c r="CZ85" i="5"/>
  <c r="BY86" i="5"/>
  <c r="BZ86" i="5"/>
  <c r="CA86" i="5"/>
  <c r="CB86" i="5"/>
  <c r="CE86" i="5"/>
  <c r="CF86" i="5"/>
  <c r="CL86" i="5"/>
  <c r="CM86" i="5"/>
  <c r="CN86" i="5"/>
  <c r="CO86" i="5"/>
  <c r="CP86" i="5"/>
  <c r="CQ86" i="5"/>
  <c r="CR86" i="5"/>
  <c r="CS86" i="5"/>
  <c r="CT86" i="5"/>
  <c r="CU86" i="5"/>
  <c r="CV86" i="5"/>
  <c r="CW86" i="5"/>
  <c r="CX86" i="5"/>
  <c r="CY86" i="5"/>
  <c r="CZ86" i="5"/>
  <c r="BY87" i="5"/>
  <c r="BZ87" i="5"/>
  <c r="CA87" i="5"/>
  <c r="CB87" i="5"/>
  <c r="CE87" i="5"/>
  <c r="CF87" i="5"/>
  <c r="CL87" i="5"/>
  <c r="CM87" i="5"/>
  <c r="CN87" i="5"/>
  <c r="CO87" i="5"/>
  <c r="CP87" i="5"/>
  <c r="CQ87" i="5"/>
  <c r="CR87" i="5"/>
  <c r="CS87" i="5"/>
  <c r="CT87" i="5"/>
  <c r="CU87" i="5"/>
  <c r="CV87" i="5"/>
  <c r="CW87" i="5"/>
  <c r="CX87" i="5"/>
  <c r="CY87" i="5"/>
  <c r="CZ87" i="5"/>
  <c r="BY88" i="5"/>
  <c r="BZ88" i="5"/>
  <c r="CA88" i="5"/>
  <c r="CB88" i="5"/>
  <c r="CE88" i="5"/>
  <c r="CF88" i="5"/>
  <c r="CL88" i="5"/>
  <c r="CM88" i="5"/>
  <c r="CN88" i="5"/>
  <c r="CO88" i="5"/>
  <c r="CP88" i="5"/>
  <c r="CQ88" i="5"/>
  <c r="CR88" i="5"/>
  <c r="CS88" i="5"/>
  <c r="CT88" i="5"/>
  <c r="CU88" i="5"/>
  <c r="CV88" i="5"/>
  <c r="CW88" i="5"/>
  <c r="CX88" i="5"/>
  <c r="CY88" i="5"/>
  <c r="CZ88" i="5"/>
  <c r="BY89" i="5"/>
  <c r="BZ89" i="5"/>
  <c r="CA89" i="5"/>
  <c r="CB89" i="5"/>
  <c r="CE89" i="5"/>
  <c r="CF89" i="5"/>
  <c r="CL89" i="5"/>
  <c r="CM89" i="5"/>
  <c r="CN89" i="5"/>
  <c r="CO89" i="5"/>
  <c r="CP89" i="5"/>
  <c r="CQ89" i="5"/>
  <c r="CR89" i="5"/>
  <c r="CS89" i="5"/>
  <c r="CT89" i="5"/>
  <c r="CU89" i="5"/>
  <c r="CV89" i="5"/>
  <c r="CW89" i="5"/>
  <c r="CX89" i="5"/>
  <c r="CY89" i="5"/>
  <c r="CZ89" i="5"/>
  <c r="BY90" i="5"/>
  <c r="BZ90" i="5"/>
  <c r="CA90" i="5"/>
  <c r="CB90" i="5"/>
  <c r="CE90" i="5"/>
  <c r="CF90" i="5"/>
  <c r="CL90" i="5"/>
  <c r="CM90" i="5"/>
  <c r="CN90" i="5"/>
  <c r="CO90" i="5"/>
  <c r="CP90" i="5"/>
  <c r="CQ90" i="5"/>
  <c r="CR90" i="5"/>
  <c r="CS90" i="5"/>
  <c r="CT90" i="5"/>
  <c r="CU90" i="5"/>
  <c r="CV90" i="5"/>
  <c r="CW90" i="5"/>
  <c r="CX90" i="5"/>
  <c r="CY90" i="5"/>
  <c r="CZ90" i="5"/>
  <c r="BY91" i="5"/>
  <c r="BZ91" i="5"/>
  <c r="CA91" i="5"/>
  <c r="CB91" i="5"/>
  <c r="CE91" i="5"/>
  <c r="CF91" i="5"/>
  <c r="CL91" i="5"/>
  <c r="CM91" i="5"/>
  <c r="CN91" i="5"/>
  <c r="CO91" i="5"/>
  <c r="CP91" i="5"/>
  <c r="CQ91" i="5"/>
  <c r="CR91" i="5"/>
  <c r="CS91" i="5"/>
  <c r="CT91" i="5"/>
  <c r="CU91" i="5"/>
  <c r="CV91" i="5"/>
  <c r="CW91" i="5"/>
  <c r="CX91" i="5"/>
  <c r="CY91" i="5"/>
  <c r="CZ91" i="5"/>
  <c r="BY92" i="5"/>
  <c r="BZ92" i="5"/>
  <c r="CA92" i="5"/>
  <c r="CB92" i="5"/>
  <c r="CE92" i="5"/>
  <c r="CF92" i="5"/>
  <c r="CL92" i="5"/>
  <c r="CM92" i="5"/>
  <c r="CN92" i="5"/>
  <c r="CO92" i="5"/>
  <c r="CP92" i="5"/>
  <c r="CQ92" i="5"/>
  <c r="CR92" i="5"/>
  <c r="CS92" i="5"/>
  <c r="CT92" i="5"/>
  <c r="CU92" i="5"/>
  <c r="CV92" i="5"/>
  <c r="CW92" i="5"/>
  <c r="CX92" i="5"/>
  <c r="CY92" i="5"/>
  <c r="CZ92" i="5"/>
  <c r="BY93" i="5"/>
  <c r="BZ93" i="5"/>
  <c r="CA93" i="5"/>
  <c r="CB93" i="5"/>
  <c r="CE93" i="5"/>
  <c r="CF93" i="5"/>
  <c r="CL93" i="5"/>
  <c r="CM93" i="5"/>
  <c r="CN93" i="5"/>
  <c r="CO93" i="5"/>
  <c r="CP93" i="5"/>
  <c r="CQ93" i="5"/>
  <c r="CR93" i="5"/>
  <c r="CS93" i="5"/>
  <c r="CT93" i="5"/>
  <c r="CU93" i="5"/>
  <c r="CV93" i="5"/>
  <c r="CW93" i="5"/>
  <c r="CX93" i="5"/>
  <c r="CY93" i="5"/>
  <c r="CZ93" i="5"/>
  <c r="BY94" i="5"/>
  <c r="BZ94" i="5"/>
  <c r="CA94" i="5"/>
  <c r="CB94" i="5"/>
  <c r="CE94" i="5"/>
  <c r="CF94" i="5"/>
  <c r="CL94" i="5"/>
  <c r="CM94" i="5"/>
  <c r="CN94" i="5"/>
  <c r="CO94" i="5"/>
  <c r="CP94" i="5"/>
  <c r="CQ94" i="5"/>
  <c r="CR94" i="5"/>
  <c r="CS94" i="5"/>
  <c r="CT94" i="5"/>
  <c r="CU94" i="5"/>
  <c r="CV94" i="5"/>
  <c r="CW94" i="5"/>
  <c r="CX94" i="5"/>
  <c r="CY94" i="5"/>
  <c r="CZ94" i="5"/>
  <c r="BY95" i="5"/>
  <c r="BZ95" i="5"/>
  <c r="CA95" i="5"/>
  <c r="CB95" i="5"/>
  <c r="CE95" i="5"/>
  <c r="CF95" i="5"/>
  <c r="CL95" i="5"/>
  <c r="CM95" i="5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BY96" i="5"/>
  <c r="BZ96" i="5"/>
  <c r="CA96" i="5"/>
  <c r="CB96" i="5"/>
  <c r="CE96" i="5"/>
  <c r="CF96" i="5"/>
  <c r="CL96" i="5"/>
  <c r="CM96" i="5"/>
  <c r="CN96" i="5"/>
  <c r="CO96" i="5"/>
  <c r="CP96" i="5"/>
  <c r="CQ96" i="5"/>
  <c r="CR96" i="5"/>
  <c r="CS96" i="5"/>
  <c r="CT96" i="5"/>
  <c r="CU96" i="5"/>
  <c r="CV96" i="5"/>
  <c r="CW96" i="5"/>
  <c r="CX96" i="5"/>
  <c r="CY96" i="5"/>
  <c r="CZ96" i="5"/>
  <c r="BY97" i="5"/>
  <c r="BZ97" i="5"/>
  <c r="CA97" i="5"/>
  <c r="CB97" i="5"/>
  <c r="CE97" i="5"/>
  <c r="CF97" i="5"/>
  <c r="CL97" i="5"/>
  <c r="CM97" i="5"/>
  <c r="CN97" i="5"/>
  <c r="CO97" i="5"/>
  <c r="CP97" i="5"/>
  <c r="CQ97" i="5"/>
  <c r="CR97" i="5"/>
  <c r="CS97" i="5"/>
  <c r="CT97" i="5"/>
  <c r="CU97" i="5"/>
  <c r="CV97" i="5"/>
  <c r="CW97" i="5"/>
  <c r="CX97" i="5"/>
  <c r="CY97" i="5"/>
  <c r="CZ97" i="5"/>
  <c r="BY98" i="5"/>
  <c r="BZ98" i="5"/>
  <c r="CA98" i="5"/>
  <c r="CB98" i="5"/>
  <c r="CE98" i="5"/>
  <c r="CF98" i="5"/>
  <c r="CL98" i="5"/>
  <c r="CM98" i="5"/>
  <c r="CN98" i="5"/>
  <c r="CO98" i="5"/>
  <c r="CP98" i="5"/>
  <c r="CQ98" i="5"/>
  <c r="CR98" i="5"/>
  <c r="CS98" i="5"/>
  <c r="CT98" i="5"/>
  <c r="CU98" i="5"/>
  <c r="CV98" i="5"/>
  <c r="CW98" i="5"/>
  <c r="CX98" i="5"/>
  <c r="CY98" i="5"/>
  <c r="CZ98" i="5"/>
  <c r="BY99" i="5"/>
  <c r="BZ99" i="5"/>
  <c r="CA99" i="5"/>
  <c r="CB99" i="5"/>
  <c r="CE99" i="5"/>
  <c r="CF99" i="5"/>
  <c r="CL99" i="5"/>
  <c r="CM99" i="5"/>
  <c r="CN99" i="5"/>
  <c r="CO99" i="5"/>
  <c r="CP99" i="5"/>
  <c r="CQ99" i="5"/>
  <c r="CR99" i="5"/>
  <c r="CS99" i="5"/>
  <c r="CT99" i="5"/>
  <c r="CU99" i="5"/>
  <c r="CV99" i="5"/>
  <c r="CW99" i="5"/>
  <c r="CX99" i="5"/>
  <c r="CY99" i="5"/>
  <c r="CZ99" i="5"/>
  <c r="BY100" i="5"/>
  <c r="BZ100" i="5"/>
  <c r="CA100" i="5"/>
  <c r="CB100" i="5"/>
  <c r="CE100" i="5"/>
  <c r="CF100" i="5"/>
  <c r="CL100" i="5"/>
  <c r="CM100" i="5"/>
  <c r="CN100" i="5"/>
  <c r="CO100" i="5"/>
  <c r="CP100" i="5"/>
  <c r="CQ100" i="5"/>
  <c r="CR100" i="5"/>
  <c r="CS100" i="5"/>
  <c r="CT100" i="5"/>
  <c r="CU100" i="5"/>
  <c r="CV100" i="5"/>
  <c r="CW100" i="5"/>
  <c r="CX100" i="5"/>
  <c r="CY100" i="5"/>
  <c r="CZ100" i="5"/>
  <c r="BY101" i="5"/>
  <c r="BZ101" i="5"/>
  <c r="CA101" i="5"/>
  <c r="CB101" i="5"/>
  <c r="CE101" i="5"/>
  <c r="CF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BY102" i="5"/>
  <c r="BZ102" i="5"/>
  <c r="CA102" i="5"/>
  <c r="CB102" i="5"/>
  <c r="CE102" i="5"/>
  <c r="CF102" i="5"/>
  <c r="CL102" i="5"/>
  <c r="CM102" i="5"/>
  <c r="CN102" i="5"/>
  <c r="CO102" i="5"/>
  <c r="CP102" i="5"/>
  <c r="CQ102" i="5"/>
  <c r="CR102" i="5"/>
  <c r="CS102" i="5"/>
  <c r="CT102" i="5"/>
  <c r="CU102" i="5"/>
  <c r="CV102" i="5"/>
  <c r="CW102" i="5"/>
  <c r="CX102" i="5"/>
  <c r="CY102" i="5"/>
  <c r="CZ102" i="5"/>
  <c r="BY103" i="5"/>
  <c r="BZ103" i="5"/>
  <c r="CA103" i="5"/>
  <c r="CB103" i="5"/>
  <c r="CE103" i="5"/>
  <c r="CF103" i="5"/>
  <c r="CL103" i="5"/>
  <c r="CM103" i="5"/>
  <c r="CN103" i="5"/>
  <c r="CO103" i="5"/>
  <c r="CP103" i="5"/>
  <c r="CQ103" i="5"/>
  <c r="CR103" i="5"/>
  <c r="CS103" i="5"/>
  <c r="CT103" i="5"/>
  <c r="CU103" i="5"/>
  <c r="CV103" i="5"/>
  <c r="CW103" i="5"/>
  <c r="CX103" i="5"/>
  <c r="CY103" i="5"/>
  <c r="CZ103" i="5"/>
  <c r="BY104" i="5"/>
  <c r="BZ104" i="5"/>
  <c r="CA104" i="5"/>
  <c r="CB104" i="5"/>
  <c r="CE104" i="5"/>
  <c r="CF104" i="5"/>
  <c r="CL104" i="5"/>
  <c r="CM104" i="5"/>
  <c r="CN104" i="5"/>
  <c r="CO104" i="5"/>
  <c r="CP104" i="5"/>
  <c r="CQ104" i="5"/>
  <c r="CR104" i="5"/>
  <c r="CS104" i="5"/>
  <c r="CT104" i="5"/>
  <c r="CU104" i="5"/>
  <c r="CV104" i="5"/>
  <c r="CW104" i="5"/>
  <c r="CX104" i="5"/>
  <c r="CY104" i="5"/>
  <c r="CZ104" i="5"/>
  <c r="BY105" i="5"/>
  <c r="BZ105" i="5"/>
  <c r="CA105" i="5"/>
  <c r="CB105" i="5"/>
  <c r="CE105" i="5"/>
  <c r="CF105" i="5"/>
  <c r="CL105" i="5"/>
  <c r="CM105" i="5"/>
  <c r="CN105" i="5"/>
  <c r="CO105" i="5"/>
  <c r="CP105" i="5"/>
  <c r="CQ105" i="5"/>
  <c r="CR105" i="5"/>
  <c r="CS105" i="5"/>
  <c r="CT105" i="5"/>
  <c r="CU105" i="5"/>
  <c r="CV105" i="5"/>
  <c r="CW105" i="5"/>
  <c r="CX105" i="5"/>
  <c r="CY105" i="5"/>
  <c r="CZ105" i="5"/>
  <c r="BY106" i="5"/>
  <c r="BZ106" i="5"/>
  <c r="CA106" i="5"/>
  <c r="CB106" i="5"/>
  <c r="CE106" i="5"/>
  <c r="CF106" i="5"/>
  <c r="CL106" i="5"/>
  <c r="CM106" i="5"/>
  <c r="CN106" i="5"/>
  <c r="CO106" i="5"/>
  <c r="CP106" i="5"/>
  <c r="CQ106" i="5"/>
  <c r="CR106" i="5"/>
  <c r="CS106" i="5"/>
  <c r="CT106" i="5"/>
  <c r="CU106" i="5"/>
  <c r="CV106" i="5"/>
  <c r="CW106" i="5"/>
  <c r="CX106" i="5"/>
  <c r="CY106" i="5"/>
  <c r="CZ106" i="5"/>
  <c r="BY107" i="5"/>
  <c r="BZ107" i="5"/>
  <c r="CA107" i="5"/>
  <c r="CB107" i="5"/>
  <c r="CE107" i="5"/>
  <c r="CF107" i="5"/>
  <c r="CL107" i="5"/>
  <c r="CM107" i="5"/>
  <c r="CN107" i="5"/>
  <c r="CO107" i="5"/>
  <c r="CP107" i="5"/>
  <c r="CQ107" i="5"/>
  <c r="CR107" i="5"/>
  <c r="CS107" i="5"/>
  <c r="CT107" i="5"/>
  <c r="CU107" i="5"/>
  <c r="CV107" i="5"/>
  <c r="CW107" i="5"/>
  <c r="CX107" i="5"/>
  <c r="CY107" i="5"/>
  <c r="CZ107" i="5"/>
  <c r="BY108" i="5"/>
  <c r="BZ108" i="5"/>
  <c r="CA108" i="5"/>
  <c r="CB108" i="5"/>
  <c r="CE108" i="5"/>
  <c r="CF108" i="5"/>
  <c r="CL108" i="5"/>
  <c r="CM108" i="5"/>
  <c r="CN108" i="5"/>
  <c r="CO108" i="5"/>
  <c r="CP108" i="5"/>
  <c r="CQ108" i="5"/>
  <c r="CR108" i="5"/>
  <c r="CS108" i="5"/>
  <c r="CT108" i="5"/>
  <c r="CU108" i="5"/>
  <c r="CV108" i="5"/>
  <c r="CW108" i="5"/>
  <c r="CX108" i="5"/>
  <c r="CY108" i="5"/>
  <c r="CZ108" i="5"/>
  <c r="BY109" i="5"/>
  <c r="BZ109" i="5"/>
  <c r="CA109" i="5"/>
  <c r="CB109" i="5"/>
  <c r="CE109" i="5"/>
  <c r="CF109" i="5"/>
  <c r="CL109" i="5"/>
  <c r="CM109" i="5"/>
  <c r="CN109" i="5"/>
  <c r="CO109" i="5"/>
  <c r="CP109" i="5"/>
  <c r="CQ109" i="5"/>
  <c r="CR109" i="5"/>
  <c r="CS109" i="5"/>
  <c r="CT109" i="5"/>
  <c r="CU109" i="5"/>
  <c r="CV109" i="5"/>
  <c r="CW109" i="5"/>
  <c r="CX109" i="5"/>
  <c r="CY109" i="5"/>
  <c r="CZ109" i="5"/>
  <c r="BY110" i="5"/>
  <c r="BZ110" i="5"/>
  <c r="CA110" i="5"/>
  <c r="CB110" i="5"/>
  <c r="CE110" i="5"/>
  <c r="CF110" i="5"/>
  <c r="CL110" i="5"/>
  <c r="CM110" i="5"/>
  <c r="CN110" i="5"/>
  <c r="CO110" i="5"/>
  <c r="CP110" i="5"/>
  <c r="CQ110" i="5"/>
  <c r="CR110" i="5"/>
  <c r="CS110" i="5"/>
  <c r="CT110" i="5"/>
  <c r="CU110" i="5"/>
  <c r="CV110" i="5"/>
  <c r="CW110" i="5"/>
  <c r="CX110" i="5"/>
  <c r="CY110" i="5"/>
  <c r="CZ110" i="5"/>
  <c r="BY111" i="5"/>
  <c r="BZ111" i="5"/>
  <c r="CA111" i="5"/>
  <c r="CB111" i="5"/>
  <c r="CE111" i="5"/>
  <c r="CF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CX111" i="5"/>
  <c r="CY111" i="5"/>
  <c r="CZ111" i="5"/>
  <c r="BY112" i="5"/>
  <c r="BZ112" i="5"/>
  <c r="CA112" i="5"/>
  <c r="CB112" i="5"/>
  <c r="CE112" i="5"/>
  <c r="CF112" i="5"/>
  <c r="CL112" i="5"/>
  <c r="CM112" i="5"/>
  <c r="CN112" i="5"/>
  <c r="CO112" i="5"/>
  <c r="CP112" i="5"/>
  <c r="CQ112" i="5"/>
  <c r="CR112" i="5"/>
  <c r="CS112" i="5"/>
  <c r="CT112" i="5"/>
  <c r="CU112" i="5"/>
  <c r="CV112" i="5"/>
  <c r="CW112" i="5"/>
  <c r="CX112" i="5"/>
  <c r="CY112" i="5"/>
  <c r="CZ112" i="5"/>
  <c r="BY113" i="5"/>
  <c r="BZ113" i="5"/>
  <c r="CA113" i="5"/>
  <c r="CB113" i="5"/>
  <c r="CE113" i="5"/>
  <c r="CF113" i="5"/>
  <c r="CL113" i="5"/>
  <c r="CM113" i="5"/>
  <c r="CN113" i="5"/>
  <c r="CO113" i="5"/>
  <c r="CP113" i="5"/>
  <c r="CQ113" i="5"/>
  <c r="CR113" i="5"/>
  <c r="CS113" i="5"/>
  <c r="CT113" i="5"/>
  <c r="CU113" i="5"/>
  <c r="CV113" i="5"/>
  <c r="CW113" i="5"/>
  <c r="CX113" i="5"/>
  <c r="CY113" i="5"/>
  <c r="CZ113" i="5"/>
  <c r="BY114" i="5"/>
  <c r="BZ114" i="5"/>
  <c r="CA114" i="5"/>
  <c r="CB114" i="5"/>
  <c r="CE114" i="5"/>
  <c r="CF114" i="5"/>
  <c r="CL114" i="5"/>
  <c r="CM114" i="5"/>
  <c r="CN114" i="5"/>
  <c r="CO114" i="5"/>
  <c r="CP114" i="5"/>
  <c r="CQ114" i="5"/>
  <c r="CR114" i="5"/>
  <c r="CS114" i="5"/>
  <c r="CT114" i="5"/>
  <c r="CU114" i="5"/>
  <c r="CV114" i="5"/>
  <c r="CW114" i="5"/>
  <c r="CX114" i="5"/>
  <c r="CY114" i="5"/>
  <c r="CZ114" i="5"/>
  <c r="BY115" i="5"/>
  <c r="BZ115" i="5"/>
  <c r="CA115" i="5"/>
  <c r="CB115" i="5"/>
  <c r="CE115" i="5"/>
  <c r="CF115" i="5"/>
  <c r="CL115" i="5"/>
  <c r="CM115" i="5"/>
  <c r="CN115" i="5"/>
  <c r="CO115" i="5"/>
  <c r="CP115" i="5"/>
  <c r="CQ115" i="5"/>
  <c r="CR115" i="5"/>
  <c r="CS115" i="5"/>
  <c r="CT115" i="5"/>
  <c r="CU115" i="5"/>
  <c r="CV115" i="5"/>
  <c r="CW115" i="5"/>
  <c r="CX115" i="5"/>
  <c r="CY115" i="5"/>
  <c r="CZ115" i="5"/>
  <c r="BY116" i="5"/>
  <c r="BZ116" i="5"/>
  <c r="CA116" i="5"/>
  <c r="CB116" i="5"/>
  <c r="CE116" i="5"/>
  <c r="CF116" i="5"/>
  <c r="CL116" i="5"/>
  <c r="CM116" i="5"/>
  <c r="CN116" i="5"/>
  <c r="CO116" i="5"/>
  <c r="CP116" i="5"/>
  <c r="CQ116" i="5"/>
  <c r="CR116" i="5"/>
  <c r="CS116" i="5"/>
  <c r="CT116" i="5"/>
  <c r="CU116" i="5"/>
  <c r="CV116" i="5"/>
  <c r="CW116" i="5"/>
  <c r="CX116" i="5"/>
  <c r="CY116" i="5"/>
  <c r="CZ116" i="5"/>
  <c r="BY117" i="5"/>
  <c r="BZ117" i="5"/>
  <c r="CA117" i="5"/>
  <c r="CB117" i="5"/>
  <c r="CE117" i="5"/>
  <c r="CF117" i="5"/>
  <c r="CL117" i="5"/>
  <c r="CM117" i="5"/>
  <c r="CN117" i="5"/>
  <c r="CO117" i="5"/>
  <c r="CP117" i="5"/>
  <c r="CQ117" i="5"/>
  <c r="CR117" i="5"/>
  <c r="CS117" i="5"/>
  <c r="CT117" i="5"/>
  <c r="CU117" i="5"/>
  <c r="CV117" i="5"/>
  <c r="CW117" i="5"/>
  <c r="CX117" i="5"/>
  <c r="CY117" i="5"/>
  <c r="CZ117" i="5"/>
  <c r="BY118" i="5"/>
  <c r="BZ118" i="5"/>
  <c r="CA118" i="5"/>
  <c r="CB118" i="5"/>
  <c r="CE118" i="5"/>
  <c r="CF118" i="5"/>
  <c r="CL118" i="5"/>
  <c r="CM118" i="5"/>
  <c r="CN118" i="5"/>
  <c r="CO118" i="5"/>
  <c r="CP118" i="5"/>
  <c r="CQ118" i="5"/>
  <c r="CR118" i="5"/>
  <c r="CS118" i="5"/>
  <c r="CT118" i="5"/>
  <c r="CU118" i="5"/>
  <c r="CV118" i="5"/>
  <c r="CW118" i="5"/>
  <c r="CX118" i="5"/>
  <c r="CY118" i="5"/>
  <c r="CZ118" i="5"/>
  <c r="BY119" i="5"/>
  <c r="BZ119" i="5"/>
  <c r="CA119" i="5"/>
  <c r="CB119" i="5"/>
  <c r="CE119" i="5"/>
  <c r="CF119" i="5"/>
  <c r="CL119" i="5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BY120" i="5"/>
  <c r="BZ120" i="5"/>
  <c r="CA120" i="5"/>
  <c r="CB120" i="5"/>
  <c r="CE120" i="5"/>
  <c r="CF120" i="5"/>
  <c r="CL120" i="5"/>
  <c r="CM120" i="5"/>
  <c r="CN120" i="5"/>
  <c r="CO120" i="5"/>
  <c r="CP120" i="5"/>
  <c r="CQ120" i="5"/>
  <c r="CR120" i="5"/>
  <c r="CS120" i="5"/>
  <c r="CT120" i="5"/>
  <c r="CU120" i="5"/>
  <c r="CV120" i="5"/>
  <c r="CW120" i="5"/>
  <c r="CX120" i="5"/>
  <c r="CY120" i="5"/>
  <c r="CZ120" i="5"/>
  <c r="BY121" i="5"/>
  <c r="BZ121" i="5"/>
  <c r="CA121" i="5"/>
  <c r="CB121" i="5"/>
  <c r="CE121" i="5"/>
  <c r="CF121" i="5"/>
  <c r="CL121" i="5"/>
  <c r="CM121" i="5"/>
  <c r="CN121" i="5"/>
  <c r="CO121" i="5"/>
  <c r="CP121" i="5"/>
  <c r="CQ121" i="5"/>
  <c r="CR121" i="5"/>
  <c r="CS121" i="5"/>
  <c r="CT121" i="5"/>
  <c r="CU121" i="5"/>
  <c r="CV121" i="5"/>
  <c r="CW121" i="5"/>
  <c r="CX121" i="5"/>
  <c r="CY121" i="5"/>
  <c r="CZ121" i="5"/>
  <c r="BY122" i="5"/>
  <c r="BZ122" i="5"/>
  <c r="CA122" i="5"/>
  <c r="CB122" i="5"/>
  <c r="CE122" i="5"/>
  <c r="CF122" i="5"/>
  <c r="CL122" i="5"/>
  <c r="CM122" i="5"/>
  <c r="CN122" i="5"/>
  <c r="CO122" i="5"/>
  <c r="CP122" i="5"/>
  <c r="CQ122" i="5"/>
  <c r="CR122" i="5"/>
  <c r="CS122" i="5"/>
  <c r="CT122" i="5"/>
  <c r="CU122" i="5"/>
  <c r="CV122" i="5"/>
  <c r="CW122" i="5"/>
  <c r="CX122" i="5"/>
  <c r="CY122" i="5"/>
  <c r="CZ122" i="5"/>
  <c r="BY123" i="5"/>
  <c r="BZ123" i="5"/>
  <c r="CA123" i="5"/>
  <c r="CB123" i="5"/>
  <c r="CE123" i="5"/>
  <c r="CF123" i="5"/>
  <c r="CL123" i="5"/>
  <c r="CM123" i="5"/>
  <c r="CN123" i="5"/>
  <c r="CO123" i="5"/>
  <c r="CP123" i="5"/>
  <c r="CQ123" i="5"/>
  <c r="CR123" i="5"/>
  <c r="CS123" i="5"/>
  <c r="CT123" i="5"/>
  <c r="CU123" i="5"/>
  <c r="CV123" i="5"/>
  <c r="CW123" i="5"/>
  <c r="CX123" i="5"/>
  <c r="CY123" i="5"/>
  <c r="CZ123" i="5"/>
  <c r="BY124" i="5"/>
  <c r="BZ124" i="5"/>
  <c r="CA124" i="5"/>
  <c r="CB124" i="5"/>
  <c r="CE124" i="5"/>
  <c r="CF124" i="5"/>
  <c r="CL124" i="5"/>
  <c r="CM124" i="5"/>
  <c r="CN124" i="5"/>
  <c r="CO124" i="5"/>
  <c r="CP124" i="5"/>
  <c r="CQ124" i="5"/>
  <c r="CR124" i="5"/>
  <c r="CS124" i="5"/>
  <c r="CT124" i="5"/>
  <c r="CU124" i="5"/>
  <c r="CV124" i="5"/>
  <c r="CW124" i="5"/>
  <c r="CX124" i="5"/>
  <c r="CY124" i="5"/>
  <c r="CZ124" i="5"/>
  <c r="BY125" i="5"/>
  <c r="BZ125" i="5"/>
  <c r="CA125" i="5"/>
  <c r="CB125" i="5"/>
  <c r="CE125" i="5"/>
  <c r="CF125" i="5"/>
  <c r="CL125" i="5"/>
  <c r="CM125" i="5"/>
  <c r="CN125" i="5"/>
  <c r="CO125" i="5"/>
  <c r="CP125" i="5"/>
  <c r="CQ125" i="5"/>
  <c r="CR125" i="5"/>
  <c r="CS125" i="5"/>
  <c r="CT125" i="5"/>
  <c r="CU125" i="5"/>
  <c r="CV125" i="5"/>
  <c r="CW125" i="5"/>
  <c r="CX125" i="5"/>
  <c r="CY125" i="5"/>
  <c r="CZ125" i="5"/>
  <c r="BY126" i="5"/>
  <c r="BZ126" i="5"/>
  <c r="CA126" i="5"/>
  <c r="CB126" i="5"/>
  <c r="CE126" i="5"/>
  <c r="CF126" i="5"/>
  <c r="CL126" i="5"/>
  <c r="CM126" i="5"/>
  <c r="CN126" i="5"/>
  <c r="CO126" i="5"/>
  <c r="CP126" i="5"/>
  <c r="CQ126" i="5"/>
  <c r="CR126" i="5"/>
  <c r="CS126" i="5"/>
  <c r="CT126" i="5"/>
  <c r="CU126" i="5"/>
  <c r="CV126" i="5"/>
  <c r="CW126" i="5"/>
  <c r="CX126" i="5"/>
  <c r="CY126" i="5"/>
  <c r="CZ126" i="5"/>
  <c r="BY127" i="5"/>
  <c r="BZ127" i="5"/>
  <c r="CA127" i="5"/>
  <c r="CB127" i="5"/>
  <c r="CE127" i="5"/>
  <c r="CF127" i="5"/>
  <c r="CL127" i="5"/>
  <c r="CM127" i="5"/>
  <c r="CN127" i="5"/>
  <c r="CO127" i="5"/>
  <c r="CP127" i="5"/>
  <c r="CQ127" i="5"/>
  <c r="CR127" i="5"/>
  <c r="CS127" i="5"/>
  <c r="CT127" i="5"/>
  <c r="CU127" i="5"/>
  <c r="CV127" i="5"/>
  <c r="CW127" i="5"/>
  <c r="CX127" i="5"/>
  <c r="CY127" i="5"/>
  <c r="CZ127" i="5"/>
  <c r="BY128" i="5"/>
  <c r="BZ128" i="5"/>
  <c r="CA128" i="5"/>
  <c r="CB128" i="5"/>
  <c r="CE128" i="5"/>
  <c r="CF128" i="5"/>
  <c r="CL128" i="5"/>
  <c r="CM128" i="5"/>
  <c r="CN128" i="5"/>
  <c r="CO128" i="5"/>
  <c r="CP128" i="5"/>
  <c r="CQ128" i="5"/>
  <c r="CR128" i="5"/>
  <c r="CS128" i="5"/>
  <c r="CT128" i="5"/>
  <c r="CU128" i="5"/>
  <c r="CV128" i="5"/>
  <c r="CW128" i="5"/>
  <c r="CX128" i="5"/>
  <c r="CY128" i="5"/>
  <c r="CZ128" i="5"/>
  <c r="BY129" i="5"/>
  <c r="BZ129" i="5"/>
  <c r="CA129" i="5"/>
  <c r="CB129" i="5"/>
  <c r="CE129" i="5"/>
  <c r="CF129" i="5"/>
  <c r="CL129" i="5"/>
  <c r="CM129" i="5"/>
  <c r="CN129" i="5"/>
  <c r="CO129" i="5"/>
  <c r="CP129" i="5"/>
  <c r="CQ129" i="5"/>
  <c r="CR129" i="5"/>
  <c r="CS129" i="5"/>
  <c r="CT129" i="5"/>
  <c r="CU129" i="5"/>
  <c r="CV129" i="5"/>
  <c r="CW129" i="5"/>
  <c r="CX129" i="5"/>
  <c r="CY129" i="5"/>
  <c r="CZ129" i="5"/>
  <c r="BY130" i="5"/>
  <c r="BZ130" i="5"/>
  <c r="CA130" i="5"/>
  <c r="CB130" i="5"/>
  <c r="CE130" i="5"/>
  <c r="CF130" i="5"/>
  <c r="CL130" i="5"/>
  <c r="CM130" i="5"/>
  <c r="CN130" i="5"/>
  <c r="CO130" i="5"/>
  <c r="CP130" i="5"/>
  <c r="CQ130" i="5"/>
  <c r="CR130" i="5"/>
  <c r="CS130" i="5"/>
  <c r="CT130" i="5"/>
  <c r="CU130" i="5"/>
  <c r="CV130" i="5"/>
  <c r="CW130" i="5"/>
  <c r="CX130" i="5"/>
  <c r="CY130" i="5"/>
  <c r="CZ130" i="5"/>
  <c r="BY131" i="5"/>
  <c r="BZ131" i="5"/>
  <c r="CA131" i="5"/>
  <c r="CB131" i="5"/>
  <c r="CE131" i="5"/>
  <c r="CF131" i="5"/>
  <c r="CL131" i="5"/>
  <c r="CM131" i="5"/>
  <c r="CN131" i="5"/>
  <c r="CO131" i="5"/>
  <c r="CP131" i="5"/>
  <c r="CQ131" i="5"/>
  <c r="CR131" i="5"/>
  <c r="CS131" i="5"/>
  <c r="CT131" i="5"/>
  <c r="CU131" i="5"/>
  <c r="CV131" i="5"/>
  <c r="CW131" i="5"/>
  <c r="CX131" i="5"/>
  <c r="CY131" i="5"/>
  <c r="CZ131" i="5"/>
  <c r="BY132" i="5"/>
  <c r="BZ132" i="5"/>
  <c r="CA132" i="5"/>
  <c r="CB132" i="5"/>
  <c r="CE132" i="5"/>
  <c r="CF132" i="5"/>
  <c r="CL132" i="5"/>
  <c r="CM132" i="5"/>
  <c r="CN132" i="5"/>
  <c r="CO132" i="5"/>
  <c r="CP132" i="5"/>
  <c r="CQ132" i="5"/>
  <c r="CR132" i="5"/>
  <c r="CS132" i="5"/>
  <c r="CT132" i="5"/>
  <c r="CU132" i="5"/>
  <c r="CV132" i="5"/>
  <c r="CW132" i="5"/>
  <c r="CX132" i="5"/>
  <c r="CY132" i="5"/>
  <c r="CZ132" i="5"/>
  <c r="BY133" i="5"/>
  <c r="BZ133" i="5"/>
  <c r="CA133" i="5"/>
  <c r="CB133" i="5"/>
  <c r="CE133" i="5"/>
  <c r="CF133" i="5"/>
  <c r="CL133" i="5"/>
  <c r="CM133" i="5"/>
  <c r="CN133" i="5"/>
  <c r="CO133" i="5"/>
  <c r="CP133" i="5"/>
  <c r="CQ133" i="5"/>
  <c r="CR133" i="5"/>
  <c r="CS133" i="5"/>
  <c r="CT133" i="5"/>
  <c r="CU133" i="5"/>
  <c r="CV133" i="5"/>
  <c r="CW133" i="5"/>
  <c r="CX133" i="5"/>
  <c r="CY133" i="5"/>
  <c r="CZ133" i="5"/>
  <c r="BY134" i="5"/>
  <c r="BZ134" i="5"/>
  <c r="CA134" i="5"/>
  <c r="CB134" i="5"/>
  <c r="CE134" i="5"/>
  <c r="CF134" i="5"/>
  <c r="CL134" i="5"/>
  <c r="CM134" i="5"/>
  <c r="CN134" i="5"/>
  <c r="CO134" i="5"/>
  <c r="CP134" i="5"/>
  <c r="CQ134" i="5"/>
  <c r="CR134" i="5"/>
  <c r="CS134" i="5"/>
  <c r="CT134" i="5"/>
  <c r="CU134" i="5"/>
  <c r="CV134" i="5"/>
  <c r="CW134" i="5"/>
  <c r="CX134" i="5"/>
  <c r="CY134" i="5"/>
  <c r="CZ134" i="5"/>
  <c r="BY135" i="5"/>
  <c r="BZ135" i="5"/>
  <c r="CA135" i="5"/>
  <c r="CB135" i="5"/>
  <c r="CE135" i="5"/>
  <c r="CF135" i="5"/>
  <c r="CL135" i="5"/>
  <c r="CM135" i="5"/>
  <c r="CN135" i="5"/>
  <c r="CO135" i="5"/>
  <c r="CP135" i="5"/>
  <c r="CQ135" i="5"/>
  <c r="CR135" i="5"/>
  <c r="CS135" i="5"/>
  <c r="CT135" i="5"/>
  <c r="CU135" i="5"/>
  <c r="CV135" i="5"/>
  <c r="CW135" i="5"/>
  <c r="CX135" i="5"/>
  <c r="CY135" i="5"/>
  <c r="CZ135" i="5"/>
  <c r="BY136" i="5"/>
  <c r="BZ136" i="5"/>
  <c r="CA136" i="5"/>
  <c r="CB136" i="5"/>
  <c r="CE136" i="5"/>
  <c r="CF136" i="5"/>
  <c r="CL136" i="5"/>
  <c r="CM136" i="5"/>
  <c r="CN136" i="5"/>
  <c r="CO136" i="5"/>
  <c r="CP136" i="5"/>
  <c r="CQ136" i="5"/>
  <c r="CR136" i="5"/>
  <c r="CS136" i="5"/>
  <c r="CT136" i="5"/>
  <c r="CU136" i="5"/>
  <c r="CV136" i="5"/>
  <c r="CW136" i="5"/>
  <c r="CX136" i="5"/>
  <c r="CY136" i="5"/>
  <c r="CZ136" i="5"/>
  <c r="BY137" i="5"/>
  <c r="BZ137" i="5"/>
  <c r="CA137" i="5"/>
  <c r="CB137" i="5"/>
  <c r="CE137" i="5"/>
  <c r="CF137" i="5"/>
  <c r="CL137" i="5"/>
  <c r="CM137" i="5"/>
  <c r="CN137" i="5"/>
  <c r="CO137" i="5"/>
  <c r="CP137" i="5"/>
  <c r="CQ137" i="5"/>
  <c r="CR137" i="5"/>
  <c r="CS137" i="5"/>
  <c r="CT137" i="5"/>
  <c r="CU137" i="5"/>
  <c r="CV137" i="5"/>
  <c r="CW137" i="5"/>
  <c r="CX137" i="5"/>
  <c r="CY137" i="5"/>
  <c r="CZ137" i="5"/>
  <c r="BY138" i="5"/>
  <c r="BZ138" i="5"/>
  <c r="CA138" i="5"/>
  <c r="CB138" i="5"/>
  <c r="CE138" i="5"/>
  <c r="CF138" i="5"/>
  <c r="CL138" i="5"/>
  <c r="CM138" i="5"/>
  <c r="CN138" i="5"/>
  <c r="CO138" i="5"/>
  <c r="CP138" i="5"/>
  <c r="CQ138" i="5"/>
  <c r="CR138" i="5"/>
  <c r="CS138" i="5"/>
  <c r="CT138" i="5"/>
  <c r="CU138" i="5"/>
  <c r="CV138" i="5"/>
  <c r="CW138" i="5"/>
  <c r="CX138" i="5"/>
  <c r="CY138" i="5"/>
  <c r="CZ138" i="5"/>
  <c r="BY139" i="5"/>
  <c r="BZ139" i="5"/>
  <c r="CA139" i="5"/>
  <c r="CB139" i="5"/>
  <c r="CE139" i="5"/>
  <c r="CF139" i="5"/>
  <c r="CL139" i="5"/>
  <c r="CM139" i="5"/>
  <c r="CN139" i="5"/>
  <c r="CO139" i="5"/>
  <c r="CP139" i="5"/>
  <c r="CQ139" i="5"/>
  <c r="CR139" i="5"/>
  <c r="CS139" i="5"/>
  <c r="CT139" i="5"/>
  <c r="CU139" i="5"/>
  <c r="CV139" i="5"/>
  <c r="CW139" i="5"/>
  <c r="CX139" i="5"/>
  <c r="CY139" i="5"/>
  <c r="CZ139" i="5"/>
  <c r="BY140" i="5"/>
  <c r="BZ140" i="5"/>
  <c r="CA140" i="5"/>
  <c r="CB140" i="5"/>
  <c r="CE140" i="5"/>
  <c r="CF140" i="5"/>
  <c r="CL140" i="5"/>
  <c r="CM140" i="5"/>
  <c r="CN140" i="5"/>
  <c r="CO140" i="5"/>
  <c r="CP140" i="5"/>
  <c r="CQ140" i="5"/>
  <c r="CR140" i="5"/>
  <c r="CS140" i="5"/>
  <c r="CT140" i="5"/>
  <c r="CU140" i="5"/>
  <c r="CV140" i="5"/>
  <c r="CW140" i="5"/>
  <c r="CX140" i="5"/>
  <c r="CY140" i="5"/>
  <c r="CZ140" i="5"/>
  <c r="BY141" i="5"/>
  <c r="BZ141" i="5"/>
  <c r="CA141" i="5"/>
  <c r="CB141" i="5"/>
  <c r="CE141" i="5"/>
  <c r="CF141" i="5"/>
  <c r="CL141" i="5"/>
  <c r="CM141" i="5"/>
  <c r="CN141" i="5"/>
  <c r="CO141" i="5"/>
  <c r="CP141" i="5"/>
  <c r="CQ141" i="5"/>
  <c r="CR141" i="5"/>
  <c r="CS141" i="5"/>
  <c r="CT141" i="5"/>
  <c r="CU141" i="5"/>
  <c r="CV141" i="5"/>
  <c r="CW141" i="5"/>
  <c r="CX141" i="5"/>
  <c r="CY141" i="5"/>
  <c r="CZ141" i="5"/>
  <c r="BY142" i="5"/>
  <c r="BZ142" i="5"/>
  <c r="CA142" i="5"/>
  <c r="CB142" i="5"/>
  <c r="CE142" i="5"/>
  <c r="CF142" i="5"/>
  <c r="CL142" i="5"/>
  <c r="CM142" i="5"/>
  <c r="CN142" i="5"/>
  <c r="CO142" i="5"/>
  <c r="CP142" i="5"/>
  <c r="CQ142" i="5"/>
  <c r="CR142" i="5"/>
  <c r="CS142" i="5"/>
  <c r="CT142" i="5"/>
  <c r="CU142" i="5"/>
  <c r="CV142" i="5"/>
  <c r="CW142" i="5"/>
  <c r="CX142" i="5"/>
  <c r="CY142" i="5"/>
  <c r="CZ142" i="5"/>
  <c r="BY143" i="5"/>
  <c r="BZ143" i="5"/>
  <c r="CA143" i="5"/>
  <c r="CB143" i="5"/>
  <c r="CE143" i="5"/>
  <c r="CF143" i="5"/>
  <c r="CL143" i="5"/>
  <c r="CM143" i="5"/>
  <c r="CN143" i="5"/>
  <c r="CO143" i="5"/>
  <c r="CP143" i="5"/>
  <c r="CQ143" i="5"/>
  <c r="CR143" i="5"/>
  <c r="CS143" i="5"/>
  <c r="CT143" i="5"/>
  <c r="CU143" i="5"/>
  <c r="CV143" i="5"/>
  <c r="CW143" i="5"/>
  <c r="CX143" i="5"/>
  <c r="CY143" i="5"/>
  <c r="CZ143" i="5"/>
  <c r="BY144" i="5"/>
  <c r="BZ144" i="5"/>
  <c r="CA144" i="5"/>
  <c r="CB144" i="5"/>
  <c r="CE144" i="5"/>
  <c r="CF144" i="5"/>
  <c r="CL144" i="5"/>
  <c r="CM144" i="5"/>
  <c r="CN144" i="5"/>
  <c r="CO144" i="5"/>
  <c r="CP144" i="5"/>
  <c r="CQ144" i="5"/>
  <c r="CR144" i="5"/>
  <c r="CS144" i="5"/>
  <c r="CT144" i="5"/>
  <c r="CU144" i="5"/>
  <c r="CV144" i="5"/>
  <c r="CW144" i="5"/>
  <c r="CX144" i="5"/>
  <c r="CY144" i="5"/>
  <c r="CZ144" i="5"/>
  <c r="BY145" i="5"/>
  <c r="BZ145" i="5"/>
  <c r="CA145" i="5"/>
  <c r="CB145" i="5"/>
  <c r="CE145" i="5"/>
  <c r="CF145" i="5"/>
  <c r="CL145" i="5"/>
  <c r="CM145" i="5"/>
  <c r="CN145" i="5"/>
  <c r="CO145" i="5"/>
  <c r="CP145" i="5"/>
  <c r="CQ145" i="5"/>
  <c r="CR145" i="5"/>
  <c r="CS145" i="5"/>
  <c r="CT145" i="5"/>
  <c r="CU145" i="5"/>
  <c r="CV145" i="5"/>
  <c r="CW145" i="5"/>
  <c r="CX145" i="5"/>
  <c r="CY145" i="5"/>
  <c r="CZ145" i="5"/>
  <c r="BY146" i="5"/>
  <c r="BZ146" i="5"/>
  <c r="CA146" i="5"/>
  <c r="CB146" i="5"/>
  <c r="CE146" i="5"/>
  <c r="CF146" i="5"/>
  <c r="CL146" i="5"/>
  <c r="CM146" i="5"/>
  <c r="CN146" i="5"/>
  <c r="CO146" i="5"/>
  <c r="CP146" i="5"/>
  <c r="CQ146" i="5"/>
  <c r="CR146" i="5"/>
  <c r="CS146" i="5"/>
  <c r="CT146" i="5"/>
  <c r="CU146" i="5"/>
  <c r="CV146" i="5"/>
  <c r="CW146" i="5"/>
  <c r="CX146" i="5"/>
  <c r="CY146" i="5"/>
  <c r="CZ146" i="5"/>
  <c r="BY147" i="5"/>
  <c r="BZ147" i="5"/>
  <c r="CA147" i="5"/>
  <c r="CB147" i="5"/>
  <c r="CE147" i="5"/>
  <c r="CF147" i="5"/>
  <c r="CL147" i="5"/>
  <c r="CM147" i="5"/>
  <c r="CN147" i="5"/>
  <c r="CO147" i="5"/>
  <c r="CP147" i="5"/>
  <c r="CQ147" i="5"/>
  <c r="CR147" i="5"/>
  <c r="CS147" i="5"/>
  <c r="CT147" i="5"/>
  <c r="CU147" i="5"/>
  <c r="CV147" i="5"/>
  <c r="CW147" i="5"/>
  <c r="CX147" i="5"/>
  <c r="CY147" i="5"/>
  <c r="CZ147" i="5"/>
  <c r="BY148" i="5"/>
  <c r="BZ148" i="5"/>
  <c r="CA148" i="5"/>
  <c r="CB148" i="5"/>
  <c r="CE148" i="5"/>
  <c r="CF148" i="5"/>
  <c r="CL148" i="5"/>
  <c r="CM148" i="5"/>
  <c r="CN148" i="5"/>
  <c r="CO148" i="5"/>
  <c r="CP148" i="5"/>
  <c r="CQ148" i="5"/>
  <c r="CR148" i="5"/>
  <c r="CS148" i="5"/>
  <c r="CT148" i="5"/>
  <c r="CU148" i="5"/>
  <c r="CV148" i="5"/>
  <c r="CW148" i="5"/>
  <c r="CX148" i="5"/>
  <c r="CY148" i="5"/>
  <c r="CZ148" i="5"/>
  <c r="BY149" i="5"/>
  <c r="BZ149" i="5"/>
  <c r="CA149" i="5"/>
  <c r="CB149" i="5"/>
  <c r="CE149" i="5"/>
  <c r="CF149" i="5"/>
  <c r="CL149" i="5"/>
  <c r="CM149" i="5"/>
  <c r="CN149" i="5"/>
  <c r="CO149" i="5"/>
  <c r="CP149" i="5"/>
  <c r="CQ149" i="5"/>
  <c r="CR149" i="5"/>
  <c r="CS149" i="5"/>
  <c r="CT149" i="5"/>
  <c r="CU149" i="5"/>
  <c r="CV149" i="5"/>
  <c r="CW149" i="5"/>
  <c r="CX149" i="5"/>
  <c r="CY149" i="5"/>
  <c r="CZ149" i="5"/>
  <c r="BY150" i="5"/>
  <c r="BZ150" i="5"/>
  <c r="CA150" i="5"/>
  <c r="CB150" i="5"/>
  <c r="CE150" i="5"/>
  <c r="CF150" i="5"/>
  <c r="CL150" i="5"/>
  <c r="CM150" i="5"/>
  <c r="CN150" i="5"/>
  <c r="CO150" i="5"/>
  <c r="CP150" i="5"/>
  <c r="CQ150" i="5"/>
  <c r="CR150" i="5"/>
  <c r="CS150" i="5"/>
  <c r="CT150" i="5"/>
  <c r="CU150" i="5"/>
  <c r="CV150" i="5"/>
  <c r="CW150" i="5"/>
  <c r="CX150" i="5"/>
  <c r="CY150" i="5"/>
  <c r="CZ150" i="5"/>
  <c r="BY151" i="5"/>
  <c r="BZ151" i="5"/>
  <c r="CA151" i="5"/>
  <c r="CB151" i="5"/>
  <c r="CE151" i="5"/>
  <c r="CF151" i="5"/>
  <c r="CL151" i="5"/>
  <c r="CM151" i="5"/>
  <c r="CN151" i="5"/>
  <c r="CO151" i="5"/>
  <c r="CP151" i="5"/>
  <c r="CQ151" i="5"/>
  <c r="CR151" i="5"/>
  <c r="CS151" i="5"/>
  <c r="CT151" i="5"/>
  <c r="CU151" i="5"/>
  <c r="CV151" i="5"/>
  <c r="CW151" i="5"/>
  <c r="CX151" i="5"/>
  <c r="CY151" i="5"/>
  <c r="CZ151" i="5"/>
  <c r="BY152" i="5"/>
  <c r="BZ152" i="5"/>
  <c r="CA152" i="5"/>
  <c r="CB152" i="5"/>
  <c r="CE152" i="5"/>
  <c r="CF152" i="5"/>
  <c r="CL152" i="5"/>
  <c r="CM152" i="5"/>
  <c r="CN152" i="5"/>
  <c r="CO152" i="5"/>
  <c r="CP152" i="5"/>
  <c r="CQ152" i="5"/>
  <c r="CR152" i="5"/>
  <c r="CS152" i="5"/>
  <c r="CT152" i="5"/>
  <c r="CU152" i="5"/>
  <c r="CV152" i="5"/>
  <c r="CW152" i="5"/>
  <c r="CX152" i="5"/>
  <c r="CY152" i="5"/>
  <c r="CZ152" i="5"/>
  <c r="BY153" i="5"/>
  <c r="BZ153" i="5"/>
  <c r="CA153" i="5"/>
  <c r="CB153" i="5"/>
  <c r="CE153" i="5"/>
  <c r="CF153" i="5"/>
  <c r="CL153" i="5"/>
  <c r="CM153" i="5"/>
  <c r="CN153" i="5"/>
  <c r="CO153" i="5"/>
  <c r="CP153" i="5"/>
  <c r="CQ153" i="5"/>
  <c r="CR153" i="5"/>
  <c r="CS153" i="5"/>
  <c r="CT153" i="5"/>
  <c r="CU153" i="5"/>
  <c r="CV153" i="5"/>
  <c r="CW153" i="5"/>
  <c r="CX153" i="5"/>
  <c r="CY153" i="5"/>
  <c r="CZ153" i="5"/>
  <c r="BY154" i="5"/>
  <c r="BZ154" i="5"/>
  <c r="CA154" i="5"/>
  <c r="CB154" i="5"/>
  <c r="CE154" i="5"/>
  <c r="CF154" i="5"/>
  <c r="CL154" i="5"/>
  <c r="CM154" i="5"/>
  <c r="CN154" i="5"/>
  <c r="CO154" i="5"/>
  <c r="CP154" i="5"/>
  <c r="CQ154" i="5"/>
  <c r="CR154" i="5"/>
  <c r="CS154" i="5"/>
  <c r="CT154" i="5"/>
  <c r="CU154" i="5"/>
  <c r="CV154" i="5"/>
  <c r="CW154" i="5"/>
  <c r="CX154" i="5"/>
  <c r="CY154" i="5"/>
  <c r="CZ154" i="5"/>
  <c r="BY155" i="5"/>
  <c r="BZ155" i="5"/>
  <c r="CA155" i="5"/>
  <c r="CB155" i="5"/>
  <c r="CE155" i="5"/>
  <c r="CF155" i="5"/>
  <c r="CL155" i="5"/>
  <c r="CM155" i="5"/>
  <c r="CN155" i="5"/>
  <c r="CO155" i="5"/>
  <c r="CP155" i="5"/>
  <c r="CQ155" i="5"/>
  <c r="CR155" i="5"/>
  <c r="CS155" i="5"/>
  <c r="CT155" i="5"/>
  <c r="CU155" i="5"/>
  <c r="CV155" i="5"/>
  <c r="CW155" i="5"/>
  <c r="CX155" i="5"/>
  <c r="CY155" i="5"/>
  <c r="CZ155" i="5"/>
  <c r="BY156" i="5"/>
  <c r="BZ156" i="5"/>
  <c r="CA156" i="5"/>
  <c r="CB156" i="5"/>
  <c r="CE156" i="5"/>
  <c r="CF156" i="5"/>
  <c r="CL156" i="5"/>
  <c r="CM156" i="5"/>
  <c r="CN156" i="5"/>
  <c r="CO156" i="5"/>
  <c r="CP156" i="5"/>
  <c r="CQ156" i="5"/>
  <c r="CR156" i="5"/>
  <c r="CS156" i="5"/>
  <c r="CT156" i="5"/>
  <c r="CU156" i="5"/>
  <c r="CV156" i="5"/>
  <c r="CW156" i="5"/>
  <c r="CX156" i="5"/>
  <c r="CY156" i="5"/>
  <c r="CZ156" i="5"/>
  <c r="BY157" i="5"/>
  <c r="BZ157" i="5"/>
  <c r="CA157" i="5"/>
  <c r="CB157" i="5"/>
  <c r="CE157" i="5"/>
  <c r="CF157" i="5"/>
  <c r="CL157" i="5"/>
  <c r="CM157" i="5"/>
  <c r="CN157" i="5"/>
  <c r="CO157" i="5"/>
  <c r="CP157" i="5"/>
  <c r="CQ157" i="5"/>
  <c r="CR157" i="5"/>
  <c r="CS157" i="5"/>
  <c r="CT157" i="5"/>
  <c r="CU157" i="5"/>
  <c r="CV157" i="5"/>
  <c r="CW157" i="5"/>
  <c r="CX157" i="5"/>
  <c r="CY157" i="5"/>
  <c r="CZ157" i="5"/>
  <c r="BY158" i="5"/>
  <c r="BZ158" i="5"/>
  <c r="CA158" i="5"/>
  <c r="CB158" i="5"/>
  <c r="CE158" i="5"/>
  <c r="CF158" i="5"/>
  <c r="CL158" i="5"/>
  <c r="CM158" i="5"/>
  <c r="CN158" i="5"/>
  <c r="CO158" i="5"/>
  <c r="CP158" i="5"/>
  <c r="CQ158" i="5"/>
  <c r="CR158" i="5"/>
  <c r="CS158" i="5"/>
  <c r="CT158" i="5"/>
  <c r="CU158" i="5"/>
  <c r="CV158" i="5"/>
  <c r="CW158" i="5"/>
  <c r="CX158" i="5"/>
  <c r="CY158" i="5"/>
  <c r="CZ158" i="5"/>
  <c r="BY159" i="5"/>
  <c r="BZ159" i="5"/>
  <c r="CA159" i="5"/>
  <c r="CB159" i="5"/>
  <c r="CE159" i="5"/>
  <c r="CF159" i="5"/>
  <c r="CL159" i="5"/>
  <c r="CM159" i="5"/>
  <c r="CN159" i="5"/>
  <c r="CO159" i="5"/>
  <c r="CP159" i="5"/>
  <c r="CQ159" i="5"/>
  <c r="CR159" i="5"/>
  <c r="CS159" i="5"/>
  <c r="CT159" i="5"/>
  <c r="CU159" i="5"/>
  <c r="CV159" i="5"/>
  <c r="CW159" i="5"/>
  <c r="CX159" i="5"/>
  <c r="CY159" i="5"/>
  <c r="CZ159" i="5"/>
  <c r="BY160" i="5"/>
  <c r="BZ160" i="5"/>
  <c r="CA160" i="5"/>
  <c r="CB160" i="5"/>
  <c r="CE160" i="5"/>
  <c r="CF160" i="5"/>
  <c r="CL160" i="5"/>
  <c r="CM160" i="5"/>
  <c r="CN160" i="5"/>
  <c r="CO160" i="5"/>
  <c r="CP160" i="5"/>
  <c r="CQ160" i="5"/>
  <c r="CR160" i="5"/>
  <c r="CS160" i="5"/>
  <c r="CT160" i="5"/>
  <c r="CU160" i="5"/>
  <c r="CV160" i="5"/>
  <c r="CW160" i="5"/>
  <c r="CX160" i="5"/>
  <c r="CY160" i="5"/>
  <c r="CZ160" i="5"/>
  <c r="BY161" i="5"/>
  <c r="BZ161" i="5"/>
  <c r="CA161" i="5"/>
  <c r="CB161" i="5"/>
  <c r="CE161" i="5"/>
  <c r="CF161" i="5"/>
  <c r="CL161" i="5"/>
  <c r="CM161" i="5"/>
  <c r="CN161" i="5"/>
  <c r="CO161" i="5"/>
  <c r="CP161" i="5"/>
  <c r="CQ161" i="5"/>
  <c r="CR161" i="5"/>
  <c r="CS161" i="5"/>
  <c r="CT161" i="5"/>
  <c r="CU161" i="5"/>
  <c r="CV161" i="5"/>
  <c r="CW161" i="5"/>
  <c r="CX161" i="5"/>
  <c r="CY161" i="5"/>
  <c r="CZ161" i="5"/>
  <c r="BY162" i="5"/>
  <c r="BZ162" i="5"/>
  <c r="CA162" i="5"/>
  <c r="CB162" i="5"/>
  <c r="CE162" i="5"/>
  <c r="CF162" i="5"/>
  <c r="CL162" i="5"/>
  <c r="CM162" i="5"/>
  <c r="CN162" i="5"/>
  <c r="CO162" i="5"/>
  <c r="CP162" i="5"/>
  <c r="CQ162" i="5"/>
  <c r="CR162" i="5"/>
  <c r="CS162" i="5"/>
  <c r="CT162" i="5"/>
  <c r="CU162" i="5"/>
  <c r="CV162" i="5"/>
  <c r="CW162" i="5"/>
  <c r="CX162" i="5"/>
  <c r="CY162" i="5"/>
  <c r="CZ162" i="5"/>
  <c r="BY163" i="5"/>
  <c r="BZ163" i="5"/>
  <c r="CA163" i="5"/>
  <c r="CB163" i="5"/>
  <c r="CE163" i="5"/>
  <c r="CF163" i="5"/>
  <c r="CL163" i="5"/>
  <c r="CM163" i="5"/>
  <c r="CN163" i="5"/>
  <c r="CO163" i="5"/>
  <c r="CP163" i="5"/>
  <c r="CQ163" i="5"/>
  <c r="CR163" i="5"/>
  <c r="CS163" i="5"/>
  <c r="CT163" i="5"/>
  <c r="CU163" i="5"/>
  <c r="CV163" i="5"/>
  <c r="CW163" i="5"/>
  <c r="CX163" i="5"/>
  <c r="CY163" i="5"/>
  <c r="CZ163" i="5"/>
  <c r="BY164" i="5"/>
  <c r="BZ164" i="5"/>
  <c r="CA164" i="5"/>
  <c r="CB164" i="5"/>
  <c r="CE164" i="5"/>
  <c r="CF164" i="5"/>
  <c r="CL164" i="5"/>
  <c r="CM164" i="5"/>
  <c r="CN164" i="5"/>
  <c r="CO164" i="5"/>
  <c r="CP164" i="5"/>
  <c r="CQ164" i="5"/>
  <c r="CR164" i="5"/>
  <c r="CS164" i="5"/>
  <c r="CT164" i="5"/>
  <c r="CU164" i="5"/>
  <c r="CV164" i="5"/>
  <c r="CW164" i="5"/>
  <c r="CX164" i="5"/>
  <c r="CY164" i="5"/>
  <c r="CZ164" i="5"/>
  <c r="BY165" i="5"/>
  <c r="BZ165" i="5"/>
  <c r="CA165" i="5"/>
  <c r="CB165" i="5"/>
  <c r="CE165" i="5"/>
  <c r="CF165" i="5"/>
  <c r="CL165" i="5"/>
  <c r="CM165" i="5"/>
  <c r="CN165" i="5"/>
  <c r="CO165" i="5"/>
  <c r="CP165" i="5"/>
  <c r="CQ165" i="5"/>
  <c r="CR165" i="5"/>
  <c r="CS165" i="5"/>
  <c r="CT165" i="5"/>
  <c r="CU165" i="5"/>
  <c r="CV165" i="5"/>
  <c r="CW165" i="5"/>
  <c r="CX165" i="5"/>
  <c r="CY165" i="5"/>
  <c r="CZ165" i="5"/>
  <c r="BY166" i="5"/>
  <c r="BZ166" i="5"/>
  <c r="CA166" i="5"/>
  <c r="CB166" i="5"/>
  <c r="CE166" i="5"/>
  <c r="CF166" i="5"/>
  <c r="CL166" i="5"/>
  <c r="CM166" i="5"/>
  <c r="CN166" i="5"/>
  <c r="CO166" i="5"/>
  <c r="CP166" i="5"/>
  <c r="CQ166" i="5"/>
  <c r="CR166" i="5"/>
  <c r="CS166" i="5"/>
  <c r="CT166" i="5"/>
  <c r="CU166" i="5"/>
  <c r="CV166" i="5"/>
  <c r="CW166" i="5"/>
  <c r="CX166" i="5"/>
  <c r="CY166" i="5"/>
  <c r="CZ166" i="5"/>
  <c r="BY167" i="5"/>
  <c r="BZ167" i="5"/>
  <c r="CA167" i="5"/>
  <c r="CB167" i="5"/>
  <c r="CE167" i="5"/>
  <c r="CF167" i="5"/>
  <c r="CL167" i="5"/>
  <c r="CM167" i="5"/>
  <c r="CN167" i="5"/>
  <c r="CO167" i="5"/>
  <c r="CP167" i="5"/>
  <c r="CQ167" i="5"/>
  <c r="CR167" i="5"/>
  <c r="CS167" i="5"/>
  <c r="CT167" i="5"/>
  <c r="CU167" i="5"/>
  <c r="CV167" i="5"/>
  <c r="CW167" i="5"/>
  <c r="CX167" i="5"/>
  <c r="CY167" i="5"/>
  <c r="CZ167" i="5"/>
  <c r="BY168" i="5"/>
  <c r="BZ168" i="5"/>
  <c r="CA168" i="5"/>
  <c r="CB168" i="5"/>
  <c r="CE168" i="5"/>
  <c r="CF168" i="5"/>
  <c r="CL168" i="5"/>
  <c r="CM168" i="5"/>
  <c r="CN168" i="5"/>
  <c r="CO168" i="5"/>
  <c r="CP168" i="5"/>
  <c r="CQ168" i="5"/>
  <c r="CR168" i="5"/>
  <c r="CS168" i="5"/>
  <c r="CT168" i="5"/>
  <c r="CU168" i="5"/>
  <c r="CV168" i="5"/>
  <c r="CW168" i="5"/>
  <c r="CX168" i="5"/>
  <c r="CY168" i="5"/>
  <c r="CZ168" i="5"/>
  <c r="BY169" i="5"/>
  <c r="BZ169" i="5"/>
  <c r="CA169" i="5"/>
  <c r="CB169" i="5"/>
  <c r="CE169" i="5"/>
  <c r="CF169" i="5"/>
  <c r="CL169" i="5"/>
  <c r="CM169" i="5"/>
  <c r="CN169" i="5"/>
  <c r="CO169" i="5"/>
  <c r="CP169" i="5"/>
  <c r="CQ169" i="5"/>
  <c r="CR169" i="5"/>
  <c r="CS169" i="5"/>
  <c r="CT169" i="5"/>
  <c r="CU169" i="5"/>
  <c r="CV169" i="5"/>
  <c r="CW169" i="5"/>
  <c r="CX169" i="5"/>
  <c r="CY169" i="5"/>
  <c r="CZ169" i="5"/>
  <c r="BY170" i="5"/>
  <c r="BZ170" i="5"/>
  <c r="CA170" i="5"/>
  <c r="CB170" i="5"/>
  <c r="CE170" i="5"/>
  <c r="CF170" i="5"/>
  <c r="CL170" i="5"/>
  <c r="CM170" i="5"/>
  <c r="CN170" i="5"/>
  <c r="CO170" i="5"/>
  <c r="CP170" i="5"/>
  <c r="CQ170" i="5"/>
  <c r="CR170" i="5"/>
  <c r="CS170" i="5"/>
  <c r="CT170" i="5"/>
  <c r="CU170" i="5"/>
  <c r="CV170" i="5"/>
  <c r="CW170" i="5"/>
  <c r="CX170" i="5"/>
  <c r="CY170" i="5"/>
  <c r="CZ170" i="5"/>
  <c r="BY171" i="5"/>
  <c r="BZ171" i="5"/>
  <c r="CA171" i="5"/>
  <c r="CB171" i="5"/>
  <c r="CE171" i="5"/>
  <c r="CF171" i="5"/>
  <c r="CL171" i="5"/>
  <c r="CM171" i="5"/>
  <c r="CN171" i="5"/>
  <c r="CO171" i="5"/>
  <c r="CP171" i="5"/>
  <c r="CQ171" i="5"/>
  <c r="CR171" i="5"/>
  <c r="CS171" i="5"/>
  <c r="CT171" i="5"/>
  <c r="CU171" i="5"/>
  <c r="CV171" i="5"/>
  <c r="CW171" i="5"/>
  <c r="CX171" i="5"/>
  <c r="CY171" i="5"/>
  <c r="CZ171" i="5"/>
  <c r="BY172" i="5"/>
  <c r="BZ172" i="5"/>
  <c r="CA172" i="5"/>
  <c r="CB172" i="5"/>
  <c r="CE172" i="5"/>
  <c r="CF172" i="5"/>
  <c r="CL172" i="5"/>
  <c r="CM172" i="5"/>
  <c r="CN172" i="5"/>
  <c r="CO172" i="5"/>
  <c r="CP172" i="5"/>
  <c r="CQ172" i="5"/>
  <c r="CR172" i="5"/>
  <c r="CS172" i="5"/>
  <c r="CT172" i="5"/>
  <c r="CU172" i="5"/>
  <c r="CV172" i="5"/>
  <c r="CW172" i="5"/>
  <c r="CX172" i="5"/>
  <c r="CY172" i="5"/>
  <c r="CZ172" i="5"/>
  <c r="BY173" i="5"/>
  <c r="BZ173" i="5"/>
  <c r="CA173" i="5"/>
  <c r="CB173" i="5"/>
  <c r="CE173" i="5"/>
  <c r="CF173" i="5"/>
  <c r="CL173" i="5"/>
  <c r="CM173" i="5"/>
  <c r="CN173" i="5"/>
  <c r="CO173" i="5"/>
  <c r="CP173" i="5"/>
  <c r="CQ173" i="5"/>
  <c r="CR173" i="5"/>
  <c r="CS173" i="5"/>
  <c r="CT173" i="5"/>
  <c r="CU173" i="5"/>
  <c r="CV173" i="5"/>
  <c r="CW173" i="5"/>
  <c r="CX173" i="5"/>
  <c r="CY173" i="5"/>
  <c r="CZ173" i="5"/>
  <c r="BY174" i="5"/>
  <c r="BZ174" i="5"/>
  <c r="CA174" i="5"/>
  <c r="CB174" i="5"/>
  <c r="CE174" i="5"/>
  <c r="CF174" i="5"/>
  <c r="CL174" i="5"/>
  <c r="CM174" i="5"/>
  <c r="CN174" i="5"/>
  <c r="CO174" i="5"/>
  <c r="CP174" i="5"/>
  <c r="CQ174" i="5"/>
  <c r="CR174" i="5"/>
  <c r="CS174" i="5"/>
  <c r="CT174" i="5"/>
  <c r="CU174" i="5"/>
  <c r="CV174" i="5"/>
  <c r="CW174" i="5"/>
  <c r="CX174" i="5"/>
  <c r="CY174" i="5"/>
  <c r="CZ174" i="5"/>
  <c r="BY175" i="5"/>
  <c r="BZ175" i="5"/>
  <c r="CA175" i="5"/>
  <c r="CB175" i="5"/>
  <c r="CE175" i="5"/>
  <c r="CF175" i="5"/>
  <c r="CL175" i="5"/>
  <c r="CM175" i="5"/>
  <c r="CN175" i="5"/>
  <c r="CO175" i="5"/>
  <c r="CP175" i="5"/>
  <c r="CQ175" i="5"/>
  <c r="CR175" i="5"/>
  <c r="CS175" i="5"/>
  <c r="CT175" i="5"/>
  <c r="CU175" i="5"/>
  <c r="CV175" i="5"/>
  <c r="CW175" i="5"/>
  <c r="CX175" i="5"/>
  <c r="CY175" i="5"/>
  <c r="CZ175" i="5"/>
  <c r="BY176" i="5"/>
  <c r="BZ176" i="5"/>
  <c r="CA176" i="5"/>
  <c r="CB176" i="5"/>
  <c r="CE176" i="5"/>
  <c r="CF176" i="5"/>
  <c r="CL176" i="5"/>
  <c r="CM176" i="5"/>
  <c r="CN176" i="5"/>
  <c r="CO176" i="5"/>
  <c r="CP176" i="5"/>
  <c r="CQ176" i="5"/>
  <c r="CR176" i="5"/>
  <c r="CS176" i="5"/>
  <c r="CT176" i="5"/>
  <c r="CU176" i="5"/>
  <c r="CV176" i="5"/>
  <c r="CW176" i="5"/>
  <c r="CX176" i="5"/>
  <c r="CY176" i="5"/>
  <c r="CZ176" i="5"/>
  <c r="BY177" i="5"/>
  <c r="BZ177" i="5"/>
  <c r="CA177" i="5"/>
  <c r="CB177" i="5"/>
  <c r="CE177" i="5"/>
  <c r="CF177" i="5"/>
  <c r="CL177" i="5"/>
  <c r="CM177" i="5"/>
  <c r="CN177" i="5"/>
  <c r="CO177" i="5"/>
  <c r="CP177" i="5"/>
  <c r="CQ177" i="5"/>
  <c r="CR177" i="5"/>
  <c r="CS177" i="5"/>
  <c r="CT177" i="5"/>
  <c r="CU177" i="5"/>
  <c r="CV177" i="5"/>
  <c r="CW177" i="5"/>
  <c r="CX177" i="5"/>
  <c r="CY177" i="5"/>
  <c r="CZ177" i="5"/>
  <c r="BY178" i="5"/>
  <c r="BZ178" i="5"/>
  <c r="CA178" i="5"/>
  <c r="CB178" i="5"/>
  <c r="CE178" i="5"/>
  <c r="CF178" i="5"/>
  <c r="CL178" i="5"/>
  <c r="CM178" i="5"/>
  <c r="CN178" i="5"/>
  <c r="CO178" i="5"/>
  <c r="CP178" i="5"/>
  <c r="CQ178" i="5"/>
  <c r="CR178" i="5"/>
  <c r="CS178" i="5"/>
  <c r="CT178" i="5"/>
  <c r="CU178" i="5"/>
  <c r="CV178" i="5"/>
  <c r="CW178" i="5"/>
  <c r="CX178" i="5"/>
  <c r="CY178" i="5"/>
  <c r="CZ178" i="5"/>
  <c r="BY179" i="5"/>
  <c r="BZ179" i="5"/>
  <c r="CA179" i="5"/>
  <c r="CB179" i="5"/>
  <c r="CE179" i="5"/>
  <c r="CF179" i="5"/>
  <c r="CL179" i="5"/>
  <c r="CM179" i="5"/>
  <c r="CN179" i="5"/>
  <c r="CO179" i="5"/>
  <c r="CP179" i="5"/>
  <c r="CQ179" i="5"/>
  <c r="CR179" i="5"/>
  <c r="CS179" i="5"/>
  <c r="CT179" i="5"/>
  <c r="CU179" i="5"/>
  <c r="CV179" i="5"/>
  <c r="CW179" i="5"/>
  <c r="CX179" i="5"/>
  <c r="CY179" i="5"/>
  <c r="CZ179" i="5"/>
  <c r="BY180" i="5"/>
  <c r="BZ180" i="5"/>
  <c r="CA180" i="5"/>
  <c r="CB180" i="5"/>
  <c r="CE180" i="5"/>
  <c r="CF180" i="5"/>
  <c r="CL180" i="5"/>
  <c r="CM180" i="5"/>
  <c r="CN180" i="5"/>
  <c r="CO180" i="5"/>
  <c r="CP180" i="5"/>
  <c r="CQ180" i="5"/>
  <c r="CR180" i="5"/>
  <c r="CS180" i="5"/>
  <c r="CT180" i="5"/>
  <c r="CU180" i="5"/>
  <c r="CV180" i="5"/>
  <c r="CW180" i="5"/>
  <c r="CX180" i="5"/>
  <c r="CY180" i="5"/>
  <c r="CZ180" i="5"/>
  <c r="BY181" i="5"/>
  <c r="BZ181" i="5"/>
  <c r="CA181" i="5"/>
  <c r="CB181" i="5"/>
  <c r="CE181" i="5"/>
  <c r="CF181" i="5"/>
  <c r="CL181" i="5"/>
  <c r="CM181" i="5"/>
  <c r="CN181" i="5"/>
  <c r="CO181" i="5"/>
  <c r="CP181" i="5"/>
  <c r="CQ181" i="5"/>
  <c r="CR181" i="5"/>
  <c r="CS181" i="5"/>
  <c r="CT181" i="5"/>
  <c r="CU181" i="5"/>
  <c r="CV181" i="5"/>
  <c r="CW181" i="5"/>
  <c r="CX181" i="5"/>
  <c r="CY181" i="5"/>
  <c r="CZ181" i="5"/>
  <c r="BY182" i="5"/>
  <c r="BZ182" i="5"/>
  <c r="CA182" i="5"/>
  <c r="CB182" i="5"/>
  <c r="CE182" i="5"/>
  <c r="CF182" i="5"/>
  <c r="CL182" i="5"/>
  <c r="CM182" i="5"/>
  <c r="CN182" i="5"/>
  <c r="CO182" i="5"/>
  <c r="CP182" i="5"/>
  <c r="CQ182" i="5"/>
  <c r="CR182" i="5"/>
  <c r="CS182" i="5"/>
  <c r="CT182" i="5"/>
  <c r="CU182" i="5"/>
  <c r="CV182" i="5"/>
  <c r="CW182" i="5"/>
  <c r="CX182" i="5"/>
  <c r="CY182" i="5"/>
  <c r="CZ182" i="5"/>
  <c r="BY183" i="5"/>
  <c r="BZ183" i="5"/>
  <c r="CA183" i="5"/>
  <c r="CB183" i="5"/>
  <c r="CE183" i="5"/>
  <c r="CF183" i="5"/>
  <c r="CL183" i="5"/>
  <c r="CM183" i="5"/>
  <c r="CN183" i="5"/>
  <c r="CO183" i="5"/>
  <c r="CP183" i="5"/>
  <c r="CQ183" i="5"/>
  <c r="CR183" i="5"/>
  <c r="CS183" i="5"/>
  <c r="CT183" i="5"/>
  <c r="CU183" i="5"/>
  <c r="CV183" i="5"/>
  <c r="CW183" i="5"/>
  <c r="CX183" i="5"/>
  <c r="CY183" i="5"/>
  <c r="CZ183" i="5"/>
  <c r="BY184" i="5"/>
  <c r="BZ184" i="5"/>
  <c r="CA184" i="5"/>
  <c r="CB184" i="5"/>
  <c r="CE184" i="5"/>
  <c r="CF184" i="5"/>
  <c r="CL184" i="5"/>
  <c r="CM184" i="5"/>
  <c r="CN184" i="5"/>
  <c r="CO184" i="5"/>
  <c r="CP184" i="5"/>
  <c r="CQ184" i="5"/>
  <c r="CR184" i="5"/>
  <c r="CS184" i="5"/>
  <c r="CT184" i="5"/>
  <c r="CU184" i="5"/>
  <c r="CV184" i="5"/>
  <c r="CW184" i="5"/>
  <c r="CX184" i="5"/>
  <c r="CY184" i="5"/>
  <c r="CZ184" i="5"/>
  <c r="BY185" i="5"/>
  <c r="BZ185" i="5"/>
  <c r="CA185" i="5"/>
  <c r="CB185" i="5"/>
  <c r="CE185" i="5"/>
  <c r="CF185" i="5"/>
  <c r="CL185" i="5"/>
  <c r="CM185" i="5"/>
  <c r="CN185" i="5"/>
  <c r="CO185" i="5"/>
  <c r="CP185" i="5"/>
  <c r="CQ185" i="5"/>
  <c r="CR185" i="5"/>
  <c r="CS185" i="5"/>
  <c r="CT185" i="5"/>
  <c r="CU185" i="5"/>
  <c r="CV185" i="5"/>
  <c r="CW185" i="5"/>
  <c r="CX185" i="5"/>
  <c r="CY185" i="5"/>
  <c r="CZ185" i="5"/>
  <c r="BY186" i="5"/>
  <c r="BZ186" i="5"/>
  <c r="CA186" i="5"/>
  <c r="CB186" i="5"/>
  <c r="CE186" i="5"/>
  <c r="CF186" i="5"/>
  <c r="CL186" i="5"/>
  <c r="CM186" i="5"/>
  <c r="CN186" i="5"/>
  <c r="CO186" i="5"/>
  <c r="CP186" i="5"/>
  <c r="CQ186" i="5"/>
  <c r="CR186" i="5"/>
  <c r="CS186" i="5"/>
  <c r="CT186" i="5"/>
  <c r="CU186" i="5"/>
  <c r="CV186" i="5"/>
  <c r="CW186" i="5"/>
  <c r="CX186" i="5"/>
  <c r="CY186" i="5"/>
  <c r="CZ186" i="5"/>
  <c r="BY187" i="5"/>
  <c r="BZ187" i="5"/>
  <c r="CA187" i="5"/>
  <c r="CB187" i="5"/>
  <c r="CE187" i="5"/>
  <c r="CF187" i="5"/>
  <c r="CL187" i="5"/>
  <c r="CM187" i="5"/>
  <c r="CN187" i="5"/>
  <c r="CO187" i="5"/>
  <c r="CP187" i="5"/>
  <c r="CQ187" i="5"/>
  <c r="CR187" i="5"/>
  <c r="CS187" i="5"/>
  <c r="CT187" i="5"/>
  <c r="CU187" i="5"/>
  <c r="CV187" i="5"/>
  <c r="CW187" i="5"/>
  <c r="CX187" i="5"/>
  <c r="CY187" i="5"/>
  <c r="CZ187" i="5"/>
  <c r="BY188" i="5"/>
  <c r="BZ188" i="5"/>
  <c r="CA188" i="5"/>
  <c r="CB188" i="5"/>
  <c r="CE188" i="5"/>
  <c r="CF188" i="5"/>
  <c r="CL188" i="5"/>
  <c r="CM188" i="5"/>
  <c r="CN188" i="5"/>
  <c r="CO188" i="5"/>
  <c r="CP188" i="5"/>
  <c r="CQ188" i="5"/>
  <c r="CR188" i="5"/>
  <c r="CS188" i="5"/>
  <c r="CT188" i="5"/>
  <c r="CU188" i="5"/>
  <c r="CV188" i="5"/>
  <c r="CW188" i="5"/>
  <c r="CX188" i="5"/>
  <c r="CY188" i="5"/>
  <c r="CZ188" i="5"/>
  <c r="BY189" i="5"/>
  <c r="BZ189" i="5"/>
  <c r="CA189" i="5"/>
  <c r="CB189" i="5"/>
  <c r="CE189" i="5"/>
  <c r="CF189" i="5"/>
  <c r="CL189" i="5"/>
  <c r="CM189" i="5"/>
  <c r="CN189" i="5"/>
  <c r="CO189" i="5"/>
  <c r="CP189" i="5"/>
  <c r="CQ189" i="5"/>
  <c r="CR189" i="5"/>
  <c r="CS189" i="5"/>
  <c r="CT189" i="5"/>
  <c r="CU189" i="5"/>
  <c r="CV189" i="5"/>
  <c r="CW189" i="5"/>
  <c r="CX189" i="5"/>
  <c r="CY189" i="5"/>
  <c r="CZ189" i="5"/>
  <c r="BY190" i="5"/>
  <c r="BZ190" i="5"/>
  <c r="CA190" i="5"/>
  <c r="CB190" i="5"/>
  <c r="CE190" i="5"/>
  <c r="CF190" i="5"/>
  <c r="CL190" i="5"/>
  <c r="CM190" i="5"/>
  <c r="CN190" i="5"/>
  <c r="CO190" i="5"/>
  <c r="CP190" i="5"/>
  <c r="CQ190" i="5"/>
  <c r="CR190" i="5"/>
  <c r="CS190" i="5"/>
  <c r="CT190" i="5"/>
  <c r="CU190" i="5"/>
  <c r="CV190" i="5"/>
  <c r="CW190" i="5"/>
  <c r="CX190" i="5"/>
  <c r="CY190" i="5"/>
  <c r="CZ190" i="5"/>
  <c r="BY191" i="5"/>
  <c r="BZ191" i="5"/>
  <c r="CA191" i="5"/>
  <c r="CB191" i="5"/>
  <c r="CE191" i="5"/>
  <c r="CF191" i="5"/>
  <c r="CL191" i="5"/>
  <c r="CM191" i="5"/>
  <c r="CN191" i="5"/>
  <c r="CO191" i="5"/>
  <c r="CP191" i="5"/>
  <c r="CQ191" i="5"/>
  <c r="CR191" i="5"/>
  <c r="CS191" i="5"/>
  <c r="CT191" i="5"/>
  <c r="CU191" i="5"/>
  <c r="CV191" i="5"/>
  <c r="CW191" i="5"/>
  <c r="CX191" i="5"/>
  <c r="CY191" i="5"/>
  <c r="CZ191" i="5"/>
  <c r="BY192" i="5"/>
  <c r="BZ192" i="5"/>
  <c r="CA192" i="5"/>
  <c r="CB192" i="5"/>
  <c r="CE192" i="5"/>
  <c r="CF192" i="5"/>
  <c r="CL192" i="5"/>
  <c r="CM192" i="5"/>
  <c r="CN192" i="5"/>
  <c r="CO192" i="5"/>
  <c r="CP192" i="5"/>
  <c r="CQ192" i="5"/>
  <c r="CR192" i="5"/>
  <c r="CS192" i="5"/>
  <c r="CT192" i="5"/>
  <c r="CU192" i="5"/>
  <c r="CV192" i="5"/>
  <c r="CW192" i="5"/>
  <c r="CX192" i="5"/>
  <c r="CY192" i="5"/>
  <c r="CZ192" i="5"/>
  <c r="BY193" i="5"/>
  <c r="BZ193" i="5"/>
  <c r="CA193" i="5"/>
  <c r="CB193" i="5"/>
  <c r="CE193" i="5"/>
  <c r="CF193" i="5"/>
  <c r="CL193" i="5"/>
  <c r="CM193" i="5"/>
  <c r="CN193" i="5"/>
  <c r="CO193" i="5"/>
  <c r="CP193" i="5"/>
  <c r="CQ193" i="5"/>
  <c r="CR193" i="5"/>
  <c r="CS193" i="5"/>
  <c r="CT193" i="5"/>
  <c r="CU193" i="5"/>
  <c r="CV193" i="5"/>
  <c r="CW193" i="5"/>
  <c r="CX193" i="5"/>
  <c r="CY193" i="5"/>
  <c r="CZ193" i="5"/>
  <c r="BY194" i="5"/>
  <c r="BZ194" i="5"/>
  <c r="CA194" i="5"/>
  <c r="CB194" i="5"/>
  <c r="CE194" i="5"/>
  <c r="CF194" i="5"/>
  <c r="CL194" i="5"/>
  <c r="CM194" i="5"/>
  <c r="CN194" i="5"/>
  <c r="CO194" i="5"/>
  <c r="CP194" i="5"/>
  <c r="CQ194" i="5"/>
  <c r="CR194" i="5"/>
  <c r="CS194" i="5"/>
  <c r="CT194" i="5"/>
  <c r="CU194" i="5"/>
  <c r="CV194" i="5"/>
  <c r="CW194" i="5"/>
  <c r="CX194" i="5"/>
  <c r="CY194" i="5"/>
  <c r="CZ194" i="5"/>
  <c r="BY195" i="5"/>
  <c r="BZ195" i="5"/>
  <c r="CA195" i="5"/>
  <c r="CB195" i="5"/>
  <c r="CE195" i="5"/>
  <c r="CF195" i="5"/>
  <c r="CL195" i="5"/>
  <c r="CM195" i="5"/>
  <c r="CN195" i="5"/>
  <c r="CO195" i="5"/>
  <c r="CP195" i="5"/>
  <c r="CQ195" i="5"/>
  <c r="CR195" i="5"/>
  <c r="CS195" i="5"/>
  <c r="CT195" i="5"/>
  <c r="CU195" i="5"/>
  <c r="CV195" i="5"/>
  <c r="CW195" i="5"/>
  <c r="CX195" i="5"/>
  <c r="CY195" i="5"/>
  <c r="CZ195" i="5"/>
  <c r="BY196" i="5"/>
  <c r="BZ196" i="5"/>
  <c r="CA196" i="5"/>
  <c r="CB196" i="5"/>
  <c r="CE196" i="5"/>
  <c r="CF196" i="5"/>
  <c r="CL196" i="5"/>
  <c r="CM196" i="5"/>
  <c r="CN196" i="5"/>
  <c r="CO196" i="5"/>
  <c r="CP196" i="5"/>
  <c r="CQ196" i="5"/>
  <c r="CR196" i="5"/>
  <c r="CS196" i="5"/>
  <c r="CT196" i="5"/>
  <c r="CU196" i="5"/>
  <c r="CV196" i="5"/>
  <c r="CW196" i="5"/>
  <c r="CX196" i="5"/>
  <c r="CY196" i="5"/>
  <c r="CZ196" i="5"/>
  <c r="BY197" i="5"/>
  <c r="BZ197" i="5"/>
  <c r="CA197" i="5"/>
  <c r="CB197" i="5"/>
  <c r="CE197" i="5"/>
  <c r="CF197" i="5"/>
  <c r="CL197" i="5"/>
  <c r="CM197" i="5"/>
  <c r="CN197" i="5"/>
  <c r="CO197" i="5"/>
  <c r="CP197" i="5"/>
  <c r="CQ197" i="5"/>
  <c r="CR197" i="5"/>
  <c r="CS197" i="5"/>
  <c r="CT197" i="5"/>
  <c r="CU197" i="5"/>
  <c r="CV197" i="5"/>
  <c r="CW197" i="5"/>
  <c r="CX197" i="5"/>
  <c r="CY197" i="5"/>
  <c r="CZ197" i="5"/>
  <c r="BY198" i="5"/>
  <c r="BZ198" i="5"/>
  <c r="CA198" i="5"/>
  <c r="CB198" i="5"/>
  <c r="CE198" i="5"/>
  <c r="CF198" i="5"/>
  <c r="CL198" i="5"/>
  <c r="CM198" i="5"/>
  <c r="CN198" i="5"/>
  <c r="CO198" i="5"/>
  <c r="CP198" i="5"/>
  <c r="CQ198" i="5"/>
  <c r="CR198" i="5"/>
  <c r="CS198" i="5"/>
  <c r="CT198" i="5"/>
  <c r="CU198" i="5"/>
  <c r="CV198" i="5"/>
  <c r="CW198" i="5"/>
  <c r="CX198" i="5"/>
  <c r="CY198" i="5"/>
  <c r="CZ198" i="5"/>
  <c r="BY199" i="5"/>
  <c r="BZ199" i="5"/>
  <c r="CA199" i="5"/>
  <c r="CB199" i="5"/>
  <c r="CE199" i="5"/>
  <c r="CF199" i="5"/>
  <c r="CL199" i="5"/>
  <c r="CM199" i="5"/>
  <c r="CN199" i="5"/>
  <c r="CO199" i="5"/>
  <c r="CP199" i="5"/>
  <c r="CQ199" i="5"/>
  <c r="CR199" i="5"/>
  <c r="CS199" i="5"/>
  <c r="CT199" i="5"/>
  <c r="CU199" i="5"/>
  <c r="CV199" i="5"/>
  <c r="CW199" i="5"/>
  <c r="CX199" i="5"/>
  <c r="CY199" i="5"/>
  <c r="CZ199" i="5"/>
  <c r="BY200" i="5"/>
  <c r="BZ200" i="5"/>
  <c r="CA200" i="5"/>
  <c r="CB200" i="5"/>
  <c r="CE200" i="5"/>
  <c r="CF200" i="5"/>
  <c r="CL200" i="5"/>
  <c r="CM200" i="5"/>
  <c r="CN200" i="5"/>
  <c r="CO200" i="5"/>
  <c r="CP200" i="5"/>
  <c r="CQ200" i="5"/>
  <c r="CR200" i="5"/>
  <c r="CS200" i="5"/>
  <c r="CT200" i="5"/>
  <c r="CU200" i="5"/>
  <c r="CV200" i="5"/>
  <c r="CW200" i="5"/>
  <c r="CX200" i="5"/>
  <c r="CY200" i="5"/>
  <c r="CZ200" i="5"/>
  <c r="BY201" i="5"/>
  <c r="BZ201" i="5"/>
  <c r="CA201" i="5"/>
  <c r="CB201" i="5"/>
  <c r="CE201" i="5"/>
  <c r="CF201" i="5"/>
  <c r="CL201" i="5"/>
  <c r="CM201" i="5"/>
  <c r="CN201" i="5"/>
  <c r="CO201" i="5"/>
  <c r="CP201" i="5"/>
  <c r="CQ201" i="5"/>
  <c r="CR201" i="5"/>
  <c r="CS201" i="5"/>
  <c r="CT201" i="5"/>
  <c r="CU201" i="5"/>
  <c r="CV201" i="5"/>
  <c r="CW201" i="5"/>
  <c r="CX201" i="5"/>
  <c r="CY201" i="5"/>
  <c r="CZ201" i="5"/>
  <c r="BY202" i="5"/>
  <c r="BZ202" i="5"/>
  <c r="CA202" i="5"/>
  <c r="CB202" i="5"/>
  <c r="CE202" i="5"/>
  <c r="CF202" i="5"/>
  <c r="CL202" i="5"/>
  <c r="CM202" i="5"/>
  <c r="CN202" i="5"/>
  <c r="CO202" i="5"/>
  <c r="CP202" i="5"/>
  <c r="CQ202" i="5"/>
  <c r="CR202" i="5"/>
  <c r="CS202" i="5"/>
  <c r="CT202" i="5"/>
  <c r="CU202" i="5"/>
  <c r="CV202" i="5"/>
  <c r="CW202" i="5"/>
  <c r="CX202" i="5"/>
  <c r="CY202" i="5"/>
  <c r="CZ202" i="5"/>
  <c r="BY203" i="5"/>
  <c r="BZ203" i="5"/>
  <c r="CA203" i="5"/>
  <c r="CB203" i="5"/>
  <c r="CE203" i="5"/>
  <c r="CF203" i="5"/>
  <c r="CL203" i="5"/>
  <c r="CM203" i="5"/>
  <c r="CN203" i="5"/>
  <c r="CO203" i="5"/>
  <c r="CP203" i="5"/>
  <c r="CQ203" i="5"/>
  <c r="CR203" i="5"/>
  <c r="CS203" i="5"/>
  <c r="CT203" i="5"/>
  <c r="CU203" i="5"/>
  <c r="CV203" i="5"/>
  <c r="CW203" i="5"/>
  <c r="CX203" i="5"/>
  <c r="CY203" i="5"/>
  <c r="CZ203" i="5"/>
  <c r="BY204" i="5"/>
  <c r="BZ204" i="5"/>
  <c r="CA204" i="5"/>
  <c r="CB204" i="5"/>
  <c r="CE204" i="5"/>
  <c r="CF204" i="5"/>
  <c r="CL204" i="5"/>
  <c r="CM204" i="5"/>
  <c r="CN204" i="5"/>
  <c r="CO204" i="5"/>
  <c r="CP204" i="5"/>
  <c r="CQ204" i="5"/>
  <c r="CR204" i="5"/>
  <c r="CS204" i="5"/>
  <c r="CT204" i="5"/>
  <c r="CU204" i="5"/>
  <c r="CV204" i="5"/>
  <c r="CW204" i="5"/>
  <c r="CX204" i="5"/>
  <c r="CY204" i="5"/>
  <c r="CZ204" i="5"/>
  <c r="BY205" i="5"/>
  <c r="BZ205" i="5"/>
  <c r="CA205" i="5"/>
  <c r="CB205" i="5"/>
  <c r="CE205" i="5"/>
  <c r="CF205" i="5"/>
  <c r="CL205" i="5"/>
  <c r="CM205" i="5"/>
  <c r="CN205" i="5"/>
  <c r="CO205" i="5"/>
  <c r="CP205" i="5"/>
  <c r="CQ205" i="5"/>
  <c r="CR205" i="5"/>
  <c r="CS205" i="5"/>
  <c r="CT205" i="5"/>
  <c r="CU205" i="5"/>
  <c r="CV205" i="5"/>
  <c r="CW205" i="5"/>
  <c r="CX205" i="5"/>
  <c r="CY205" i="5"/>
  <c r="CZ205" i="5"/>
  <c r="BY206" i="5"/>
  <c r="BZ206" i="5"/>
  <c r="CA206" i="5"/>
  <c r="CB206" i="5"/>
  <c r="CE206" i="5"/>
  <c r="CF206" i="5"/>
  <c r="CL206" i="5"/>
  <c r="CM206" i="5"/>
  <c r="CN206" i="5"/>
  <c r="CO206" i="5"/>
  <c r="CP206" i="5"/>
  <c r="CQ206" i="5"/>
  <c r="CR206" i="5"/>
  <c r="CS206" i="5"/>
  <c r="CT206" i="5"/>
  <c r="CU206" i="5"/>
  <c r="CV206" i="5"/>
  <c r="CW206" i="5"/>
  <c r="CX206" i="5"/>
  <c r="CY206" i="5"/>
  <c r="CZ206" i="5"/>
  <c r="BY207" i="5"/>
  <c r="BZ207" i="5"/>
  <c r="CA207" i="5"/>
  <c r="CB207" i="5"/>
  <c r="CE207" i="5"/>
  <c r="CF207" i="5"/>
  <c r="CL207" i="5"/>
  <c r="CM207" i="5"/>
  <c r="CN207" i="5"/>
  <c r="CO207" i="5"/>
  <c r="CP207" i="5"/>
  <c r="CQ207" i="5"/>
  <c r="CR207" i="5"/>
  <c r="CS207" i="5"/>
  <c r="CT207" i="5"/>
  <c r="CU207" i="5"/>
  <c r="CV207" i="5"/>
  <c r="CW207" i="5"/>
  <c r="CX207" i="5"/>
  <c r="CY207" i="5"/>
  <c r="CZ207" i="5"/>
  <c r="BY208" i="5"/>
  <c r="BZ208" i="5"/>
  <c r="CA208" i="5"/>
  <c r="CB208" i="5"/>
  <c r="CE208" i="5"/>
  <c r="CF208" i="5"/>
  <c r="CL208" i="5"/>
  <c r="CM208" i="5"/>
  <c r="CN208" i="5"/>
  <c r="CO208" i="5"/>
  <c r="CP208" i="5"/>
  <c r="CQ208" i="5"/>
  <c r="CR208" i="5"/>
  <c r="CS208" i="5"/>
  <c r="CT208" i="5"/>
  <c r="CU208" i="5"/>
  <c r="CV208" i="5"/>
  <c r="CW208" i="5"/>
  <c r="CX208" i="5"/>
  <c r="CY208" i="5"/>
  <c r="CZ208" i="5"/>
  <c r="BY209" i="5"/>
  <c r="BZ209" i="5"/>
  <c r="CA209" i="5"/>
  <c r="CB209" i="5"/>
  <c r="CE209" i="5"/>
  <c r="CF209" i="5"/>
  <c r="CL209" i="5"/>
  <c r="CM209" i="5"/>
  <c r="CN209" i="5"/>
  <c r="CO209" i="5"/>
  <c r="CP209" i="5"/>
  <c r="CQ209" i="5"/>
  <c r="CR209" i="5"/>
  <c r="CS209" i="5"/>
  <c r="CT209" i="5"/>
  <c r="CU209" i="5"/>
  <c r="CV209" i="5"/>
  <c r="CW209" i="5"/>
  <c r="CX209" i="5"/>
  <c r="CY209" i="5"/>
  <c r="CZ209" i="5"/>
  <c r="BY210" i="5"/>
  <c r="BZ210" i="5"/>
  <c r="CA210" i="5"/>
  <c r="CB210" i="5"/>
  <c r="CE210" i="5"/>
  <c r="CF210" i="5"/>
  <c r="CL210" i="5"/>
  <c r="CM210" i="5"/>
  <c r="CN210" i="5"/>
  <c r="CO210" i="5"/>
  <c r="CP210" i="5"/>
  <c r="CQ210" i="5"/>
  <c r="CR210" i="5"/>
  <c r="CS210" i="5"/>
  <c r="CT210" i="5"/>
  <c r="CU210" i="5"/>
  <c r="CV210" i="5"/>
  <c r="CW210" i="5"/>
  <c r="CX210" i="5"/>
  <c r="CY210" i="5"/>
  <c r="CZ210" i="5"/>
  <c r="BY211" i="5"/>
  <c r="BZ211" i="5"/>
  <c r="CA211" i="5"/>
  <c r="CB211" i="5"/>
  <c r="CE211" i="5"/>
  <c r="CF211" i="5"/>
  <c r="CL211" i="5"/>
  <c r="CM211" i="5"/>
  <c r="CN211" i="5"/>
  <c r="CO211" i="5"/>
  <c r="CP211" i="5"/>
  <c r="CQ211" i="5"/>
  <c r="CR211" i="5"/>
  <c r="CS211" i="5"/>
  <c r="CT211" i="5"/>
  <c r="CU211" i="5"/>
  <c r="CV211" i="5"/>
  <c r="CW211" i="5"/>
  <c r="CX211" i="5"/>
  <c r="CY211" i="5"/>
  <c r="CZ211" i="5"/>
  <c r="BY212" i="5"/>
  <c r="BZ212" i="5"/>
  <c r="CA212" i="5"/>
  <c r="CB212" i="5"/>
  <c r="CE212" i="5"/>
  <c r="CF212" i="5"/>
  <c r="CL212" i="5"/>
  <c r="CM212" i="5"/>
  <c r="CN212" i="5"/>
  <c r="CO212" i="5"/>
  <c r="CP212" i="5"/>
  <c r="CQ212" i="5"/>
  <c r="CR212" i="5"/>
  <c r="CS212" i="5"/>
  <c r="CT212" i="5"/>
  <c r="CU212" i="5"/>
  <c r="CV212" i="5"/>
  <c r="CW212" i="5"/>
  <c r="CX212" i="5"/>
  <c r="CY212" i="5"/>
  <c r="CZ212" i="5"/>
  <c r="BY213" i="5"/>
  <c r="BZ213" i="5"/>
  <c r="CA213" i="5"/>
  <c r="CB213" i="5"/>
  <c r="CE213" i="5"/>
  <c r="CF213" i="5"/>
  <c r="CL213" i="5"/>
  <c r="CM213" i="5"/>
  <c r="CN213" i="5"/>
  <c r="CO213" i="5"/>
  <c r="CP213" i="5"/>
  <c r="CQ213" i="5"/>
  <c r="CR213" i="5"/>
  <c r="CS213" i="5"/>
  <c r="CT213" i="5"/>
  <c r="CU213" i="5"/>
  <c r="CV213" i="5"/>
  <c r="CW213" i="5"/>
  <c r="CX213" i="5"/>
  <c r="CY213" i="5"/>
  <c r="CZ213" i="5"/>
  <c r="BY214" i="5"/>
  <c r="BZ214" i="5"/>
  <c r="CA214" i="5"/>
  <c r="CB214" i="5"/>
  <c r="CE214" i="5"/>
  <c r="CF214" i="5"/>
  <c r="CL214" i="5"/>
  <c r="CM214" i="5"/>
  <c r="CN214" i="5"/>
  <c r="CO214" i="5"/>
  <c r="CP214" i="5"/>
  <c r="CQ214" i="5"/>
  <c r="CR214" i="5"/>
  <c r="CS214" i="5"/>
  <c r="CT214" i="5"/>
  <c r="CU214" i="5"/>
  <c r="CV214" i="5"/>
  <c r="CW214" i="5"/>
  <c r="CX214" i="5"/>
  <c r="CY214" i="5"/>
  <c r="CZ214" i="5"/>
  <c r="BY215" i="5"/>
  <c r="BZ215" i="5"/>
  <c r="CA215" i="5"/>
  <c r="CB215" i="5"/>
  <c r="CE215" i="5"/>
  <c r="CF215" i="5"/>
  <c r="CL215" i="5"/>
  <c r="CM215" i="5"/>
  <c r="CN215" i="5"/>
  <c r="CO215" i="5"/>
  <c r="CP215" i="5"/>
  <c r="CQ215" i="5"/>
  <c r="CR215" i="5"/>
  <c r="CS215" i="5"/>
  <c r="CT215" i="5"/>
  <c r="CU215" i="5"/>
  <c r="CV215" i="5"/>
  <c r="CW215" i="5"/>
  <c r="CX215" i="5"/>
  <c r="CY215" i="5"/>
  <c r="CZ215" i="5"/>
  <c r="BY216" i="5"/>
  <c r="BZ216" i="5"/>
  <c r="CA216" i="5"/>
  <c r="CB216" i="5"/>
  <c r="CE216" i="5"/>
  <c r="CF216" i="5"/>
  <c r="CL216" i="5"/>
  <c r="CM216" i="5"/>
  <c r="CN216" i="5"/>
  <c r="CO216" i="5"/>
  <c r="CP216" i="5"/>
  <c r="CQ216" i="5"/>
  <c r="CR216" i="5"/>
  <c r="CS216" i="5"/>
  <c r="CT216" i="5"/>
  <c r="CU216" i="5"/>
  <c r="CV216" i="5"/>
  <c r="CW216" i="5"/>
  <c r="CX216" i="5"/>
  <c r="CY216" i="5"/>
  <c r="CZ216" i="5"/>
  <c r="BY217" i="5"/>
  <c r="BZ217" i="5"/>
  <c r="CA217" i="5"/>
  <c r="CB217" i="5"/>
  <c r="CE217" i="5"/>
  <c r="CF217" i="5"/>
  <c r="CL217" i="5"/>
  <c r="CM217" i="5"/>
  <c r="CN217" i="5"/>
  <c r="CO217" i="5"/>
  <c r="CP217" i="5"/>
  <c r="CQ217" i="5"/>
  <c r="CR217" i="5"/>
  <c r="CS217" i="5"/>
  <c r="CT217" i="5"/>
  <c r="CU217" i="5"/>
  <c r="CV217" i="5"/>
  <c r="CW217" i="5"/>
  <c r="CX217" i="5"/>
  <c r="CY217" i="5"/>
  <c r="CZ217" i="5"/>
  <c r="BZ218" i="5"/>
  <c r="CA218" i="5"/>
  <c r="CB218" i="5"/>
  <c r="CE218" i="5"/>
  <c r="CF218" i="5"/>
  <c r="CL218" i="5"/>
  <c r="CM218" i="5"/>
  <c r="CN218" i="5"/>
  <c r="CO218" i="5"/>
  <c r="CP218" i="5"/>
  <c r="CQ218" i="5"/>
  <c r="CR218" i="5"/>
  <c r="CS218" i="5"/>
  <c r="CT218" i="5"/>
  <c r="CU218" i="5"/>
  <c r="CV218" i="5"/>
  <c r="CW218" i="5"/>
  <c r="CX218" i="5"/>
  <c r="CY218" i="5"/>
  <c r="CZ218" i="5"/>
  <c r="BZ219" i="5"/>
  <c r="CA219" i="5"/>
  <c r="CB219" i="5"/>
  <c r="CE219" i="5"/>
  <c r="CF219" i="5"/>
  <c r="CL219" i="5"/>
  <c r="CM219" i="5"/>
  <c r="CN219" i="5"/>
  <c r="CO219" i="5"/>
  <c r="CP219" i="5"/>
  <c r="CQ219" i="5"/>
  <c r="CR219" i="5"/>
  <c r="CS219" i="5"/>
  <c r="CT219" i="5"/>
  <c r="CU219" i="5"/>
  <c r="CV219" i="5"/>
  <c r="CW219" i="5"/>
  <c r="CX219" i="5"/>
  <c r="CY219" i="5"/>
  <c r="CZ219" i="5"/>
  <c r="BZ220" i="5"/>
  <c r="CA220" i="5"/>
  <c r="CB220" i="5"/>
  <c r="CE220" i="5"/>
  <c r="CF220" i="5"/>
  <c r="CL220" i="5"/>
  <c r="CM220" i="5"/>
  <c r="CN220" i="5"/>
  <c r="CO220" i="5"/>
  <c r="CP220" i="5"/>
  <c r="CQ220" i="5"/>
  <c r="CR220" i="5"/>
  <c r="CS220" i="5"/>
  <c r="CT220" i="5"/>
  <c r="CU220" i="5"/>
  <c r="CV220" i="5"/>
  <c r="CW220" i="5"/>
  <c r="CX220" i="5"/>
  <c r="CY220" i="5"/>
  <c r="CZ220" i="5"/>
  <c r="BZ221" i="5"/>
  <c r="CA221" i="5"/>
  <c r="CB221" i="5"/>
  <c r="CE221" i="5"/>
  <c r="CF221" i="5"/>
  <c r="CL221" i="5"/>
  <c r="CM221" i="5"/>
  <c r="CN221" i="5"/>
  <c r="CO221" i="5"/>
  <c r="CP221" i="5"/>
  <c r="CQ221" i="5"/>
  <c r="CR221" i="5"/>
  <c r="CS221" i="5"/>
  <c r="CT221" i="5"/>
  <c r="CU221" i="5"/>
  <c r="CV221" i="5"/>
  <c r="CW221" i="5"/>
  <c r="CX221" i="5"/>
  <c r="CY221" i="5"/>
  <c r="CZ221" i="5"/>
  <c r="BZ222" i="5"/>
  <c r="CA222" i="5"/>
  <c r="CB222" i="5"/>
  <c r="CE222" i="5"/>
  <c r="CF222" i="5"/>
  <c r="CL222" i="5"/>
  <c r="CM222" i="5"/>
  <c r="CN222" i="5"/>
  <c r="CO222" i="5"/>
  <c r="CP222" i="5"/>
  <c r="CQ222" i="5"/>
  <c r="CR222" i="5"/>
  <c r="CS222" i="5"/>
  <c r="CT222" i="5"/>
  <c r="CU222" i="5"/>
  <c r="CV222" i="5"/>
  <c r="CW222" i="5"/>
  <c r="CX222" i="5"/>
  <c r="CY222" i="5"/>
  <c r="CZ222" i="5"/>
  <c r="BZ223" i="5"/>
  <c r="CA223" i="5"/>
  <c r="CB223" i="5"/>
  <c r="CE223" i="5"/>
  <c r="CF223" i="5"/>
  <c r="CL223" i="5"/>
  <c r="CM223" i="5"/>
  <c r="CN223" i="5"/>
  <c r="CO223" i="5"/>
  <c r="CP223" i="5"/>
  <c r="CQ223" i="5"/>
  <c r="CR223" i="5"/>
  <c r="CS223" i="5"/>
  <c r="CT223" i="5"/>
  <c r="CU223" i="5"/>
  <c r="CV223" i="5"/>
  <c r="CW223" i="5"/>
  <c r="CX223" i="5"/>
  <c r="CY223" i="5"/>
  <c r="CZ223" i="5"/>
  <c r="BZ224" i="5"/>
  <c r="CA224" i="5"/>
  <c r="CB224" i="5"/>
  <c r="CE224" i="5"/>
  <c r="CF224" i="5"/>
  <c r="CL224" i="5"/>
  <c r="CM224" i="5"/>
  <c r="CN224" i="5"/>
  <c r="CO224" i="5"/>
  <c r="CP224" i="5"/>
  <c r="CQ224" i="5"/>
  <c r="CR224" i="5"/>
  <c r="CS224" i="5"/>
  <c r="CT224" i="5"/>
  <c r="CU224" i="5"/>
  <c r="CV224" i="5"/>
  <c r="CW224" i="5"/>
  <c r="CX224" i="5"/>
  <c r="CY224" i="5"/>
  <c r="CZ224" i="5"/>
  <c r="BZ225" i="5"/>
  <c r="CA225" i="5"/>
  <c r="CB225" i="5"/>
  <c r="CE225" i="5"/>
  <c r="CF225" i="5"/>
  <c r="CL225" i="5"/>
  <c r="CM225" i="5"/>
  <c r="CN225" i="5"/>
  <c r="CO225" i="5"/>
  <c r="CP225" i="5"/>
  <c r="CQ225" i="5"/>
  <c r="CR225" i="5"/>
  <c r="CS225" i="5"/>
  <c r="CT225" i="5"/>
  <c r="CU225" i="5"/>
  <c r="CV225" i="5"/>
  <c r="CW225" i="5"/>
  <c r="CX225" i="5"/>
  <c r="CY225" i="5"/>
  <c r="CZ225" i="5"/>
  <c r="BZ226" i="5"/>
  <c r="CA226" i="5"/>
  <c r="CB226" i="5"/>
  <c r="CE226" i="5"/>
  <c r="CF226" i="5"/>
  <c r="CL226" i="5"/>
  <c r="CM226" i="5"/>
  <c r="CN226" i="5"/>
  <c r="CO226" i="5"/>
  <c r="CP226" i="5"/>
  <c r="CQ226" i="5"/>
  <c r="CR226" i="5"/>
  <c r="CS226" i="5"/>
  <c r="CT226" i="5"/>
  <c r="CU226" i="5"/>
  <c r="CV226" i="5"/>
  <c r="CW226" i="5"/>
  <c r="CX226" i="5"/>
  <c r="CY226" i="5"/>
  <c r="CZ226" i="5"/>
  <c r="BZ227" i="5"/>
  <c r="CA227" i="5"/>
  <c r="CB227" i="5"/>
  <c r="CE227" i="5"/>
  <c r="CF227" i="5"/>
  <c r="CL227" i="5"/>
  <c r="CM227" i="5"/>
  <c r="CN227" i="5"/>
  <c r="CO227" i="5"/>
  <c r="CP227" i="5"/>
  <c r="CQ227" i="5"/>
  <c r="CR227" i="5"/>
  <c r="CS227" i="5"/>
  <c r="CT227" i="5"/>
  <c r="CU227" i="5"/>
  <c r="CV227" i="5"/>
  <c r="CW227" i="5"/>
  <c r="CX227" i="5"/>
  <c r="CY227" i="5"/>
  <c r="CZ227" i="5"/>
  <c r="BZ228" i="5"/>
  <c r="CA228" i="5"/>
  <c r="CB228" i="5"/>
  <c r="CE228" i="5"/>
  <c r="CF228" i="5"/>
  <c r="CL228" i="5"/>
  <c r="CM228" i="5"/>
  <c r="CN228" i="5"/>
  <c r="CO228" i="5"/>
  <c r="CP228" i="5"/>
  <c r="CQ228" i="5"/>
  <c r="CR228" i="5"/>
  <c r="CS228" i="5"/>
  <c r="CT228" i="5"/>
  <c r="CU228" i="5"/>
  <c r="CV228" i="5"/>
  <c r="CW228" i="5"/>
  <c r="CX228" i="5"/>
  <c r="CY228" i="5"/>
  <c r="CZ228" i="5"/>
  <c r="BZ229" i="5"/>
  <c r="CA229" i="5"/>
  <c r="CB229" i="5"/>
  <c r="CE229" i="5"/>
  <c r="CF229" i="5"/>
  <c r="CL229" i="5"/>
  <c r="CM229" i="5"/>
  <c r="CN229" i="5"/>
  <c r="CO229" i="5"/>
  <c r="CP229" i="5"/>
  <c r="CQ229" i="5"/>
  <c r="CR229" i="5"/>
  <c r="CS229" i="5"/>
  <c r="CT229" i="5"/>
  <c r="CU229" i="5"/>
  <c r="CV229" i="5"/>
  <c r="CW229" i="5"/>
  <c r="CX229" i="5"/>
  <c r="CY229" i="5"/>
  <c r="CZ229" i="5"/>
  <c r="BZ230" i="5"/>
  <c r="CA230" i="5"/>
  <c r="CB230" i="5"/>
  <c r="CE230" i="5"/>
  <c r="CF230" i="5"/>
  <c r="CL230" i="5"/>
  <c r="CM230" i="5"/>
  <c r="CN230" i="5"/>
  <c r="CO230" i="5"/>
  <c r="CP230" i="5"/>
  <c r="CQ230" i="5"/>
  <c r="CR230" i="5"/>
  <c r="CS230" i="5"/>
  <c r="CT230" i="5"/>
  <c r="CU230" i="5"/>
  <c r="CV230" i="5"/>
  <c r="CW230" i="5"/>
  <c r="CX230" i="5"/>
  <c r="CY230" i="5"/>
  <c r="CZ230" i="5"/>
  <c r="BZ231" i="5"/>
  <c r="CA231" i="5"/>
  <c r="CB231" i="5"/>
  <c r="CE231" i="5"/>
  <c r="CF231" i="5"/>
  <c r="CL231" i="5"/>
  <c r="CM231" i="5"/>
  <c r="CN231" i="5"/>
  <c r="CO231" i="5"/>
  <c r="CP231" i="5"/>
  <c r="CQ231" i="5"/>
  <c r="CR231" i="5"/>
  <c r="CS231" i="5"/>
  <c r="CT231" i="5"/>
  <c r="CU231" i="5"/>
  <c r="CV231" i="5"/>
  <c r="CW231" i="5"/>
  <c r="CX231" i="5"/>
  <c r="CY231" i="5"/>
  <c r="CZ231" i="5"/>
  <c r="BZ232" i="5"/>
  <c r="CA232" i="5"/>
  <c r="CB232" i="5"/>
  <c r="CE232" i="5"/>
  <c r="CF232" i="5"/>
  <c r="CL232" i="5"/>
  <c r="CM232" i="5"/>
  <c r="CN232" i="5"/>
  <c r="CO232" i="5"/>
  <c r="CP232" i="5"/>
  <c r="CQ232" i="5"/>
  <c r="CR232" i="5"/>
  <c r="CS232" i="5"/>
  <c r="CT232" i="5"/>
  <c r="CU232" i="5"/>
  <c r="CV232" i="5"/>
  <c r="CW232" i="5"/>
  <c r="CX232" i="5"/>
  <c r="CY232" i="5"/>
  <c r="CZ232" i="5"/>
  <c r="BZ233" i="5"/>
  <c r="CA233" i="5"/>
  <c r="CB233" i="5"/>
  <c r="CE233" i="5"/>
  <c r="CF233" i="5"/>
  <c r="CL233" i="5"/>
  <c r="CM233" i="5"/>
  <c r="CN233" i="5"/>
  <c r="CO233" i="5"/>
  <c r="CP233" i="5"/>
  <c r="CQ233" i="5"/>
  <c r="CR233" i="5"/>
  <c r="CS233" i="5"/>
  <c r="CT233" i="5"/>
  <c r="CU233" i="5"/>
  <c r="CV233" i="5"/>
  <c r="CW233" i="5"/>
  <c r="CX233" i="5"/>
  <c r="CY233" i="5"/>
  <c r="CZ233" i="5"/>
  <c r="BZ234" i="5"/>
  <c r="CA234" i="5"/>
  <c r="CB234" i="5"/>
  <c r="CE234" i="5"/>
  <c r="CF234" i="5"/>
  <c r="CL234" i="5"/>
  <c r="CM234" i="5"/>
  <c r="CN234" i="5"/>
  <c r="CO234" i="5"/>
  <c r="CP234" i="5"/>
  <c r="CQ234" i="5"/>
  <c r="CR234" i="5"/>
  <c r="CS234" i="5"/>
  <c r="CT234" i="5"/>
  <c r="CU234" i="5"/>
  <c r="CV234" i="5"/>
  <c r="CW234" i="5"/>
  <c r="CX234" i="5"/>
  <c r="CY234" i="5"/>
  <c r="CZ234" i="5"/>
  <c r="BZ235" i="5"/>
  <c r="CA235" i="5"/>
  <c r="CB235" i="5"/>
  <c r="CE235" i="5"/>
  <c r="CF235" i="5"/>
  <c r="CL235" i="5"/>
  <c r="CM235" i="5"/>
  <c r="CN235" i="5"/>
  <c r="CO235" i="5"/>
  <c r="CP235" i="5"/>
  <c r="CQ235" i="5"/>
  <c r="CR235" i="5"/>
  <c r="CS235" i="5"/>
  <c r="CT235" i="5"/>
  <c r="CU235" i="5"/>
  <c r="CV235" i="5"/>
  <c r="CW235" i="5"/>
  <c r="CX235" i="5"/>
  <c r="CY235" i="5"/>
  <c r="CZ235" i="5"/>
  <c r="BZ236" i="5"/>
  <c r="CA236" i="5"/>
  <c r="CB236" i="5"/>
  <c r="CE236" i="5"/>
  <c r="CF236" i="5"/>
  <c r="CL236" i="5"/>
  <c r="CM236" i="5"/>
  <c r="CN236" i="5"/>
  <c r="CO236" i="5"/>
  <c r="CP236" i="5"/>
  <c r="CQ236" i="5"/>
  <c r="CR236" i="5"/>
  <c r="CS236" i="5"/>
  <c r="CT236" i="5"/>
  <c r="CU236" i="5"/>
  <c r="CV236" i="5"/>
  <c r="CW236" i="5"/>
  <c r="CX236" i="5"/>
  <c r="CY236" i="5"/>
  <c r="CZ236" i="5"/>
  <c r="BZ237" i="5"/>
  <c r="CA237" i="5"/>
  <c r="CB237" i="5"/>
  <c r="CE237" i="5"/>
  <c r="CF237" i="5"/>
  <c r="CL237" i="5"/>
  <c r="CM237" i="5"/>
  <c r="CN237" i="5"/>
  <c r="CO237" i="5"/>
  <c r="CP237" i="5"/>
  <c r="CQ237" i="5"/>
  <c r="CR237" i="5"/>
  <c r="CS237" i="5"/>
  <c r="CT237" i="5"/>
  <c r="CU237" i="5"/>
  <c r="CV237" i="5"/>
  <c r="CW237" i="5"/>
  <c r="CX237" i="5"/>
  <c r="CY237" i="5"/>
  <c r="CZ237" i="5"/>
  <c r="BZ238" i="5"/>
  <c r="CA238" i="5"/>
  <c r="CB238" i="5"/>
  <c r="CE238" i="5"/>
  <c r="CF238" i="5"/>
  <c r="CL238" i="5"/>
  <c r="CM238" i="5"/>
  <c r="CN238" i="5"/>
  <c r="CO238" i="5"/>
  <c r="CP238" i="5"/>
  <c r="CQ238" i="5"/>
  <c r="CR238" i="5"/>
  <c r="CS238" i="5"/>
  <c r="CT238" i="5"/>
  <c r="CU238" i="5"/>
  <c r="CV238" i="5"/>
  <c r="CW238" i="5"/>
  <c r="CX238" i="5"/>
  <c r="CY238" i="5"/>
  <c r="CZ238" i="5"/>
  <c r="BZ239" i="5"/>
  <c r="CA239" i="5"/>
  <c r="CB239" i="5"/>
  <c r="CE239" i="5"/>
  <c r="CF239" i="5"/>
  <c r="CL239" i="5"/>
  <c r="CM239" i="5"/>
  <c r="CN239" i="5"/>
  <c r="CO239" i="5"/>
  <c r="CP239" i="5"/>
  <c r="CQ239" i="5"/>
  <c r="CR239" i="5"/>
  <c r="CS239" i="5"/>
  <c r="CT239" i="5"/>
  <c r="CU239" i="5"/>
  <c r="CV239" i="5"/>
  <c r="CW239" i="5"/>
  <c r="CX239" i="5"/>
  <c r="CY239" i="5"/>
  <c r="CZ239" i="5"/>
  <c r="BZ240" i="5"/>
  <c r="CA240" i="5"/>
  <c r="CB240" i="5"/>
  <c r="CE240" i="5"/>
  <c r="CF240" i="5"/>
  <c r="CL240" i="5"/>
  <c r="CM240" i="5"/>
  <c r="CN240" i="5"/>
  <c r="CO240" i="5"/>
  <c r="CP240" i="5"/>
  <c r="CQ240" i="5"/>
  <c r="CR240" i="5"/>
  <c r="CS240" i="5"/>
  <c r="CT240" i="5"/>
  <c r="CU240" i="5"/>
  <c r="CV240" i="5"/>
  <c r="CW240" i="5"/>
  <c r="CX240" i="5"/>
  <c r="CY240" i="5"/>
  <c r="CZ240" i="5"/>
  <c r="BZ241" i="5"/>
  <c r="CA241" i="5"/>
  <c r="CB241" i="5"/>
  <c r="CE241" i="5"/>
  <c r="CF241" i="5"/>
  <c r="CL241" i="5"/>
  <c r="CM241" i="5"/>
  <c r="CN241" i="5"/>
  <c r="CO241" i="5"/>
  <c r="CP241" i="5"/>
  <c r="CQ241" i="5"/>
  <c r="CR241" i="5"/>
  <c r="CS241" i="5"/>
  <c r="CT241" i="5"/>
  <c r="CU241" i="5"/>
  <c r="CV241" i="5"/>
  <c r="CW241" i="5"/>
  <c r="CX241" i="5"/>
  <c r="CY241" i="5"/>
  <c r="CZ241" i="5"/>
  <c r="BZ242" i="5"/>
  <c r="CA242" i="5"/>
  <c r="CB242" i="5"/>
  <c r="CE242" i="5"/>
  <c r="CF242" i="5"/>
  <c r="CL242" i="5"/>
  <c r="CM242" i="5"/>
  <c r="CN242" i="5"/>
  <c r="CO242" i="5"/>
  <c r="CP242" i="5"/>
  <c r="CQ242" i="5"/>
  <c r="CR242" i="5"/>
  <c r="CS242" i="5"/>
  <c r="CT242" i="5"/>
  <c r="CU242" i="5"/>
  <c r="CV242" i="5"/>
  <c r="CW242" i="5"/>
  <c r="CX242" i="5"/>
  <c r="CY242" i="5"/>
  <c r="CZ242" i="5"/>
  <c r="BZ243" i="5"/>
  <c r="CA243" i="5"/>
  <c r="CB243" i="5"/>
  <c r="CE243" i="5"/>
  <c r="CF243" i="5"/>
  <c r="CL243" i="5"/>
  <c r="CM243" i="5"/>
  <c r="CN243" i="5"/>
  <c r="CO243" i="5"/>
  <c r="CP243" i="5"/>
  <c r="CQ243" i="5"/>
  <c r="CR243" i="5"/>
  <c r="CS243" i="5"/>
  <c r="CT243" i="5"/>
  <c r="CU243" i="5"/>
  <c r="CV243" i="5"/>
  <c r="CW243" i="5"/>
  <c r="CX243" i="5"/>
  <c r="CY243" i="5"/>
  <c r="CZ243" i="5"/>
  <c r="BZ244" i="5"/>
  <c r="CA244" i="5"/>
  <c r="CB244" i="5"/>
  <c r="CE244" i="5"/>
  <c r="CF244" i="5"/>
  <c r="CL244" i="5"/>
  <c r="CM244" i="5"/>
  <c r="CN244" i="5"/>
  <c r="CO244" i="5"/>
  <c r="CP244" i="5"/>
  <c r="CQ244" i="5"/>
  <c r="CR244" i="5"/>
  <c r="CS244" i="5"/>
  <c r="CT244" i="5"/>
  <c r="CU244" i="5"/>
  <c r="CV244" i="5"/>
  <c r="CW244" i="5"/>
  <c r="CX244" i="5"/>
  <c r="CY244" i="5"/>
  <c r="CZ244" i="5"/>
  <c r="BZ245" i="5"/>
  <c r="CA245" i="5"/>
  <c r="CB245" i="5"/>
  <c r="CE245" i="5"/>
  <c r="CF245" i="5"/>
  <c r="CL245" i="5"/>
  <c r="CM245" i="5"/>
  <c r="CN245" i="5"/>
  <c r="CO245" i="5"/>
  <c r="CP245" i="5"/>
  <c r="CQ245" i="5"/>
  <c r="CR245" i="5"/>
  <c r="CS245" i="5"/>
  <c r="CT245" i="5"/>
  <c r="CU245" i="5"/>
  <c r="CV245" i="5"/>
  <c r="CW245" i="5"/>
  <c r="CX245" i="5"/>
  <c r="CY245" i="5"/>
  <c r="CZ245" i="5"/>
  <c r="BZ246" i="5"/>
  <c r="CA246" i="5"/>
  <c r="CB246" i="5"/>
  <c r="CE246" i="5"/>
  <c r="CF246" i="5"/>
  <c r="CL246" i="5"/>
  <c r="CM246" i="5"/>
  <c r="CN246" i="5"/>
  <c r="CO246" i="5"/>
  <c r="CP246" i="5"/>
  <c r="CQ246" i="5"/>
  <c r="CR246" i="5"/>
  <c r="CS246" i="5"/>
  <c r="CT246" i="5"/>
  <c r="CU246" i="5"/>
  <c r="CV246" i="5"/>
  <c r="CW246" i="5"/>
  <c r="CX246" i="5"/>
  <c r="CY246" i="5"/>
  <c r="CZ246" i="5"/>
  <c r="BZ247" i="5"/>
  <c r="CA247" i="5"/>
  <c r="CB247" i="5"/>
  <c r="CE247" i="5"/>
  <c r="CF247" i="5"/>
  <c r="CL247" i="5"/>
  <c r="CM247" i="5"/>
  <c r="CN247" i="5"/>
  <c r="CO247" i="5"/>
  <c r="CP247" i="5"/>
  <c r="CQ247" i="5"/>
  <c r="CR247" i="5"/>
  <c r="CS247" i="5"/>
  <c r="CT247" i="5"/>
  <c r="CU247" i="5"/>
  <c r="CV247" i="5"/>
  <c r="CW247" i="5"/>
  <c r="CX247" i="5"/>
  <c r="CY247" i="5"/>
  <c r="CZ247" i="5"/>
  <c r="BZ248" i="5"/>
  <c r="CA248" i="5"/>
  <c r="CB248" i="5"/>
  <c r="CE248" i="5"/>
  <c r="CF248" i="5"/>
  <c r="CL248" i="5"/>
  <c r="CM248" i="5"/>
  <c r="CN248" i="5"/>
  <c r="CO248" i="5"/>
  <c r="CP248" i="5"/>
  <c r="CQ248" i="5"/>
  <c r="CR248" i="5"/>
  <c r="CS248" i="5"/>
  <c r="CT248" i="5"/>
  <c r="CU248" i="5"/>
  <c r="CV248" i="5"/>
  <c r="CW248" i="5"/>
  <c r="CX248" i="5"/>
  <c r="CY248" i="5"/>
  <c r="CZ248" i="5"/>
  <c r="BZ249" i="5"/>
  <c r="CA249" i="5"/>
  <c r="CB249" i="5"/>
  <c r="CE249" i="5"/>
  <c r="CF249" i="5"/>
  <c r="CL249" i="5"/>
  <c r="CM249" i="5"/>
  <c r="CN249" i="5"/>
  <c r="CO249" i="5"/>
  <c r="CP249" i="5"/>
  <c r="CQ249" i="5"/>
  <c r="CR249" i="5"/>
  <c r="CS249" i="5"/>
  <c r="CT249" i="5"/>
  <c r="CU249" i="5"/>
  <c r="CV249" i="5"/>
  <c r="CW249" i="5"/>
  <c r="CX249" i="5"/>
  <c r="CY249" i="5"/>
  <c r="CZ249" i="5"/>
  <c r="BZ250" i="5"/>
  <c r="CA250" i="5"/>
  <c r="CB250" i="5"/>
  <c r="CE250" i="5"/>
  <c r="CF250" i="5"/>
  <c r="CL250" i="5"/>
  <c r="CM250" i="5"/>
  <c r="CN250" i="5"/>
  <c r="CO250" i="5"/>
  <c r="CP250" i="5"/>
  <c r="CQ250" i="5"/>
  <c r="CR250" i="5"/>
  <c r="CS250" i="5"/>
  <c r="CT250" i="5"/>
  <c r="CU250" i="5"/>
  <c r="CV250" i="5"/>
  <c r="CW250" i="5"/>
  <c r="CX250" i="5"/>
  <c r="CY250" i="5"/>
  <c r="CZ250" i="5"/>
  <c r="BZ251" i="5"/>
  <c r="CA251" i="5"/>
  <c r="CB251" i="5"/>
  <c r="CE251" i="5"/>
  <c r="CF251" i="5"/>
  <c r="CL251" i="5"/>
  <c r="CM251" i="5"/>
  <c r="CN251" i="5"/>
  <c r="CO251" i="5"/>
  <c r="CP251" i="5"/>
  <c r="CQ251" i="5"/>
  <c r="CR251" i="5"/>
  <c r="CS251" i="5"/>
  <c r="CT251" i="5"/>
  <c r="CU251" i="5"/>
  <c r="CV251" i="5"/>
  <c r="CW251" i="5"/>
  <c r="CX251" i="5"/>
  <c r="CY251" i="5"/>
  <c r="CZ251" i="5"/>
  <c r="BZ252" i="5"/>
  <c r="CA252" i="5"/>
  <c r="CB252" i="5"/>
  <c r="CE252" i="5"/>
  <c r="CF252" i="5"/>
  <c r="CL252" i="5"/>
  <c r="CM252" i="5"/>
  <c r="CN252" i="5"/>
  <c r="CO252" i="5"/>
  <c r="CP252" i="5"/>
  <c r="CQ252" i="5"/>
  <c r="CR252" i="5"/>
  <c r="CS252" i="5"/>
  <c r="CT252" i="5"/>
  <c r="CU252" i="5"/>
  <c r="CV252" i="5"/>
  <c r="CW252" i="5"/>
  <c r="CX252" i="5"/>
  <c r="CY252" i="5"/>
  <c r="CZ252" i="5"/>
  <c r="BZ253" i="5"/>
  <c r="CA253" i="5"/>
  <c r="CB253" i="5"/>
  <c r="CE253" i="5"/>
  <c r="CF253" i="5"/>
  <c r="CL253" i="5"/>
  <c r="CM253" i="5"/>
  <c r="CN253" i="5"/>
  <c r="CO253" i="5"/>
  <c r="CP253" i="5"/>
  <c r="CQ253" i="5"/>
  <c r="CR253" i="5"/>
  <c r="CS253" i="5"/>
  <c r="CT253" i="5"/>
  <c r="CU253" i="5"/>
  <c r="CV253" i="5"/>
  <c r="CW253" i="5"/>
  <c r="CX253" i="5"/>
  <c r="CY253" i="5"/>
  <c r="CZ253" i="5"/>
  <c r="BY254" i="5"/>
  <c r="BZ254" i="5"/>
  <c r="CA254" i="5"/>
  <c r="CB254" i="5"/>
  <c r="CE254" i="5"/>
  <c r="CF254" i="5"/>
  <c r="CL254" i="5"/>
  <c r="CM254" i="5"/>
  <c r="CN254" i="5"/>
  <c r="CO254" i="5"/>
  <c r="CP254" i="5"/>
  <c r="CQ254" i="5"/>
  <c r="CR254" i="5"/>
  <c r="CS254" i="5"/>
  <c r="CT254" i="5"/>
  <c r="CU254" i="5"/>
  <c r="CV254" i="5"/>
  <c r="CW254" i="5"/>
  <c r="CX254" i="5"/>
  <c r="CY254" i="5"/>
  <c r="CZ254" i="5"/>
  <c r="BY255" i="5"/>
  <c r="BZ255" i="5"/>
  <c r="CA255" i="5"/>
  <c r="CB255" i="5"/>
  <c r="CE255" i="5"/>
  <c r="CF255" i="5"/>
  <c r="CL255" i="5"/>
  <c r="CM255" i="5"/>
  <c r="CN255" i="5"/>
  <c r="CO255" i="5"/>
  <c r="CP255" i="5"/>
  <c r="CQ255" i="5"/>
  <c r="CR255" i="5"/>
  <c r="CS255" i="5"/>
  <c r="CT255" i="5"/>
  <c r="CU255" i="5"/>
  <c r="CV255" i="5"/>
  <c r="CW255" i="5"/>
  <c r="CX255" i="5"/>
  <c r="CY255" i="5"/>
  <c r="CZ255" i="5"/>
  <c r="BY256" i="5"/>
  <c r="BZ256" i="5"/>
  <c r="CA256" i="5"/>
  <c r="CB256" i="5"/>
  <c r="CE256" i="5"/>
  <c r="CF256" i="5"/>
  <c r="CL256" i="5"/>
  <c r="CM256" i="5"/>
  <c r="CN256" i="5"/>
  <c r="CO256" i="5"/>
  <c r="CP256" i="5"/>
  <c r="CQ256" i="5"/>
  <c r="CR256" i="5"/>
  <c r="CS256" i="5"/>
  <c r="CT256" i="5"/>
  <c r="CU256" i="5"/>
  <c r="CV256" i="5"/>
  <c r="CW256" i="5"/>
  <c r="CX256" i="5"/>
  <c r="CY256" i="5"/>
  <c r="CZ256" i="5"/>
  <c r="BY257" i="5"/>
  <c r="BZ257" i="5"/>
  <c r="CA257" i="5"/>
  <c r="CB257" i="5"/>
  <c r="CE257" i="5"/>
  <c r="CF257" i="5"/>
  <c r="CL257" i="5"/>
  <c r="CM257" i="5"/>
  <c r="CN257" i="5"/>
  <c r="CO257" i="5"/>
  <c r="CP257" i="5"/>
  <c r="CQ257" i="5"/>
  <c r="CR257" i="5"/>
  <c r="CS257" i="5"/>
  <c r="CT257" i="5"/>
  <c r="CU257" i="5"/>
  <c r="CV257" i="5"/>
  <c r="CW257" i="5"/>
  <c r="CX257" i="5"/>
  <c r="CY257" i="5"/>
  <c r="CZ257" i="5"/>
  <c r="BY258" i="5"/>
  <c r="BZ258" i="5"/>
  <c r="CA258" i="5"/>
  <c r="CB258" i="5"/>
  <c r="CE258" i="5"/>
  <c r="CF258" i="5"/>
  <c r="CL258" i="5"/>
  <c r="CM258" i="5"/>
  <c r="CN258" i="5"/>
  <c r="CO258" i="5"/>
  <c r="CP258" i="5"/>
  <c r="CQ258" i="5"/>
  <c r="CR258" i="5"/>
  <c r="CS258" i="5"/>
  <c r="CT258" i="5"/>
  <c r="CU258" i="5"/>
  <c r="CV258" i="5"/>
  <c r="CW258" i="5"/>
  <c r="CX258" i="5"/>
  <c r="CY258" i="5"/>
  <c r="CZ258" i="5"/>
  <c r="BY259" i="5"/>
  <c r="BZ259" i="5"/>
  <c r="CA259" i="5"/>
  <c r="CB259" i="5"/>
  <c r="CE259" i="5"/>
  <c r="CF259" i="5"/>
  <c r="CL259" i="5"/>
  <c r="CM259" i="5"/>
  <c r="CN259" i="5"/>
  <c r="CO259" i="5"/>
  <c r="CP259" i="5"/>
  <c r="CQ259" i="5"/>
  <c r="CR259" i="5"/>
  <c r="CS259" i="5"/>
  <c r="CT259" i="5"/>
  <c r="CU259" i="5"/>
  <c r="CV259" i="5"/>
  <c r="CW259" i="5"/>
  <c r="CX259" i="5"/>
  <c r="CY259" i="5"/>
  <c r="CZ259" i="5"/>
  <c r="BY260" i="5"/>
  <c r="BZ260" i="5"/>
  <c r="CA260" i="5"/>
  <c r="CB260" i="5"/>
  <c r="CE260" i="5"/>
  <c r="CF260" i="5"/>
  <c r="CL260" i="5"/>
  <c r="CM260" i="5"/>
  <c r="CN260" i="5"/>
  <c r="CO260" i="5"/>
  <c r="CP260" i="5"/>
  <c r="CQ260" i="5"/>
  <c r="CR260" i="5"/>
  <c r="CS260" i="5"/>
  <c r="CT260" i="5"/>
  <c r="CU260" i="5"/>
  <c r="CV260" i="5"/>
  <c r="CW260" i="5"/>
  <c r="CX260" i="5"/>
  <c r="CY260" i="5"/>
  <c r="CZ260" i="5"/>
  <c r="BY261" i="5"/>
  <c r="BZ261" i="5"/>
  <c r="CA261" i="5"/>
  <c r="CB261" i="5"/>
  <c r="CE261" i="5"/>
  <c r="CF261" i="5"/>
  <c r="CL261" i="5"/>
  <c r="CM261" i="5"/>
  <c r="CN261" i="5"/>
  <c r="CO261" i="5"/>
  <c r="CP261" i="5"/>
  <c r="CQ261" i="5"/>
  <c r="CR261" i="5"/>
  <c r="CS261" i="5"/>
  <c r="CT261" i="5"/>
  <c r="CU261" i="5"/>
  <c r="CV261" i="5"/>
  <c r="CW261" i="5"/>
  <c r="CX261" i="5"/>
  <c r="CY261" i="5"/>
  <c r="CZ261" i="5"/>
  <c r="BY262" i="5"/>
  <c r="BZ262" i="5"/>
  <c r="CA262" i="5"/>
  <c r="CB262" i="5"/>
  <c r="CE262" i="5"/>
  <c r="CF262" i="5"/>
  <c r="CL262" i="5"/>
  <c r="CM262" i="5"/>
  <c r="CN262" i="5"/>
  <c r="CO262" i="5"/>
  <c r="CP262" i="5"/>
  <c r="CQ262" i="5"/>
  <c r="CR262" i="5"/>
  <c r="CS262" i="5"/>
  <c r="CT262" i="5"/>
  <c r="CU262" i="5"/>
  <c r="CV262" i="5"/>
  <c r="CW262" i="5"/>
  <c r="CX262" i="5"/>
  <c r="CY262" i="5"/>
  <c r="CZ262" i="5"/>
  <c r="BY263" i="5"/>
  <c r="BZ263" i="5"/>
  <c r="CA263" i="5"/>
  <c r="CB263" i="5"/>
  <c r="CE263" i="5"/>
  <c r="CF263" i="5"/>
  <c r="CL263" i="5"/>
  <c r="CM263" i="5"/>
  <c r="CN263" i="5"/>
  <c r="CO263" i="5"/>
  <c r="CP263" i="5"/>
  <c r="CQ263" i="5"/>
  <c r="CR263" i="5"/>
  <c r="CS263" i="5"/>
  <c r="CT263" i="5"/>
  <c r="CU263" i="5"/>
  <c r="CV263" i="5"/>
  <c r="CW263" i="5"/>
  <c r="CX263" i="5"/>
  <c r="CY263" i="5"/>
  <c r="CZ263" i="5"/>
  <c r="BY264" i="5"/>
  <c r="BZ264" i="5"/>
  <c r="CA264" i="5"/>
  <c r="CB264" i="5"/>
  <c r="CE264" i="5"/>
  <c r="CF264" i="5"/>
  <c r="CL264" i="5"/>
  <c r="CM264" i="5"/>
  <c r="CN264" i="5"/>
  <c r="CO264" i="5"/>
  <c r="CP264" i="5"/>
  <c r="CQ264" i="5"/>
  <c r="CR264" i="5"/>
  <c r="CS264" i="5"/>
  <c r="CT264" i="5"/>
  <c r="CU264" i="5"/>
  <c r="CV264" i="5"/>
  <c r="CW264" i="5"/>
  <c r="CX264" i="5"/>
  <c r="CY264" i="5"/>
  <c r="CZ264" i="5"/>
  <c r="BY265" i="5"/>
  <c r="BZ265" i="5"/>
  <c r="CA265" i="5"/>
  <c r="CB265" i="5"/>
  <c r="CE265" i="5"/>
  <c r="CF265" i="5"/>
  <c r="CL265" i="5"/>
  <c r="CM265" i="5"/>
  <c r="CN265" i="5"/>
  <c r="CO265" i="5"/>
  <c r="CP265" i="5"/>
  <c r="CQ265" i="5"/>
  <c r="CR265" i="5"/>
  <c r="CS265" i="5"/>
  <c r="CT265" i="5"/>
  <c r="CU265" i="5"/>
  <c r="CV265" i="5"/>
  <c r="CW265" i="5"/>
  <c r="CX265" i="5"/>
  <c r="CY265" i="5"/>
  <c r="CZ265" i="5"/>
  <c r="BY266" i="5"/>
  <c r="BZ266" i="5"/>
  <c r="CA266" i="5"/>
  <c r="CB266" i="5"/>
  <c r="CE266" i="5"/>
  <c r="CF266" i="5"/>
  <c r="CL266" i="5"/>
  <c r="CM266" i="5"/>
  <c r="CN266" i="5"/>
  <c r="CO266" i="5"/>
  <c r="CP266" i="5"/>
  <c r="CQ266" i="5"/>
  <c r="CR266" i="5"/>
  <c r="CS266" i="5"/>
  <c r="CT266" i="5"/>
  <c r="CU266" i="5"/>
  <c r="CV266" i="5"/>
  <c r="CW266" i="5"/>
  <c r="CX266" i="5"/>
  <c r="CY266" i="5"/>
  <c r="CZ266" i="5"/>
  <c r="BY267" i="5"/>
  <c r="BZ267" i="5"/>
  <c r="CA267" i="5"/>
  <c r="CB267" i="5"/>
  <c r="CE267" i="5"/>
  <c r="CF267" i="5"/>
  <c r="CL267" i="5"/>
  <c r="CM267" i="5"/>
  <c r="CN267" i="5"/>
  <c r="CO267" i="5"/>
  <c r="CP267" i="5"/>
  <c r="CQ267" i="5"/>
  <c r="CR267" i="5"/>
  <c r="CS267" i="5"/>
  <c r="CT267" i="5"/>
  <c r="CU267" i="5"/>
  <c r="CV267" i="5"/>
  <c r="CW267" i="5"/>
  <c r="CX267" i="5"/>
  <c r="CY267" i="5"/>
  <c r="CZ267" i="5"/>
  <c r="BY268" i="5"/>
  <c r="BZ268" i="5"/>
  <c r="CA268" i="5"/>
  <c r="CB268" i="5"/>
  <c r="CE268" i="5"/>
  <c r="CF268" i="5"/>
  <c r="CL268" i="5"/>
  <c r="CM268" i="5"/>
  <c r="CN268" i="5"/>
  <c r="CO268" i="5"/>
  <c r="CP268" i="5"/>
  <c r="CQ268" i="5"/>
  <c r="CR268" i="5"/>
  <c r="CS268" i="5"/>
  <c r="CT268" i="5"/>
  <c r="CU268" i="5"/>
  <c r="CV268" i="5"/>
  <c r="CW268" i="5"/>
  <c r="CX268" i="5"/>
  <c r="CY268" i="5"/>
  <c r="CZ268" i="5"/>
  <c r="BY269" i="5"/>
  <c r="BZ269" i="5"/>
  <c r="CA269" i="5"/>
  <c r="CB269" i="5"/>
  <c r="CE269" i="5"/>
  <c r="CF269" i="5"/>
  <c r="CL269" i="5"/>
  <c r="CM269" i="5"/>
  <c r="CN269" i="5"/>
  <c r="CO269" i="5"/>
  <c r="CP269" i="5"/>
  <c r="CQ269" i="5"/>
  <c r="CR269" i="5"/>
  <c r="CS269" i="5"/>
  <c r="CT269" i="5"/>
  <c r="CU269" i="5"/>
  <c r="CV269" i="5"/>
  <c r="CW269" i="5"/>
  <c r="CX269" i="5"/>
  <c r="CY269" i="5"/>
  <c r="CZ269" i="5"/>
  <c r="BY270" i="5"/>
  <c r="BZ270" i="5"/>
  <c r="CA270" i="5"/>
  <c r="CB270" i="5"/>
  <c r="CE270" i="5"/>
  <c r="CF270" i="5"/>
  <c r="CL270" i="5"/>
  <c r="CM270" i="5"/>
  <c r="CN270" i="5"/>
  <c r="CO270" i="5"/>
  <c r="CP270" i="5"/>
  <c r="CQ270" i="5"/>
  <c r="CR270" i="5"/>
  <c r="CS270" i="5"/>
  <c r="CT270" i="5"/>
  <c r="CU270" i="5"/>
  <c r="CV270" i="5"/>
  <c r="CW270" i="5"/>
  <c r="CX270" i="5"/>
  <c r="CY270" i="5"/>
  <c r="CZ270" i="5"/>
  <c r="BY271" i="5"/>
  <c r="BZ271" i="5"/>
  <c r="CA271" i="5"/>
  <c r="CB271" i="5"/>
  <c r="CE271" i="5"/>
  <c r="CF271" i="5"/>
  <c r="CL271" i="5"/>
  <c r="CM271" i="5"/>
  <c r="CN271" i="5"/>
  <c r="CO271" i="5"/>
  <c r="CP271" i="5"/>
  <c r="CQ271" i="5"/>
  <c r="CR271" i="5"/>
  <c r="CS271" i="5"/>
  <c r="CT271" i="5"/>
  <c r="CU271" i="5"/>
  <c r="CV271" i="5"/>
  <c r="CW271" i="5"/>
  <c r="CX271" i="5"/>
  <c r="CY271" i="5"/>
  <c r="CZ271" i="5"/>
  <c r="BY272" i="5"/>
  <c r="BZ272" i="5"/>
  <c r="CA272" i="5"/>
  <c r="CB272" i="5"/>
  <c r="CE272" i="5"/>
  <c r="CF272" i="5"/>
  <c r="CL272" i="5"/>
  <c r="CM272" i="5"/>
  <c r="CN272" i="5"/>
  <c r="CO272" i="5"/>
  <c r="CP272" i="5"/>
  <c r="CQ272" i="5"/>
  <c r="CR272" i="5"/>
  <c r="CS272" i="5"/>
  <c r="CT272" i="5"/>
  <c r="CU272" i="5"/>
  <c r="CV272" i="5"/>
  <c r="CW272" i="5"/>
  <c r="CX272" i="5"/>
  <c r="CY272" i="5"/>
  <c r="CZ272" i="5"/>
  <c r="BY273" i="5"/>
  <c r="BZ273" i="5"/>
  <c r="CA273" i="5"/>
  <c r="CB273" i="5"/>
  <c r="CE273" i="5"/>
  <c r="CF273" i="5"/>
  <c r="CL273" i="5"/>
  <c r="CM273" i="5"/>
  <c r="CN273" i="5"/>
  <c r="CO273" i="5"/>
  <c r="CP273" i="5"/>
  <c r="CQ273" i="5"/>
  <c r="CR273" i="5"/>
  <c r="CS273" i="5"/>
  <c r="CT273" i="5"/>
  <c r="CU273" i="5"/>
  <c r="CV273" i="5"/>
  <c r="CW273" i="5"/>
  <c r="CX273" i="5"/>
  <c r="CY273" i="5"/>
  <c r="CZ273" i="5"/>
  <c r="BY274" i="5"/>
  <c r="BZ274" i="5"/>
  <c r="CA274" i="5"/>
  <c r="CB274" i="5"/>
  <c r="CE274" i="5"/>
  <c r="CF274" i="5"/>
  <c r="CL274" i="5"/>
  <c r="CM274" i="5"/>
  <c r="CN274" i="5"/>
  <c r="CO274" i="5"/>
  <c r="CP274" i="5"/>
  <c r="CQ274" i="5"/>
  <c r="CR274" i="5"/>
  <c r="CS274" i="5"/>
  <c r="CT274" i="5"/>
  <c r="CU274" i="5"/>
  <c r="CV274" i="5"/>
  <c r="CW274" i="5"/>
  <c r="CX274" i="5"/>
  <c r="CY274" i="5"/>
  <c r="CZ274" i="5"/>
  <c r="BY275" i="5"/>
  <c r="BZ275" i="5"/>
  <c r="CA275" i="5"/>
  <c r="CB275" i="5"/>
  <c r="CE275" i="5"/>
  <c r="CF275" i="5"/>
  <c r="CL275" i="5"/>
  <c r="CM275" i="5"/>
  <c r="CN275" i="5"/>
  <c r="CO275" i="5"/>
  <c r="CP275" i="5"/>
  <c r="CQ275" i="5"/>
  <c r="CR275" i="5"/>
  <c r="CS275" i="5"/>
  <c r="CT275" i="5"/>
  <c r="CU275" i="5"/>
  <c r="CV275" i="5"/>
  <c r="CW275" i="5"/>
  <c r="CX275" i="5"/>
  <c r="CY275" i="5"/>
  <c r="CZ275" i="5"/>
  <c r="BY276" i="5"/>
  <c r="BZ276" i="5"/>
  <c r="CA276" i="5"/>
  <c r="CB276" i="5"/>
  <c r="CE276" i="5"/>
  <c r="CF276" i="5"/>
  <c r="CL276" i="5"/>
  <c r="CM276" i="5"/>
  <c r="CN276" i="5"/>
  <c r="CO276" i="5"/>
  <c r="CP276" i="5"/>
  <c r="CQ276" i="5"/>
  <c r="CR276" i="5"/>
  <c r="CS276" i="5"/>
  <c r="CT276" i="5"/>
  <c r="CU276" i="5"/>
  <c r="CV276" i="5"/>
  <c r="CW276" i="5"/>
  <c r="CX276" i="5"/>
  <c r="CY276" i="5"/>
  <c r="CZ276" i="5"/>
  <c r="BY277" i="5"/>
  <c r="BZ277" i="5"/>
  <c r="CA277" i="5"/>
  <c r="CB277" i="5"/>
  <c r="CE277" i="5"/>
  <c r="CF277" i="5"/>
  <c r="CL277" i="5"/>
  <c r="CM277" i="5"/>
  <c r="CN277" i="5"/>
  <c r="CO277" i="5"/>
  <c r="CP277" i="5"/>
  <c r="CQ277" i="5"/>
  <c r="CR277" i="5"/>
  <c r="CS277" i="5"/>
  <c r="CT277" i="5"/>
  <c r="CU277" i="5"/>
  <c r="CV277" i="5"/>
  <c r="CW277" i="5"/>
  <c r="CX277" i="5"/>
  <c r="CY277" i="5"/>
  <c r="CZ277" i="5"/>
  <c r="BY278" i="5"/>
  <c r="BZ278" i="5"/>
  <c r="CA278" i="5"/>
  <c r="CB278" i="5"/>
  <c r="CE278" i="5"/>
  <c r="CF278" i="5"/>
  <c r="CL278" i="5"/>
  <c r="CM278" i="5"/>
  <c r="CN278" i="5"/>
  <c r="CO278" i="5"/>
  <c r="CP278" i="5"/>
  <c r="CQ278" i="5"/>
  <c r="CR278" i="5"/>
  <c r="CS278" i="5"/>
  <c r="CT278" i="5"/>
  <c r="CU278" i="5"/>
  <c r="CV278" i="5"/>
  <c r="CW278" i="5"/>
  <c r="CX278" i="5"/>
  <c r="CY278" i="5"/>
  <c r="CZ278" i="5"/>
  <c r="BY279" i="5"/>
  <c r="BZ279" i="5"/>
  <c r="CA279" i="5"/>
  <c r="CB279" i="5"/>
  <c r="CE279" i="5"/>
  <c r="CF279" i="5"/>
  <c r="CL279" i="5"/>
  <c r="CM279" i="5"/>
  <c r="CN279" i="5"/>
  <c r="CO279" i="5"/>
  <c r="CP279" i="5"/>
  <c r="CQ279" i="5"/>
  <c r="CR279" i="5"/>
  <c r="CS279" i="5"/>
  <c r="CT279" i="5"/>
  <c r="CU279" i="5"/>
  <c r="CV279" i="5"/>
  <c r="CW279" i="5"/>
  <c r="CX279" i="5"/>
  <c r="CY279" i="5"/>
  <c r="CZ279" i="5"/>
  <c r="BY280" i="5"/>
  <c r="BZ280" i="5"/>
  <c r="CA280" i="5"/>
  <c r="CB280" i="5"/>
  <c r="CE280" i="5"/>
  <c r="CF280" i="5"/>
  <c r="CL280" i="5"/>
  <c r="CM280" i="5"/>
  <c r="CN280" i="5"/>
  <c r="CO280" i="5"/>
  <c r="CP280" i="5"/>
  <c r="CQ280" i="5"/>
  <c r="CR280" i="5"/>
  <c r="CS280" i="5"/>
  <c r="CT280" i="5"/>
  <c r="CU280" i="5"/>
  <c r="CV280" i="5"/>
  <c r="CW280" i="5"/>
  <c r="CX280" i="5"/>
  <c r="CY280" i="5"/>
  <c r="CZ280" i="5"/>
  <c r="BY281" i="5"/>
  <c r="BZ281" i="5"/>
  <c r="CA281" i="5"/>
  <c r="CB281" i="5"/>
  <c r="CE281" i="5"/>
  <c r="CF281" i="5"/>
  <c r="CL281" i="5"/>
  <c r="CM281" i="5"/>
  <c r="CN281" i="5"/>
  <c r="CO281" i="5"/>
  <c r="CP281" i="5"/>
  <c r="CQ281" i="5"/>
  <c r="CR281" i="5"/>
  <c r="CS281" i="5"/>
  <c r="CT281" i="5"/>
  <c r="CU281" i="5"/>
  <c r="CV281" i="5"/>
  <c r="CW281" i="5"/>
  <c r="CX281" i="5"/>
  <c r="CY281" i="5"/>
  <c r="CZ281" i="5"/>
  <c r="BY282" i="5"/>
  <c r="BZ282" i="5"/>
  <c r="CA282" i="5"/>
  <c r="CB282" i="5"/>
  <c r="CE282" i="5"/>
  <c r="CF282" i="5"/>
  <c r="CL282" i="5"/>
  <c r="CM282" i="5"/>
  <c r="CN282" i="5"/>
  <c r="CO282" i="5"/>
  <c r="CP282" i="5"/>
  <c r="CQ282" i="5"/>
  <c r="CR282" i="5"/>
  <c r="CS282" i="5"/>
  <c r="CT282" i="5"/>
  <c r="CU282" i="5"/>
  <c r="CV282" i="5"/>
  <c r="CW282" i="5"/>
  <c r="CX282" i="5"/>
  <c r="CY282" i="5"/>
  <c r="CZ282" i="5"/>
  <c r="BY283" i="5"/>
  <c r="BZ283" i="5"/>
  <c r="CA283" i="5"/>
  <c r="CB283" i="5"/>
  <c r="CE283" i="5"/>
  <c r="CF283" i="5"/>
  <c r="CL283" i="5"/>
  <c r="CM283" i="5"/>
  <c r="CN283" i="5"/>
  <c r="CO283" i="5"/>
  <c r="CP283" i="5"/>
  <c r="CQ283" i="5"/>
  <c r="CR283" i="5"/>
  <c r="CS283" i="5"/>
  <c r="CT283" i="5"/>
  <c r="CU283" i="5"/>
  <c r="CV283" i="5"/>
  <c r="CW283" i="5"/>
  <c r="CX283" i="5"/>
  <c r="CY283" i="5"/>
  <c r="CZ283" i="5"/>
  <c r="BY284" i="5"/>
  <c r="BZ284" i="5"/>
  <c r="CA284" i="5"/>
  <c r="CB284" i="5"/>
  <c r="CE284" i="5"/>
  <c r="CF284" i="5"/>
  <c r="CL284" i="5"/>
  <c r="CM284" i="5"/>
  <c r="CN284" i="5"/>
  <c r="CO284" i="5"/>
  <c r="CP284" i="5"/>
  <c r="CQ284" i="5"/>
  <c r="CR284" i="5"/>
  <c r="CS284" i="5"/>
  <c r="CT284" i="5"/>
  <c r="CU284" i="5"/>
  <c r="CV284" i="5"/>
  <c r="CW284" i="5"/>
  <c r="CX284" i="5"/>
  <c r="CY284" i="5"/>
  <c r="CZ284" i="5"/>
  <c r="BY285" i="5"/>
  <c r="BZ285" i="5"/>
  <c r="CA285" i="5"/>
  <c r="CB285" i="5"/>
  <c r="CE285" i="5"/>
  <c r="CF285" i="5"/>
  <c r="CL285" i="5"/>
  <c r="CM285" i="5"/>
  <c r="CN285" i="5"/>
  <c r="CO285" i="5"/>
  <c r="CP285" i="5"/>
  <c r="CQ285" i="5"/>
  <c r="CR285" i="5"/>
  <c r="CS285" i="5"/>
  <c r="CT285" i="5"/>
  <c r="CU285" i="5"/>
  <c r="CV285" i="5"/>
  <c r="CW285" i="5"/>
  <c r="CX285" i="5"/>
  <c r="CY285" i="5"/>
  <c r="CZ285" i="5"/>
  <c r="BY286" i="5"/>
  <c r="BZ286" i="5"/>
  <c r="CA286" i="5"/>
  <c r="CB286" i="5"/>
  <c r="CE286" i="5"/>
  <c r="CF286" i="5"/>
  <c r="CL286" i="5"/>
  <c r="CM286" i="5"/>
  <c r="CN286" i="5"/>
  <c r="CO286" i="5"/>
  <c r="CP286" i="5"/>
  <c r="CQ286" i="5"/>
  <c r="CR286" i="5"/>
  <c r="CS286" i="5"/>
  <c r="CT286" i="5"/>
  <c r="CU286" i="5"/>
  <c r="CV286" i="5"/>
  <c r="CW286" i="5"/>
  <c r="CX286" i="5"/>
  <c r="CY286" i="5"/>
  <c r="CZ286" i="5"/>
  <c r="BY287" i="5"/>
  <c r="BZ287" i="5"/>
  <c r="CA287" i="5"/>
  <c r="CB287" i="5"/>
  <c r="CE287" i="5"/>
  <c r="CF287" i="5"/>
  <c r="CL287" i="5"/>
  <c r="CM287" i="5"/>
  <c r="CN287" i="5"/>
  <c r="CO287" i="5"/>
  <c r="CP287" i="5"/>
  <c r="CQ287" i="5"/>
  <c r="CR287" i="5"/>
  <c r="CS287" i="5"/>
  <c r="CT287" i="5"/>
  <c r="CU287" i="5"/>
  <c r="CV287" i="5"/>
  <c r="CW287" i="5"/>
  <c r="CX287" i="5"/>
  <c r="CY287" i="5"/>
  <c r="CZ287" i="5"/>
  <c r="BY288" i="5"/>
  <c r="BZ288" i="5"/>
  <c r="CA288" i="5"/>
  <c r="CB288" i="5"/>
  <c r="CE288" i="5"/>
  <c r="CF288" i="5"/>
  <c r="CL288" i="5"/>
  <c r="CM288" i="5"/>
  <c r="CN288" i="5"/>
  <c r="CO288" i="5"/>
  <c r="CP288" i="5"/>
  <c r="CQ288" i="5"/>
  <c r="CR288" i="5"/>
  <c r="CS288" i="5"/>
  <c r="CT288" i="5"/>
  <c r="CU288" i="5"/>
  <c r="CV288" i="5"/>
  <c r="CW288" i="5"/>
  <c r="CX288" i="5"/>
  <c r="CY288" i="5"/>
  <c r="CZ288" i="5"/>
  <c r="BY289" i="5"/>
  <c r="BZ289" i="5"/>
  <c r="CA289" i="5"/>
  <c r="CB289" i="5"/>
  <c r="CE289" i="5"/>
  <c r="CF289" i="5"/>
  <c r="CL289" i="5"/>
  <c r="CM289" i="5"/>
  <c r="CN289" i="5"/>
  <c r="CO289" i="5"/>
  <c r="CP289" i="5"/>
  <c r="CQ289" i="5"/>
  <c r="CR289" i="5"/>
  <c r="CS289" i="5"/>
  <c r="CT289" i="5"/>
  <c r="CU289" i="5"/>
  <c r="CV289" i="5"/>
  <c r="CW289" i="5"/>
  <c r="CX289" i="5"/>
  <c r="CY289" i="5"/>
  <c r="CZ289" i="5"/>
  <c r="BY290" i="5"/>
  <c r="BZ290" i="5"/>
  <c r="CA290" i="5"/>
  <c r="CB290" i="5"/>
  <c r="CE290" i="5"/>
  <c r="CF290" i="5"/>
  <c r="CL290" i="5"/>
  <c r="CM290" i="5"/>
  <c r="CN290" i="5"/>
  <c r="CO290" i="5"/>
  <c r="CP290" i="5"/>
  <c r="CQ290" i="5"/>
  <c r="CR290" i="5"/>
  <c r="CS290" i="5"/>
  <c r="CT290" i="5"/>
  <c r="CU290" i="5"/>
  <c r="CV290" i="5"/>
  <c r="CW290" i="5"/>
  <c r="CX290" i="5"/>
  <c r="CY290" i="5"/>
  <c r="CZ290" i="5"/>
  <c r="BY291" i="5"/>
  <c r="BZ291" i="5"/>
  <c r="CA291" i="5"/>
  <c r="CB291" i="5"/>
  <c r="CE291" i="5"/>
  <c r="CF291" i="5"/>
  <c r="CL291" i="5"/>
  <c r="CM291" i="5"/>
  <c r="CN291" i="5"/>
  <c r="CO291" i="5"/>
  <c r="CP291" i="5"/>
  <c r="CQ291" i="5"/>
  <c r="CR291" i="5"/>
  <c r="CS291" i="5"/>
  <c r="CT291" i="5"/>
  <c r="CU291" i="5"/>
  <c r="CV291" i="5"/>
  <c r="CW291" i="5"/>
  <c r="CX291" i="5"/>
  <c r="CY291" i="5"/>
  <c r="CZ291" i="5"/>
  <c r="BY292" i="5"/>
  <c r="BZ292" i="5"/>
  <c r="CA292" i="5"/>
  <c r="CB292" i="5"/>
  <c r="CE292" i="5"/>
  <c r="CF292" i="5"/>
  <c r="CL292" i="5"/>
  <c r="CM292" i="5"/>
  <c r="CN292" i="5"/>
  <c r="CO292" i="5"/>
  <c r="CP292" i="5"/>
  <c r="CQ292" i="5"/>
  <c r="CR292" i="5"/>
  <c r="CS292" i="5"/>
  <c r="CT292" i="5"/>
  <c r="CU292" i="5"/>
  <c r="CV292" i="5"/>
  <c r="CW292" i="5"/>
  <c r="CX292" i="5"/>
  <c r="CY292" i="5"/>
  <c r="CZ292" i="5"/>
  <c r="BY293" i="5"/>
  <c r="BZ293" i="5"/>
  <c r="CA293" i="5"/>
  <c r="CB293" i="5"/>
  <c r="CE293" i="5"/>
  <c r="CF293" i="5"/>
  <c r="CL293" i="5"/>
  <c r="CM293" i="5"/>
  <c r="CN293" i="5"/>
  <c r="CO293" i="5"/>
  <c r="CP293" i="5"/>
  <c r="CQ293" i="5"/>
  <c r="CR293" i="5"/>
  <c r="CS293" i="5"/>
  <c r="CT293" i="5"/>
  <c r="CU293" i="5"/>
  <c r="CV293" i="5"/>
  <c r="CW293" i="5"/>
  <c r="CX293" i="5"/>
  <c r="CY293" i="5"/>
  <c r="CZ293" i="5"/>
  <c r="BY294" i="5"/>
  <c r="BZ294" i="5"/>
  <c r="CA294" i="5"/>
  <c r="CB294" i="5"/>
  <c r="CE294" i="5"/>
  <c r="CF294" i="5"/>
  <c r="CL294" i="5"/>
  <c r="CM294" i="5"/>
  <c r="CN294" i="5"/>
  <c r="CO294" i="5"/>
  <c r="CP294" i="5"/>
  <c r="CQ294" i="5"/>
  <c r="CR294" i="5"/>
  <c r="CS294" i="5"/>
  <c r="CT294" i="5"/>
  <c r="CU294" i="5"/>
  <c r="CV294" i="5"/>
  <c r="CW294" i="5"/>
  <c r="CX294" i="5"/>
  <c r="CY294" i="5"/>
  <c r="CZ294" i="5"/>
  <c r="BY295" i="5"/>
  <c r="BZ295" i="5"/>
  <c r="CA295" i="5"/>
  <c r="CB295" i="5"/>
  <c r="CE295" i="5"/>
  <c r="CF295" i="5"/>
  <c r="CL295" i="5"/>
  <c r="CM295" i="5"/>
  <c r="CN295" i="5"/>
  <c r="CO295" i="5"/>
  <c r="CP295" i="5"/>
  <c r="CQ295" i="5"/>
  <c r="CR295" i="5"/>
  <c r="CS295" i="5"/>
  <c r="CT295" i="5"/>
  <c r="CU295" i="5"/>
  <c r="CV295" i="5"/>
  <c r="CW295" i="5"/>
  <c r="CX295" i="5"/>
  <c r="CY295" i="5"/>
  <c r="CZ295" i="5"/>
  <c r="BY296" i="5"/>
  <c r="BZ296" i="5"/>
  <c r="CA296" i="5"/>
  <c r="CB296" i="5"/>
  <c r="CE296" i="5"/>
  <c r="CF296" i="5"/>
  <c r="CL296" i="5"/>
  <c r="CM296" i="5"/>
  <c r="CN296" i="5"/>
  <c r="CO296" i="5"/>
  <c r="CP296" i="5"/>
  <c r="CQ296" i="5"/>
  <c r="CR296" i="5"/>
  <c r="CS296" i="5"/>
  <c r="CT296" i="5"/>
  <c r="CU296" i="5"/>
  <c r="CV296" i="5"/>
  <c r="CW296" i="5"/>
  <c r="CX296" i="5"/>
  <c r="CY296" i="5"/>
  <c r="CZ296" i="5"/>
  <c r="BY297" i="5"/>
  <c r="BZ297" i="5"/>
  <c r="CA297" i="5"/>
  <c r="CB297" i="5"/>
  <c r="CE297" i="5"/>
  <c r="CF297" i="5"/>
  <c r="CL297" i="5"/>
  <c r="CM297" i="5"/>
  <c r="CN297" i="5"/>
  <c r="CO297" i="5"/>
  <c r="CP297" i="5"/>
  <c r="CQ297" i="5"/>
  <c r="CR297" i="5"/>
  <c r="CS297" i="5"/>
  <c r="CT297" i="5"/>
  <c r="CU297" i="5"/>
  <c r="CV297" i="5"/>
  <c r="CW297" i="5"/>
  <c r="CX297" i="5"/>
  <c r="CY297" i="5"/>
  <c r="CZ297" i="5"/>
  <c r="BY298" i="5"/>
  <c r="BZ298" i="5"/>
  <c r="CA298" i="5"/>
  <c r="CB298" i="5"/>
  <c r="CE298" i="5"/>
  <c r="CF298" i="5"/>
  <c r="CL298" i="5"/>
  <c r="CM298" i="5"/>
  <c r="CN298" i="5"/>
  <c r="CO298" i="5"/>
  <c r="CP298" i="5"/>
  <c r="CQ298" i="5"/>
  <c r="CR298" i="5"/>
  <c r="CS298" i="5"/>
  <c r="CT298" i="5"/>
  <c r="CU298" i="5"/>
  <c r="CV298" i="5"/>
  <c r="CW298" i="5"/>
  <c r="CX298" i="5"/>
  <c r="CY298" i="5"/>
  <c r="CZ298" i="5"/>
  <c r="BY299" i="5"/>
  <c r="BZ299" i="5"/>
  <c r="CA299" i="5"/>
  <c r="CB299" i="5"/>
  <c r="CE299" i="5"/>
  <c r="CF299" i="5"/>
  <c r="CL299" i="5"/>
  <c r="CM299" i="5"/>
  <c r="CN299" i="5"/>
  <c r="CO299" i="5"/>
  <c r="CP299" i="5"/>
  <c r="CQ299" i="5"/>
  <c r="CR299" i="5"/>
  <c r="CS299" i="5"/>
  <c r="CT299" i="5"/>
  <c r="CU299" i="5"/>
  <c r="CV299" i="5"/>
  <c r="CW299" i="5"/>
  <c r="CX299" i="5"/>
  <c r="CY299" i="5"/>
  <c r="CZ299" i="5"/>
  <c r="BY300" i="5"/>
  <c r="BZ300" i="5"/>
  <c r="CA300" i="5"/>
  <c r="CB300" i="5"/>
  <c r="CE300" i="5"/>
  <c r="CF300" i="5"/>
  <c r="CL300" i="5"/>
  <c r="CM300" i="5"/>
  <c r="CN300" i="5"/>
  <c r="CO300" i="5"/>
  <c r="CP300" i="5"/>
  <c r="CQ300" i="5"/>
  <c r="CR300" i="5"/>
  <c r="CS300" i="5"/>
  <c r="CT300" i="5"/>
  <c r="CU300" i="5"/>
  <c r="CV300" i="5"/>
  <c r="CW300" i="5"/>
  <c r="CX300" i="5"/>
  <c r="CY300" i="5"/>
  <c r="CZ300" i="5"/>
  <c r="BY301" i="5"/>
  <c r="BZ301" i="5"/>
  <c r="CA301" i="5"/>
  <c r="CB301" i="5"/>
  <c r="CE301" i="5"/>
  <c r="CF301" i="5"/>
  <c r="CL301" i="5"/>
  <c r="CM301" i="5"/>
  <c r="CN301" i="5"/>
  <c r="CO301" i="5"/>
  <c r="CP301" i="5"/>
  <c r="CQ301" i="5"/>
  <c r="CR301" i="5"/>
  <c r="CS301" i="5"/>
  <c r="CT301" i="5"/>
  <c r="CU301" i="5"/>
  <c r="CV301" i="5"/>
  <c r="CW301" i="5"/>
  <c r="CX301" i="5"/>
  <c r="CY301" i="5"/>
  <c r="CZ301" i="5"/>
  <c r="BY302" i="5"/>
  <c r="BZ302" i="5"/>
  <c r="CA302" i="5"/>
  <c r="CB302" i="5"/>
  <c r="CE302" i="5"/>
  <c r="CF302" i="5"/>
  <c r="CL302" i="5"/>
  <c r="CM302" i="5"/>
  <c r="CN302" i="5"/>
  <c r="CO302" i="5"/>
  <c r="CP302" i="5"/>
  <c r="CQ302" i="5"/>
  <c r="CR302" i="5"/>
  <c r="CS302" i="5"/>
  <c r="CT302" i="5"/>
  <c r="CU302" i="5"/>
  <c r="CV302" i="5"/>
  <c r="CW302" i="5"/>
  <c r="CX302" i="5"/>
  <c r="CY302" i="5"/>
  <c r="CZ302" i="5"/>
  <c r="BY303" i="5"/>
  <c r="BZ303" i="5"/>
  <c r="CA303" i="5"/>
  <c r="CB303" i="5"/>
  <c r="CE303" i="5"/>
  <c r="CF303" i="5"/>
  <c r="CL303" i="5"/>
  <c r="CM303" i="5"/>
  <c r="CN303" i="5"/>
  <c r="CO303" i="5"/>
  <c r="CP303" i="5"/>
  <c r="CQ303" i="5"/>
  <c r="CR303" i="5"/>
  <c r="CS303" i="5"/>
  <c r="CT303" i="5"/>
  <c r="CU303" i="5"/>
  <c r="CV303" i="5"/>
  <c r="CW303" i="5"/>
  <c r="CX303" i="5"/>
  <c r="CY303" i="5"/>
  <c r="CZ303" i="5"/>
  <c r="BY304" i="5"/>
  <c r="BZ304" i="5"/>
  <c r="CA304" i="5"/>
  <c r="CB304" i="5"/>
  <c r="CE304" i="5"/>
  <c r="CF304" i="5"/>
  <c r="CL304" i="5"/>
  <c r="CM304" i="5"/>
  <c r="CN304" i="5"/>
  <c r="CO304" i="5"/>
  <c r="CP304" i="5"/>
  <c r="CQ304" i="5"/>
  <c r="CR304" i="5"/>
  <c r="CS304" i="5"/>
  <c r="CT304" i="5"/>
  <c r="CU304" i="5"/>
  <c r="CV304" i="5"/>
  <c r="CW304" i="5"/>
  <c r="CX304" i="5"/>
  <c r="CY304" i="5"/>
  <c r="CZ304" i="5"/>
  <c r="BY305" i="5"/>
  <c r="BZ305" i="5"/>
  <c r="CA305" i="5"/>
  <c r="CB305" i="5"/>
  <c r="CE305" i="5"/>
  <c r="CF305" i="5"/>
  <c r="CL305" i="5"/>
  <c r="CM305" i="5"/>
  <c r="CN305" i="5"/>
  <c r="CO305" i="5"/>
  <c r="CP305" i="5"/>
  <c r="CQ305" i="5"/>
  <c r="CR305" i="5"/>
  <c r="CS305" i="5"/>
  <c r="CT305" i="5"/>
  <c r="CU305" i="5"/>
  <c r="CV305" i="5"/>
  <c r="CW305" i="5"/>
  <c r="CX305" i="5"/>
  <c r="CY305" i="5"/>
  <c r="CZ305" i="5"/>
  <c r="BY306" i="5"/>
  <c r="BZ306" i="5"/>
  <c r="CA306" i="5"/>
  <c r="CB306" i="5"/>
  <c r="CE306" i="5"/>
  <c r="CF306" i="5"/>
  <c r="CL306" i="5"/>
  <c r="CM306" i="5"/>
  <c r="CN306" i="5"/>
  <c r="CO306" i="5"/>
  <c r="CP306" i="5"/>
  <c r="CQ306" i="5"/>
  <c r="CR306" i="5"/>
  <c r="CS306" i="5"/>
  <c r="CT306" i="5"/>
  <c r="CU306" i="5"/>
  <c r="CV306" i="5"/>
  <c r="CW306" i="5"/>
  <c r="CX306" i="5"/>
  <c r="CY306" i="5"/>
  <c r="CZ306" i="5"/>
  <c r="BY307" i="5"/>
  <c r="BZ307" i="5"/>
  <c r="CA307" i="5"/>
  <c r="CB307" i="5"/>
  <c r="CE307" i="5"/>
  <c r="CF307" i="5"/>
  <c r="CL307" i="5"/>
  <c r="CM307" i="5"/>
  <c r="CN307" i="5"/>
  <c r="CO307" i="5"/>
  <c r="CP307" i="5"/>
  <c r="CQ307" i="5"/>
  <c r="CR307" i="5"/>
  <c r="CS307" i="5"/>
  <c r="CT307" i="5"/>
  <c r="CU307" i="5"/>
  <c r="CV307" i="5"/>
  <c r="CW307" i="5"/>
  <c r="CX307" i="5"/>
  <c r="CY307" i="5"/>
  <c r="CZ307" i="5"/>
  <c r="BY308" i="5"/>
  <c r="BZ308" i="5"/>
  <c r="CA308" i="5"/>
  <c r="CB308" i="5"/>
  <c r="CE308" i="5"/>
  <c r="CF308" i="5"/>
  <c r="CL308" i="5"/>
  <c r="CM308" i="5"/>
  <c r="CN308" i="5"/>
  <c r="CO308" i="5"/>
  <c r="CP308" i="5"/>
  <c r="CQ308" i="5"/>
  <c r="CR308" i="5"/>
  <c r="CS308" i="5"/>
  <c r="CT308" i="5"/>
  <c r="CU308" i="5"/>
  <c r="CV308" i="5"/>
  <c r="CW308" i="5"/>
  <c r="CX308" i="5"/>
  <c r="CY308" i="5"/>
  <c r="CZ308" i="5"/>
  <c r="BY309" i="5"/>
  <c r="BZ309" i="5"/>
  <c r="CA309" i="5"/>
  <c r="CB309" i="5"/>
  <c r="CE309" i="5"/>
  <c r="CF309" i="5"/>
  <c r="CL309" i="5"/>
  <c r="CM309" i="5"/>
  <c r="CN309" i="5"/>
  <c r="CO309" i="5"/>
  <c r="CP309" i="5"/>
  <c r="CQ309" i="5"/>
  <c r="CR309" i="5"/>
  <c r="CS309" i="5"/>
  <c r="CT309" i="5"/>
  <c r="CU309" i="5"/>
  <c r="CV309" i="5"/>
  <c r="CW309" i="5"/>
  <c r="CX309" i="5"/>
  <c r="CY309" i="5"/>
  <c r="CZ309" i="5"/>
  <c r="BY310" i="5"/>
  <c r="BZ310" i="5"/>
  <c r="CA310" i="5"/>
  <c r="CB310" i="5"/>
  <c r="CE310" i="5"/>
  <c r="CF310" i="5"/>
  <c r="CL310" i="5"/>
  <c r="CM310" i="5"/>
  <c r="CN310" i="5"/>
  <c r="CO310" i="5"/>
  <c r="CP310" i="5"/>
  <c r="CQ310" i="5"/>
  <c r="CR310" i="5"/>
  <c r="CS310" i="5"/>
  <c r="CT310" i="5"/>
  <c r="CU310" i="5"/>
  <c r="CV310" i="5"/>
  <c r="CW310" i="5"/>
  <c r="CX310" i="5"/>
  <c r="CY310" i="5"/>
  <c r="CZ310" i="5"/>
  <c r="BY311" i="5"/>
  <c r="BZ311" i="5"/>
  <c r="CA311" i="5"/>
  <c r="CB311" i="5"/>
  <c r="CE311" i="5"/>
  <c r="CF311" i="5"/>
  <c r="CL311" i="5"/>
  <c r="CM311" i="5"/>
  <c r="CN311" i="5"/>
  <c r="CO311" i="5"/>
  <c r="CP311" i="5"/>
  <c r="CQ311" i="5"/>
  <c r="CR311" i="5"/>
  <c r="CS311" i="5"/>
  <c r="CT311" i="5"/>
  <c r="CU311" i="5"/>
  <c r="CV311" i="5"/>
  <c r="CW311" i="5"/>
  <c r="CX311" i="5"/>
  <c r="CY311" i="5"/>
  <c r="CZ311" i="5"/>
  <c r="BY312" i="5"/>
  <c r="BZ312" i="5"/>
  <c r="CA312" i="5"/>
  <c r="CB312" i="5"/>
  <c r="CE312" i="5"/>
  <c r="CF312" i="5"/>
  <c r="CL312" i="5"/>
  <c r="CM312" i="5"/>
  <c r="CN312" i="5"/>
  <c r="CO312" i="5"/>
  <c r="CP312" i="5"/>
  <c r="CQ312" i="5"/>
  <c r="CR312" i="5"/>
  <c r="CS312" i="5"/>
  <c r="CT312" i="5"/>
  <c r="CU312" i="5"/>
  <c r="CV312" i="5"/>
  <c r="CW312" i="5"/>
  <c r="CX312" i="5"/>
  <c r="CY312" i="5"/>
  <c r="CZ312" i="5"/>
  <c r="BY313" i="5"/>
  <c r="BZ313" i="5"/>
  <c r="CA313" i="5"/>
  <c r="CB313" i="5"/>
  <c r="CE313" i="5"/>
  <c r="CF313" i="5"/>
  <c r="CL313" i="5"/>
  <c r="CM313" i="5"/>
  <c r="CN313" i="5"/>
  <c r="CO313" i="5"/>
  <c r="CP313" i="5"/>
  <c r="CQ313" i="5"/>
  <c r="CR313" i="5"/>
  <c r="CS313" i="5"/>
  <c r="CT313" i="5"/>
  <c r="CU313" i="5"/>
  <c r="CV313" i="5"/>
  <c r="CW313" i="5"/>
  <c r="CX313" i="5"/>
  <c r="CY313" i="5"/>
  <c r="CZ313" i="5"/>
  <c r="BY314" i="5"/>
  <c r="BZ314" i="5"/>
  <c r="CA314" i="5"/>
  <c r="CB314" i="5"/>
  <c r="CE314" i="5"/>
  <c r="CF314" i="5"/>
  <c r="CL314" i="5"/>
  <c r="CM314" i="5"/>
  <c r="CN314" i="5"/>
  <c r="CO314" i="5"/>
  <c r="CP314" i="5"/>
  <c r="CQ314" i="5"/>
  <c r="CR314" i="5"/>
  <c r="CS314" i="5"/>
  <c r="CT314" i="5"/>
  <c r="CU314" i="5"/>
  <c r="CV314" i="5"/>
  <c r="CW314" i="5"/>
  <c r="CX314" i="5"/>
  <c r="CY314" i="5"/>
  <c r="CZ314" i="5"/>
  <c r="BY315" i="5"/>
  <c r="BZ315" i="5"/>
  <c r="CA315" i="5"/>
  <c r="CB315" i="5"/>
  <c r="CE315" i="5"/>
  <c r="CF315" i="5"/>
  <c r="CL315" i="5"/>
  <c r="CM315" i="5"/>
  <c r="CN315" i="5"/>
  <c r="CO315" i="5"/>
  <c r="CP315" i="5"/>
  <c r="CQ315" i="5"/>
  <c r="CR315" i="5"/>
  <c r="CS315" i="5"/>
  <c r="CT315" i="5"/>
  <c r="CU315" i="5"/>
  <c r="CV315" i="5"/>
  <c r="CW315" i="5"/>
  <c r="CX315" i="5"/>
  <c r="CY315" i="5"/>
  <c r="CZ315" i="5"/>
  <c r="BY316" i="5"/>
  <c r="BZ316" i="5"/>
  <c r="CA316" i="5"/>
  <c r="CB316" i="5"/>
  <c r="CE316" i="5"/>
  <c r="CF316" i="5"/>
  <c r="CL316" i="5"/>
  <c r="CM316" i="5"/>
  <c r="CN316" i="5"/>
  <c r="CO316" i="5"/>
  <c r="CP316" i="5"/>
  <c r="CQ316" i="5"/>
  <c r="CR316" i="5"/>
  <c r="CS316" i="5"/>
  <c r="CT316" i="5"/>
  <c r="CU316" i="5"/>
  <c r="CV316" i="5"/>
  <c r="CW316" i="5"/>
  <c r="CX316" i="5"/>
  <c r="CY316" i="5"/>
  <c r="CZ316" i="5"/>
  <c r="BY317" i="5"/>
  <c r="BZ317" i="5"/>
  <c r="CA317" i="5"/>
  <c r="CB317" i="5"/>
  <c r="CE317" i="5"/>
  <c r="CF317" i="5"/>
  <c r="CL317" i="5"/>
  <c r="CM317" i="5"/>
  <c r="CN317" i="5"/>
  <c r="CO317" i="5"/>
  <c r="CP317" i="5"/>
  <c r="CQ317" i="5"/>
  <c r="CR317" i="5"/>
  <c r="CS317" i="5"/>
  <c r="CT317" i="5"/>
  <c r="CU317" i="5"/>
  <c r="CV317" i="5"/>
  <c r="CW317" i="5"/>
  <c r="CX317" i="5"/>
  <c r="CY317" i="5"/>
  <c r="CZ317" i="5"/>
  <c r="BY318" i="5"/>
  <c r="BZ318" i="5"/>
  <c r="CA318" i="5"/>
  <c r="CB318" i="5"/>
  <c r="CE318" i="5"/>
  <c r="CF318" i="5"/>
  <c r="CL318" i="5"/>
  <c r="CM318" i="5"/>
  <c r="CN318" i="5"/>
  <c r="CO318" i="5"/>
  <c r="CP318" i="5"/>
  <c r="CQ318" i="5"/>
  <c r="CR318" i="5"/>
  <c r="CS318" i="5"/>
  <c r="CT318" i="5"/>
  <c r="CU318" i="5"/>
  <c r="CV318" i="5"/>
  <c r="CW318" i="5"/>
  <c r="CX318" i="5"/>
  <c r="CY318" i="5"/>
  <c r="CZ318" i="5"/>
  <c r="BY319" i="5"/>
  <c r="BZ319" i="5"/>
  <c r="CA319" i="5"/>
  <c r="CB319" i="5"/>
  <c r="CE319" i="5"/>
  <c r="CF319" i="5"/>
  <c r="CL319" i="5"/>
  <c r="CM319" i="5"/>
  <c r="CN319" i="5"/>
  <c r="CO319" i="5"/>
  <c r="CP319" i="5"/>
  <c r="CQ319" i="5"/>
  <c r="CR319" i="5"/>
  <c r="CS319" i="5"/>
  <c r="CT319" i="5"/>
  <c r="CU319" i="5"/>
  <c r="CV319" i="5"/>
  <c r="CW319" i="5"/>
  <c r="CX319" i="5"/>
  <c r="CY319" i="5"/>
  <c r="CZ319" i="5"/>
  <c r="BY320" i="5"/>
  <c r="BZ320" i="5"/>
  <c r="CA320" i="5"/>
  <c r="CB320" i="5"/>
  <c r="CE320" i="5"/>
  <c r="CF320" i="5"/>
  <c r="CL320" i="5"/>
  <c r="CM320" i="5"/>
  <c r="CN320" i="5"/>
  <c r="CO320" i="5"/>
  <c r="CP320" i="5"/>
  <c r="CQ320" i="5"/>
  <c r="CR320" i="5"/>
  <c r="CS320" i="5"/>
  <c r="CT320" i="5"/>
  <c r="CU320" i="5"/>
  <c r="CV320" i="5"/>
  <c r="CW320" i="5"/>
  <c r="CX320" i="5"/>
  <c r="CY320" i="5"/>
  <c r="CZ320" i="5"/>
  <c r="BY321" i="5"/>
  <c r="BZ321" i="5"/>
  <c r="CA321" i="5"/>
  <c r="CB321" i="5"/>
  <c r="CE321" i="5"/>
  <c r="CF321" i="5"/>
  <c r="CL321" i="5"/>
  <c r="CM321" i="5"/>
  <c r="CN321" i="5"/>
  <c r="CO321" i="5"/>
  <c r="CP321" i="5"/>
  <c r="CQ321" i="5"/>
  <c r="CR321" i="5"/>
  <c r="CS321" i="5"/>
  <c r="CT321" i="5"/>
  <c r="CU321" i="5"/>
  <c r="CV321" i="5"/>
  <c r="CW321" i="5"/>
  <c r="CX321" i="5"/>
  <c r="CY321" i="5"/>
  <c r="CZ321" i="5"/>
  <c r="BY322" i="5"/>
  <c r="BZ322" i="5"/>
  <c r="CA322" i="5"/>
  <c r="CB322" i="5"/>
  <c r="CE322" i="5"/>
  <c r="CF322" i="5"/>
  <c r="CL322" i="5"/>
  <c r="CM322" i="5"/>
  <c r="CN322" i="5"/>
  <c r="CO322" i="5"/>
  <c r="CP322" i="5"/>
  <c r="CQ322" i="5"/>
  <c r="CR322" i="5"/>
  <c r="CS322" i="5"/>
  <c r="CT322" i="5"/>
  <c r="CU322" i="5"/>
  <c r="CV322" i="5"/>
  <c r="CW322" i="5"/>
  <c r="CX322" i="5"/>
  <c r="CY322" i="5"/>
  <c r="CZ322" i="5"/>
  <c r="BY323" i="5"/>
  <c r="BZ323" i="5"/>
  <c r="CA323" i="5"/>
  <c r="CB323" i="5"/>
  <c r="CE323" i="5"/>
  <c r="CF323" i="5"/>
  <c r="CL323" i="5"/>
  <c r="CM323" i="5"/>
  <c r="CN323" i="5"/>
  <c r="CO323" i="5"/>
  <c r="CP323" i="5"/>
  <c r="CQ323" i="5"/>
  <c r="CR323" i="5"/>
  <c r="CS323" i="5"/>
  <c r="CT323" i="5"/>
  <c r="CU323" i="5"/>
  <c r="CV323" i="5"/>
  <c r="CW323" i="5"/>
  <c r="CX323" i="5"/>
  <c r="CY323" i="5"/>
  <c r="CZ323" i="5"/>
  <c r="BY324" i="5"/>
  <c r="BZ324" i="5"/>
  <c r="CA324" i="5"/>
  <c r="CB324" i="5"/>
  <c r="CE324" i="5"/>
  <c r="CF324" i="5"/>
  <c r="CL324" i="5"/>
  <c r="CM324" i="5"/>
  <c r="CN324" i="5"/>
  <c r="CO324" i="5"/>
  <c r="CP324" i="5"/>
  <c r="CQ324" i="5"/>
  <c r="CR324" i="5"/>
  <c r="CS324" i="5"/>
  <c r="CT324" i="5"/>
  <c r="CU324" i="5"/>
  <c r="CV324" i="5"/>
  <c r="CW324" i="5"/>
  <c r="CX324" i="5"/>
  <c r="CY324" i="5"/>
  <c r="CZ324" i="5"/>
  <c r="BY325" i="5"/>
  <c r="BZ325" i="5"/>
  <c r="CA325" i="5"/>
  <c r="CB325" i="5"/>
  <c r="CE325" i="5"/>
  <c r="CF325" i="5"/>
  <c r="CL325" i="5"/>
  <c r="CM325" i="5"/>
  <c r="CN325" i="5"/>
  <c r="CO325" i="5"/>
  <c r="CP325" i="5"/>
  <c r="CQ325" i="5"/>
  <c r="CR325" i="5"/>
  <c r="CS325" i="5"/>
  <c r="CT325" i="5"/>
  <c r="CU325" i="5"/>
  <c r="CV325" i="5"/>
  <c r="CW325" i="5"/>
  <c r="CX325" i="5"/>
  <c r="CY325" i="5"/>
  <c r="CZ325" i="5"/>
  <c r="BY326" i="5"/>
  <c r="BZ326" i="5"/>
  <c r="CA326" i="5"/>
  <c r="CB326" i="5"/>
  <c r="CE326" i="5"/>
  <c r="CF326" i="5"/>
  <c r="CL326" i="5"/>
  <c r="CM326" i="5"/>
  <c r="CN326" i="5"/>
  <c r="CO326" i="5"/>
  <c r="CP326" i="5"/>
  <c r="CQ326" i="5"/>
  <c r="CR326" i="5"/>
  <c r="CS326" i="5"/>
  <c r="CT326" i="5"/>
  <c r="CU326" i="5"/>
  <c r="CV326" i="5"/>
  <c r="CW326" i="5"/>
  <c r="CX326" i="5"/>
  <c r="CY326" i="5"/>
  <c r="CZ326" i="5"/>
  <c r="BY327" i="5"/>
  <c r="BZ327" i="5"/>
  <c r="CA327" i="5"/>
  <c r="CB327" i="5"/>
  <c r="CE327" i="5"/>
  <c r="CF327" i="5"/>
  <c r="CL327" i="5"/>
  <c r="CM327" i="5"/>
  <c r="CN327" i="5"/>
  <c r="CO327" i="5"/>
  <c r="CP327" i="5"/>
  <c r="CQ327" i="5"/>
  <c r="CR327" i="5"/>
  <c r="CS327" i="5"/>
  <c r="CT327" i="5"/>
  <c r="CU327" i="5"/>
  <c r="CV327" i="5"/>
  <c r="CW327" i="5"/>
  <c r="CX327" i="5"/>
  <c r="CY327" i="5"/>
  <c r="CZ327" i="5"/>
  <c r="BY328" i="5"/>
  <c r="BZ328" i="5"/>
  <c r="CA328" i="5"/>
  <c r="CB328" i="5"/>
  <c r="CE328" i="5"/>
  <c r="CF328" i="5"/>
  <c r="CL328" i="5"/>
  <c r="CM328" i="5"/>
  <c r="CN328" i="5"/>
  <c r="CO328" i="5"/>
  <c r="CP328" i="5"/>
  <c r="CQ328" i="5"/>
  <c r="CR328" i="5"/>
  <c r="CS328" i="5"/>
  <c r="CT328" i="5"/>
  <c r="CU328" i="5"/>
  <c r="CV328" i="5"/>
  <c r="CW328" i="5"/>
  <c r="CX328" i="5"/>
  <c r="CY328" i="5"/>
  <c r="CZ328" i="5"/>
  <c r="BY329" i="5"/>
  <c r="BZ329" i="5"/>
  <c r="CA329" i="5"/>
  <c r="CB329" i="5"/>
  <c r="CE329" i="5"/>
  <c r="CF329" i="5"/>
  <c r="CL329" i="5"/>
  <c r="CM329" i="5"/>
  <c r="CN329" i="5"/>
  <c r="CO329" i="5"/>
  <c r="CP329" i="5"/>
  <c r="CQ329" i="5"/>
  <c r="CR329" i="5"/>
  <c r="CS329" i="5"/>
  <c r="CT329" i="5"/>
  <c r="CU329" i="5"/>
  <c r="CV329" i="5"/>
  <c r="CW329" i="5"/>
  <c r="CX329" i="5"/>
  <c r="CY329" i="5"/>
  <c r="CZ329" i="5"/>
  <c r="BY330" i="5"/>
  <c r="BZ330" i="5"/>
  <c r="CA330" i="5"/>
  <c r="CB330" i="5"/>
  <c r="CE330" i="5"/>
  <c r="CF330" i="5"/>
  <c r="CL330" i="5"/>
  <c r="CM330" i="5"/>
  <c r="CN330" i="5"/>
  <c r="CO330" i="5"/>
  <c r="CP330" i="5"/>
  <c r="CQ330" i="5"/>
  <c r="CR330" i="5"/>
  <c r="CS330" i="5"/>
  <c r="CT330" i="5"/>
  <c r="CU330" i="5"/>
  <c r="CV330" i="5"/>
  <c r="CW330" i="5"/>
  <c r="CX330" i="5"/>
  <c r="CY330" i="5"/>
  <c r="CZ330" i="5"/>
  <c r="BY331" i="5"/>
  <c r="BZ331" i="5"/>
  <c r="CA331" i="5"/>
  <c r="CB331" i="5"/>
  <c r="CE331" i="5"/>
  <c r="CF331" i="5"/>
  <c r="CL331" i="5"/>
  <c r="CM331" i="5"/>
  <c r="CN331" i="5"/>
  <c r="CO331" i="5"/>
  <c r="CP331" i="5"/>
  <c r="CQ331" i="5"/>
  <c r="CR331" i="5"/>
  <c r="CS331" i="5"/>
  <c r="CT331" i="5"/>
  <c r="CU331" i="5"/>
  <c r="CV331" i="5"/>
  <c r="CW331" i="5"/>
  <c r="CX331" i="5"/>
  <c r="CY331" i="5"/>
  <c r="CZ331" i="5"/>
  <c r="BY332" i="5"/>
  <c r="BZ332" i="5"/>
  <c r="CA332" i="5"/>
  <c r="CB332" i="5"/>
  <c r="CE332" i="5"/>
  <c r="CF332" i="5"/>
  <c r="CL332" i="5"/>
  <c r="CM332" i="5"/>
  <c r="CN332" i="5"/>
  <c r="CO332" i="5"/>
  <c r="CP332" i="5"/>
  <c r="CQ332" i="5"/>
  <c r="CR332" i="5"/>
  <c r="CS332" i="5"/>
  <c r="CT332" i="5"/>
  <c r="CU332" i="5"/>
  <c r="CV332" i="5"/>
  <c r="CW332" i="5"/>
  <c r="CX332" i="5"/>
  <c r="CY332" i="5"/>
  <c r="CZ332" i="5"/>
  <c r="BY333" i="5"/>
  <c r="BZ333" i="5"/>
  <c r="CA333" i="5"/>
  <c r="CB333" i="5"/>
  <c r="CE333" i="5"/>
  <c r="CF333" i="5"/>
  <c r="CL333" i="5"/>
  <c r="CM333" i="5"/>
  <c r="CN333" i="5"/>
  <c r="CO333" i="5"/>
  <c r="CP333" i="5"/>
  <c r="CQ333" i="5"/>
  <c r="CR333" i="5"/>
  <c r="CS333" i="5"/>
  <c r="CT333" i="5"/>
  <c r="CU333" i="5"/>
  <c r="CV333" i="5"/>
  <c r="CW333" i="5"/>
  <c r="CX333" i="5"/>
  <c r="CY333" i="5"/>
  <c r="CZ333" i="5"/>
  <c r="BY334" i="5"/>
  <c r="BZ334" i="5"/>
  <c r="CA334" i="5"/>
  <c r="CB334" i="5"/>
  <c r="CE334" i="5"/>
  <c r="CF334" i="5"/>
  <c r="CL334" i="5"/>
  <c r="CM334" i="5"/>
  <c r="CN334" i="5"/>
  <c r="CO334" i="5"/>
  <c r="CP334" i="5"/>
  <c r="CQ334" i="5"/>
  <c r="CR334" i="5"/>
  <c r="CS334" i="5"/>
  <c r="CT334" i="5"/>
  <c r="CU334" i="5"/>
  <c r="CV334" i="5"/>
  <c r="CW334" i="5"/>
  <c r="CX334" i="5"/>
  <c r="CY334" i="5"/>
  <c r="CZ334" i="5"/>
  <c r="BY335" i="5"/>
  <c r="BZ335" i="5"/>
  <c r="CA335" i="5"/>
  <c r="CB335" i="5"/>
  <c r="CE335" i="5"/>
  <c r="CF335" i="5"/>
  <c r="CL335" i="5"/>
  <c r="CM335" i="5"/>
  <c r="CN335" i="5"/>
  <c r="CO335" i="5"/>
  <c r="CP335" i="5"/>
  <c r="CQ335" i="5"/>
  <c r="CR335" i="5"/>
  <c r="CS335" i="5"/>
  <c r="CT335" i="5"/>
  <c r="CU335" i="5"/>
  <c r="CV335" i="5"/>
  <c r="CW335" i="5"/>
  <c r="CX335" i="5"/>
  <c r="CY335" i="5"/>
  <c r="CZ335" i="5"/>
  <c r="BY336" i="5"/>
  <c r="BZ336" i="5"/>
  <c r="CA336" i="5"/>
  <c r="CB336" i="5"/>
  <c r="CE336" i="5"/>
  <c r="CF336" i="5"/>
  <c r="CL336" i="5"/>
  <c r="CM336" i="5"/>
  <c r="CN336" i="5"/>
  <c r="CO336" i="5"/>
  <c r="CP336" i="5"/>
  <c r="CQ336" i="5"/>
  <c r="CR336" i="5"/>
  <c r="CS336" i="5"/>
  <c r="CT336" i="5"/>
  <c r="CU336" i="5"/>
  <c r="CV336" i="5"/>
  <c r="CW336" i="5"/>
  <c r="CX336" i="5"/>
  <c r="CY336" i="5"/>
  <c r="CZ336" i="5"/>
  <c r="BY337" i="5"/>
  <c r="BZ337" i="5"/>
  <c r="CA337" i="5"/>
  <c r="CB337" i="5"/>
  <c r="CE337" i="5"/>
  <c r="CF337" i="5"/>
  <c r="CL337" i="5"/>
  <c r="CM337" i="5"/>
  <c r="CN337" i="5"/>
  <c r="CO337" i="5"/>
  <c r="CP337" i="5"/>
  <c r="CQ337" i="5"/>
  <c r="CR337" i="5"/>
  <c r="CS337" i="5"/>
  <c r="CT337" i="5"/>
  <c r="CU337" i="5"/>
  <c r="CV337" i="5"/>
  <c r="CW337" i="5"/>
  <c r="CX337" i="5"/>
  <c r="CY337" i="5"/>
  <c r="CZ337" i="5"/>
  <c r="BY338" i="5"/>
  <c r="BZ338" i="5"/>
  <c r="CA338" i="5"/>
  <c r="CB338" i="5"/>
  <c r="CE338" i="5"/>
  <c r="CF338" i="5"/>
  <c r="CL338" i="5"/>
  <c r="CM338" i="5"/>
  <c r="CN338" i="5"/>
  <c r="CO338" i="5"/>
  <c r="CP338" i="5"/>
  <c r="CQ338" i="5"/>
  <c r="CR338" i="5"/>
  <c r="CS338" i="5"/>
  <c r="CT338" i="5"/>
  <c r="CU338" i="5"/>
  <c r="CV338" i="5"/>
  <c r="CW338" i="5"/>
  <c r="CX338" i="5"/>
  <c r="CY338" i="5"/>
  <c r="CZ338" i="5"/>
  <c r="BY339" i="5"/>
  <c r="BZ339" i="5"/>
  <c r="CA339" i="5"/>
  <c r="CB339" i="5"/>
  <c r="CE339" i="5"/>
  <c r="CF339" i="5"/>
  <c r="CL339" i="5"/>
  <c r="CM339" i="5"/>
  <c r="CN339" i="5"/>
  <c r="CO339" i="5"/>
  <c r="CP339" i="5"/>
  <c r="CQ339" i="5"/>
  <c r="CR339" i="5"/>
  <c r="CS339" i="5"/>
  <c r="CT339" i="5"/>
  <c r="CU339" i="5"/>
  <c r="CV339" i="5"/>
  <c r="CW339" i="5"/>
  <c r="CX339" i="5"/>
  <c r="CY339" i="5"/>
  <c r="CZ339" i="5"/>
  <c r="BY340" i="5"/>
  <c r="BZ340" i="5"/>
  <c r="CA340" i="5"/>
  <c r="CB340" i="5"/>
  <c r="CE340" i="5"/>
  <c r="CF340" i="5"/>
  <c r="CL340" i="5"/>
  <c r="CM340" i="5"/>
  <c r="CN340" i="5"/>
  <c r="CO340" i="5"/>
  <c r="CP340" i="5"/>
  <c r="CQ340" i="5"/>
  <c r="CR340" i="5"/>
  <c r="CS340" i="5"/>
  <c r="CT340" i="5"/>
  <c r="CU340" i="5"/>
  <c r="CV340" i="5"/>
  <c r="CW340" i="5"/>
  <c r="CX340" i="5"/>
  <c r="CY340" i="5"/>
  <c r="CZ340" i="5"/>
  <c r="BY341" i="5"/>
  <c r="BZ341" i="5"/>
  <c r="CA341" i="5"/>
  <c r="CB341" i="5"/>
  <c r="CE341" i="5"/>
  <c r="CF341" i="5"/>
  <c r="CL341" i="5"/>
  <c r="CM341" i="5"/>
  <c r="CN341" i="5"/>
  <c r="CO341" i="5"/>
  <c r="CP341" i="5"/>
  <c r="CQ341" i="5"/>
  <c r="CR341" i="5"/>
  <c r="CS341" i="5"/>
  <c r="CT341" i="5"/>
  <c r="CU341" i="5"/>
  <c r="CV341" i="5"/>
  <c r="CW341" i="5"/>
  <c r="CX341" i="5"/>
  <c r="CY341" i="5"/>
  <c r="CZ341" i="5"/>
  <c r="BY342" i="5"/>
  <c r="BZ342" i="5"/>
  <c r="CA342" i="5"/>
  <c r="CB342" i="5"/>
  <c r="CE342" i="5"/>
  <c r="CF342" i="5"/>
  <c r="CL342" i="5"/>
  <c r="CM342" i="5"/>
  <c r="CN342" i="5"/>
  <c r="CO342" i="5"/>
  <c r="CP342" i="5"/>
  <c r="CQ342" i="5"/>
  <c r="CR342" i="5"/>
  <c r="CS342" i="5"/>
  <c r="CT342" i="5"/>
  <c r="CU342" i="5"/>
  <c r="CV342" i="5"/>
  <c r="CW342" i="5"/>
  <c r="CX342" i="5"/>
  <c r="CY342" i="5"/>
  <c r="CZ342" i="5"/>
  <c r="BY343" i="5"/>
  <c r="BZ343" i="5"/>
  <c r="CA343" i="5"/>
  <c r="CB343" i="5"/>
  <c r="CE343" i="5"/>
  <c r="CF343" i="5"/>
  <c r="CL343" i="5"/>
  <c r="CM343" i="5"/>
  <c r="CN343" i="5"/>
  <c r="CO343" i="5"/>
  <c r="CP343" i="5"/>
  <c r="CQ343" i="5"/>
  <c r="CR343" i="5"/>
  <c r="CS343" i="5"/>
  <c r="CT343" i="5"/>
  <c r="CU343" i="5"/>
  <c r="CV343" i="5"/>
  <c r="CW343" i="5"/>
  <c r="CX343" i="5"/>
  <c r="CY343" i="5"/>
  <c r="CZ343" i="5"/>
  <c r="BY344" i="5"/>
  <c r="BZ344" i="5"/>
  <c r="CA344" i="5"/>
  <c r="CB344" i="5"/>
  <c r="CE344" i="5"/>
  <c r="CF344" i="5"/>
  <c r="CL344" i="5"/>
  <c r="CM344" i="5"/>
  <c r="CN344" i="5"/>
  <c r="CO344" i="5"/>
  <c r="CP344" i="5"/>
  <c r="CQ344" i="5"/>
  <c r="CR344" i="5"/>
  <c r="CS344" i="5"/>
  <c r="CT344" i="5"/>
  <c r="CU344" i="5"/>
  <c r="CV344" i="5"/>
  <c r="CW344" i="5"/>
  <c r="CX344" i="5"/>
  <c r="CY344" i="5"/>
  <c r="CZ344" i="5"/>
  <c r="BY345" i="5"/>
  <c r="BZ345" i="5"/>
  <c r="CA345" i="5"/>
  <c r="CB345" i="5"/>
  <c r="CE345" i="5"/>
  <c r="CF345" i="5"/>
  <c r="CL345" i="5"/>
  <c r="CM345" i="5"/>
  <c r="CN345" i="5"/>
  <c r="CO345" i="5"/>
  <c r="CP345" i="5"/>
  <c r="CQ345" i="5"/>
  <c r="CR345" i="5"/>
  <c r="CS345" i="5"/>
  <c r="CT345" i="5"/>
  <c r="CU345" i="5"/>
  <c r="CV345" i="5"/>
  <c r="CW345" i="5"/>
  <c r="CX345" i="5"/>
  <c r="CY345" i="5"/>
  <c r="CZ345" i="5"/>
  <c r="BY346" i="5"/>
  <c r="BZ346" i="5"/>
  <c r="CA346" i="5"/>
  <c r="CB346" i="5"/>
  <c r="CE346" i="5"/>
  <c r="CF346" i="5"/>
  <c r="CL346" i="5"/>
  <c r="CM346" i="5"/>
  <c r="CN346" i="5"/>
  <c r="CO346" i="5"/>
  <c r="CP346" i="5"/>
  <c r="CQ346" i="5"/>
  <c r="CR346" i="5"/>
  <c r="CS346" i="5"/>
  <c r="CT346" i="5"/>
  <c r="CU346" i="5"/>
  <c r="CV346" i="5"/>
  <c r="CW346" i="5"/>
  <c r="CX346" i="5"/>
  <c r="CY346" i="5"/>
  <c r="CZ346" i="5"/>
  <c r="BY347" i="5"/>
  <c r="BZ347" i="5"/>
  <c r="CA347" i="5"/>
  <c r="CB347" i="5"/>
  <c r="CE347" i="5"/>
  <c r="CF347" i="5"/>
  <c r="CL347" i="5"/>
  <c r="CM347" i="5"/>
  <c r="CN347" i="5"/>
  <c r="CO347" i="5"/>
  <c r="CP347" i="5"/>
  <c r="CQ347" i="5"/>
  <c r="CR347" i="5"/>
  <c r="CS347" i="5"/>
  <c r="CT347" i="5"/>
  <c r="CU347" i="5"/>
  <c r="CV347" i="5"/>
  <c r="CW347" i="5"/>
  <c r="CX347" i="5"/>
  <c r="CY347" i="5"/>
  <c r="CZ347" i="5"/>
  <c r="BY348" i="5"/>
  <c r="BZ348" i="5"/>
  <c r="CA348" i="5"/>
  <c r="CB348" i="5"/>
  <c r="CE348" i="5"/>
  <c r="CF348" i="5"/>
  <c r="CL348" i="5"/>
  <c r="CM348" i="5"/>
  <c r="CN348" i="5"/>
  <c r="CO348" i="5"/>
  <c r="CP348" i="5"/>
  <c r="CQ348" i="5"/>
  <c r="CR348" i="5"/>
  <c r="CS348" i="5"/>
  <c r="CT348" i="5"/>
  <c r="CU348" i="5"/>
  <c r="CV348" i="5"/>
  <c r="CW348" i="5"/>
  <c r="CX348" i="5"/>
  <c r="CY348" i="5"/>
  <c r="CZ348" i="5"/>
  <c r="BY349" i="5"/>
  <c r="BZ349" i="5"/>
  <c r="CA349" i="5"/>
  <c r="CB349" i="5"/>
  <c r="CE349" i="5"/>
  <c r="CF349" i="5"/>
  <c r="CL349" i="5"/>
  <c r="CM349" i="5"/>
  <c r="CN349" i="5"/>
  <c r="CO349" i="5"/>
  <c r="CP349" i="5"/>
  <c r="CQ349" i="5"/>
  <c r="CR349" i="5"/>
  <c r="CS349" i="5"/>
  <c r="CT349" i="5"/>
  <c r="CU349" i="5"/>
  <c r="CV349" i="5"/>
  <c r="CW349" i="5"/>
  <c r="CX349" i="5"/>
  <c r="CY349" i="5"/>
  <c r="CZ349" i="5"/>
  <c r="BY350" i="5"/>
  <c r="BZ350" i="5"/>
  <c r="CA350" i="5"/>
  <c r="CB350" i="5"/>
  <c r="CE350" i="5"/>
  <c r="CF350" i="5"/>
  <c r="CL350" i="5"/>
  <c r="CM350" i="5"/>
  <c r="CN350" i="5"/>
  <c r="CO350" i="5"/>
  <c r="CP350" i="5"/>
  <c r="CQ350" i="5"/>
  <c r="CR350" i="5"/>
  <c r="CS350" i="5"/>
  <c r="CT350" i="5"/>
  <c r="CU350" i="5"/>
  <c r="CV350" i="5"/>
  <c r="CW350" i="5"/>
  <c r="CX350" i="5"/>
  <c r="CY350" i="5"/>
  <c r="CZ350" i="5"/>
  <c r="BY351" i="5"/>
  <c r="BZ351" i="5"/>
  <c r="CA351" i="5"/>
  <c r="CB351" i="5"/>
  <c r="CE351" i="5"/>
  <c r="CF351" i="5"/>
  <c r="CL351" i="5"/>
  <c r="CM351" i="5"/>
  <c r="CN351" i="5"/>
  <c r="CO351" i="5"/>
  <c r="CP351" i="5"/>
  <c r="CQ351" i="5"/>
  <c r="CR351" i="5"/>
  <c r="CS351" i="5"/>
  <c r="CT351" i="5"/>
  <c r="CU351" i="5"/>
  <c r="CV351" i="5"/>
  <c r="CW351" i="5"/>
  <c r="CX351" i="5"/>
  <c r="CY351" i="5"/>
  <c r="CZ351" i="5"/>
  <c r="BY352" i="5"/>
  <c r="BZ352" i="5"/>
  <c r="CA352" i="5"/>
  <c r="CB352" i="5"/>
  <c r="CE352" i="5"/>
  <c r="CF352" i="5"/>
  <c r="CL352" i="5"/>
  <c r="CM352" i="5"/>
  <c r="CN352" i="5"/>
  <c r="CO352" i="5"/>
  <c r="CP352" i="5"/>
  <c r="CQ352" i="5"/>
  <c r="CR352" i="5"/>
  <c r="CS352" i="5"/>
  <c r="CT352" i="5"/>
  <c r="CU352" i="5"/>
  <c r="CV352" i="5"/>
  <c r="CW352" i="5"/>
  <c r="CX352" i="5"/>
  <c r="CY352" i="5"/>
  <c r="CZ352" i="5"/>
  <c r="BY353" i="5"/>
  <c r="BZ353" i="5"/>
  <c r="CA353" i="5"/>
  <c r="CB353" i="5"/>
  <c r="CE353" i="5"/>
  <c r="CF353" i="5"/>
  <c r="CL353" i="5"/>
  <c r="CM353" i="5"/>
  <c r="CN353" i="5"/>
  <c r="CO353" i="5"/>
  <c r="CP353" i="5"/>
  <c r="CQ353" i="5"/>
  <c r="CR353" i="5"/>
  <c r="CS353" i="5"/>
  <c r="CT353" i="5"/>
  <c r="CU353" i="5"/>
  <c r="CV353" i="5"/>
  <c r="CW353" i="5"/>
  <c r="CX353" i="5"/>
  <c r="CY353" i="5"/>
  <c r="CZ353" i="5"/>
  <c r="BY354" i="5"/>
  <c r="BZ354" i="5"/>
  <c r="CA354" i="5"/>
  <c r="CB354" i="5"/>
  <c r="CE354" i="5"/>
  <c r="CF354" i="5"/>
  <c r="CL354" i="5"/>
  <c r="CM354" i="5"/>
  <c r="CN354" i="5"/>
  <c r="CO354" i="5"/>
  <c r="CP354" i="5"/>
  <c r="CQ354" i="5"/>
  <c r="CR354" i="5"/>
  <c r="CS354" i="5"/>
  <c r="CT354" i="5"/>
  <c r="CU354" i="5"/>
  <c r="CV354" i="5"/>
  <c r="CW354" i="5"/>
  <c r="CX354" i="5"/>
  <c r="CY354" i="5"/>
  <c r="CZ354" i="5"/>
  <c r="BY355" i="5"/>
  <c r="BZ355" i="5"/>
  <c r="CA355" i="5"/>
  <c r="CB355" i="5"/>
  <c r="CE355" i="5"/>
  <c r="CF355" i="5"/>
  <c r="CL355" i="5"/>
  <c r="CM355" i="5"/>
  <c r="CN355" i="5"/>
  <c r="CO355" i="5"/>
  <c r="CP355" i="5"/>
  <c r="CQ355" i="5"/>
  <c r="CR355" i="5"/>
  <c r="CS355" i="5"/>
  <c r="CT355" i="5"/>
  <c r="CU355" i="5"/>
  <c r="CV355" i="5"/>
  <c r="CW355" i="5"/>
  <c r="CX355" i="5"/>
  <c r="CY355" i="5"/>
  <c r="CZ355" i="5"/>
  <c r="BY356" i="5"/>
  <c r="BZ356" i="5"/>
  <c r="CA356" i="5"/>
  <c r="CB356" i="5"/>
  <c r="CE356" i="5"/>
  <c r="CF356" i="5"/>
  <c r="CL356" i="5"/>
  <c r="CM356" i="5"/>
  <c r="CN356" i="5"/>
  <c r="CO356" i="5"/>
  <c r="CP356" i="5"/>
  <c r="CQ356" i="5"/>
  <c r="CR356" i="5"/>
  <c r="CS356" i="5"/>
  <c r="CT356" i="5"/>
  <c r="CU356" i="5"/>
  <c r="CV356" i="5"/>
  <c r="CW356" i="5"/>
  <c r="CX356" i="5"/>
  <c r="CY356" i="5"/>
  <c r="CZ356" i="5"/>
  <c r="BY357" i="5"/>
  <c r="BZ357" i="5"/>
  <c r="CA357" i="5"/>
  <c r="CB357" i="5"/>
  <c r="CE357" i="5"/>
  <c r="CF357" i="5"/>
  <c r="CL357" i="5"/>
  <c r="CM357" i="5"/>
  <c r="CN357" i="5"/>
  <c r="CO357" i="5"/>
  <c r="CP357" i="5"/>
  <c r="CQ357" i="5"/>
  <c r="CR357" i="5"/>
  <c r="CS357" i="5"/>
  <c r="CT357" i="5"/>
  <c r="CU357" i="5"/>
  <c r="CV357" i="5"/>
  <c r="CW357" i="5"/>
  <c r="CX357" i="5"/>
  <c r="CY357" i="5"/>
  <c r="CZ357" i="5"/>
  <c r="BY358" i="5"/>
  <c r="BZ358" i="5"/>
  <c r="CA358" i="5"/>
  <c r="CB358" i="5"/>
  <c r="CE358" i="5"/>
  <c r="CF358" i="5"/>
  <c r="CL358" i="5"/>
  <c r="CM358" i="5"/>
  <c r="CN358" i="5"/>
  <c r="CO358" i="5"/>
  <c r="CP358" i="5"/>
  <c r="CQ358" i="5"/>
  <c r="CR358" i="5"/>
  <c r="CS358" i="5"/>
  <c r="CT358" i="5"/>
  <c r="CU358" i="5"/>
  <c r="CV358" i="5"/>
  <c r="CW358" i="5"/>
  <c r="CX358" i="5"/>
  <c r="CY358" i="5"/>
  <c r="CZ358" i="5"/>
  <c r="BY359" i="5"/>
  <c r="BZ359" i="5"/>
  <c r="CA359" i="5"/>
  <c r="CB359" i="5"/>
  <c r="CE359" i="5"/>
  <c r="CF359" i="5"/>
  <c r="CL359" i="5"/>
  <c r="CM359" i="5"/>
  <c r="CN359" i="5"/>
  <c r="CO359" i="5"/>
  <c r="CP359" i="5"/>
  <c r="CQ359" i="5"/>
  <c r="CR359" i="5"/>
  <c r="CS359" i="5"/>
  <c r="CT359" i="5"/>
  <c r="CU359" i="5"/>
  <c r="CV359" i="5"/>
  <c r="CW359" i="5"/>
  <c r="CX359" i="5"/>
  <c r="CY359" i="5"/>
  <c r="CZ359" i="5"/>
  <c r="BY360" i="5"/>
  <c r="BZ360" i="5"/>
  <c r="CA360" i="5"/>
  <c r="CB360" i="5"/>
  <c r="CE360" i="5"/>
  <c r="CF360" i="5"/>
  <c r="CL360" i="5"/>
  <c r="CM360" i="5"/>
  <c r="CN360" i="5"/>
  <c r="CO360" i="5"/>
  <c r="CP360" i="5"/>
  <c r="CQ360" i="5"/>
  <c r="CR360" i="5"/>
  <c r="CS360" i="5"/>
  <c r="CT360" i="5"/>
  <c r="CU360" i="5"/>
  <c r="CV360" i="5"/>
  <c r="CW360" i="5"/>
  <c r="CX360" i="5"/>
  <c r="CY360" i="5"/>
  <c r="CZ360" i="5"/>
  <c r="BY361" i="5"/>
  <c r="BZ361" i="5"/>
  <c r="CA361" i="5"/>
  <c r="CB361" i="5"/>
  <c r="CE361" i="5"/>
  <c r="CF361" i="5"/>
  <c r="CL361" i="5"/>
  <c r="CM361" i="5"/>
  <c r="CN361" i="5"/>
  <c r="CO361" i="5"/>
  <c r="CP361" i="5"/>
  <c r="CQ361" i="5"/>
  <c r="CR361" i="5"/>
  <c r="CS361" i="5"/>
  <c r="CT361" i="5"/>
  <c r="CU361" i="5"/>
  <c r="CV361" i="5"/>
  <c r="CW361" i="5"/>
  <c r="CX361" i="5"/>
  <c r="CY361" i="5"/>
  <c r="CZ361" i="5"/>
  <c r="BY362" i="5"/>
  <c r="BZ362" i="5"/>
  <c r="CA362" i="5"/>
  <c r="CB362" i="5"/>
  <c r="CE362" i="5"/>
  <c r="CF362" i="5"/>
  <c r="CL362" i="5"/>
  <c r="CM362" i="5"/>
  <c r="CN362" i="5"/>
  <c r="CO362" i="5"/>
  <c r="CP362" i="5"/>
  <c r="CQ362" i="5"/>
  <c r="CR362" i="5"/>
  <c r="CS362" i="5"/>
  <c r="CT362" i="5"/>
  <c r="CU362" i="5"/>
  <c r="CV362" i="5"/>
  <c r="CW362" i="5"/>
  <c r="CX362" i="5"/>
  <c r="CY362" i="5"/>
  <c r="CZ362" i="5"/>
  <c r="BY363" i="5"/>
  <c r="BZ363" i="5"/>
  <c r="CA363" i="5"/>
  <c r="CB363" i="5"/>
  <c r="CE363" i="5"/>
  <c r="CF363" i="5"/>
  <c r="CL363" i="5"/>
  <c r="CM363" i="5"/>
  <c r="CN363" i="5"/>
  <c r="CO363" i="5"/>
  <c r="CP363" i="5"/>
  <c r="CQ363" i="5"/>
  <c r="CR363" i="5"/>
  <c r="CS363" i="5"/>
  <c r="CT363" i="5"/>
  <c r="CU363" i="5"/>
  <c r="CV363" i="5"/>
  <c r="CW363" i="5"/>
  <c r="CX363" i="5"/>
  <c r="CY363" i="5"/>
  <c r="CZ363" i="5"/>
  <c r="BY364" i="5"/>
  <c r="BZ364" i="5"/>
  <c r="CA364" i="5"/>
  <c r="CB364" i="5"/>
  <c r="CE364" i="5"/>
  <c r="CF364" i="5"/>
  <c r="CL364" i="5"/>
  <c r="CM364" i="5"/>
  <c r="CN364" i="5"/>
  <c r="CO364" i="5"/>
  <c r="CP364" i="5"/>
  <c r="CQ364" i="5"/>
  <c r="CR364" i="5"/>
  <c r="CS364" i="5"/>
  <c r="CT364" i="5"/>
  <c r="CU364" i="5"/>
  <c r="CV364" i="5"/>
  <c r="CW364" i="5"/>
  <c r="CX364" i="5"/>
  <c r="CY364" i="5"/>
  <c r="CZ364" i="5"/>
  <c r="BY365" i="5"/>
  <c r="BZ365" i="5"/>
  <c r="CA365" i="5"/>
  <c r="CB365" i="5"/>
  <c r="CE365" i="5"/>
  <c r="CF365" i="5"/>
  <c r="CL365" i="5"/>
  <c r="CM365" i="5"/>
  <c r="CN365" i="5"/>
  <c r="CO365" i="5"/>
  <c r="CP365" i="5"/>
  <c r="CQ365" i="5"/>
  <c r="CR365" i="5"/>
  <c r="CS365" i="5"/>
  <c r="CT365" i="5"/>
  <c r="CU365" i="5"/>
  <c r="CV365" i="5"/>
  <c r="CW365" i="5"/>
  <c r="CX365" i="5"/>
  <c r="CY365" i="5"/>
  <c r="CZ365" i="5"/>
  <c r="BY366" i="5"/>
  <c r="BZ366" i="5"/>
  <c r="CA366" i="5"/>
  <c r="CB366" i="5"/>
  <c r="CE366" i="5"/>
  <c r="CF366" i="5"/>
  <c r="CL366" i="5"/>
  <c r="CM366" i="5"/>
  <c r="CN366" i="5"/>
  <c r="CO366" i="5"/>
  <c r="CP366" i="5"/>
  <c r="CQ366" i="5"/>
  <c r="CR366" i="5"/>
  <c r="CS366" i="5"/>
  <c r="CT366" i="5"/>
  <c r="CU366" i="5"/>
  <c r="CV366" i="5"/>
  <c r="CW366" i="5"/>
  <c r="CX366" i="5"/>
  <c r="CY366" i="5"/>
  <c r="CZ366" i="5"/>
  <c r="BY367" i="5"/>
  <c r="BZ367" i="5"/>
  <c r="CA367" i="5"/>
  <c r="CB367" i="5"/>
  <c r="CE367" i="5"/>
  <c r="CF367" i="5"/>
  <c r="CL367" i="5"/>
  <c r="CM367" i="5"/>
  <c r="CN367" i="5"/>
  <c r="CO367" i="5"/>
  <c r="CP367" i="5"/>
  <c r="CQ367" i="5"/>
  <c r="CR367" i="5"/>
  <c r="CS367" i="5"/>
  <c r="CT367" i="5"/>
  <c r="CU367" i="5"/>
  <c r="CV367" i="5"/>
  <c r="CW367" i="5"/>
  <c r="CX367" i="5"/>
  <c r="CY367" i="5"/>
  <c r="CZ367" i="5"/>
  <c r="BY368" i="5"/>
  <c r="BZ368" i="5"/>
  <c r="CA368" i="5"/>
  <c r="CB368" i="5"/>
  <c r="CE368" i="5"/>
  <c r="CF368" i="5"/>
  <c r="CL368" i="5"/>
  <c r="CM368" i="5"/>
  <c r="CN368" i="5"/>
  <c r="CO368" i="5"/>
  <c r="CP368" i="5"/>
  <c r="CQ368" i="5"/>
  <c r="CR368" i="5"/>
  <c r="CS368" i="5"/>
  <c r="CT368" i="5"/>
  <c r="CU368" i="5"/>
  <c r="CV368" i="5"/>
  <c r="CW368" i="5"/>
  <c r="CX368" i="5"/>
  <c r="CY368" i="5"/>
  <c r="CZ368" i="5"/>
  <c r="BY369" i="5"/>
  <c r="BZ369" i="5"/>
  <c r="CA369" i="5"/>
  <c r="CB369" i="5"/>
  <c r="CE369" i="5"/>
  <c r="CF369" i="5"/>
  <c r="CL369" i="5"/>
  <c r="CM369" i="5"/>
  <c r="CN369" i="5"/>
  <c r="CO369" i="5"/>
  <c r="CP369" i="5"/>
  <c r="CQ369" i="5"/>
  <c r="CR369" i="5"/>
  <c r="CS369" i="5"/>
  <c r="CT369" i="5"/>
  <c r="CU369" i="5"/>
  <c r="CV369" i="5"/>
  <c r="CW369" i="5"/>
  <c r="CX369" i="5"/>
  <c r="CY369" i="5"/>
  <c r="CZ369" i="5"/>
  <c r="BY370" i="5"/>
  <c r="BZ370" i="5"/>
  <c r="CA370" i="5"/>
  <c r="CB370" i="5"/>
  <c r="CE370" i="5"/>
  <c r="CF370" i="5"/>
  <c r="CL370" i="5"/>
  <c r="CM370" i="5"/>
  <c r="CN370" i="5"/>
  <c r="CO370" i="5"/>
  <c r="CP370" i="5"/>
  <c r="CQ370" i="5"/>
  <c r="CR370" i="5"/>
  <c r="CS370" i="5"/>
  <c r="CT370" i="5"/>
  <c r="CU370" i="5"/>
  <c r="CV370" i="5"/>
  <c r="CW370" i="5"/>
  <c r="CX370" i="5"/>
  <c r="CY370" i="5"/>
  <c r="CZ370" i="5"/>
  <c r="BY371" i="5"/>
  <c r="BZ371" i="5"/>
  <c r="CA371" i="5"/>
  <c r="CB371" i="5"/>
  <c r="CE371" i="5"/>
  <c r="CF371" i="5"/>
  <c r="CL371" i="5"/>
  <c r="CM371" i="5"/>
  <c r="CN371" i="5"/>
  <c r="CO371" i="5"/>
  <c r="CP371" i="5"/>
  <c r="CQ371" i="5"/>
  <c r="CR371" i="5"/>
  <c r="CS371" i="5"/>
  <c r="CT371" i="5"/>
  <c r="CU371" i="5"/>
  <c r="CV371" i="5"/>
  <c r="CW371" i="5"/>
  <c r="CX371" i="5"/>
  <c r="CY371" i="5"/>
  <c r="CZ371" i="5"/>
  <c r="BY372" i="5"/>
  <c r="BZ372" i="5"/>
  <c r="CA372" i="5"/>
  <c r="CB372" i="5"/>
  <c r="CE372" i="5"/>
  <c r="CF372" i="5"/>
  <c r="CL372" i="5"/>
  <c r="CM372" i="5"/>
  <c r="CN372" i="5"/>
  <c r="CO372" i="5"/>
  <c r="CP372" i="5"/>
  <c r="CQ372" i="5"/>
  <c r="CR372" i="5"/>
  <c r="CS372" i="5"/>
  <c r="CT372" i="5"/>
  <c r="CU372" i="5"/>
  <c r="CV372" i="5"/>
  <c r="CW372" i="5"/>
  <c r="CX372" i="5"/>
  <c r="CY372" i="5"/>
  <c r="CZ372" i="5"/>
  <c r="BY373" i="5"/>
  <c r="BZ373" i="5"/>
  <c r="CA373" i="5"/>
  <c r="CB373" i="5"/>
  <c r="CE373" i="5"/>
  <c r="CF373" i="5"/>
  <c r="CL373" i="5"/>
  <c r="CM373" i="5"/>
  <c r="CN373" i="5"/>
  <c r="CO373" i="5"/>
  <c r="CP373" i="5"/>
  <c r="CQ373" i="5"/>
  <c r="CR373" i="5"/>
  <c r="CS373" i="5"/>
  <c r="CT373" i="5"/>
  <c r="CU373" i="5"/>
  <c r="CV373" i="5"/>
  <c r="CW373" i="5"/>
  <c r="CX373" i="5"/>
  <c r="CY373" i="5"/>
  <c r="CZ373" i="5"/>
  <c r="BY374" i="5"/>
  <c r="BZ374" i="5"/>
  <c r="CA374" i="5"/>
  <c r="CB374" i="5"/>
  <c r="CE374" i="5"/>
  <c r="CF374" i="5"/>
  <c r="CL374" i="5"/>
  <c r="CM374" i="5"/>
  <c r="CN374" i="5"/>
  <c r="CO374" i="5"/>
  <c r="CP374" i="5"/>
  <c r="CQ374" i="5"/>
  <c r="CR374" i="5"/>
  <c r="CS374" i="5"/>
  <c r="CT374" i="5"/>
  <c r="CU374" i="5"/>
  <c r="CV374" i="5"/>
  <c r="CW374" i="5"/>
  <c r="CX374" i="5"/>
  <c r="CY374" i="5"/>
  <c r="CZ374" i="5"/>
  <c r="BY375" i="5"/>
  <c r="BZ375" i="5"/>
  <c r="CA375" i="5"/>
  <c r="CB375" i="5"/>
  <c r="CE375" i="5"/>
  <c r="CF375" i="5"/>
  <c r="CL375" i="5"/>
  <c r="CM375" i="5"/>
  <c r="CN375" i="5"/>
  <c r="CO375" i="5"/>
  <c r="CP375" i="5"/>
  <c r="CQ375" i="5"/>
  <c r="CR375" i="5"/>
  <c r="CS375" i="5"/>
  <c r="CT375" i="5"/>
  <c r="CU375" i="5"/>
  <c r="CV375" i="5"/>
  <c r="CW375" i="5"/>
  <c r="CX375" i="5"/>
  <c r="CY375" i="5"/>
  <c r="CZ375" i="5"/>
  <c r="BY376" i="5"/>
  <c r="BZ376" i="5"/>
  <c r="CA376" i="5"/>
  <c r="CB376" i="5"/>
  <c r="CE376" i="5"/>
  <c r="CF376" i="5"/>
  <c r="CL376" i="5"/>
  <c r="CM376" i="5"/>
  <c r="CN376" i="5"/>
  <c r="CO376" i="5"/>
  <c r="CP376" i="5"/>
  <c r="CQ376" i="5"/>
  <c r="CR376" i="5"/>
  <c r="CS376" i="5"/>
  <c r="CT376" i="5"/>
  <c r="CU376" i="5"/>
  <c r="CV376" i="5"/>
  <c r="CW376" i="5"/>
  <c r="CX376" i="5"/>
  <c r="CY376" i="5"/>
  <c r="CZ376" i="5"/>
  <c r="BY377" i="5"/>
  <c r="BZ377" i="5"/>
  <c r="CA377" i="5"/>
  <c r="CB377" i="5"/>
  <c r="CE377" i="5"/>
  <c r="CF377" i="5"/>
  <c r="CL377" i="5"/>
  <c r="CM377" i="5"/>
  <c r="CN377" i="5"/>
  <c r="CO377" i="5"/>
  <c r="CP377" i="5"/>
  <c r="CQ377" i="5"/>
  <c r="CR377" i="5"/>
  <c r="CS377" i="5"/>
  <c r="CT377" i="5"/>
  <c r="CU377" i="5"/>
  <c r="CV377" i="5"/>
  <c r="CW377" i="5"/>
  <c r="CX377" i="5"/>
  <c r="CY377" i="5"/>
  <c r="CZ377" i="5"/>
  <c r="BY378" i="5"/>
  <c r="BZ378" i="5"/>
  <c r="CA378" i="5"/>
  <c r="CB378" i="5"/>
  <c r="CE378" i="5"/>
  <c r="CF378" i="5"/>
  <c r="CL378" i="5"/>
  <c r="CM378" i="5"/>
  <c r="CN378" i="5"/>
  <c r="CO378" i="5"/>
  <c r="CP378" i="5"/>
  <c r="CQ378" i="5"/>
  <c r="CR378" i="5"/>
  <c r="CS378" i="5"/>
  <c r="CT378" i="5"/>
  <c r="CU378" i="5"/>
  <c r="CV378" i="5"/>
  <c r="CW378" i="5"/>
  <c r="CX378" i="5"/>
  <c r="CY378" i="5"/>
  <c r="CZ378" i="5"/>
  <c r="BY379" i="5"/>
  <c r="BZ379" i="5"/>
  <c r="CA379" i="5"/>
  <c r="CB379" i="5"/>
  <c r="CE379" i="5"/>
  <c r="CF379" i="5"/>
  <c r="CL379" i="5"/>
  <c r="CM379" i="5"/>
  <c r="CN379" i="5"/>
  <c r="CO379" i="5"/>
  <c r="CP379" i="5"/>
  <c r="CQ379" i="5"/>
  <c r="CR379" i="5"/>
  <c r="CS379" i="5"/>
  <c r="CT379" i="5"/>
  <c r="CU379" i="5"/>
  <c r="CV379" i="5"/>
  <c r="CW379" i="5"/>
  <c r="CX379" i="5"/>
  <c r="CY379" i="5"/>
  <c r="CZ379" i="5"/>
  <c r="BY380" i="5"/>
  <c r="BZ380" i="5"/>
  <c r="CA380" i="5"/>
  <c r="CB380" i="5"/>
  <c r="CE380" i="5"/>
  <c r="CF380" i="5"/>
  <c r="CL380" i="5"/>
  <c r="CM380" i="5"/>
  <c r="CN380" i="5"/>
  <c r="CO380" i="5"/>
  <c r="CP380" i="5"/>
  <c r="CQ380" i="5"/>
  <c r="CR380" i="5"/>
  <c r="CS380" i="5"/>
  <c r="CT380" i="5"/>
  <c r="CU380" i="5"/>
  <c r="CV380" i="5"/>
  <c r="CW380" i="5"/>
  <c r="CX380" i="5"/>
  <c r="CY380" i="5"/>
  <c r="CZ380" i="5"/>
  <c r="BY381" i="5"/>
  <c r="BZ381" i="5"/>
  <c r="CA381" i="5"/>
  <c r="CB381" i="5"/>
  <c r="CE381" i="5"/>
  <c r="CF381" i="5"/>
  <c r="CL381" i="5"/>
  <c r="CM381" i="5"/>
  <c r="CN381" i="5"/>
  <c r="CO381" i="5"/>
  <c r="CP381" i="5"/>
  <c r="CQ381" i="5"/>
  <c r="CR381" i="5"/>
  <c r="CS381" i="5"/>
  <c r="CT381" i="5"/>
  <c r="CU381" i="5"/>
  <c r="CV381" i="5"/>
  <c r="CW381" i="5"/>
  <c r="CX381" i="5"/>
  <c r="CY381" i="5"/>
  <c r="CZ381" i="5"/>
  <c r="BY382" i="5"/>
  <c r="BZ382" i="5"/>
  <c r="CA382" i="5"/>
  <c r="CB382" i="5"/>
  <c r="CE382" i="5"/>
  <c r="CF382" i="5"/>
  <c r="CL382" i="5"/>
  <c r="CM382" i="5"/>
  <c r="CN382" i="5"/>
  <c r="CO382" i="5"/>
  <c r="CP382" i="5"/>
  <c r="CQ382" i="5"/>
  <c r="CR382" i="5"/>
  <c r="CS382" i="5"/>
  <c r="CT382" i="5"/>
  <c r="CU382" i="5"/>
  <c r="CV382" i="5"/>
  <c r="CW382" i="5"/>
  <c r="CX382" i="5"/>
  <c r="CY382" i="5"/>
  <c r="CZ382" i="5"/>
  <c r="BY383" i="5"/>
  <c r="BZ383" i="5"/>
  <c r="CA383" i="5"/>
  <c r="CB383" i="5"/>
  <c r="CE383" i="5"/>
  <c r="CF383" i="5"/>
  <c r="CL383" i="5"/>
  <c r="CM383" i="5"/>
  <c r="CN383" i="5"/>
  <c r="CO383" i="5"/>
  <c r="CP383" i="5"/>
  <c r="CQ383" i="5"/>
  <c r="CR383" i="5"/>
  <c r="CS383" i="5"/>
  <c r="CT383" i="5"/>
  <c r="CU383" i="5"/>
  <c r="CV383" i="5"/>
  <c r="CW383" i="5"/>
  <c r="CX383" i="5"/>
  <c r="CY383" i="5"/>
  <c r="CZ383" i="5"/>
  <c r="BY384" i="5"/>
  <c r="BZ384" i="5"/>
  <c r="CA384" i="5"/>
  <c r="CB384" i="5"/>
  <c r="CE384" i="5"/>
  <c r="CF384" i="5"/>
  <c r="CL384" i="5"/>
  <c r="CM384" i="5"/>
  <c r="CN384" i="5"/>
  <c r="CO384" i="5"/>
  <c r="CP384" i="5"/>
  <c r="CQ384" i="5"/>
  <c r="CR384" i="5"/>
  <c r="CS384" i="5"/>
  <c r="CT384" i="5"/>
  <c r="CU384" i="5"/>
  <c r="CV384" i="5"/>
  <c r="CW384" i="5"/>
  <c r="CX384" i="5"/>
  <c r="CY384" i="5"/>
  <c r="CZ384" i="5"/>
  <c r="BY385" i="5"/>
  <c r="BZ385" i="5"/>
  <c r="CA385" i="5"/>
  <c r="CB385" i="5"/>
  <c r="CE385" i="5"/>
  <c r="CF385" i="5"/>
  <c r="CL385" i="5"/>
  <c r="CM385" i="5"/>
  <c r="CN385" i="5"/>
  <c r="CO385" i="5"/>
  <c r="CP385" i="5"/>
  <c r="CQ385" i="5"/>
  <c r="CR385" i="5"/>
  <c r="CS385" i="5"/>
  <c r="CT385" i="5"/>
  <c r="CU385" i="5"/>
  <c r="CV385" i="5"/>
  <c r="CW385" i="5"/>
  <c r="CX385" i="5"/>
  <c r="CY385" i="5"/>
  <c r="CZ385" i="5"/>
  <c r="BY386" i="5"/>
  <c r="BZ386" i="5"/>
  <c r="CA386" i="5"/>
  <c r="CB386" i="5"/>
  <c r="CE386" i="5"/>
  <c r="CF386" i="5"/>
  <c r="CL386" i="5"/>
  <c r="CM386" i="5"/>
  <c r="CN386" i="5"/>
  <c r="CO386" i="5"/>
  <c r="CP386" i="5"/>
  <c r="CQ386" i="5"/>
  <c r="CR386" i="5"/>
  <c r="CS386" i="5"/>
  <c r="CT386" i="5"/>
  <c r="CU386" i="5"/>
  <c r="CV386" i="5"/>
  <c r="CW386" i="5"/>
  <c r="CX386" i="5"/>
  <c r="CY386" i="5"/>
  <c r="CZ386" i="5"/>
  <c r="BY387" i="5"/>
  <c r="BZ387" i="5"/>
  <c r="CA387" i="5"/>
  <c r="CB387" i="5"/>
  <c r="CE387" i="5"/>
  <c r="CF387" i="5"/>
  <c r="CL387" i="5"/>
  <c r="CM387" i="5"/>
  <c r="CN387" i="5"/>
  <c r="CO387" i="5"/>
  <c r="CP387" i="5"/>
  <c r="CQ387" i="5"/>
  <c r="CR387" i="5"/>
  <c r="CS387" i="5"/>
  <c r="CT387" i="5"/>
  <c r="CU387" i="5"/>
  <c r="CV387" i="5"/>
  <c r="CW387" i="5"/>
  <c r="CX387" i="5"/>
  <c r="CY387" i="5"/>
  <c r="CZ387" i="5"/>
  <c r="BY388" i="5"/>
  <c r="BZ388" i="5"/>
  <c r="CA388" i="5"/>
  <c r="CB388" i="5"/>
  <c r="CE388" i="5"/>
  <c r="CF388" i="5"/>
  <c r="CL388" i="5"/>
  <c r="CM388" i="5"/>
  <c r="CN388" i="5"/>
  <c r="CO388" i="5"/>
  <c r="CP388" i="5"/>
  <c r="CQ388" i="5"/>
  <c r="CR388" i="5"/>
  <c r="CS388" i="5"/>
  <c r="CT388" i="5"/>
  <c r="CU388" i="5"/>
  <c r="CV388" i="5"/>
  <c r="CW388" i="5"/>
  <c r="CX388" i="5"/>
  <c r="CY388" i="5"/>
  <c r="CZ388" i="5"/>
  <c r="BY389" i="5"/>
  <c r="BZ389" i="5"/>
  <c r="CA389" i="5"/>
  <c r="CB389" i="5"/>
  <c r="CE389" i="5"/>
  <c r="CF389" i="5"/>
  <c r="CL389" i="5"/>
  <c r="CM389" i="5"/>
  <c r="CN389" i="5"/>
  <c r="CO389" i="5"/>
  <c r="CP389" i="5"/>
  <c r="CQ389" i="5"/>
  <c r="CR389" i="5"/>
  <c r="CS389" i="5"/>
  <c r="CT389" i="5"/>
  <c r="CU389" i="5"/>
  <c r="CV389" i="5"/>
  <c r="CW389" i="5"/>
  <c r="CX389" i="5"/>
  <c r="CY389" i="5"/>
  <c r="CZ389" i="5"/>
  <c r="BY390" i="5"/>
  <c r="BZ390" i="5"/>
  <c r="CA390" i="5"/>
  <c r="CB390" i="5"/>
  <c r="CE390" i="5"/>
  <c r="CF390" i="5"/>
  <c r="CL390" i="5"/>
  <c r="CM390" i="5"/>
  <c r="CN390" i="5"/>
  <c r="CO390" i="5"/>
  <c r="CP390" i="5"/>
  <c r="CQ390" i="5"/>
  <c r="CR390" i="5"/>
  <c r="CS390" i="5"/>
  <c r="CT390" i="5"/>
  <c r="CU390" i="5"/>
  <c r="CV390" i="5"/>
  <c r="CW390" i="5"/>
  <c r="CX390" i="5"/>
  <c r="CY390" i="5"/>
  <c r="CZ390" i="5"/>
  <c r="BY391" i="5"/>
  <c r="BZ391" i="5"/>
  <c r="CA391" i="5"/>
  <c r="CB391" i="5"/>
  <c r="CE391" i="5"/>
  <c r="CF391" i="5"/>
  <c r="CL391" i="5"/>
  <c r="CM391" i="5"/>
  <c r="CN391" i="5"/>
  <c r="CO391" i="5"/>
  <c r="CP391" i="5"/>
  <c r="CQ391" i="5"/>
  <c r="CR391" i="5"/>
  <c r="CS391" i="5"/>
  <c r="CT391" i="5"/>
  <c r="CU391" i="5"/>
  <c r="CV391" i="5"/>
  <c r="CW391" i="5"/>
  <c r="CX391" i="5"/>
  <c r="CY391" i="5"/>
  <c r="CZ391" i="5"/>
  <c r="BY392" i="5"/>
  <c r="BZ392" i="5"/>
  <c r="CA392" i="5"/>
  <c r="CB392" i="5"/>
  <c r="CE392" i="5"/>
  <c r="CF392" i="5"/>
  <c r="CL392" i="5"/>
  <c r="CM392" i="5"/>
  <c r="CN392" i="5"/>
  <c r="CO392" i="5"/>
  <c r="CP392" i="5"/>
  <c r="CQ392" i="5"/>
  <c r="CR392" i="5"/>
  <c r="CS392" i="5"/>
  <c r="CT392" i="5"/>
  <c r="CU392" i="5"/>
  <c r="CV392" i="5"/>
  <c r="CW392" i="5"/>
  <c r="CX392" i="5"/>
  <c r="CY392" i="5"/>
  <c r="CZ392" i="5"/>
  <c r="BY393" i="5"/>
  <c r="BZ393" i="5"/>
  <c r="CA393" i="5"/>
  <c r="CB393" i="5"/>
  <c r="CE393" i="5"/>
  <c r="CF393" i="5"/>
  <c r="CL393" i="5"/>
  <c r="CM393" i="5"/>
  <c r="CN393" i="5"/>
  <c r="CO393" i="5"/>
  <c r="CP393" i="5"/>
  <c r="CQ393" i="5"/>
  <c r="CR393" i="5"/>
  <c r="CS393" i="5"/>
  <c r="CT393" i="5"/>
  <c r="CU393" i="5"/>
  <c r="CV393" i="5"/>
  <c r="CW393" i="5"/>
  <c r="CX393" i="5"/>
  <c r="CY393" i="5"/>
  <c r="CZ393" i="5"/>
  <c r="BY394" i="5"/>
  <c r="BZ394" i="5"/>
  <c r="CA394" i="5"/>
  <c r="CB394" i="5"/>
  <c r="CE394" i="5"/>
  <c r="CF394" i="5"/>
  <c r="CL394" i="5"/>
  <c r="CM394" i="5"/>
  <c r="CN394" i="5"/>
  <c r="CO394" i="5"/>
  <c r="CP394" i="5"/>
  <c r="CQ394" i="5"/>
  <c r="CR394" i="5"/>
  <c r="CS394" i="5"/>
  <c r="CT394" i="5"/>
  <c r="CU394" i="5"/>
  <c r="CV394" i="5"/>
  <c r="CW394" i="5"/>
  <c r="CX394" i="5"/>
  <c r="CY394" i="5"/>
  <c r="CZ394" i="5"/>
  <c r="BY395" i="5"/>
  <c r="BZ395" i="5"/>
  <c r="CA395" i="5"/>
  <c r="CB395" i="5"/>
  <c r="CE395" i="5"/>
  <c r="CF395" i="5"/>
  <c r="CL395" i="5"/>
  <c r="CM395" i="5"/>
  <c r="CN395" i="5"/>
  <c r="CO395" i="5"/>
  <c r="CP395" i="5"/>
  <c r="CQ395" i="5"/>
  <c r="CR395" i="5"/>
  <c r="CS395" i="5"/>
  <c r="CT395" i="5"/>
  <c r="CU395" i="5"/>
  <c r="CV395" i="5"/>
  <c r="CW395" i="5"/>
  <c r="CX395" i="5"/>
  <c r="CY395" i="5"/>
  <c r="CZ395" i="5"/>
  <c r="BY396" i="5"/>
  <c r="BZ396" i="5"/>
  <c r="CA396" i="5"/>
  <c r="CB396" i="5"/>
  <c r="CE396" i="5"/>
  <c r="CF396" i="5"/>
  <c r="CL396" i="5"/>
  <c r="CM396" i="5"/>
  <c r="CN396" i="5"/>
  <c r="CO396" i="5"/>
  <c r="CP396" i="5"/>
  <c r="CQ396" i="5"/>
  <c r="CR396" i="5"/>
  <c r="CS396" i="5"/>
  <c r="CT396" i="5"/>
  <c r="CU396" i="5"/>
  <c r="CV396" i="5"/>
  <c r="CW396" i="5"/>
  <c r="CX396" i="5"/>
  <c r="CY396" i="5"/>
  <c r="CZ396" i="5"/>
  <c r="BY397" i="5"/>
  <c r="BZ397" i="5"/>
  <c r="CA397" i="5"/>
  <c r="CB397" i="5"/>
  <c r="CE397" i="5"/>
  <c r="CF397" i="5"/>
  <c r="CL397" i="5"/>
  <c r="CM397" i="5"/>
  <c r="CN397" i="5"/>
  <c r="CO397" i="5"/>
  <c r="CP397" i="5"/>
  <c r="CQ397" i="5"/>
  <c r="CR397" i="5"/>
  <c r="CS397" i="5"/>
  <c r="CT397" i="5"/>
  <c r="CU397" i="5"/>
  <c r="CV397" i="5"/>
  <c r="CW397" i="5"/>
  <c r="CX397" i="5"/>
  <c r="CY397" i="5"/>
  <c r="CZ397" i="5"/>
  <c r="BY398" i="5"/>
  <c r="BZ398" i="5"/>
  <c r="CA398" i="5"/>
  <c r="CB398" i="5"/>
  <c r="CE398" i="5"/>
  <c r="CF398" i="5"/>
  <c r="CL398" i="5"/>
  <c r="CM398" i="5"/>
  <c r="CN398" i="5"/>
  <c r="CO398" i="5"/>
  <c r="CP398" i="5"/>
  <c r="CQ398" i="5"/>
  <c r="CR398" i="5"/>
  <c r="CS398" i="5"/>
  <c r="CT398" i="5"/>
  <c r="CU398" i="5"/>
  <c r="CV398" i="5"/>
  <c r="CW398" i="5"/>
  <c r="CX398" i="5"/>
  <c r="CY398" i="5"/>
  <c r="CZ398" i="5"/>
  <c r="BY399" i="5"/>
  <c r="BZ399" i="5"/>
  <c r="CA399" i="5"/>
  <c r="CB399" i="5"/>
  <c r="CE399" i="5"/>
  <c r="CF399" i="5"/>
  <c r="CL399" i="5"/>
  <c r="CM399" i="5"/>
  <c r="CN399" i="5"/>
  <c r="CO399" i="5"/>
  <c r="CP399" i="5"/>
  <c r="CQ399" i="5"/>
  <c r="CR399" i="5"/>
  <c r="CS399" i="5"/>
  <c r="CT399" i="5"/>
  <c r="CU399" i="5"/>
  <c r="CV399" i="5"/>
  <c r="CW399" i="5"/>
  <c r="CX399" i="5"/>
  <c r="CY399" i="5"/>
  <c r="CZ399" i="5"/>
  <c r="BY400" i="5"/>
  <c r="BZ400" i="5"/>
  <c r="CA400" i="5"/>
  <c r="CB400" i="5"/>
  <c r="CE400" i="5"/>
  <c r="CF400" i="5"/>
  <c r="CL400" i="5"/>
  <c r="CM400" i="5"/>
  <c r="CN400" i="5"/>
  <c r="CO400" i="5"/>
  <c r="CP400" i="5"/>
  <c r="CQ400" i="5"/>
  <c r="CR400" i="5"/>
  <c r="CS400" i="5"/>
  <c r="CT400" i="5"/>
  <c r="CU400" i="5"/>
  <c r="CV400" i="5"/>
  <c r="CW400" i="5"/>
  <c r="CX400" i="5"/>
  <c r="CY400" i="5"/>
  <c r="CZ400" i="5"/>
  <c r="BY401" i="5"/>
  <c r="BZ401" i="5"/>
  <c r="CA401" i="5"/>
  <c r="CB401" i="5"/>
  <c r="CE401" i="5"/>
  <c r="CF401" i="5"/>
  <c r="CL401" i="5"/>
  <c r="CM401" i="5"/>
  <c r="CN401" i="5"/>
  <c r="CO401" i="5"/>
  <c r="CP401" i="5"/>
  <c r="CQ401" i="5"/>
  <c r="CR401" i="5"/>
  <c r="CS401" i="5"/>
  <c r="CT401" i="5"/>
  <c r="CU401" i="5"/>
  <c r="CV401" i="5"/>
  <c r="CW401" i="5"/>
  <c r="CX401" i="5"/>
  <c r="CY401" i="5"/>
  <c r="CZ401" i="5"/>
  <c r="BY402" i="5"/>
  <c r="BZ402" i="5"/>
  <c r="CA402" i="5"/>
  <c r="CB402" i="5"/>
  <c r="CE402" i="5"/>
  <c r="CF402" i="5"/>
  <c r="CL402" i="5"/>
  <c r="CM402" i="5"/>
  <c r="CN402" i="5"/>
  <c r="CO402" i="5"/>
  <c r="CP402" i="5"/>
  <c r="CQ402" i="5"/>
  <c r="CR402" i="5"/>
  <c r="CS402" i="5"/>
  <c r="CT402" i="5"/>
  <c r="CU402" i="5"/>
  <c r="CV402" i="5"/>
  <c r="CW402" i="5"/>
  <c r="CX402" i="5"/>
  <c r="CY402" i="5"/>
  <c r="CZ402" i="5"/>
  <c r="BY403" i="5"/>
  <c r="BZ403" i="5"/>
  <c r="CA403" i="5"/>
  <c r="CB403" i="5"/>
  <c r="CE403" i="5"/>
  <c r="CF403" i="5"/>
  <c r="CL403" i="5"/>
  <c r="CM403" i="5"/>
  <c r="CN403" i="5"/>
  <c r="CO403" i="5"/>
  <c r="CP403" i="5"/>
  <c r="CQ403" i="5"/>
  <c r="CR403" i="5"/>
  <c r="CS403" i="5"/>
  <c r="CT403" i="5"/>
  <c r="CU403" i="5"/>
  <c r="CV403" i="5"/>
  <c r="CW403" i="5"/>
  <c r="CX403" i="5"/>
  <c r="CY403" i="5"/>
  <c r="CZ403" i="5"/>
  <c r="BY404" i="5"/>
  <c r="BZ404" i="5"/>
  <c r="CA404" i="5"/>
  <c r="CB404" i="5"/>
  <c r="CE404" i="5"/>
  <c r="CF404" i="5"/>
  <c r="CL404" i="5"/>
  <c r="CM404" i="5"/>
  <c r="CN404" i="5"/>
  <c r="CO404" i="5"/>
  <c r="CP404" i="5"/>
  <c r="CQ404" i="5"/>
  <c r="CR404" i="5"/>
  <c r="CS404" i="5"/>
  <c r="CT404" i="5"/>
  <c r="CU404" i="5"/>
  <c r="CV404" i="5"/>
  <c r="CW404" i="5"/>
  <c r="CX404" i="5"/>
  <c r="CY404" i="5"/>
  <c r="CZ404" i="5"/>
  <c r="BY405" i="5"/>
  <c r="BZ405" i="5"/>
  <c r="CA405" i="5"/>
  <c r="CB405" i="5"/>
  <c r="CE405" i="5"/>
  <c r="CF405" i="5"/>
  <c r="CL405" i="5"/>
  <c r="CM405" i="5"/>
  <c r="CN405" i="5"/>
  <c r="CO405" i="5"/>
  <c r="CP405" i="5"/>
  <c r="CQ405" i="5"/>
  <c r="CR405" i="5"/>
  <c r="CS405" i="5"/>
  <c r="CT405" i="5"/>
  <c r="CU405" i="5"/>
  <c r="CV405" i="5"/>
  <c r="CW405" i="5"/>
  <c r="CX405" i="5"/>
  <c r="CY405" i="5"/>
  <c r="CZ405" i="5"/>
  <c r="BY406" i="5"/>
  <c r="BZ406" i="5"/>
  <c r="CA406" i="5"/>
  <c r="CB406" i="5"/>
  <c r="CE406" i="5"/>
  <c r="CF406" i="5"/>
  <c r="CL406" i="5"/>
  <c r="CM406" i="5"/>
  <c r="CN406" i="5"/>
  <c r="CO406" i="5"/>
  <c r="CP406" i="5"/>
  <c r="CQ406" i="5"/>
  <c r="CR406" i="5"/>
  <c r="CS406" i="5"/>
  <c r="CT406" i="5"/>
  <c r="CU406" i="5"/>
  <c r="CV406" i="5"/>
  <c r="CW406" i="5"/>
  <c r="CX406" i="5"/>
  <c r="CY406" i="5"/>
  <c r="CZ406" i="5"/>
  <c r="BY407" i="5"/>
  <c r="BZ407" i="5"/>
  <c r="CA407" i="5"/>
  <c r="CB407" i="5"/>
  <c r="CE407" i="5"/>
  <c r="CF407" i="5"/>
  <c r="CL407" i="5"/>
  <c r="CM407" i="5"/>
  <c r="CN407" i="5"/>
  <c r="CO407" i="5"/>
  <c r="CP407" i="5"/>
  <c r="CQ407" i="5"/>
  <c r="CR407" i="5"/>
  <c r="CS407" i="5"/>
  <c r="CT407" i="5"/>
  <c r="CU407" i="5"/>
  <c r="CV407" i="5"/>
  <c r="CW407" i="5"/>
  <c r="CX407" i="5"/>
  <c r="CY407" i="5"/>
  <c r="CZ407" i="5"/>
  <c r="BY408" i="5"/>
  <c r="BZ408" i="5"/>
  <c r="CA408" i="5"/>
  <c r="CB408" i="5"/>
  <c r="CE408" i="5"/>
  <c r="CF408" i="5"/>
  <c r="CL408" i="5"/>
  <c r="CM408" i="5"/>
  <c r="CN408" i="5"/>
  <c r="CO408" i="5"/>
  <c r="CP408" i="5"/>
  <c r="CQ408" i="5"/>
  <c r="CR408" i="5"/>
  <c r="CS408" i="5"/>
  <c r="CT408" i="5"/>
  <c r="CU408" i="5"/>
  <c r="CV408" i="5"/>
  <c r="CW408" i="5"/>
  <c r="CX408" i="5"/>
  <c r="CY408" i="5"/>
  <c r="CZ408" i="5"/>
  <c r="BY409" i="5"/>
  <c r="BZ409" i="5"/>
  <c r="CA409" i="5"/>
  <c r="CB409" i="5"/>
  <c r="CE409" i="5"/>
  <c r="CF409" i="5"/>
  <c r="CL409" i="5"/>
  <c r="CM409" i="5"/>
  <c r="CN409" i="5"/>
  <c r="CO409" i="5"/>
  <c r="CP409" i="5"/>
  <c r="CQ409" i="5"/>
  <c r="CR409" i="5"/>
  <c r="CS409" i="5"/>
  <c r="CT409" i="5"/>
  <c r="CU409" i="5"/>
  <c r="CV409" i="5"/>
  <c r="CW409" i="5"/>
  <c r="CX409" i="5"/>
  <c r="CY409" i="5"/>
  <c r="CZ409" i="5"/>
  <c r="BY410" i="5"/>
  <c r="BZ410" i="5"/>
  <c r="CA410" i="5"/>
  <c r="CB410" i="5"/>
  <c r="CE410" i="5"/>
  <c r="CF410" i="5"/>
  <c r="CL410" i="5"/>
  <c r="CM410" i="5"/>
  <c r="CN410" i="5"/>
  <c r="CO410" i="5"/>
  <c r="CP410" i="5"/>
  <c r="CQ410" i="5"/>
  <c r="CR410" i="5"/>
  <c r="CS410" i="5"/>
  <c r="CT410" i="5"/>
  <c r="CU410" i="5"/>
  <c r="CV410" i="5"/>
  <c r="CW410" i="5"/>
  <c r="CX410" i="5"/>
  <c r="CY410" i="5"/>
  <c r="CZ410" i="5"/>
  <c r="BY411" i="5"/>
  <c r="BZ411" i="5"/>
  <c r="CA411" i="5"/>
  <c r="CB411" i="5"/>
  <c r="CE411" i="5"/>
  <c r="CF411" i="5"/>
  <c r="CL411" i="5"/>
  <c r="CM411" i="5"/>
  <c r="CN411" i="5"/>
  <c r="CO411" i="5"/>
  <c r="CP411" i="5"/>
  <c r="CQ411" i="5"/>
  <c r="CR411" i="5"/>
  <c r="CS411" i="5"/>
  <c r="CT411" i="5"/>
  <c r="CU411" i="5"/>
  <c r="CV411" i="5"/>
  <c r="CW411" i="5"/>
  <c r="CX411" i="5"/>
  <c r="CY411" i="5"/>
  <c r="CZ411" i="5"/>
  <c r="BY412" i="5"/>
  <c r="BZ412" i="5"/>
  <c r="CA412" i="5"/>
  <c r="CB412" i="5"/>
  <c r="CE412" i="5"/>
  <c r="CF412" i="5"/>
  <c r="CL412" i="5"/>
  <c r="CM412" i="5"/>
  <c r="CN412" i="5"/>
  <c r="CO412" i="5"/>
  <c r="CP412" i="5"/>
  <c r="CQ412" i="5"/>
  <c r="CR412" i="5"/>
  <c r="CS412" i="5"/>
  <c r="CT412" i="5"/>
  <c r="CU412" i="5"/>
  <c r="CV412" i="5"/>
  <c r="CW412" i="5"/>
  <c r="CX412" i="5"/>
  <c r="CY412" i="5"/>
  <c r="CZ412" i="5"/>
  <c r="BY413" i="5"/>
  <c r="BZ413" i="5"/>
  <c r="CA413" i="5"/>
  <c r="CB413" i="5"/>
  <c r="CE413" i="5"/>
  <c r="CF413" i="5"/>
  <c r="CL413" i="5"/>
  <c r="CM413" i="5"/>
  <c r="CN413" i="5"/>
  <c r="CO413" i="5"/>
  <c r="CP413" i="5"/>
  <c r="CQ413" i="5"/>
  <c r="CR413" i="5"/>
  <c r="CS413" i="5"/>
  <c r="CT413" i="5"/>
  <c r="CU413" i="5"/>
  <c r="CV413" i="5"/>
  <c r="CW413" i="5"/>
  <c r="CX413" i="5"/>
  <c r="CY413" i="5"/>
  <c r="CZ413" i="5"/>
  <c r="BY414" i="5"/>
  <c r="BZ414" i="5"/>
  <c r="CA414" i="5"/>
  <c r="CB414" i="5"/>
  <c r="CE414" i="5"/>
  <c r="CF414" i="5"/>
  <c r="CL414" i="5"/>
  <c r="CM414" i="5"/>
  <c r="CN414" i="5"/>
  <c r="CO414" i="5"/>
  <c r="CP414" i="5"/>
  <c r="CQ414" i="5"/>
  <c r="CR414" i="5"/>
  <c r="CS414" i="5"/>
  <c r="CT414" i="5"/>
  <c r="CU414" i="5"/>
  <c r="CV414" i="5"/>
  <c r="CW414" i="5"/>
  <c r="CX414" i="5"/>
  <c r="CY414" i="5"/>
  <c r="CZ414" i="5"/>
  <c r="BY415" i="5"/>
  <c r="BZ415" i="5"/>
  <c r="CA415" i="5"/>
  <c r="CB415" i="5"/>
  <c r="CE415" i="5"/>
  <c r="CF415" i="5"/>
  <c r="CL415" i="5"/>
  <c r="CM415" i="5"/>
  <c r="CN415" i="5"/>
  <c r="CO415" i="5"/>
  <c r="CP415" i="5"/>
  <c r="CQ415" i="5"/>
  <c r="CR415" i="5"/>
  <c r="CS415" i="5"/>
  <c r="CT415" i="5"/>
  <c r="CU415" i="5"/>
  <c r="CV415" i="5"/>
  <c r="CW415" i="5"/>
  <c r="CX415" i="5"/>
  <c r="CY415" i="5"/>
  <c r="CZ415" i="5"/>
  <c r="BY416" i="5"/>
  <c r="BZ416" i="5"/>
  <c r="CA416" i="5"/>
  <c r="CB416" i="5"/>
  <c r="CE416" i="5"/>
  <c r="CF416" i="5"/>
  <c r="CL416" i="5"/>
  <c r="CM416" i="5"/>
  <c r="CN416" i="5"/>
  <c r="CO416" i="5"/>
  <c r="CP416" i="5"/>
  <c r="CQ416" i="5"/>
  <c r="CR416" i="5"/>
  <c r="CS416" i="5"/>
  <c r="CT416" i="5"/>
  <c r="CU416" i="5"/>
  <c r="CV416" i="5"/>
  <c r="CW416" i="5"/>
  <c r="CX416" i="5"/>
  <c r="CY416" i="5"/>
  <c r="CZ416" i="5"/>
  <c r="BY417" i="5"/>
  <c r="BZ417" i="5"/>
  <c r="CA417" i="5"/>
  <c r="CB417" i="5"/>
  <c r="CE417" i="5"/>
  <c r="CF417" i="5"/>
  <c r="CL417" i="5"/>
  <c r="CM417" i="5"/>
  <c r="CN417" i="5"/>
  <c r="CO417" i="5"/>
  <c r="CP417" i="5"/>
  <c r="CQ417" i="5"/>
  <c r="CR417" i="5"/>
  <c r="CS417" i="5"/>
  <c r="CT417" i="5"/>
  <c r="CU417" i="5"/>
  <c r="CV417" i="5"/>
  <c r="CW417" i="5"/>
  <c r="CX417" i="5"/>
  <c r="CY417" i="5"/>
  <c r="CZ417" i="5"/>
  <c r="BY418" i="5"/>
  <c r="BZ418" i="5"/>
  <c r="CA418" i="5"/>
  <c r="CB418" i="5"/>
  <c r="CE418" i="5"/>
  <c r="CF418" i="5"/>
  <c r="CL418" i="5"/>
  <c r="CM418" i="5"/>
  <c r="CN418" i="5"/>
  <c r="CO418" i="5"/>
  <c r="CP418" i="5"/>
  <c r="CQ418" i="5"/>
  <c r="CR418" i="5"/>
  <c r="CS418" i="5"/>
  <c r="CT418" i="5"/>
  <c r="CU418" i="5"/>
  <c r="CV418" i="5"/>
  <c r="CW418" i="5"/>
  <c r="CX418" i="5"/>
  <c r="CY418" i="5"/>
  <c r="CZ418" i="5"/>
  <c r="BY419" i="5"/>
  <c r="BZ419" i="5"/>
  <c r="CA419" i="5"/>
  <c r="CB419" i="5"/>
  <c r="CE419" i="5"/>
  <c r="CF419" i="5"/>
  <c r="CL419" i="5"/>
  <c r="CM419" i="5"/>
  <c r="CN419" i="5"/>
  <c r="CO419" i="5"/>
  <c r="CP419" i="5"/>
  <c r="CQ419" i="5"/>
  <c r="CR419" i="5"/>
  <c r="CS419" i="5"/>
  <c r="CT419" i="5"/>
  <c r="CU419" i="5"/>
  <c r="CV419" i="5"/>
  <c r="CW419" i="5"/>
  <c r="CX419" i="5"/>
  <c r="CY419" i="5"/>
  <c r="CZ419" i="5"/>
  <c r="BY420" i="5"/>
  <c r="BZ420" i="5"/>
  <c r="CA420" i="5"/>
  <c r="CB420" i="5"/>
  <c r="CE420" i="5"/>
  <c r="CF420" i="5"/>
  <c r="CL420" i="5"/>
  <c r="CM420" i="5"/>
  <c r="CN420" i="5"/>
  <c r="CO420" i="5"/>
  <c r="CP420" i="5"/>
  <c r="CQ420" i="5"/>
  <c r="CR420" i="5"/>
  <c r="CS420" i="5"/>
  <c r="CT420" i="5"/>
  <c r="CU420" i="5"/>
  <c r="CV420" i="5"/>
  <c r="CW420" i="5"/>
  <c r="CX420" i="5"/>
  <c r="CY420" i="5"/>
  <c r="CZ420" i="5"/>
  <c r="BY421" i="5"/>
  <c r="BZ421" i="5"/>
  <c r="CA421" i="5"/>
  <c r="CB421" i="5"/>
  <c r="CE421" i="5"/>
  <c r="CF421" i="5"/>
  <c r="CL421" i="5"/>
  <c r="CM421" i="5"/>
  <c r="CN421" i="5"/>
  <c r="CO421" i="5"/>
  <c r="CP421" i="5"/>
  <c r="CQ421" i="5"/>
  <c r="CR421" i="5"/>
  <c r="CS421" i="5"/>
  <c r="CT421" i="5"/>
  <c r="CU421" i="5"/>
  <c r="CV421" i="5"/>
  <c r="CW421" i="5"/>
  <c r="CX421" i="5"/>
  <c r="CY421" i="5"/>
  <c r="CZ421" i="5"/>
  <c r="BY422" i="5"/>
  <c r="BZ422" i="5"/>
  <c r="CA422" i="5"/>
  <c r="CB422" i="5"/>
  <c r="CE422" i="5"/>
  <c r="CF422" i="5"/>
  <c r="CL422" i="5"/>
  <c r="CM422" i="5"/>
  <c r="CN422" i="5"/>
  <c r="CO422" i="5"/>
  <c r="CP422" i="5"/>
  <c r="CQ422" i="5"/>
  <c r="CR422" i="5"/>
  <c r="CS422" i="5"/>
  <c r="CT422" i="5"/>
  <c r="CU422" i="5"/>
  <c r="CV422" i="5"/>
  <c r="CW422" i="5"/>
  <c r="CX422" i="5"/>
  <c r="CY422" i="5"/>
  <c r="CZ422" i="5"/>
  <c r="BY423" i="5"/>
  <c r="BZ423" i="5"/>
  <c r="CA423" i="5"/>
  <c r="CB423" i="5"/>
  <c r="CE423" i="5"/>
  <c r="CF423" i="5"/>
  <c r="CL423" i="5"/>
  <c r="CM423" i="5"/>
  <c r="CN423" i="5"/>
  <c r="CO423" i="5"/>
  <c r="CP423" i="5"/>
  <c r="CQ423" i="5"/>
  <c r="CR423" i="5"/>
  <c r="CS423" i="5"/>
  <c r="CT423" i="5"/>
  <c r="CU423" i="5"/>
  <c r="CV423" i="5"/>
  <c r="CW423" i="5"/>
  <c r="CX423" i="5"/>
  <c r="CY423" i="5"/>
  <c r="CZ423" i="5"/>
  <c r="BY424" i="5"/>
  <c r="BZ424" i="5"/>
  <c r="CA424" i="5"/>
  <c r="CB424" i="5"/>
  <c r="CE424" i="5"/>
  <c r="CF424" i="5"/>
  <c r="CL424" i="5"/>
  <c r="CM424" i="5"/>
  <c r="CN424" i="5"/>
  <c r="CO424" i="5"/>
  <c r="CP424" i="5"/>
  <c r="CQ424" i="5"/>
  <c r="CR424" i="5"/>
  <c r="CS424" i="5"/>
  <c r="CT424" i="5"/>
  <c r="CU424" i="5"/>
  <c r="CV424" i="5"/>
  <c r="CW424" i="5"/>
  <c r="CX424" i="5"/>
  <c r="CY424" i="5"/>
  <c r="CZ424" i="5"/>
  <c r="BY425" i="5"/>
  <c r="BZ425" i="5"/>
  <c r="CA425" i="5"/>
  <c r="CB425" i="5"/>
  <c r="CE425" i="5"/>
  <c r="CF425" i="5"/>
  <c r="CL425" i="5"/>
  <c r="CM425" i="5"/>
  <c r="CN425" i="5"/>
  <c r="CO425" i="5"/>
  <c r="CP425" i="5"/>
  <c r="CQ425" i="5"/>
  <c r="CR425" i="5"/>
  <c r="CS425" i="5"/>
  <c r="CT425" i="5"/>
  <c r="CU425" i="5"/>
  <c r="CV425" i="5"/>
  <c r="CW425" i="5"/>
  <c r="CX425" i="5"/>
  <c r="CY425" i="5"/>
  <c r="CZ425" i="5"/>
  <c r="BY426" i="5"/>
  <c r="BZ426" i="5"/>
  <c r="CA426" i="5"/>
  <c r="CB426" i="5"/>
  <c r="CE426" i="5"/>
  <c r="CF426" i="5"/>
  <c r="CL426" i="5"/>
  <c r="CM426" i="5"/>
  <c r="CN426" i="5"/>
  <c r="CO426" i="5"/>
  <c r="CP426" i="5"/>
  <c r="CQ426" i="5"/>
  <c r="CR426" i="5"/>
  <c r="CS426" i="5"/>
  <c r="CT426" i="5"/>
  <c r="CU426" i="5"/>
  <c r="CV426" i="5"/>
  <c r="CW426" i="5"/>
  <c r="CX426" i="5"/>
  <c r="CY426" i="5"/>
  <c r="CZ426" i="5"/>
  <c r="BY427" i="5"/>
  <c r="BZ427" i="5"/>
  <c r="CA427" i="5"/>
  <c r="CB427" i="5"/>
  <c r="CE427" i="5"/>
  <c r="CF427" i="5"/>
  <c r="CL427" i="5"/>
  <c r="CM427" i="5"/>
  <c r="CN427" i="5"/>
  <c r="CO427" i="5"/>
  <c r="CP427" i="5"/>
  <c r="CQ427" i="5"/>
  <c r="CR427" i="5"/>
  <c r="CS427" i="5"/>
  <c r="CT427" i="5"/>
  <c r="CU427" i="5"/>
  <c r="CV427" i="5"/>
  <c r="CW427" i="5"/>
  <c r="CX427" i="5"/>
  <c r="CY427" i="5"/>
  <c r="CZ427" i="5"/>
  <c r="BY428" i="5"/>
  <c r="BZ428" i="5"/>
  <c r="CA428" i="5"/>
  <c r="CB428" i="5"/>
  <c r="CE428" i="5"/>
  <c r="CF428" i="5"/>
  <c r="CL428" i="5"/>
  <c r="CM428" i="5"/>
  <c r="CN428" i="5"/>
  <c r="CO428" i="5"/>
  <c r="CP428" i="5"/>
  <c r="CQ428" i="5"/>
  <c r="CR428" i="5"/>
  <c r="CS428" i="5"/>
  <c r="CT428" i="5"/>
  <c r="CU428" i="5"/>
  <c r="CV428" i="5"/>
  <c r="CW428" i="5"/>
  <c r="CX428" i="5"/>
  <c r="CY428" i="5"/>
  <c r="CZ428" i="5"/>
  <c r="BY429" i="5"/>
  <c r="BZ429" i="5"/>
  <c r="CA429" i="5"/>
  <c r="CB429" i="5"/>
  <c r="CE429" i="5"/>
  <c r="CF429" i="5"/>
  <c r="CL429" i="5"/>
  <c r="CM429" i="5"/>
  <c r="CN429" i="5"/>
  <c r="CO429" i="5"/>
  <c r="CP429" i="5"/>
  <c r="CQ429" i="5"/>
  <c r="CR429" i="5"/>
  <c r="CS429" i="5"/>
  <c r="CT429" i="5"/>
  <c r="CU429" i="5"/>
  <c r="CV429" i="5"/>
  <c r="CW429" i="5"/>
  <c r="CX429" i="5"/>
  <c r="CY429" i="5"/>
  <c r="CZ429" i="5"/>
  <c r="BY430" i="5"/>
  <c r="BZ430" i="5"/>
  <c r="CA430" i="5"/>
  <c r="CB430" i="5"/>
  <c r="CE430" i="5"/>
  <c r="CF430" i="5"/>
  <c r="CL430" i="5"/>
  <c r="CM430" i="5"/>
  <c r="CN430" i="5"/>
  <c r="CO430" i="5"/>
  <c r="CP430" i="5"/>
  <c r="CQ430" i="5"/>
  <c r="CR430" i="5"/>
  <c r="CS430" i="5"/>
  <c r="CT430" i="5"/>
  <c r="CU430" i="5"/>
  <c r="CV430" i="5"/>
  <c r="CW430" i="5"/>
  <c r="CX430" i="5"/>
  <c r="CY430" i="5"/>
  <c r="CZ430" i="5"/>
  <c r="BY431" i="5"/>
  <c r="BZ431" i="5"/>
  <c r="CA431" i="5"/>
  <c r="CB431" i="5"/>
  <c r="CE431" i="5"/>
  <c r="CF431" i="5"/>
  <c r="CL431" i="5"/>
  <c r="CM431" i="5"/>
  <c r="CN431" i="5"/>
  <c r="CO431" i="5"/>
  <c r="CP431" i="5"/>
  <c r="CQ431" i="5"/>
  <c r="CR431" i="5"/>
  <c r="CS431" i="5"/>
  <c r="CT431" i="5"/>
  <c r="CU431" i="5"/>
  <c r="CV431" i="5"/>
  <c r="CW431" i="5"/>
  <c r="CX431" i="5"/>
  <c r="CY431" i="5"/>
  <c r="CZ431" i="5"/>
  <c r="BY432" i="5"/>
  <c r="BZ432" i="5"/>
  <c r="CA432" i="5"/>
  <c r="CB432" i="5"/>
  <c r="CE432" i="5"/>
  <c r="CF432" i="5"/>
  <c r="CL432" i="5"/>
  <c r="CM432" i="5"/>
  <c r="CN432" i="5"/>
  <c r="CO432" i="5"/>
  <c r="CP432" i="5"/>
  <c r="CQ432" i="5"/>
  <c r="CR432" i="5"/>
  <c r="CS432" i="5"/>
  <c r="CT432" i="5"/>
  <c r="CU432" i="5"/>
  <c r="CV432" i="5"/>
  <c r="CW432" i="5"/>
  <c r="CX432" i="5"/>
  <c r="CY432" i="5"/>
  <c r="CZ432" i="5"/>
  <c r="BY433" i="5"/>
  <c r="BZ433" i="5"/>
  <c r="CA433" i="5"/>
  <c r="CB433" i="5"/>
  <c r="CE433" i="5"/>
  <c r="CF433" i="5"/>
  <c r="CL433" i="5"/>
  <c r="CM433" i="5"/>
  <c r="CN433" i="5"/>
  <c r="CO433" i="5"/>
  <c r="CP433" i="5"/>
  <c r="CQ433" i="5"/>
  <c r="CR433" i="5"/>
  <c r="CS433" i="5"/>
  <c r="CT433" i="5"/>
  <c r="CU433" i="5"/>
  <c r="CV433" i="5"/>
  <c r="CW433" i="5"/>
  <c r="CX433" i="5"/>
  <c r="CY433" i="5"/>
  <c r="CZ433" i="5"/>
  <c r="BY434" i="5"/>
  <c r="BZ434" i="5"/>
  <c r="CA434" i="5"/>
  <c r="CB434" i="5"/>
  <c r="CE434" i="5"/>
  <c r="CF434" i="5"/>
  <c r="CL434" i="5"/>
  <c r="CM434" i="5"/>
  <c r="CN434" i="5"/>
  <c r="CO434" i="5"/>
  <c r="CP434" i="5"/>
  <c r="CQ434" i="5"/>
  <c r="CR434" i="5"/>
  <c r="CS434" i="5"/>
  <c r="CT434" i="5"/>
  <c r="CU434" i="5"/>
  <c r="CV434" i="5"/>
  <c r="CW434" i="5"/>
  <c r="CX434" i="5"/>
  <c r="CY434" i="5"/>
  <c r="CZ434" i="5"/>
  <c r="BY435" i="5"/>
  <c r="BZ435" i="5"/>
  <c r="CA435" i="5"/>
  <c r="CB435" i="5"/>
  <c r="CE435" i="5"/>
  <c r="CF435" i="5"/>
  <c r="CL435" i="5"/>
  <c r="CM435" i="5"/>
  <c r="CN435" i="5"/>
  <c r="CO435" i="5"/>
  <c r="CP435" i="5"/>
  <c r="CQ435" i="5"/>
  <c r="CR435" i="5"/>
  <c r="CS435" i="5"/>
  <c r="CT435" i="5"/>
  <c r="CU435" i="5"/>
  <c r="CV435" i="5"/>
  <c r="CW435" i="5"/>
  <c r="CX435" i="5"/>
  <c r="CY435" i="5"/>
  <c r="CZ435" i="5"/>
  <c r="BY436" i="5"/>
  <c r="BZ436" i="5"/>
  <c r="CA436" i="5"/>
  <c r="CB436" i="5"/>
  <c r="CE436" i="5"/>
  <c r="CF436" i="5"/>
  <c r="CL436" i="5"/>
  <c r="CM436" i="5"/>
  <c r="CN436" i="5"/>
  <c r="CO436" i="5"/>
  <c r="CP436" i="5"/>
  <c r="CQ436" i="5"/>
  <c r="CR436" i="5"/>
  <c r="CS436" i="5"/>
  <c r="CT436" i="5"/>
  <c r="CU436" i="5"/>
  <c r="CV436" i="5"/>
  <c r="CW436" i="5"/>
  <c r="CX436" i="5"/>
  <c r="CY436" i="5"/>
  <c r="CZ436" i="5"/>
  <c r="BY437" i="5"/>
  <c r="BZ437" i="5"/>
  <c r="CA437" i="5"/>
  <c r="CB437" i="5"/>
  <c r="CE437" i="5"/>
  <c r="CF437" i="5"/>
  <c r="CL437" i="5"/>
  <c r="CM437" i="5"/>
  <c r="CN437" i="5"/>
  <c r="CO437" i="5"/>
  <c r="CP437" i="5"/>
  <c r="CQ437" i="5"/>
  <c r="CR437" i="5"/>
  <c r="CS437" i="5"/>
  <c r="CT437" i="5"/>
  <c r="CU437" i="5"/>
  <c r="CV437" i="5"/>
  <c r="CW437" i="5"/>
  <c r="CX437" i="5"/>
  <c r="CY437" i="5"/>
  <c r="CZ437" i="5"/>
  <c r="BY438" i="5"/>
  <c r="BZ438" i="5"/>
  <c r="CA438" i="5"/>
  <c r="CB438" i="5"/>
  <c r="CE438" i="5"/>
  <c r="CF438" i="5"/>
  <c r="CL438" i="5"/>
  <c r="CM438" i="5"/>
  <c r="CN438" i="5"/>
  <c r="CO438" i="5"/>
  <c r="CP438" i="5"/>
  <c r="CQ438" i="5"/>
  <c r="CR438" i="5"/>
  <c r="CS438" i="5"/>
  <c r="CT438" i="5"/>
  <c r="CU438" i="5"/>
  <c r="CV438" i="5"/>
  <c r="CW438" i="5"/>
  <c r="CX438" i="5"/>
  <c r="CY438" i="5"/>
  <c r="CZ438" i="5"/>
  <c r="BY439" i="5"/>
  <c r="BZ439" i="5"/>
  <c r="CA439" i="5"/>
  <c r="CB439" i="5"/>
  <c r="CE439" i="5"/>
  <c r="CF439" i="5"/>
  <c r="CL439" i="5"/>
  <c r="CM439" i="5"/>
  <c r="CN439" i="5"/>
  <c r="CO439" i="5"/>
  <c r="CP439" i="5"/>
  <c r="CQ439" i="5"/>
  <c r="CR439" i="5"/>
  <c r="CS439" i="5"/>
  <c r="CT439" i="5"/>
  <c r="CU439" i="5"/>
  <c r="CV439" i="5"/>
  <c r="CW439" i="5"/>
  <c r="CX439" i="5"/>
  <c r="CY439" i="5"/>
  <c r="CZ439" i="5"/>
  <c r="BY440" i="5"/>
  <c r="BZ440" i="5"/>
  <c r="CA440" i="5"/>
  <c r="CB440" i="5"/>
  <c r="CE440" i="5"/>
  <c r="CF440" i="5"/>
  <c r="CL440" i="5"/>
  <c r="CM440" i="5"/>
  <c r="CN440" i="5"/>
  <c r="CO440" i="5"/>
  <c r="CP440" i="5"/>
  <c r="CQ440" i="5"/>
  <c r="CR440" i="5"/>
  <c r="CS440" i="5"/>
  <c r="CT440" i="5"/>
  <c r="CU440" i="5"/>
  <c r="CV440" i="5"/>
  <c r="CW440" i="5"/>
  <c r="CX440" i="5"/>
  <c r="CY440" i="5"/>
  <c r="CZ440" i="5"/>
  <c r="BY441" i="5"/>
  <c r="BZ441" i="5"/>
  <c r="CA441" i="5"/>
  <c r="CB441" i="5"/>
  <c r="CE441" i="5"/>
  <c r="CF441" i="5"/>
  <c r="CL441" i="5"/>
  <c r="CM441" i="5"/>
  <c r="CN441" i="5"/>
  <c r="CO441" i="5"/>
  <c r="CP441" i="5"/>
  <c r="CQ441" i="5"/>
  <c r="CR441" i="5"/>
  <c r="CS441" i="5"/>
  <c r="CT441" i="5"/>
  <c r="CU441" i="5"/>
  <c r="CV441" i="5"/>
  <c r="CW441" i="5"/>
  <c r="CX441" i="5"/>
  <c r="CY441" i="5"/>
  <c r="CZ441" i="5"/>
  <c r="BY442" i="5"/>
  <c r="BZ442" i="5"/>
  <c r="CA442" i="5"/>
  <c r="CB442" i="5"/>
  <c r="CE442" i="5"/>
  <c r="CF442" i="5"/>
  <c r="CL442" i="5"/>
  <c r="CM442" i="5"/>
  <c r="CN442" i="5"/>
  <c r="CO442" i="5"/>
  <c r="CP442" i="5"/>
  <c r="CQ442" i="5"/>
  <c r="CR442" i="5"/>
  <c r="CS442" i="5"/>
  <c r="CT442" i="5"/>
  <c r="CU442" i="5"/>
  <c r="CV442" i="5"/>
  <c r="CW442" i="5"/>
  <c r="CX442" i="5"/>
  <c r="CY442" i="5"/>
  <c r="CZ442" i="5"/>
  <c r="BY443" i="5"/>
  <c r="BZ443" i="5"/>
  <c r="CA443" i="5"/>
  <c r="CB443" i="5"/>
  <c r="CE443" i="5"/>
  <c r="CF443" i="5"/>
  <c r="CL443" i="5"/>
  <c r="CM443" i="5"/>
  <c r="CN443" i="5"/>
  <c r="CO443" i="5"/>
  <c r="CP443" i="5"/>
  <c r="CQ443" i="5"/>
  <c r="CR443" i="5"/>
  <c r="CS443" i="5"/>
  <c r="CT443" i="5"/>
  <c r="CU443" i="5"/>
  <c r="CV443" i="5"/>
  <c r="CW443" i="5"/>
  <c r="CX443" i="5"/>
  <c r="CY443" i="5"/>
  <c r="CZ443" i="5"/>
  <c r="BY444" i="5"/>
  <c r="BZ444" i="5"/>
  <c r="CA444" i="5"/>
  <c r="CB444" i="5"/>
  <c r="CE444" i="5"/>
  <c r="CF444" i="5"/>
  <c r="CL444" i="5"/>
  <c r="CM444" i="5"/>
  <c r="CN444" i="5"/>
  <c r="CO444" i="5"/>
  <c r="CP444" i="5"/>
  <c r="CQ444" i="5"/>
  <c r="CR444" i="5"/>
  <c r="CS444" i="5"/>
  <c r="CT444" i="5"/>
  <c r="CU444" i="5"/>
  <c r="CV444" i="5"/>
  <c r="CW444" i="5"/>
  <c r="CX444" i="5"/>
  <c r="CY444" i="5"/>
  <c r="CZ444" i="5"/>
  <c r="BY445" i="5"/>
  <c r="BZ445" i="5"/>
  <c r="CA445" i="5"/>
  <c r="CB445" i="5"/>
  <c r="CE445" i="5"/>
  <c r="CF445" i="5"/>
  <c r="CL445" i="5"/>
  <c r="CM445" i="5"/>
  <c r="CN445" i="5"/>
  <c r="CO445" i="5"/>
  <c r="CP445" i="5"/>
  <c r="CQ445" i="5"/>
  <c r="CR445" i="5"/>
  <c r="CS445" i="5"/>
  <c r="CT445" i="5"/>
  <c r="CU445" i="5"/>
  <c r="CV445" i="5"/>
  <c r="CW445" i="5"/>
  <c r="CX445" i="5"/>
  <c r="CY445" i="5"/>
  <c r="CZ445" i="5"/>
  <c r="BY446" i="5"/>
  <c r="BZ446" i="5"/>
  <c r="CA446" i="5"/>
  <c r="CB446" i="5"/>
  <c r="CE446" i="5"/>
  <c r="CF446" i="5"/>
  <c r="CL446" i="5"/>
  <c r="CM446" i="5"/>
  <c r="CN446" i="5"/>
  <c r="CO446" i="5"/>
  <c r="CP446" i="5"/>
  <c r="CQ446" i="5"/>
  <c r="CR446" i="5"/>
  <c r="CS446" i="5"/>
  <c r="CT446" i="5"/>
  <c r="CU446" i="5"/>
  <c r="CV446" i="5"/>
  <c r="CW446" i="5"/>
  <c r="CX446" i="5"/>
  <c r="CY446" i="5"/>
  <c r="CZ446" i="5"/>
  <c r="BY447" i="5"/>
  <c r="BZ447" i="5"/>
  <c r="CA447" i="5"/>
  <c r="CB447" i="5"/>
  <c r="CE447" i="5"/>
  <c r="CF447" i="5"/>
  <c r="CL447" i="5"/>
  <c r="CM447" i="5"/>
  <c r="CN447" i="5"/>
  <c r="CO447" i="5"/>
  <c r="CP447" i="5"/>
  <c r="CQ447" i="5"/>
  <c r="CR447" i="5"/>
  <c r="CS447" i="5"/>
  <c r="CT447" i="5"/>
  <c r="CU447" i="5"/>
  <c r="CV447" i="5"/>
  <c r="CW447" i="5"/>
  <c r="CX447" i="5"/>
  <c r="CY447" i="5"/>
  <c r="CZ447" i="5"/>
  <c r="BY448" i="5"/>
  <c r="BZ448" i="5"/>
  <c r="CA448" i="5"/>
  <c r="CB448" i="5"/>
  <c r="CE448" i="5"/>
  <c r="CF448" i="5"/>
  <c r="CL448" i="5"/>
  <c r="CM448" i="5"/>
  <c r="CN448" i="5"/>
  <c r="CO448" i="5"/>
  <c r="CP448" i="5"/>
  <c r="CQ448" i="5"/>
  <c r="CR448" i="5"/>
  <c r="CS448" i="5"/>
  <c r="CT448" i="5"/>
  <c r="CU448" i="5"/>
  <c r="CV448" i="5"/>
  <c r="CW448" i="5"/>
  <c r="CX448" i="5"/>
  <c r="CY448" i="5"/>
  <c r="CZ448" i="5"/>
  <c r="BY449" i="5"/>
  <c r="BZ449" i="5"/>
  <c r="CA449" i="5"/>
  <c r="CB449" i="5"/>
  <c r="CE449" i="5"/>
  <c r="CF449" i="5"/>
  <c r="CL449" i="5"/>
  <c r="CM449" i="5"/>
  <c r="CN449" i="5"/>
  <c r="CO449" i="5"/>
  <c r="CP449" i="5"/>
  <c r="CQ449" i="5"/>
  <c r="CR449" i="5"/>
  <c r="CS449" i="5"/>
  <c r="CT449" i="5"/>
  <c r="CU449" i="5"/>
  <c r="CV449" i="5"/>
  <c r="CW449" i="5"/>
  <c r="CX449" i="5"/>
  <c r="CY449" i="5"/>
  <c r="CZ449" i="5"/>
  <c r="BY450" i="5"/>
  <c r="BZ450" i="5"/>
  <c r="CA450" i="5"/>
  <c r="CB450" i="5"/>
  <c r="CE450" i="5"/>
  <c r="CF450" i="5"/>
  <c r="CL450" i="5"/>
  <c r="CM450" i="5"/>
  <c r="CN450" i="5"/>
  <c r="CO450" i="5"/>
  <c r="CP450" i="5"/>
  <c r="CQ450" i="5"/>
  <c r="CR450" i="5"/>
  <c r="CS450" i="5"/>
  <c r="CT450" i="5"/>
  <c r="CU450" i="5"/>
  <c r="CV450" i="5"/>
  <c r="CW450" i="5"/>
  <c r="CX450" i="5"/>
  <c r="CY450" i="5"/>
  <c r="CZ450" i="5"/>
  <c r="BY451" i="5"/>
  <c r="BZ451" i="5"/>
  <c r="CA451" i="5"/>
  <c r="CB451" i="5"/>
  <c r="CE451" i="5"/>
  <c r="CF451" i="5"/>
  <c r="CL451" i="5"/>
  <c r="CM451" i="5"/>
  <c r="CN451" i="5"/>
  <c r="CO451" i="5"/>
  <c r="CP451" i="5"/>
  <c r="CQ451" i="5"/>
  <c r="CR451" i="5"/>
  <c r="CS451" i="5"/>
  <c r="CT451" i="5"/>
  <c r="CU451" i="5"/>
  <c r="CV451" i="5"/>
  <c r="CW451" i="5"/>
  <c r="CX451" i="5"/>
  <c r="CY451" i="5"/>
  <c r="CZ451" i="5"/>
  <c r="BY452" i="5"/>
  <c r="BZ452" i="5"/>
  <c r="CA452" i="5"/>
  <c r="CB452" i="5"/>
  <c r="CE452" i="5"/>
  <c r="CF452" i="5"/>
  <c r="CL452" i="5"/>
  <c r="CM452" i="5"/>
  <c r="CN452" i="5"/>
  <c r="CO452" i="5"/>
  <c r="CP452" i="5"/>
  <c r="CQ452" i="5"/>
  <c r="CR452" i="5"/>
  <c r="CS452" i="5"/>
  <c r="CT452" i="5"/>
  <c r="CU452" i="5"/>
  <c r="CV452" i="5"/>
  <c r="CW452" i="5"/>
  <c r="CX452" i="5"/>
  <c r="CY452" i="5"/>
  <c r="CZ452" i="5"/>
  <c r="BY453" i="5"/>
  <c r="BZ453" i="5"/>
  <c r="CA453" i="5"/>
  <c r="CB453" i="5"/>
  <c r="CE453" i="5"/>
  <c r="CF453" i="5"/>
  <c r="CL453" i="5"/>
  <c r="CM453" i="5"/>
  <c r="CN453" i="5"/>
  <c r="CO453" i="5"/>
  <c r="CP453" i="5"/>
  <c r="CQ453" i="5"/>
  <c r="CR453" i="5"/>
  <c r="CS453" i="5"/>
  <c r="CT453" i="5"/>
  <c r="CU453" i="5"/>
  <c r="CV453" i="5"/>
  <c r="CW453" i="5"/>
  <c r="CX453" i="5"/>
  <c r="CY453" i="5"/>
  <c r="CZ453" i="5"/>
  <c r="BY454" i="5"/>
  <c r="BZ454" i="5"/>
  <c r="CA454" i="5"/>
  <c r="CB454" i="5"/>
  <c r="CE454" i="5"/>
  <c r="CF454" i="5"/>
  <c r="CL454" i="5"/>
  <c r="CM454" i="5"/>
  <c r="CN454" i="5"/>
  <c r="CO454" i="5"/>
  <c r="CP454" i="5"/>
  <c r="CQ454" i="5"/>
  <c r="CR454" i="5"/>
  <c r="CS454" i="5"/>
  <c r="CT454" i="5"/>
  <c r="CU454" i="5"/>
  <c r="CV454" i="5"/>
  <c r="CW454" i="5"/>
  <c r="CX454" i="5"/>
  <c r="CY454" i="5"/>
  <c r="CZ454" i="5"/>
  <c r="BY455" i="5"/>
  <c r="BZ455" i="5"/>
  <c r="CA455" i="5"/>
  <c r="CB455" i="5"/>
  <c r="CE455" i="5"/>
  <c r="CF455" i="5"/>
  <c r="CL455" i="5"/>
  <c r="CM455" i="5"/>
  <c r="CN455" i="5"/>
  <c r="CO455" i="5"/>
  <c r="CP455" i="5"/>
  <c r="CQ455" i="5"/>
  <c r="CR455" i="5"/>
  <c r="CS455" i="5"/>
  <c r="CT455" i="5"/>
  <c r="CU455" i="5"/>
  <c r="CV455" i="5"/>
  <c r="CW455" i="5"/>
  <c r="CX455" i="5"/>
  <c r="CY455" i="5"/>
  <c r="CZ455" i="5"/>
  <c r="BY456" i="5"/>
  <c r="BZ456" i="5"/>
  <c r="CA456" i="5"/>
  <c r="CB456" i="5"/>
  <c r="CE456" i="5"/>
  <c r="CF456" i="5"/>
  <c r="CL456" i="5"/>
  <c r="CM456" i="5"/>
  <c r="CN456" i="5"/>
  <c r="CO456" i="5"/>
  <c r="CP456" i="5"/>
  <c r="CQ456" i="5"/>
  <c r="CR456" i="5"/>
  <c r="CS456" i="5"/>
  <c r="CT456" i="5"/>
  <c r="CU456" i="5"/>
  <c r="CV456" i="5"/>
  <c r="CW456" i="5"/>
  <c r="CX456" i="5"/>
  <c r="CY456" i="5"/>
  <c r="CZ456" i="5"/>
  <c r="BY457" i="5"/>
  <c r="BZ457" i="5"/>
  <c r="CA457" i="5"/>
  <c r="CB457" i="5"/>
  <c r="CE457" i="5"/>
  <c r="CF457" i="5"/>
  <c r="CL457" i="5"/>
  <c r="CM457" i="5"/>
  <c r="CN457" i="5"/>
  <c r="CO457" i="5"/>
  <c r="CP457" i="5"/>
  <c r="CQ457" i="5"/>
  <c r="CR457" i="5"/>
  <c r="CS457" i="5"/>
  <c r="CT457" i="5"/>
  <c r="CU457" i="5"/>
  <c r="CV457" i="5"/>
  <c r="CW457" i="5"/>
  <c r="CX457" i="5"/>
  <c r="CY457" i="5"/>
  <c r="CZ457" i="5"/>
  <c r="BY458" i="5"/>
  <c r="BZ458" i="5"/>
  <c r="CA458" i="5"/>
  <c r="CB458" i="5"/>
  <c r="CE458" i="5"/>
  <c r="CF458" i="5"/>
  <c r="CL458" i="5"/>
  <c r="CM458" i="5"/>
  <c r="CN458" i="5"/>
  <c r="CO458" i="5"/>
  <c r="CP458" i="5"/>
  <c r="CQ458" i="5"/>
  <c r="CR458" i="5"/>
  <c r="CS458" i="5"/>
  <c r="CT458" i="5"/>
  <c r="CU458" i="5"/>
  <c r="CV458" i="5"/>
  <c r="CW458" i="5"/>
  <c r="CX458" i="5"/>
  <c r="CY458" i="5"/>
  <c r="CZ458" i="5"/>
  <c r="BY459" i="5"/>
  <c r="BZ459" i="5"/>
  <c r="CA459" i="5"/>
  <c r="CB459" i="5"/>
  <c r="CE459" i="5"/>
  <c r="CF459" i="5"/>
  <c r="CL459" i="5"/>
  <c r="CM459" i="5"/>
  <c r="CN459" i="5"/>
  <c r="CO459" i="5"/>
  <c r="CP459" i="5"/>
  <c r="CQ459" i="5"/>
  <c r="CR459" i="5"/>
  <c r="CS459" i="5"/>
  <c r="CT459" i="5"/>
  <c r="CU459" i="5"/>
  <c r="CV459" i="5"/>
  <c r="CW459" i="5"/>
  <c r="CX459" i="5"/>
  <c r="CY459" i="5"/>
  <c r="CZ459" i="5"/>
  <c r="BY460" i="5"/>
  <c r="BZ460" i="5"/>
  <c r="CA460" i="5"/>
  <c r="CB460" i="5"/>
  <c r="CE460" i="5"/>
  <c r="CF460" i="5"/>
  <c r="CL460" i="5"/>
  <c r="CM460" i="5"/>
  <c r="CN460" i="5"/>
  <c r="CO460" i="5"/>
  <c r="CP460" i="5"/>
  <c r="CQ460" i="5"/>
  <c r="CR460" i="5"/>
  <c r="CS460" i="5"/>
  <c r="CT460" i="5"/>
  <c r="CU460" i="5"/>
  <c r="CV460" i="5"/>
  <c r="CW460" i="5"/>
  <c r="CX460" i="5"/>
  <c r="CY460" i="5"/>
  <c r="CZ460" i="5"/>
  <c r="BY461" i="5"/>
  <c r="BZ461" i="5"/>
  <c r="CA461" i="5"/>
  <c r="CB461" i="5"/>
  <c r="CE461" i="5"/>
  <c r="CF461" i="5"/>
  <c r="CL461" i="5"/>
  <c r="CM461" i="5"/>
  <c r="CN461" i="5"/>
  <c r="CO461" i="5"/>
  <c r="CP461" i="5"/>
  <c r="CQ461" i="5"/>
  <c r="CR461" i="5"/>
  <c r="CS461" i="5"/>
  <c r="CT461" i="5"/>
  <c r="CU461" i="5"/>
  <c r="CV461" i="5"/>
  <c r="CW461" i="5"/>
  <c r="CX461" i="5"/>
  <c r="CY461" i="5"/>
  <c r="CZ461" i="5"/>
  <c r="BY462" i="5"/>
  <c r="BZ462" i="5"/>
  <c r="CA462" i="5"/>
  <c r="CB462" i="5"/>
  <c r="CE462" i="5"/>
  <c r="CF462" i="5"/>
  <c r="CL462" i="5"/>
  <c r="CM462" i="5"/>
  <c r="CN462" i="5"/>
  <c r="CO462" i="5"/>
  <c r="CP462" i="5"/>
  <c r="CQ462" i="5"/>
  <c r="CR462" i="5"/>
  <c r="CS462" i="5"/>
  <c r="CT462" i="5"/>
  <c r="CU462" i="5"/>
  <c r="CV462" i="5"/>
  <c r="CW462" i="5"/>
  <c r="CX462" i="5"/>
  <c r="CY462" i="5"/>
  <c r="CZ462" i="5"/>
  <c r="BY463" i="5"/>
  <c r="BZ463" i="5"/>
  <c r="CA463" i="5"/>
  <c r="CB463" i="5"/>
  <c r="CE463" i="5"/>
  <c r="CF463" i="5"/>
  <c r="CL463" i="5"/>
  <c r="CM463" i="5"/>
  <c r="CN463" i="5"/>
  <c r="CO463" i="5"/>
  <c r="CP463" i="5"/>
  <c r="CQ463" i="5"/>
  <c r="CR463" i="5"/>
  <c r="CS463" i="5"/>
  <c r="CT463" i="5"/>
  <c r="CU463" i="5"/>
  <c r="CV463" i="5"/>
  <c r="CW463" i="5"/>
  <c r="CX463" i="5"/>
  <c r="CY463" i="5"/>
  <c r="CZ463" i="5"/>
  <c r="BY464" i="5"/>
  <c r="BZ464" i="5"/>
  <c r="CA464" i="5"/>
  <c r="CB464" i="5"/>
  <c r="CE464" i="5"/>
  <c r="CF464" i="5"/>
  <c r="CL464" i="5"/>
  <c r="CM464" i="5"/>
  <c r="CN464" i="5"/>
  <c r="CO464" i="5"/>
  <c r="CP464" i="5"/>
  <c r="CQ464" i="5"/>
  <c r="CR464" i="5"/>
  <c r="CS464" i="5"/>
  <c r="CT464" i="5"/>
  <c r="CU464" i="5"/>
  <c r="CV464" i="5"/>
  <c r="CW464" i="5"/>
  <c r="CX464" i="5"/>
  <c r="CY464" i="5"/>
  <c r="CZ464" i="5"/>
  <c r="BY465" i="5"/>
  <c r="BZ465" i="5"/>
  <c r="CA465" i="5"/>
  <c r="CB465" i="5"/>
  <c r="CE465" i="5"/>
  <c r="CF465" i="5"/>
  <c r="CL465" i="5"/>
  <c r="CM465" i="5"/>
  <c r="CN465" i="5"/>
  <c r="CO465" i="5"/>
  <c r="CP465" i="5"/>
  <c r="CQ465" i="5"/>
  <c r="CR465" i="5"/>
  <c r="CS465" i="5"/>
  <c r="CT465" i="5"/>
  <c r="CU465" i="5"/>
  <c r="CV465" i="5"/>
  <c r="CW465" i="5"/>
  <c r="CX465" i="5"/>
  <c r="CY465" i="5"/>
  <c r="CZ465" i="5"/>
  <c r="BY466" i="5"/>
  <c r="BZ466" i="5"/>
  <c r="CA466" i="5"/>
  <c r="CB466" i="5"/>
  <c r="CE466" i="5"/>
  <c r="CF466" i="5"/>
  <c r="CL466" i="5"/>
  <c r="CM466" i="5"/>
  <c r="CN466" i="5"/>
  <c r="CO466" i="5"/>
  <c r="CP466" i="5"/>
  <c r="CQ466" i="5"/>
  <c r="CR466" i="5"/>
  <c r="CS466" i="5"/>
  <c r="CT466" i="5"/>
  <c r="CU466" i="5"/>
  <c r="CV466" i="5"/>
  <c r="CW466" i="5"/>
  <c r="CX466" i="5"/>
  <c r="CY466" i="5"/>
  <c r="CZ466" i="5"/>
  <c r="BY467" i="5"/>
  <c r="BZ467" i="5"/>
  <c r="CA467" i="5"/>
  <c r="CB467" i="5"/>
  <c r="CE467" i="5"/>
  <c r="CF467" i="5"/>
  <c r="CL467" i="5"/>
  <c r="CM467" i="5"/>
  <c r="CN467" i="5"/>
  <c r="CO467" i="5"/>
  <c r="CP467" i="5"/>
  <c r="CQ467" i="5"/>
  <c r="CR467" i="5"/>
  <c r="CS467" i="5"/>
  <c r="CT467" i="5"/>
  <c r="CU467" i="5"/>
  <c r="CV467" i="5"/>
  <c r="CW467" i="5"/>
  <c r="CX467" i="5"/>
  <c r="CY467" i="5"/>
  <c r="CZ467" i="5"/>
  <c r="BY468" i="5"/>
  <c r="BZ468" i="5"/>
  <c r="CA468" i="5"/>
  <c r="CB468" i="5"/>
  <c r="CE468" i="5"/>
  <c r="CF468" i="5"/>
  <c r="CL468" i="5"/>
  <c r="CM468" i="5"/>
  <c r="CN468" i="5"/>
  <c r="CO468" i="5"/>
  <c r="CP468" i="5"/>
  <c r="CQ468" i="5"/>
  <c r="CR468" i="5"/>
  <c r="CS468" i="5"/>
  <c r="CT468" i="5"/>
  <c r="CU468" i="5"/>
  <c r="CV468" i="5"/>
  <c r="CW468" i="5"/>
  <c r="CX468" i="5"/>
  <c r="CY468" i="5"/>
  <c r="CZ468" i="5"/>
  <c r="BY469" i="5"/>
  <c r="BZ469" i="5"/>
  <c r="CA469" i="5"/>
  <c r="CB469" i="5"/>
  <c r="CE469" i="5"/>
  <c r="CF469" i="5"/>
  <c r="CL469" i="5"/>
  <c r="CM469" i="5"/>
  <c r="CN469" i="5"/>
  <c r="CO469" i="5"/>
  <c r="CP469" i="5"/>
  <c r="CQ469" i="5"/>
  <c r="CR469" i="5"/>
  <c r="CS469" i="5"/>
  <c r="CT469" i="5"/>
  <c r="CU469" i="5"/>
  <c r="CV469" i="5"/>
  <c r="CW469" i="5"/>
  <c r="CX469" i="5"/>
  <c r="CY469" i="5"/>
  <c r="CZ469" i="5"/>
  <c r="BY470" i="5"/>
  <c r="BZ470" i="5"/>
  <c r="CA470" i="5"/>
  <c r="CB470" i="5"/>
  <c r="CE470" i="5"/>
  <c r="CF470" i="5"/>
  <c r="CL470" i="5"/>
  <c r="CM470" i="5"/>
  <c r="CN470" i="5"/>
  <c r="CO470" i="5"/>
  <c r="CP470" i="5"/>
  <c r="CQ470" i="5"/>
  <c r="CR470" i="5"/>
  <c r="CS470" i="5"/>
  <c r="CT470" i="5"/>
  <c r="CU470" i="5"/>
  <c r="CV470" i="5"/>
  <c r="CW470" i="5"/>
  <c r="CX470" i="5"/>
  <c r="CY470" i="5"/>
  <c r="CZ470" i="5"/>
  <c r="BY471" i="5"/>
  <c r="BZ471" i="5"/>
  <c r="CA471" i="5"/>
  <c r="CB471" i="5"/>
  <c r="CE471" i="5"/>
  <c r="CF471" i="5"/>
  <c r="CL471" i="5"/>
  <c r="CM471" i="5"/>
  <c r="CN471" i="5"/>
  <c r="CO471" i="5"/>
  <c r="CP471" i="5"/>
  <c r="CQ471" i="5"/>
  <c r="CR471" i="5"/>
  <c r="CS471" i="5"/>
  <c r="CT471" i="5"/>
  <c r="CU471" i="5"/>
  <c r="CV471" i="5"/>
  <c r="CW471" i="5"/>
  <c r="CX471" i="5"/>
  <c r="CY471" i="5"/>
  <c r="CZ471" i="5"/>
  <c r="BY472" i="5"/>
  <c r="BZ472" i="5"/>
  <c r="CA472" i="5"/>
  <c r="CB472" i="5"/>
  <c r="CE472" i="5"/>
  <c r="CF472" i="5"/>
  <c r="CL472" i="5"/>
  <c r="CM472" i="5"/>
  <c r="CN472" i="5"/>
  <c r="CO472" i="5"/>
  <c r="CP472" i="5"/>
  <c r="CQ472" i="5"/>
  <c r="CR472" i="5"/>
  <c r="CS472" i="5"/>
  <c r="CT472" i="5"/>
  <c r="CU472" i="5"/>
  <c r="CV472" i="5"/>
  <c r="CW472" i="5"/>
  <c r="CX472" i="5"/>
  <c r="CY472" i="5"/>
  <c r="CZ472" i="5"/>
  <c r="BY473" i="5"/>
  <c r="BZ473" i="5"/>
  <c r="CA473" i="5"/>
  <c r="CB473" i="5"/>
  <c r="CE473" i="5"/>
  <c r="CF473" i="5"/>
  <c r="CL473" i="5"/>
  <c r="CM473" i="5"/>
  <c r="CN473" i="5"/>
  <c r="CO473" i="5"/>
  <c r="CP473" i="5"/>
  <c r="CQ473" i="5"/>
  <c r="CR473" i="5"/>
  <c r="CS473" i="5"/>
  <c r="CT473" i="5"/>
  <c r="CU473" i="5"/>
  <c r="CV473" i="5"/>
  <c r="CW473" i="5"/>
  <c r="CX473" i="5"/>
  <c r="CY473" i="5"/>
  <c r="CZ473" i="5"/>
  <c r="BY474" i="5"/>
  <c r="BZ474" i="5"/>
  <c r="CA474" i="5"/>
  <c r="CB474" i="5"/>
  <c r="CE474" i="5"/>
  <c r="CF474" i="5"/>
  <c r="CL474" i="5"/>
  <c r="CM474" i="5"/>
  <c r="CN474" i="5"/>
  <c r="CO474" i="5"/>
  <c r="CP474" i="5"/>
  <c r="CQ474" i="5"/>
  <c r="CR474" i="5"/>
  <c r="CS474" i="5"/>
  <c r="CT474" i="5"/>
  <c r="CU474" i="5"/>
  <c r="CV474" i="5"/>
  <c r="CW474" i="5"/>
  <c r="CX474" i="5"/>
  <c r="CY474" i="5"/>
  <c r="CZ474" i="5"/>
  <c r="BY475" i="5"/>
  <c r="BZ475" i="5"/>
  <c r="CA475" i="5"/>
  <c r="CB475" i="5"/>
  <c r="CE475" i="5"/>
  <c r="CF475" i="5"/>
  <c r="CL475" i="5"/>
  <c r="CM475" i="5"/>
  <c r="CN475" i="5"/>
  <c r="CO475" i="5"/>
  <c r="CP475" i="5"/>
  <c r="CQ475" i="5"/>
  <c r="CR475" i="5"/>
  <c r="CS475" i="5"/>
  <c r="CT475" i="5"/>
  <c r="CU475" i="5"/>
  <c r="CV475" i="5"/>
  <c r="CW475" i="5"/>
  <c r="CX475" i="5"/>
  <c r="CY475" i="5"/>
  <c r="CZ475" i="5"/>
  <c r="BY476" i="5"/>
  <c r="BZ476" i="5"/>
  <c r="CA476" i="5"/>
  <c r="CB476" i="5"/>
  <c r="CE476" i="5"/>
  <c r="CF476" i="5"/>
  <c r="CL476" i="5"/>
  <c r="CM476" i="5"/>
  <c r="CN476" i="5"/>
  <c r="CO476" i="5"/>
  <c r="CP476" i="5"/>
  <c r="CQ476" i="5"/>
  <c r="CR476" i="5"/>
  <c r="CS476" i="5"/>
  <c r="CT476" i="5"/>
  <c r="CU476" i="5"/>
  <c r="CV476" i="5"/>
  <c r="CW476" i="5"/>
  <c r="CX476" i="5"/>
  <c r="CY476" i="5"/>
  <c r="CZ476" i="5"/>
  <c r="BY477" i="5"/>
  <c r="BZ477" i="5"/>
  <c r="CA477" i="5"/>
  <c r="CB477" i="5"/>
  <c r="CE477" i="5"/>
  <c r="CF477" i="5"/>
  <c r="CL477" i="5"/>
  <c r="CM477" i="5"/>
  <c r="CN477" i="5"/>
  <c r="CO477" i="5"/>
  <c r="CP477" i="5"/>
  <c r="CQ477" i="5"/>
  <c r="CR477" i="5"/>
  <c r="CS477" i="5"/>
  <c r="CT477" i="5"/>
  <c r="CU477" i="5"/>
  <c r="CV477" i="5"/>
  <c r="CW477" i="5"/>
  <c r="CX477" i="5"/>
  <c r="CY477" i="5"/>
  <c r="CZ477" i="5"/>
  <c r="BY478" i="5"/>
  <c r="BZ478" i="5"/>
  <c r="CA478" i="5"/>
  <c r="CB478" i="5"/>
  <c r="CE478" i="5"/>
  <c r="CF478" i="5"/>
  <c r="CL478" i="5"/>
  <c r="CM478" i="5"/>
  <c r="CN478" i="5"/>
  <c r="CO478" i="5"/>
  <c r="CP478" i="5"/>
  <c r="CQ478" i="5"/>
  <c r="CR478" i="5"/>
  <c r="CS478" i="5"/>
  <c r="CT478" i="5"/>
  <c r="CU478" i="5"/>
  <c r="CV478" i="5"/>
  <c r="CW478" i="5"/>
  <c r="CX478" i="5"/>
  <c r="CY478" i="5"/>
  <c r="CZ478" i="5"/>
  <c r="BY479" i="5"/>
  <c r="BZ479" i="5"/>
  <c r="CA479" i="5"/>
  <c r="CB479" i="5"/>
  <c r="CE479" i="5"/>
  <c r="CF479" i="5"/>
  <c r="CL479" i="5"/>
  <c r="CM479" i="5"/>
  <c r="CN479" i="5"/>
  <c r="CO479" i="5"/>
  <c r="CP479" i="5"/>
  <c r="CQ479" i="5"/>
  <c r="CR479" i="5"/>
  <c r="CS479" i="5"/>
  <c r="CT479" i="5"/>
  <c r="CU479" i="5"/>
  <c r="CV479" i="5"/>
  <c r="CW479" i="5"/>
  <c r="CX479" i="5"/>
  <c r="CY479" i="5"/>
  <c r="CZ479" i="5"/>
  <c r="BY480" i="5"/>
  <c r="BZ480" i="5"/>
  <c r="CA480" i="5"/>
  <c r="CB480" i="5"/>
  <c r="CE480" i="5"/>
  <c r="CF480" i="5"/>
  <c r="CL480" i="5"/>
  <c r="CM480" i="5"/>
  <c r="CN480" i="5"/>
  <c r="CO480" i="5"/>
  <c r="CP480" i="5"/>
  <c r="CQ480" i="5"/>
  <c r="CR480" i="5"/>
  <c r="CS480" i="5"/>
  <c r="CT480" i="5"/>
  <c r="CU480" i="5"/>
  <c r="CV480" i="5"/>
  <c r="CW480" i="5"/>
  <c r="CX480" i="5"/>
  <c r="CY480" i="5"/>
  <c r="CZ480" i="5"/>
  <c r="BY481" i="5"/>
  <c r="BZ481" i="5"/>
  <c r="CA481" i="5"/>
  <c r="CB481" i="5"/>
  <c r="CE481" i="5"/>
  <c r="CF481" i="5"/>
  <c r="CL481" i="5"/>
  <c r="CM481" i="5"/>
  <c r="CN481" i="5"/>
  <c r="CO481" i="5"/>
  <c r="CP481" i="5"/>
  <c r="CQ481" i="5"/>
  <c r="CR481" i="5"/>
  <c r="CS481" i="5"/>
  <c r="CT481" i="5"/>
  <c r="CU481" i="5"/>
  <c r="CV481" i="5"/>
  <c r="CW481" i="5"/>
  <c r="CX481" i="5"/>
  <c r="CY481" i="5"/>
  <c r="CZ481" i="5"/>
  <c r="BY482" i="5"/>
  <c r="BZ482" i="5"/>
  <c r="CA482" i="5"/>
  <c r="CB482" i="5"/>
  <c r="CE482" i="5"/>
  <c r="CF482" i="5"/>
  <c r="CL482" i="5"/>
  <c r="CM482" i="5"/>
  <c r="CN482" i="5"/>
  <c r="CO482" i="5"/>
  <c r="CP482" i="5"/>
  <c r="CQ482" i="5"/>
  <c r="CR482" i="5"/>
  <c r="CS482" i="5"/>
  <c r="CT482" i="5"/>
  <c r="CU482" i="5"/>
  <c r="CV482" i="5"/>
  <c r="CW482" i="5"/>
  <c r="CX482" i="5"/>
  <c r="CY482" i="5"/>
  <c r="CZ482" i="5"/>
  <c r="BY483" i="5"/>
  <c r="BZ483" i="5"/>
  <c r="CA483" i="5"/>
  <c r="CB483" i="5"/>
  <c r="CE483" i="5"/>
  <c r="CF483" i="5"/>
  <c r="CL483" i="5"/>
  <c r="CM483" i="5"/>
  <c r="CN483" i="5"/>
  <c r="CO483" i="5"/>
  <c r="CP483" i="5"/>
  <c r="CQ483" i="5"/>
  <c r="CR483" i="5"/>
  <c r="CS483" i="5"/>
  <c r="CT483" i="5"/>
  <c r="CU483" i="5"/>
  <c r="CV483" i="5"/>
  <c r="CW483" i="5"/>
  <c r="CX483" i="5"/>
  <c r="CY483" i="5"/>
  <c r="CZ483" i="5"/>
  <c r="BY484" i="5"/>
  <c r="BZ484" i="5"/>
  <c r="CA484" i="5"/>
  <c r="CB484" i="5"/>
  <c r="CE484" i="5"/>
  <c r="CF484" i="5"/>
  <c r="CL484" i="5"/>
  <c r="CM484" i="5"/>
  <c r="CN484" i="5"/>
  <c r="CO484" i="5"/>
  <c r="CP484" i="5"/>
  <c r="CQ484" i="5"/>
  <c r="CR484" i="5"/>
  <c r="CS484" i="5"/>
  <c r="CT484" i="5"/>
  <c r="CU484" i="5"/>
  <c r="CV484" i="5"/>
  <c r="CW484" i="5"/>
  <c r="CX484" i="5"/>
  <c r="CY484" i="5"/>
  <c r="CZ484" i="5"/>
  <c r="BY485" i="5"/>
  <c r="BZ485" i="5"/>
  <c r="CA485" i="5"/>
  <c r="CB485" i="5"/>
  <c r="CE485" i="5"/>
  <c r="CF485" i="5"/>
  <c r="CL485" i="5"/>
  <c r="CM485" i="5"/>
  <c r="CN485" i="5"/>
  <c r="CO485" i="5"/>
  <c r="CP485" i="5"/>
  <c r="CQ485" i="5"/>
  <c r="CR485" i="5"/>
  <c r="CS485" i="5"/>
  <c r="CT485" i="5"/>
  <c r="CU485" i="5"/>
  <c r="CV485" i="5"/>
  <c r="CW485" i="5"/>
  <c r="CX485" i="5"/>
  <c r="CY485" i="5"/>
  <c r="CZ485" i="5"/>
  <c r="BY486" i="5"/>
  <c r="BZ486" i="5"/>
  <c r="CA486" i="5"/>
  <c r="CB486" i="5"/>
  <c r="CE486" i="5"/>
  <c r="CF486" i="5"/>
  <c r="CL486" i="5"/>
  <c r="CM486" i="5"/>
  <c r="CN486" i="5"/>
  <c r="CO486" i="5"/>
  <c r="CP486" i="5"/>
  <c r="CQ486" i="5"/>
  <c r="CR486" i="5"/>
  <c r="CS486" i="5"/>
  <c r="CT486" i="5"/>
  <c r="CU486" i="5"/>
  <c r="CV486" i="5"/>
  <c r="CW486" i="5"/>
  <c r="CX486" i="5"/>
  <c r="CY486" i="5"/>
  <c r="CZ486" i="5"/>
  <c r="BY487" i="5"/>
  <c r="BZ487" i="5"/>
  <c r="CA487" i="5"/>
  <c r="CB487" i="5"/>
  <c r="CE487" i="5"/>
  <c r="CF487" i="5"/>
  <c r="CL487" i="5"/>
  <c r="CM487" i="5"/>
  <c r="CN487" i="5"/>
  <c r="CO487" i="5"/>
  <c r="CP487" i="5"/>
  <c r="CQ487" i="5"/>
  <c r="CR487" i="5"/>
  <c r="CS487" i="5"/>
  <c r="CT487" i="5"/>
  <c r="CU487" i="5"/>
  <c r="CV487" i="5"/>
  <c r="CW487" i="5"/>
  <c r="CX487" i="5"/>
  <c r="CY487" i="5"/>
  <c r="CZ487" i="5"/>
  <c r="BY488" i="5"/>
  <c r="BZ488" i="5"/>
  <c r="CA488" i="5"/>
  <c r="CB488" i="5"/>
  <c r="CE488" i="5"/>
  <c r="CF488" i="5"/>
  <c r="CL488" i="5"/>
  <c r="CM488" i="5"/>
  <c r="CN488" i="5"/>
  <c r="CO488" i="5"/>
  <c r="CP488" i="5"/>
  <c r="CQ488" i="5"/>
  <c r="CR488" i="5"/>
  <c r="CS488" i="5"/>
  <c r="CT488" i="5"/>
  <c r="CU488" i="5"/>
  <c r="CV488" i="5"/>
  <c r="CW488" i="5"/>
  <c r="CX488" i="5"/>
  <c r="CY488" i="5"/>
  <c r="CZ488" i="5"/>
  <c r="BY489" i="5"/>
  <c r="BZ489" i="5"/>
  <c r="CA489" i="5"/>
  <c r="CB489" i="5"/>
  <c r="CE489" i="5"/>
  <c r="CF489" i="5"/>
  <c r="CL489" i="5"/>
  <c r="CM489" i="5"/>
  <c r="CN489" i="5"/>
  <c r="CO489" i="5"/>
  <c r="CP489" i="5"/>
  <c r="CQ489" i="5"/>
  <c r="CR489" i="5"/>
  <c r="CS489" i="5"/>
  <c r="CT489" i="5"/>
  <c r="CU489" i="5"/>
  <c r="CV489" i="5"/>
  <c r="CW489" i="5"/>
  <c r="CX489" i="5"/>
  <c r="CY489" i="5"/>
  <c r="CZ489" i="5"/>
  <c r="BY490" i="5"/>
  <c r="BZ490" i="5"/>
  <c r="CA490" i="5"/>
  <c r="CB490" i="5"/>
  <c r="CE490" i="5"/>
  <c r="CF490" i="5"/>
  <c r="CL490" i="5"/>
  <c r="CM490" i="5"/>
  <c r="CN490" i="5"/>
  <c r="CO490" i="5"/>
  <c r="CP490" i="5"/>
  <c r="CQ490" i="5"/>
  <c r="CR490" i="5"/>
  <c r="CS490" i="5"/>
  <c r="CT490" i="5"/>
  <c r="CU490" i="5"/>
  <c r="CV490" i="5"/>
  <c r="CW490" i="5"/>
  <c r="CX490" i="5"/>
  <c r="CY490" i="5"/>
  <c r="CZ490" i="5"/>
  <c r="BY491" i="5"/>
  <c r="BZ491" i="5"/>
  <c r="CA491" i="5"/>
  <c r="CB491" i="5"/>
  <c r="CE491" i="5"/>
  <c r="CF491" i="5"/>
  <c r="CL491" i="5"/>
  <c r="CM491" i="5"/>
  <c r="CN491" i="5"/>
  <c r="CO491" i="5"/>
  <c r="CP491" i="5"/>
  <c r="CQ491" i="5"/>
  <c r="CR491" i="5"/>
  <c r="CS491" i="5"/>
  <c r="CT491" i="5"/>
  <c r="CU491" i="5"/>
  <c r="CV491" i="5"/>
  <c r="CW491" i="5"/>
  <c r="CX491" i="5"/>
  <c r="CY491" i="5"/>
  <c r="CZ491" i="5"/>
  <c r="BY492" i="5"/>
  <c r="BZ492" i="5"/>
  <c r="CA492" i="5"/>
  <c r="CB492" i="5"/>
  <c r="CE492" i="5"/>
  <c r="CF492" i="5"/>
  <c r="CL492" i="5"/>
  <c r="CM492" i="5"/>
  <c r="CN492" i="5"/>
  <c r="CO492" i="5"/>
  <c r="CP492" i="5"/>
  <c r="CQ492" i="5"/>
  <c r="CR492" i="5"/>
  <c r="CS492" i="5"/>
  <c r="CT492" i="5"/>
  <c r="CU492" i="5"/>
  <c r="CV492" i="5"/>
  <c r="CW492" i="5"/>
  <c r="CX492" i="5"/>
  <c r="CY492" i="5"/>
  <c r="CZ492" i="5"/>
  <c r="BY493" i="5"/>
  <c r="BZ493" i="5"/>
  <c r="CA493" i="5"/>
  <c r="CB493" i="5"/>
  <c r="CE493" i="5"/>
  <c r="CF493" i="5"/>
  <c r="CL493" i="5"/>
  <c r="CM493" i="5"/>
  <c r="CN493" i="5"/>
  <c r="CO493" i="5"/>
  <c r="CP493" i="5"/>
  <c r="CQ493" i="5"/>
  <c r="CR493" i="5"/>
  <c r="CS493" i="5"/>
  <c r="CT493" i="5"/>
  <c r="CU493" i="5"/>
  <c r="CV493" i="5"/>
  <c r="CW493" i="5"/>
  <c r="CX493" i="5"/>
  <c r="CY493" i="5"/>
  <c r="CZ493" i="5"/>
  <c r="BY494" i="5"/>
  <c r="BZ494" i="5"/>
  <c r="CA494" i="5"/>
  <c r="CB494" i="5"/>
  <c r="CE494" i="5"/>
  <c r="CF494" i="5"/>
  <c r="CL494" i="5"/>
  <c r="CM494" i="5"/>
  <c r="CN494" i="5"/>
  <c r="CO494" i="5"/>
  <c r="CP494" i="5"/>
  <c r="CQ494" i="5"/>
  <c r="CR494" i="5"/>
  <c r="CS494" i="5"/>
  <c r="CT494" i="5"/>
  <c r="CU494" i="5"/>
  <c r="CV494" i="5"/>
  <c r="CW494" i="5"/>
  <c r="CX494" i="5"/>
  <c r="CY494" i="5"/>
  <c r="CZ494" i="5"/>
  <c r="BY495" i="5"/>
  <c r="BZ495" i="5"/>
  <c r="CA495" i="5"/>
  <c r="CB495" i="5"/>
  <c r="CE495" i="5"/>
  <c r="CF495" i="5"/>
  <c r="CL495" i="5"/>
  <c r="CM495" i="5"/>
  <c r="CN495" i="5"/>
  <c r="CO495" i="5"/>
  <c r="CP495" i="5"/>
  <c r="CQ495" i="5"/>
  <c r="CR495" i="5"/>
  <c r="CS495" i="5"/>
  <c r="CT495" i="5"/>
  <c r="CU495" i="5"/>
  <c r="CV495" i="5"/>
  <c r="CW495" i="5"/>
  <c r="CX495" i="5"/>
  <c r="CY495" i="5"/>
  <c r="CZ495" i="5"/>
  <c r="BY496" i="5"/>
  <c r="BZ496" i="5"/>
  <c r="CA496" i="5"/>
  <c r="CB496" i="5"/>
  <c r="CE496" i="5"/>
  <c r="CF496" i="5"/>
  <c r="CL496" i="5"/>
  <c r="CM496" i="5"/>
  <c r="CN496" i="5"/>
  <c r="CO496" i="5"/>
  <c r="CP496" i="5"/>
  <c r="CQ496" i="5"/>
  <c r="CR496" i="5"/>
  <c r="CS496" i="5"/>
  <c r="CT496" i="5"/>
  <c r="CU496" i="5"/>
  <c r="CV496" i="5"/>
  <c r="CW496" i="5"/>
  <c r="CX496" i="5"/>
  <c r="CY496" i="5"/>
  <c r="CZ496" i="5"/>
  <c r="BY497" i="5"/>
  <c r="BZ497" i="5"/>
  <c r="CA497" i="5"/>
  <c r="CB497" i="5"/>
  <c r="CE497" i="5"/>
  <c r="CF497" i="5"/>
  <c r="CL497" i="5"/>
  <c r="CM497" i="5"/>
  <c r="CN497" i="5"/>
  <c r="CO497" i="5"/>
  <c r="CP497" i="5"/>
  <c r="CQ497" i="5"/>
  <c r="CR497" i="5"/>
  <c r="CS497" i="5"/>
  <c r="CT497" i="5"/>
  <c r="CU497" i="5"/>
  <c r="CV497" i="5"/>
  <c r="CW497" i="5"/>
  <c r="CX497" i="5"/>
  <c r="CY497" i="5"/>
  <c r="CZ497" i="5"/>
  <c r="BY498" i="5"/>
  <c r="BZ498" i="5"/>
  <c r="CA498" i="5"/>
  <c r="CB498" i="5"/>
  <c r="CE498" i="5"/>
  <c r="CF498" i="5"/>
  <c r="CL498" i="5"/>
  <c r="CM498" i="5"/>
  <c r="CN498" i="5"/>
  <c r="CO498" i="5"/>
  <c r="CP498" i="5"/>
  <c r="CQ498" i="5"/>
  <c r="CR498" i="5"/>
  <c r="CS498" i="5"/>
  <c r="CT498" i="5"/>
  <c r="CU498" i="5"/>
  <c r="CV498" i="5"/>
  <c r="CW498" i="5"/>
  <c r="CX498" i="5"/>
  <c r="CY498" i="5"/>
  <c r="CZ498" i="5"/>
  <c r="BY499" i="5"/>
  <c r="BZ499" i="5"/>
  <c r="CA499" i="5"/>
  <c r="CB499" i="5"/>
  <c r="CE499" i="5"/>
  <c r="CF499" i="5"/>
  <c r="CL499" i="5"/>
  <c r="CM499" i="5"/>
  <c r="CN499" i="5"/>
  <c r="CO499" i="5"/>
  <c r="CP499" i="5"/>
  <c r="CQ499" i="5"/>
  <c r="CR499" i="5"/>
  <c r="CS499" i="5"/>
  <c r="CT499" i="5"/>
  <c r="CU499" i="5"/>
  <c r="CV499" i="5"/>
  <c r="CW499" i="5"/>
  <c r="CX499" i="5"/>
  <c r="CY499" i="5"/>
  <c r="CZ499" i="5"/>
  <c r="BY500" i="5"/>
  <c r="BZ500" i="5"/>
  <c r="CA500" i="5"/>
  <c r="CB500" i="5"/>
  <c r="CE500" i="5"/>
  <c r="CF500" i="5"/>
  <c r="CL500" i="5"/>
  <c r="CM500" i="5"/>
  <c r="CN500" i="5"/>
  <c r="CO500" i="5"/>
  <c r="CP500" i="5"/>
  <c r="CQ500" i="5"/>
  <c r="CR500" i="5"/>
  <c r="CS500" i="5"/>
  <c r="CT500" i="5"/>
  <c r="CU500" i="5"/>
  <c r="CV500" i="5"/>
  <c r="CW500" i="5"/>
  <c r="CX500" i="5"/>
  <c r="CY500" i="5"/>
  <c r="CZ500" i="5"/>
  <c r="BY501" i="5"/>
  <c r="BZ501" i="5"/>
  <c r="CA501" i="5"/>
  <c r="CB501" i="5"/>
  <c r="CE501" i="5"/>
  <c r="CF501" i="5"/>
  <c r="CL501" i="5"/>
  <c r="CM501" i="5"/>
  <c r="CN501" i="5"/>
  <c r="CO501" i="5"/>
  <c r="CP501" i="5"/>
  <c r="CQ501" i="5"/>
  <c r="CR501" i="5"/>
  <c r="CS501" i="5"/>
  <c r="CT501" i="5"/>
  <c r="CU501" i="5"/>
  <c r="CV501" i="5"/>
  <c r="CW501" i="5"/>
  <c r="CX501" i="5"/>
  <c r="CY501" i="5"/>
  <c r="CZ501" i="5"/>
  <c r="BY502" i="5"/>
  <c r="BZ502" i="5"/>
  <c r="CA502" i="5"/>
  <c r="CB502" i="5"/>
  <c r="CE502" i="5"/>
  <c r="CF502" i="5"/>
  <c r="CL502" i="5"/>
  <c r="CM502" i="5"/>
  <c r="CN502" i="5"/>
  <c r="CO502" i="5"/>
  <c r="CP502" i="5"/>
  <c r="CQ502" i="5"/>
  <c r="CR502" i="5"/>
  <c r="CS502" i="5"/>
  <c r="CT502" i="5"/>
  <c r="CU502" i="5"/>
  <c r="CV502" i="5"/>
  <c r="CW502" i="5"/>
  <c r="CX502" i="5"/>
  <c r="CY502" i="5"/>
  <c r="CZ502" i="5"/>
  <c r="BY503" i="5"/>
  <c r="BZ503" i="5"/>
  <c r="CA503" i="5"/>
  <c r="CB503" i="5"/>
  <c r="CE503" i="5"/>
  <c r="CF503" i="5"/>
  <c r="CL503" i="5"/>
  <c r="CM503" i="5"/>
  <c r="CN503" i="5"/>
  <c r="CO503" i="5"/>
  <c r="CP503" i="5"/>
  <c r="CQ503" i="5"/>
  <c r="CR503" i="5"/>
  <c r="CS503" i="5"/>
  <c r="CT503" i="5"/>
  <c r="CU503" i="5"/>
  <c r="CV503" i="5"/>
  <c r="CW503" i="5"/>
  <c r="CX503" i="5"/>
  <c r="CY503" i="5"/>
  <c r="CZ503" i="5"/>
  <c r="BY504" i="5"/>
  <c r="BZ504" i="5"/>
  <c r="CA504" i="5"/>
  <c r="CB504" i="5"/>
  <c r="CE504" i="5"/>
  <c r="CF504" i="5"/>
  <c r="CL504" i="5"/>
  <c r="CM504" i="5"/>
  <c r="CN504" i="5"/>
  <c r="CO504" i="5"/>
  <c r="CP504" i="5"/>
  <c r="CQ504" i="5"/>
  <c r="CR504" i="5"/>
  <c r="CS504" i="5"/>
  <c r="CT504" i="5"/>
  <c r="CU504" i="5"/>
  <c r="CV504" i="5"/>
  <c r="CW504" i="5"/>
  <c r="CX504" i="5"/>
  <c r="CY504" i="5"/>
  <c r="CZ504" i="5"/>
  <c r="BY505" i="5"/>
  <c r="BZ505" i="5"/>
  <c r="CA505" i="5"/>
  <c r="CB505" i="5"/>
  <c r="CE505" i="5"/>
  <c r="CF505" i="5"/>
  <c r="CL505" i="5"/>
  <c r="CM505" i="5"/>
  <c r="CN505" i="5"/>
  <c r="CO505" i="5"/>
  <c r="CP505" i="5"/>
  <c r="CQ505" i="5"/>
  <c r="CR505" i="5"/>
  <c r="CS505" i="5"/>
  <c r="CT505" i="5"/>
  <c r="CU505" i="5"/>
  <c r="CV505" i="5"/>
  <c r="CW505" i="5"/>
  <c r="CX505" i="5"/>
  <c r="CY505" i="5"/>
  <c r="CZ505" i="5"/>
  <c r="BY506" i="5"/>
  <c r="BZ506" i="5"/>
  <c r="CA506" i="5"/>
  <c r="CB506" i="5"/>
  <c r="CE506" i="5"/>
  <c r="CF506" i="5"/>
  <c r="CL506" i="5"/>
  <c r="CM506" i="5"/>
  <c r="CN506" i="5"/>
  <c r="CO506" i="5"/>
  <c r="CP506" i="5"/>
  <c r="CQ506" i="5"/>
  <c r="CR506" i="5"/>
  <c r="CS506" i="5"/>
  <c r="CT506" i="5"/>
  <c r="CU506" i="5"/>
  <c r="CV506" i="5"/>
  <c r="CW506" i="5"/>
  <c r="CX506" i="5"/>
  <c r="CY506" i="5"/>
  <c r="CZ506" i="5"/>
  <c r="BY507" i="5"/>
  <c r="BZ507" i="5"/>
  <c r="CA507" i="5"/>
  <c r="CB507" i="5"/>
  <c r="CE507" i="5"/>
  <c r="CF507" i="5"/>
  <c r="CL507" i="5"/>
  <c r="CM507" i="5"/>
  <c r="CN507" i="5"/>
  <c r="CO507" i="5"/>
  <c r="CP507" i="5"/>
  <c r="CQ507" i="5"/>
  <c r="CR507" i="5"/>
  <c r="CS507" i="5"/>
  <c r="CT507" i="5"/>
  <c r="CU507" i="5"/>
  <c r="CV507" i="5"/>
  <c r="CW507" i="5"/>
  <c r="CX507" i="5"/>
  <c r="CY507" i="5"/>
  <c r="CZ507" i="5"/>
  <c r="BY508" i="5"/>
  <c r="BZ508" i="5"/>
  <c r="CA508" i="5"/>
  <c r="CB508" i="5"/>
  <c r="CE508" i="5"/>
  <c r="CF508" i="5"/>
  <c r="CL508" i="5"/>
  <c r="CM508" i="5"/>
  <c r="CN508" i="5"/>
  <c r="CO508" i="5"/>
  <c r="CP508" i="5"/>
  <c r="CQ508" i="5"/>
  <c r="CR508" i="5"/>
  <c r="CS508" i="5"/>
  <c r="CT508" i="5"/>
  <c r="CU508" i="5"/>
  <c r="CV508" i="5"/>
  <c r="CW508" i="5"/>
  <c r="CX508" i="5"/>
  <c r="CY508" i="5"/>
  <c r="CZ508" i="5"/>
  <c r="BY509" i="5"/>
  <c r="BZ509" i="5"/>
  <c r="CA509" i="5"/>
  <c r="CB509" i="5"/>
  <c r="CE509" i="5"/>
  <c r="CF509" i="5"/>
  <c r="CL509" i="5"/>
  <c r="CM509" i="5"/>
  <c r="CN509" i="5"/>
  <c r="CO509" i="5"/>
  <c r="CP509" i="5"/>
  <c r="CQ509" i="5"/>
  <c r="CR509" i="5"/>
  <c r="CS509" i="5"/>
  <c r="CT509" i="5"/>
  <c r="CU509" i="5"/>
  <c r="CV509" i="5"/>
  <c r="CW509" i="5"/>
  <c r="CX509" i="5"/>
  <c r="CY509" i="5"/>
  <c r="CZ509" i="5"/>
  <c r="BY510" i="5"/>
  <c r="BZ510" i="5"/>
  <c r="CA510" i="5"/>
  <c r="CB510" i="5"/>
  <c r="CE510" i="5"/>
  <c r="CF510" i="5"/>
  <c r="CL510" i="5"/>
  <c r="CM510" i="5"/>
  <c r="CN510" i="5"/>
  <c r="CO510" i="5"/>
  <c r="CP510" i="5"/>
  <c r="CQ510" i="5"/>
  <c r="CR510" i="5"/>
  <c r="CS510" i="5"/>
  <c r="CT510" i="5"/>
  <c r="CU510" i="5"/>
  <c r="CV510" i="5"/>
  <c r="CW510" i="5"/>
  <c r="CX510" i="5"/>
  <c r="CY510" i="5"/>
  <c r="CZ510" i="5"/>
  <c r="BY511" i="5"/>
  <c r="BZ511" i="5"/>
  <c r="CA511" i="5"/>
  <c r="CB511" i="5"/>
  <c r="CE511" i="5"/>
  <c r="CF511" i="5"/>
  <c r="CL511" i="5"/>
  <c r="CM511" i="5"/>
  <c r="CN511" i="5"/>
  <c r="CO511" i="5"/>
  <c r="CP511" i="5"/>
  <c r="CQ511" i="5"/>
  <c r="CR511" i="5"/>
  <c r="CS511" i="5"/>
  <c r="CT511" i="5"/>
  <c r="CU511" i="5"/>
  <c r="CV511" i="5"/>
  <c r="CW511" i="5"/>
  <c r="CX511" i="5"/>
  <c r="CY511" i="5"/>
  <c r="CZ511" i="5"/>
  <c r="BY512" i="5"/>
  <c r="BZ512" i="5"/>
  <c r="CA512" i="5"/>
  <c r="CB512" i="5"/>
  <c r="CE512" i="5"/>
  <c r="CF512" i="5"/>
  <c r="CL512" i="5"/>
  <c r="CM512" i="5"/>
  <c r="CN512" i="5"/>
  <c r="CO512" i="5"/>
  <c r="CP512" i="5"/>
  <c r="CQ512" i="5"/>
  <c r="CR512" i="5"/>
  <c r="CS512" i="5"/>
  <c r="CT512" i="5"/>
  <c r="CU512" i="5"/>
  <c r="CV512" i="5"/>
  <c r="CW512" i="5"/>
  <c r="CX512" i="5"/>
  <c r="CY512" i="5"/>
  <c r="CZ512" i="5"/>
  <c r="BY513" i="5"/>
  <c r="BZ513" i="5"/>
  <c r="CA513" i="5"/>
  <c r="CB513" i="5"/>
  <c r="CE513" i="5"/>
  <c r="CF513" i="5"/>
  <c r="CL513" i="5"/>
  <c r="CM513" i="5"/>
  <c r="CN513" i="5"/>
  <c r="CO513" i="5"/>
  <c r="CP513" i="5"/>
  <c r="CQ513" i="5"/>
  <c r="CR513" i="5"/>
  <c r="CS513" i="5"/>
  <c r="CT513" i="5"/>
  <c r="CU513" i="5"/>
  <c r="CV513" i="5"/>
  <c r="CW513" i="5"/>
  <c r="CX513" i="5"/>
  <c r="CY513" i="5"/>
  <c r="CZ513" i="5"/>
  <c r="BY514" i="5"/>
  <c r="BZ514" i="5"/>
  <c r="CA514" i="5"/>
  <c r="CB514" i="5"/>
  <c r="CE514" i="5"/>
  <c r="CF514" i="5"/>
  <c r="CL514" i="5"/>
  <c r="CM514" i="5"/>
  <c r="CN514" i="5"/>
  <c r="CO514" i="5"/>
  <c r="CP514" i="5"/>
  <c r="CQ514" i="5"/>
  <c r="CR514" i="5"/>
  <c r="CS514" i="5"/>
  <c r="CT514" i="5"/>
  <c r="CU514" i="5"/>
  <c r="CV514" i="5"/>
  <c r="CW514" i="5"/>
  <c r="CX514" i="5"/>
  <c r="CY514" i="5"/>
  <c r="CZ514" i="5"/>
  <c r="BY515" i="5"/>
  <c r="BZ515" i="5"/>
  <c r="CA515" i="5"/>
  <c r="CB515" i="5"/>
  <c r="CE515" i="5"/>
  <c r="CF515" i="5"/>
  <c r="CL515" i="5"/>
  <c r="CM515" i="5"/>
  <c r="CN515" i="5"/>
  <c r="CO515" i="5"/>
  <c r="CP515" i="5"/>
  <c r="CQ515" i="5"/>
  <c r="CR515" i="5"/>
  <c r="CS515" i="5"/>
  <c r="CT515" i="5"/>
  <c r="CU515" i="5"/>
  <c r="CV515" i="5"/>
  <c r="CW515" i="5"/>
  <c r="CX515" i="5"/>
  <c r="CY515" i="5"/>
  <c r="CZ515" i="5"/>
  <c r="BY516" i="5"/>
  <c r="BZ516" i="5"/>
  <c r="CA516" i="5"/>
  <c r="CB516" i="5"/>
  <c r="CE516" i="5"/>
  <c r="CF516" i="5"/>
  <c r="CL516" i="5"/>
  <c r="CM516" i="5"/>
  <c r="CN516" i="5"/>
  <c r="CO516" i="5"/>
  <c r="CP516" i="5"/>
  <c r="CQ516" i="5"/>
  <c r="CR516" i="5"/>
  <c r="CS516" i="5"/>
  <c r="CT516" i="5"/>
  <c r="CU516" i="5"/>
  <c r="CV516" i="5"/>
  <c r="CW516" i="5"/>
  <c r="CX516" i="5"/>
  <c r="CY516" i="5"/>
  <c r="CZ516" i="5"/>
  <c r="BY517" i="5"/>
  <c r="BZ517" i="5"/>
  <c r="CA517" i="5"/>
  <c r="CB517" i="5"/>
  <c r="CE517" i="5"/>
  <c r="CF517" i="5"/>
  <c r="CL517" i="5"/>
  <c r="CM517" i="5"/>
  <c r="CN517" i="5"/>
  <c r="CO517" i="5"/>
  <c r="CP517" i="5"/>
  <c r="CQ517" i="5"/>
  <c r="CR517" i="5"/>
  <c r="CS517" i="5"/>
  <c r="CT517" i="5"/>
  <c r="CU517" i="5"/>
  <c r="CV517" i="5"/>
  <c r="CW517" i="5"/>
  <c r="CX517" i="5"/>
  <c r="CY517" i="5"/>
  <c r="CZ517" i="5"/>
  <c r="BY518" i="5"/>
  <c r="BZ518" i="5"/>
  <c r="CA518" i="5"/>
  <c r="CB518" i="5"/>
  <c r="CE518" i="5"/>
  <c r="CF518" i="5"/>
  <c r="CL518" i="5"/>
  <c r="CM518" i="5"/>
  <c r="CN518" i="5"/>
  <c r="CO518" i="5"/>
  <c r="CP518" i="5"/>
  <c r="CQ518" i="5"/>
  <c r="CR518" i="5"/>
  <c r="CS518" i="5"/>
  <c r="CT518" i="5"/>
  <c r="CU518" i="5"/>
  <c r="CV518" i="5"/>
  <c r="CW518" i="5"/>
  <c r="CX518" i="5"/>
  <c r="CY518" i="5"/>
  <c r="CZ518" i="5"/>
  <c r="BY519" i="5"/>
  <c r="BZ519" i="5"/>
  <c r="CA519" i="5"/>
  <c r="CB519" i="5"/>
  <c r="CE519" i="5"/>
  <c r="CF519" i="5"/>
  <c r="CL519" i="5"/>
  <c r="CM519" i="5"/>
  <c r="CN519" i="5"/>
  <c r="CO519" i="5"/>
  <c r="CP519" i="5"/>
  <c r="CQ519" i="5"/>
  <c r="CR519" i="5"/>
  <c r="CS519" i="5"/>
  <c r="CT519" i="5"/>
  <c r="CU519" i="5"/>
  <c r="CV519" i="5"/>
  <c r="CW519" i="5"/>
  <c r="CX519" i="5"/>
  <c r="CY519" i="5"/>
  <c r="CZ519" i="5"/>
  <c r="BY520" i="5"/>
  <c r="BZ520" i="5"/>
  <c r="CA520" i="5"/>
  <c r="CB520" i="5"/>
  <c r="CE520" i="5"/>
  <c r="CF520" i="5"/>
  <c r="CL520" i="5"/>
  <c r="CM520" i="5"/>
  <c r="CN520" i="5"/>
  <c r="CO520" i="5"/>
  <c r="CP520" i="5"/>
  <c r="CQ520" i="5"/>
  <c r="CR520" i="5"/>
  <c r="CS520" i="5"/>
  <c r="CT520" i="5"/>
  <c r="CU520" i="5"/>
  <c r="CV520" i="5"/>
  <c r="CW520" i="5"/>
  <c r="CX520" i="5"/>
  <c r="CY520" i="5"/>
  <c r="CZ520" i="5"/>
  <c r="BY521" i="5"/>
  <c r="BZ521" i="5"/>
  <c r="CA521" i="5"/>
  <c r="CB521" i="5"/>
  <c r="CE521" i="5"/>
  <c r="CF521" i="5"/>
  <c r="CL521" i="5"/>
  <c r="CM521" i="5"/>
  <c r="CN521" i="5"/>
  <c r="CO521" i="5"/>
  <c r="CP521" i="5"/>
  <c r="CQ521" i="5"/>
  <c r="CR521" i="5"/>
  <c r="CS521" i="5"/>
  <c r="CT521" i="5"/>
  <c r="CU521" i="5"/>
  <c r="CV521" i="5"/>
  <c r="CW521" i="5"/>
  <c r="CX521" i="5"/>
  <c r="CY521" i="5"/>
  <c r="CZ521" i="5"/>
  <c r="BY522" i="5"/>
  <c r="BZ522" i="5"/>
  <c r="CA522" i="5"/>
  <c r="CB522" i="5"/>
  <c r="CE522" i="5"/>
  <c r="CF522" i="5"/>
  <c r="CL522" i="5"/>
  <c r="CM522" i="5"/>
  <c r="CN522" i="5"/>
  <c r="CO522" i="5"/>
  <c r="CP522" i="5"/>
  <c r="CQ522" i="5"/>
  <c r="CR522" i="5"/>
  <c r="CS522" i="5"/>
  <c r="CT522" i="5"/>
  <c r="CU522" i="5"/>
  <c r="CV522" i="5"/>
  <c r="CW522" i="5"/>
  <c r="CX522" i="5"/>
  <c r="CY522" i="5"/>
  <c r="CZ522" i="5"/>
  <c r="BY523" i="5"/>
  <c r="BZ523" i="5"/>
  <c r="CA523" i="5"/>
  <c r="CB523" i="5"/>
  <c r="CE523" i="5"/>
  <c r="CF523" i="5"/>
  <c r="CL523" i="5"/>
  <c r="CM523" i="5"/>
  <c r="CN523" i="5"/>
  <c r="CO523" i="5"/>
  <c r="CP523" i="5"/>
  <c r="CQ523" i="5"/>
  <c r="CR523" i="5"/>
  <c r="CS523" i="5"/>
  <c r="CT523" i="5"/>
  <c r="CU523" i="5"/>
  <c r="CV523" i="5"/>
  <c r="CW523" i="5"/>
  <c r="CX523" i="5"/>
  <c r="CY523" i="5"/>
  <c r="CZ523" i="5"/>
  <c r="BY524" i="5"/>
  <c r="BZ524" i="5"/>
  <c r="CA524" i="5"/>
  <c r="CB524" i="5"/>
  <c r="CE524" i="5"/>
  <c r="CF524" i="5"/>
  <c r="CL524" i="5"/>
  <c r="CM524" i="5"/>
  <c r="CN524" i="5"/>
  <c r="CO524" i="5"/>
  <c r="CP524" i="5"/>
  <c r="CQ524" i="5"/>
  <c r="CR524" i="5"/>
  <c r="CS524" i="5"/>
  <c r="CT524" i="5"/>
  <c r="CU524" i="5"/>
  <c r="CV524" i="5"/>
  <c r="CW524" i="5"/>
  <c r="CX524" i="5"/>
  <c r="CY524" i="5"/>
  <c r="CZ524" i="5"/>
  <c r="BY525" i="5"/>
  <c r="BZ525" i="5"/>
  <c r="CA525" i="5"/>
  <c r="CB525" i="5"/>
  <c r="CE525" i="5"/>
  <c r="CF525" i="5"/>
  <c r="CL525" i="5"/>
  <c r="CM525" i="5"/>
  <c r="CN525" i="5"/>
  <c r="CO525" i="5"/>
  <c r="CP525" i="5"/>
  <c r="CQ525" i="5"/>
  <c r="CR525" i="5"/>
  <c r="CS525" i="5"/>
  <c r="CT525" i="5"/>
  <c r="CU525" i="5"/>
  <c r="CV525" i="5"/>
  <c r="CW525" i="5"/>
  <c r="CX525" i="5"/>
  <c r="CY525" i="5"/>
  <c r="CZ525" i="5"/>
  <c r="BY526" i="5"/>
  <c r="BZ526" i="5"/>
  <c r="CA526" i="5"/>
  <c r="CB526" i="5"/>
  <c r="CE526" i="5"/>
  <c r="CF526" i="5"/>
  <c r="CL526" i="5"/>
  <c r="CM526" i="5"/>
  <c r="CN526" i="5"/>
  <c r="CO526" i="5"/>
  <c r="CP526" i="5"/>
  <c r="CQ526" i="5"/>
  <c r="CR526" i="5"/>
  <c r="CS526" i="5"/>
  <c r="CT526" i="5"/>
  <c r="CU526" i="5"/>
  <c r="CV526" i="5"/>
  <c r="CW526" i="5"/>
  <c r="CX526" i="5"/>
  <c r="CY526" i="5"/>
  <c r="CZ526" i="5"/>
  <c r="BY527" i="5"/>
  <c r="BZ527" i="5"/>
  <c r="CA527" i="5"/>
  <c r="CB527" i="5"/>
  <c r="CE527" i="5"/>
  <c r="CF527" i="5"/>
  <c r="CL527" i="5"/>
  <c r="CM527" i="5"/>
  <c r="CN527" i="5"/>
  <c r="CO527" i="5"/>
  <c r="CP527" i="5"/>
  <c r="CQ527" i="5"/>
  <c r="CR527" i="5"/>
  <c r="CS527" i="5"/>
  <c r="CT527" i="5"/>
  <c r="CU527" i="5"/>
  <c r="CV527" i="5"/>
  <c r="CW527" i="5"/>
  <c r="CX527" i="5"/>
  <c r="CY527" i="5"/>
  <c r="CZ527" i="5"/>
  <c r="BY528" i="5"/>
  <c r="BZ528" i="5"/>
  <c r="CA528" i="5"/>
  <c r="CB528" i="5"/>
  <c r="CE528" i="5"/>
  <c r="CF528" i="5"/>
  <c r="CL528" i="5"/>
  <c r="CM528" i="5"/>
  <c r="CN528" i="5"/>
  <c r="CO528" i="5"/>
  <c r="CP528" i="5"/>
  <c r="CQ528" i="5"/>
  <c r="CR528" i="5"/>
  <c r="CS528" i="5"/>
  <c r="CT528" i="5"/>
  <c r="CU528" i="5"/>
  <c r="CV528" i="5"/>
  <c r="CW528" i="5"/>
  <c r="CX528" i="5"/>
  <c r="CY528" i="5"/>
  <c r="CZ528" i="5"/>
  <c r="BY529" i="5"/>
  <c r="BZ529" i="5"/>
  <c r="CA529" i="5"/>
  <c r="CB529" i="5"/>
  <c r="CE529" i="5"/>
  <c r="CF529" i="5"/>
  <c r="CL529" i="5"/>
  <c r="CM529" i="5"/>
  <c r="CN529" i="5"/>
  <c r="CO529" i="5"/>
  <c r="CP529" i="5"/>
  <c r="CQ529" i="5"/>
  <c r="CR529" i="5"/>
  <c r="CS529" i="5"/>
  <c r="CT529" i="5"/>
  <c r="CU529" i="5"/>
  <c r="CV529" i="5"/>
  <c r="CW529" i="5"/>
  <c r="CX529" i="5"/>
  <c r="CY529" i="5"/>
  <c r="CZ529" i="5"/>
  <c r="BY530" i="5"/>
  <c r="BZ530" i="5"/>
  <c r="CA530" i="5"/>
  <c r="CB530" i="5"/>
  <c r="CE530" i="5"/>
  <c r="CF530" i="5"/>
  <c r="CL530" i="5"/>
  <c r="CM530" i="5"/>
  <c r="CN530" i="5"/>
  <c r="CO530" i="5"/>
  <c r="CP530" i="5"/>
  <c r="CQ530" i="5"/>
  <c r="CR530" i="5"/>
  <c r="CS530" i="5"/>
  <c r="CT530" i="5"/>
  <c r="CU530" i="5"/>
  <c r="CV530" i="5"/>
  <c r="CW530" i="5"/>
  <c r="CX530" i="5"/>
  <c r="CY530" i="5"/>
  <c r="CZ530" i="5"/>
  <c r="BY531" i="5"/>
  <c r="BZ531" i="5"/>
  <c r="CA531" i="5"/>
  <c r="CB531" i="5"/>
  <c r="CE531" i="5"/>
  <c r="CF531" i="5"/>
  <c r="CL531" i="5"/>
  <c r="CM531" i="5"/>
  <c r="CN531" i="5"/>
  <c r="CO531" i="5"/>
  <c r="CP531" i="5"/>
  <c r="CQ531" i="5"/>
  <c r="CR531" i="5"/>
  <c r="CS531" i="5"/>
  <c r="CT531" i="5"/>
  <c r="CU531" i="5"/>
  <c r="CV531" i="5"/>
  <c r="CW531" i="5"/>
  <c r="CX531" i="5"/>
  <c r="CY531" i="5"/>
  <c r="CZ531" i="5"/>
  <c r="BY532" i="5"/>
  <c r="BZ532" i="5"/>
  <c r="CA532" i="5"/>
  <c r="CB532" i="5"/>
  <c r="CE532" i="5"/>
  <c r="CF532" i="5"/>
  <c r="CL532" i="5"/>
  <c r="CM532" i="5"/>
  <c r="CN532" i="5"/>
  <c r="CO532" i="5"/>
  <c r="CP532" i="5"/>
  <c r="CQ532" i="5"/>
  <c r="CR532" i="5"/>
  <c r="CS532" i="5"/>
  <c r="CT532" i="5"/>
  <c r="CU532" i="5"/>
  <c r="CV532" i="5"/>
  <c r="CW532" i="5"/>
  <c r="CX532" i="5"/>
  <c r="CY532" i="5"/>
  <c r="CZ532" i="5"/>
  <c r="BY533" i="5"/>
  <c r="BZ533" i="5"/>
  <c r="CA533" i="5"/>
  <c r="CB533" i="5"/>
  <c r="CE533" i="5"/>
  <c r="CF533" i="5"/>
  <c r="CL533" i="5"/>
  <c r="CM533" i="5"/>
  <c r="CN533" i="5"/>
  <c r="CO533" i="5"/>
  <c r="CP533" i="5"/>
  <c r="CQ533" i="5"/>
  <c r="CR533" i="5"/>
  <c r="CS533" i="5"/>
  <c r="CT533" i="5"/>
  <c r="CU533" i="5"/>
  <c r="CV533" i="5"/>
  <c r="CW533" i="5"/>
  <c r="CX533" i="5"/>
  <c r="CY533" i="5"/>
  <c r="CZ533" i="5"/>
  <c r="BY534" i="5"/>
  <c r="BZ534" i="5"/>
  <c r="CA534" i="5"/>
  <c r="CB534" i="5"/>
  <c r="CE534" i="5"/>
  <c r="CF534" i="5"/>
  <c r="CL534" i="5"/>
  <c r="CM534" i="5"/>
  <c r="CN534" i="5"/>
  <c r="CO534" i="5"/>
  <c r="CP534" i="5"/>
  <c r="CQ534" i="5"/>
  <c r="CR534" i="5"/>
  <c r="CS534" i="5"/>
  <c r="CT534" i="5"/>
  <c r="CU534" i="5"/>
  <c r="CV534" i="5"/>
  <c r="CW534" i="5"/>
  <c r="CX534" i="5"/>
  <c r="CY534" i="5"/>
  <c r="CZ534" i="5"/>
  <c r="BY535" i="5"/>
  <c r="BZ535" i="5"/>
  <c r="CA535" i="5"/>
  <c r="CB535" i="5"/>
  <c r="CE535" i="5"/>
  <c r="CF535" i="5"/>
  <c r="CL535" i="5"/>
  <c r="CM535" i="5"/>
  <c r="CN535" i="5"/>
  <c r="CO535" i="5"/>
  <c r="CP535" i="5"/>
  <c r="CQ535" i="5"/>
  <c r="CR535" i="5"/>
  <c r="CS535" i="5"/>
  <c r="CT535" i="5"/>
  <c r="CU535" i="5"/>
  <c r="CV535" i="5"/>
  <c r="CW535" i="5"/>
  <c r="CX535" i="5"/>
  <c r="CY535" i="5"/>
  <c r="CZ535" i="5"/>
  <c r="BY536" i="5"/>
  <c r="BZ536" i="5"/>
  <c r="CA536" i="5"/>
  <c r="CB536" i="5"/>
  <c r="CE536" i="5"/>
  <c r="CF536" i="5"/>
  <c r="CL536" i="5"/>
  <c r="CM536" i="5"/>
  <c r="CN536" i="5"/>
  <c r="CO536" i="5"/>
  <c r="CP536" i="5"/>
  <c r="CQ536" i="5"/>
  <c r="CR536" i="5"/>
  <c r="CS536" i="5"/>
  <c r="CT536" i="5"/>
  <c r="CU536" i="5"/>
  <c r="CV536" i="5"/>
  <c r="CW536" i="5"/>
  <c r="CX536" i="5"/>
  <c r="CY536" i="5"/>
  <c r="CZ536" i="5"/>
  <c r="BY537" i="5"/>
  <c r="BZ537" i="5"/>
  <c r="CA537" i="5"/>
  <c r="CB537" i="5"/>
  <c r="CE537" i="5"/>
  <c r="CF537" i="5"/>
  <c r="CL537" i="5"/>
  <c r="CM537" i="5"/>
  <c r="CN537" i="5"/>
  <c r="CO537" i="5"/>
  <c r="CP537" i="5"/>
  <c r="CQ537" i="5"/>
  <c r="CR537" i="5"/>
  <c r="CS537" i="5"/>
  <c r="CT537" i="5"/>
  <c r="CU537" i="5"/>
  <c r="CV537" i="5"/>
  <c r="CW537" i="5"/>
  <c r="CX537" i="5"/>
  <c r="CY537" i="5"/>
  <c r="CZ537" i="5"/>
  <c r="BY538" i="5"/>
  <c r="BZ538" i="5"/>
  <c r="CA538" i="5"/>
  <c r="CB538" i="5"/>
  <c r="CE538" i="5"/>
  <c r="CF538" i="5"/>
  <c r="CL538" i="5"/>
  <c r="CM538" i="5"/>
  <c r="CN538" i="5"/>
  <c r="CO538" i="5"/>
  <c r="CP538" i="5"/>
  <c r="CQ538" i="5"/>
  <c r="CR538" i="5"/>
  <c r="CS538" i="5"/>
  <c r="CT538" i="5"/>
  <c r="CU538" i="5"/>
  <c r="CV538" i="5"/>
  <c r="CW538" i="5"/>
  <c r="CX538" i="5"/>
  <c r="CY538" i="5"/>
  <c r="CZ538" i="5"/>
  <c r="BY539" i="5"/>
  <c r="BZ539" i="5"/>
  <c r="CA539" i="5"/>
  <c r="CB539" i="5"/>
  <c r="CE539" i="5"/>
  <c r="CF539" i="5"/>
  <c r="CL539" i="5"/>
  <c r="CM539" i="5"/>
  <c r="CN539" i="5"/>
  <c r="CO539" i="5"/>
  <c r="CP539" i="5"/>
  <c r="CQ539" i="5"/>
  <c r="CR539" i="5"/>
  <c r="CS539" i="5"/>
  <c r="CT539" i="5"/>
  <c r="CU539" i="5"/>
  <c r="CV539" i="5"/>
  <c r="CW539" i="5"/>
  <c r="CX539" i="5"/>
  <c r="CY539" i="5"/>
  <c r="CZ539" i="5"/>
  <c r="BY540" i="5"/>
  <c r="BZ540" i="5"/>
  <c r="CA540" i="5"/>
  <c r="CB540" i="5"/>
  <c r="CE540" i="5"/>
  <c r="CF540" i="5"/>
  <c r="CL540" i="5"/>
  <c r="CM540" i="5"/>
  <c r="CN540" i="5"/>
  <c r="CO540" i="5"/>
  <c r="CP540" i="5"/>
  <c r="CQ540" i="5"/>
  <c r="CR540" i="5"/>
  <c r="CS540" i="5"/>
  <c r="CT540" i="5"/>
  <c r="CU540" i="5"/>
  <c r="CV540" i="5"/>
  <c r="CW540" i="5"/>
  <c r="CX540" i="5"/>
  <c r="CY540" i="5"/>
  <c r="CZ540" i="5"/>
  <c r="BY541" i="5"/>
  <c r="BZ541" i="5"/>
  <c r="CA541" i="5"/>
  <c r="CB541" i="5"/>
  <c r="CE541" i="5"/>
  <c r="CF541" i="5"/>
  <c r="CL541" i="5"/>
  <c r="CM541" i="5"/>
  <c r="CN541" i="5"/>
  <c r="CO541" i="5"/>
  <c r="CP541" i="5"/>
  <c r="CQ541" i="5"/>
  <c r="CR541" i="5"/>
  <c r="CS541" i="5"/>
  <c r="CT541" i="5"/>
  <c r="CU541" i="5"/>
  <c r="CV541" i="5"/>
  <c r="CW541" i="5"/>
  <c r="CX541" i="5"/>
  <c r="CY541" i="5"/>
  <c r="CZ541" i="5"/>
  <c r="BY542" i="5"/>
  <c r="BZ542" i="5"/>
  <c r="CA542" i="5"/>
  <c r="CB542" i="5"/>
  <c r="CE542" i="5"/>
  <c r="CF542" i="5"/>
  <c r="CL542" i="5"/>
  <c r="CM542" i="5"/>
  <c r="CN542" i="5"/>
  <c r="CO542" i="5"/>
  <c r="CP542" i="5"/>
  <c r="CQ542" i="5"/>
  <c r="CR542" i="5"/>
  <c r="CS542" i="5"/>
  <c r="CT542" i="5"/>
  <c r="CU542" i="5"/>
  <c r="CV542" i="5"/>
  <c r="CW542" i="5"/>
  <c r="CX542" i="5"/>
  <c r="CY542" i="5"/>
  <c r="CZ542" i="5"/>
  <c r="BY543" i="5"/>
  <c r="BZ543" i="5"/>
  <c r="CA543" i="5"/>
  <c r="CB543" i="5"/>
  <c r="CE543" i="5"/>
  <c r="CF543" i="5"/>
  <c r="CL543" i="5"/>
  <c r="CM543" i="5"/>
  <c r="CN543" i="5"/>
  <c r="CO543" i="5"/>
  <c r="CP543" i="5"/>
  <c r="CQ543" i="5"/>
  <c r="CR543" i="5"/>
  <c r="CS543" i="5"/>
  <c r="CT543" i="5"/>
  <c r="CU543" i="5"/>
  <c r="CV543" i="5"/>
  <c r="CW543" i="5"/>
  <c r="CX543" i="5"/>
  <c r="CY543" i="5"/>
  <c r="CZ543" i="5"/>
  <c r="BY544" i="5"/>
  <c r="BZ544" i="5"/>
  <c r="CA544" i="5"/>
  <c r="CB544" i="5"/>
  <c r="CE544" i="5"/>
  <c r="CF544" i="5"/>
  <c r="CL544" i="5"/>
  <c r="CM544" i="5"/>
  <c r="CN544" i="5"/>
  <c r="CO544" i="5"/>
  <c r="CP544" i="5"/>
  <c r="CQ544" i="5"/>
  <c r="CR544" i="5"/>
  <c r="CS544" i="5"/>
  <c r="CT544" i="5"/>
  <c r="CU544" i="5"/>
  <c r="CV544" i="5"/>
  <c r="CW544" i="5"/>
  <c r="CX544" i="5"/>
  <c r="CY544" i="5"/>
  <c r="CZ544" i="5"/>
  <c r="BY545" i="5"/>
  <c r="BZ545" i="5"/>
  <c r="CA545" i="5"/>
  <c r="CB545" i="5"/>
  <c r="CE545" i="5"/>
  <c r="CF545" i="5"/>
  <c r="CL545" i="5"/>
  <c r="CM545" i="5"/>
  <c r="CN545" i="5"/>
  <c r="CO545" i="5"/>
  <c r="CP545" i="5"/>
  <c r="CQ545" i="5"/>
  <c r="CR545" i="5"/>
  <c r="CS545" i="5"/>
  <c r="CT545" i="5"/>
  <c r="CU545" i="5"/>
  <c r="CV545" i="5"/>
  <c r="CW545" i="5"/>
  <c r="CX545" i="5"/>
  <c r="CY545" i="5"/>
  <c r="CZ545" i="5"/>
  <c r="BY546" i="5"/>
  <c r="BZ546" i="5"/>
  <c r="CA546" i="5"/>
  <c r="CB546" i="5"/>
  <c r="CE546" i="5"/>
  <c r="CF546" i="5"/>
  <c r="CL546" i="5"/>
  <c r="CM546" i="5"/>
  <c r="CN546" i="5"/>
  <c r="CO546" i="5"/>
  <c r="CP546" i="5"/>
  <c r="CQ546" i="5"/>
  <c r="CR546" i="5"/>
  <c r="CS546" i="5"/>
  <c r="CT546" i="5"/>
  <c r="CU546" i="5"/>
  <c r="CV546" i="5"/>
  <c r="CW546" i="5"/>
  <c r="CX546" i="5"/>
  <c r="CY546" i="5"/>
  <c r="CZ546" i="5"/>
  <c r="BY547" i="5"/>
  <c r="BZ547" i="5"/>
  <c r="CA547" i="5"/>
  <c r="CB547" i="5"/>
  <c r="CE547" i="5"/>
  <c r="CF547" i="5"/>
  <c r="CL547" i="5"/>
  <c r="CM547" i="5"/>
  <c r="CN547" i="5"/>
  <c r="CO547" i="5"/>
  <c r="CP547" i="5"/>
  <c r="CQ547" i="5"/>
  <c r="CR547" i="5"/>
  <c r="CS547" i="5"/>
  <c r="CT547" i="5"/>
  <c r="CU547" i="5"/>
  <c r="CV547" i="5"/>
  <c r="CW547" i="5"/>
  <c r="CX547" i="5"/>
  <c r="CY547" i="5"/>
  <c r="CZ547" i="5"/>
  <c r="BY548" i="5"/>
  <c r="BZ548" i="5"/>
  <c r="CA548" i="5"/>
  <c r="CB548" i="5"/>
  <c r="CE548" i="5"/>
  <c r="CF548" i="5"/>
  <c r="CL548" i="5"/>
  <c r="CM548" i="5"/>
  <c r="CN548" i="5"/>
  <c r="CO548" i="5"/>
  <c r="CP548" i="5"/>
  <c r="CQ548" i="5"/>
  <c r="CR548" i="5"/>
  <c r="CS548" i="5"/>
  <c r="CT548" i="5"/>
  <c r="CU548" i="5"/>
  <c r="CV548" i="5"/>
  <c r="CW548" i="5"/>
  <c r="CX548" i="5"/>
  <c r="CY548" i="5"/>
  <c r="CZ548" i="5"/>
  <c r="BY549" i="5"/>
  <c r="BZ549" i="5"/>
  <c r="CA549" i="5"/>
  <c r="CB549" i="5"/>
  <c r="CE549" i="5"/>
  <c r="CF549" i="5"/>
  <c r="CL549" i="5"/>
  <c r="CM549" i="5"/>
  <c r="CN549" i="5"/>
  <c r="CO549" i="5"/>
  <c r="CP549" i="5"/>
  <c r="CQ549" i="5"/>
  <c r="CR549" i="5"/>
  <c r="CS549" i="5"/>
  <c r="CT549" i="5"/>
  <c r="CU549" i="5"/>
  <c r="CV549" i="5"/>
  <c r="CW549" i="5"/>
  <c r="CX549" i="5"/>
  <c r="CY549" i="5"/>
  <c r="CZ549" i="5"/>
  <c r="BY550" i="5"/>
  <c r="BZ550" i="5"/>
  <c r="CA550" i="5"/>
  <c r="CB550" i="5"/>
  <c r="CE550" i="5"/>
  <c r="CF550" i="5"/>
  <c r="CL550" i="5"/>
  <c r="CM550" i="5"/>
  <c r="CN550" i="5"/>
  <c r="CO550" i="5"/>
  <c r="CP550" i="5"/>
  <c r="CQ550" i="5"/>
  <c r="CR550" i="5"/>
  <c r="CS550" i="5"/>
  <c r="CT550" i="5"/>
  <c r="CU550" i="5"/>
  <c r="CV550" i="5"/>
  <c r="CW550" i="5"/>
  <c r="CX550" i="5"/>
  <c r="CY550" i="5"/>
  <c r="CZ550" i="5"/>
  <c r="BY551" i="5"/>
  <c r="BZ551" i="5"/>
  <c r="CA551" i="5"/>
  <c r="CB551" i="5"/>
  <c r="CE551" i="5"/>
  <c r="CF551" i="5"/>
  <c r="CL551" i="5"/>
  <c r="CM551" i="5"/>
  <c r="CN551" i="5"/>
  <c r="CO551" i="5"/>
  <c r="CP551" i="5"/>
  <c r="CQ551" i="5"/>
  <c r="CR551" i="5"/>
  <c r="CS551" i="5"/>
  <c r="CT551" i="5"/>
  <c r="CU551" i="5"/>
  <c r="CV551" i="5"/>
  <c r="CW551" i="5"/>
  <c r="CX551" i="5"/>
  <c r="CY551" i="5"/>
  <c r="CZ551" i="5"/>
  <c r="BY552" i="5"/>
  <c r="BZ552" i="5"/>
  <c r="CA552" i="5"/>
  <c r="CB552" i="5"/>
  <c r="CE552" i="5"/>
  <c r="CF552" i="5"/>
  <c r="CL552" i="5"/>
  <c r="CM552" i="5"/>
  <c r="CN552" i="5"/>
  <c r="CO552" i="5"/>
  <c r="CP552" i="5"/>
  <c r="CQ552" i="5"/>
  <c r="CR552" i="5"/>
  <c r="CS552" i="5"/>
  <c r="CT552" i="5"/>
  <c r="CU552" i="5"/>
  <c r="CV552" i="5"/>
  <c r="CW552" i="5"/>
  <c r="CX552" i="5"/>
  <c r="CY552" i="5"/>
  <c r="CZ552" i="5"/>
  <c r="BY553" i="5"/>
  <c r="BZ553" i="5"/>
  <c r="CA553" i="5"/>
  <c r="CB553" i="5"/>
  <c r="CE553" i="5"/>
  <c r="CF553" i="5"/>
  <c r="CL553" i="5"/>
  <c r="CM553" i="5"/>
  <c r="CN553" i="5"/>
  <c r="CO553" i="5"/>
  <c r="CP553" i="5"/>
  <c r="CQ553" i="5"/>
  <c r="CR553" i="5"/>
  <c r="CS553" i="5"/>
  <c r="CT553" i="5"/>
  <c r="CU553" i="5"/>
  <c r="CV553" i="5"/>
  <c r="CW553" i="5"/>
  <c r="CX553" i="5"/>
  <c r="CY553" i="5"/>
  <c r="CZ553" i="5"/>
  <c r="BY554" i="5"/>
  <c r="BZ554" i="5"/>
  <c r="CA554" i="5"/>
  <c r="CB554" i="5"/>
  <c r="CE554" i="5"/>
  <c r="CF554" i="5"/>
  <c r="CL554" i="5"/>
  <c r="CM554" i="5"/>
  <c r="CN554" i="5"/>
  <c r="CO554" i="5"/>
  <c r="CP554" i="5"/>
  <c r="CQ554" i="5"/>
  <c r="CR554" i="5"/>
  <c r="CS554" i="5"/>
  <c r="CT554" i="5"/>
  <c r="CU554" i="5"/>
  <c r="CV554" i="5"/>
  <c r="CW554" i="5"/>
  <c r="CX554" i="5"/>
  <c r="CY554" i="5"/>
  <c r="CZ554" i="5"/>
  <c r="BY555" i="5"/>
  <c r="BZ555" i="5"/>
  <c r="CA555" i="5"/>
  <c r="CB555" i="5"/>
  <c r="CE555" i="5"/>
  <c r="CF555" i="5"/>
  <c r="CL555" i="5"/>
  <c r="CM555" i="5"/>
  <c r="CN555" i="5"/>
  <c r="CO555" i="5"/>
  <c r="CP555" i="5"/>
  <c r="CQ555" i="5"/>
  <c r="CR555" i="5"/>
  <c r="CS555" i="5"/>
  <c r="CT555" i="5"/>
  <c r="CU555" i="5"/>
  <c r="CV555" i="5"/>
  <c r="CW555" i="5"/>
  <c r="CX555" i="5"/>
  <c r="CY555" i="5"/>
  <c r="CZ555" i="5"/>
  <c r="BY556" i="5"/>
  <c r="BZ556" i="5"/>
  <c r="CA556" i="5"/>
  <c r="CB556" i="5"/>
  <c r="CE556" i="5"/>
  <c r="CF556" i="5"/>
  <c r="CL556" i="5"/>
  <c r="CM556" i="5"/>
  <c r="CN556" i="5"/>
  <c r="CO556" i="5"/>
  <c r="CP556" i="5"/>
  <c r="CQ556" i="5"/>
  <c r="CR556" i="5"/>
  <c r="CS556" i="5"/>
  <c r="CT556" i="5"/>
  <c r="CU556" i="5"/>
  <c r="CV556" i="5"/>
  <c r="CW556" i="5"/>
  <c r="CX556" i="5"/>
  <c r="CY556" i="5"/>
  <c r="CZ556" i="5"/>
  <c r="BY557" i="5"/>
  <c r="BZ557" i="5"/>
  <c r="CA557" i="5"/>
  <c r="CB557" i="5"/>
  <c r="CE557" i="5"/>
  <c r="CF557" i="5"/>
  <c r="CL557" i="5"/>
  <c r="CM557" i="5"/>
  <c r="CN557" i="5"/>
  <c r="CO557" i="5"/>
  <c r="CP557" i="5"/>
  <c r="CQ557" i="5"/>
  <c r="CR557" i="5"/>
  <c r="CS557" i="5"/>
  <c r="CT557" i="5"/>
  <c r="CU557" i="5"/>
  <c r="CV557" i="5"/>
  <c r="CW557" i="5"/>
  <c r="CX557" i="5"/>
  <c r="CY557" i="5"/>
  <c r="CZ557" i="5"/>
  <c r="BY558" i="5"/>
  <c r="BZ558" i="5"/>
  <c r="CA558" i="5"/>
  <c r="CB558" i="5"/>
  <c r="CE558" i="5"/>
  <c r="CF558" i="5"/>
  <c r="CL558" i="5"/>
  <c r="CM558" i="5"/>
  <c r="CN558" i="5"/>
  <c r="CO558" i="5"/>
  <c r="CP558" i="5"/>
  <c r="CQ558" i="5"/>
  <c r="CR558" i="5"/>
  <c r="CS558" i="5"/>
  <c r="CT558" i="5"/>
  <c r="CU558" i="5"/>
  <c r="CV558" i="5"/>
  <c r="CW558" i="5"/>
  <c r="CX558" i="5"/>
  <c r="CY558" i="5"/>
  <c r="CZ558" i="5"/>
  <c r="BY559" i="5"/>
  <c r="BZ559" i="5"/>
  <c r="CA559" i="5"/>
  <c r="CB559" i="5"/>
  <c r="CE559" i="5"/>
  <c r="CF559" i="5"/>
  <c r="CL559" i="5"/>
  <c r="CM559" i="5"/>
  <c r="CN559" i="5"/>
  <c r="CO559" i="5"/>
  <c r="CP559" i="5"/>
  <c r="CQ559" i="5"/>
  <c r="CR559" i="5"/>
  <c r="CS559" i="5"/>
  <c r="CT559" i="5"/>
  <c r="CU559" i="5"/>
  <c r="CV559" i="5"/>
  <c r="CW559" i="5"/>
  <c r="CX559" i="5"/>
  <c r="CY559" i="5"/>
  <c r="CZ559" i="5"/>
  <c r="BY6" i="5"/>
  <c r="CC6" i="5"/>
  <c r="CG6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CN8" i="5"/>
  <c r="CO8" i="5"/>
  <c r="CP8" i="5"/>
  <c r="CQ8" i="5"/>
  <c r="CR8" i="5"/>
  <c r="CS8" i="5"/>
  <c r="CT8" i="5"/>
  <c r="CU8" i="5"/>
  <c r="CV8" i="5"/>
  <c r="CW8" i="5"/>
  <c r="CX8" i="5"/>
  <c r="CY8" i="5"/>
  <c r="CZ8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BS9" i="5"/>
  <c r="BR9" i="5"/>
  <c r="AL8" i="5"/>
  <c r="AK8" i="5"/>
  <c r="AJ8" i="5"/>
  <c r="AL7" i="5"/>
  <c r="AK7" i="5"/>
  <c r="AJ7" i="5"/>
  <c r="AI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AI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AI8" i="5"/>
  <c r="AM8" i="5"/>
  <c r="AM9" i="5" s="1"/>
  <c r="AN8" i="5"/>
  <c r="AN9" i="5" s="1"/>
  <c r="AO8" i="5"/>
  <c r="AP8" i="5"/>
  <c r="AQ8" i="5"/>
  <c r="AQ9" i="5" s="1"/>
  <c r="AR8" i="5"/>
  <c r="AR9" i="5" s="1"/>
  <c r="AS8" i="5"/>
  <c r="AS9" i="5" s="1"/>
  <c r="AT8" i="5"/>
  <c r="AT9" i="5" s="1"/>
  <c r="AU8" i="5"/>
  <c r="AU9" i="5" s="1"/>
  <c r="AV8" i="5"/>
  <c r="AW8" i="5"/>
  <c r="AX8" i="5"/>
  <c r="AY8" i="5"/>
  <c r="AZ8" i="5"/>
  <c r="BA8" i="5"/>
  <c r="BB8" i="5"/>
  <c r="BC8" i="5"/>
  <c r="BD8" i="5"/>
  <c r="BE8" i="5"/>
  <c r="BF8" i="5"/>
  <c r="BG8" i="5"/>
  <c r="BH8" i="5"/>
  <c r="BI8" i="5"/>
  <c r="BJ8" i="5"/>
  <c r="BV559" i="5" l="1"/>
  <c r="BV557" i="5"/>
  <c r="BV555" i="5"/>
  <c r="BV553" i="5"/>
  <c r="BV551" i="5"/>
  <c r="BV549" i="5"/>
  <c r="BV547" i="5"/>
  <c r="BV545" i="5"/>
  <c r="BV543" i="5"/>
  <c r="BV541" i="5"/>
  <c r="BV539" i="5"/>
  <c r="BV537" i="5"/>
  <c r="BV535" i="5"/>
  <c r="BV533" i="5"/>
  <c r="BV531" i="5"/>
  <c r="BV529" i="5"/>
  <c r="BV527" i="5"/>
  <c r="BV525" i="5"/>
  <c r="BV523" i="5"/>
  <c r="BV521" i="5"/>
  <c r="BV519" i="5"/>
  <c r="BV517" i="5"/>
  <c r="BV515" i="5"/>
  <c r="BV513" i="5"/>
  <c r="BV511" i="5"/>
  <c r="BV509" i="5"/>
  <c r="BV507" i="5"/>
  <c r="BV505" i="5"/>
  <c r="BV503" i="5"/>
  <c r="BV501" i="5"/>
  <c r="BV499" i="5"/>
  <c r="BV497" i="5"/>
  <c r="BV495" i="5"/>
  <c r="BV493" i="5"/>
  <c r="BV491" i="5"/>
  <c r="BV489" i="5"/>
  <c r="BV487" i="5"/>
  <c r="BV485" i="5"/>
  <c r="BV483" i="5"/>
  <c r="BV481" i="5"/>
  <c r="BV479" i="5"/>
  <c r="BV477" i="5"/>
  <c r="BV475" i="5"/>
  <c r="BV473" i="5"/>
  <c r="BV471" i="5"/>
  <c r="BV469" i="5"/>
  <c r="BV467" i="5"/>
  <c r="BV465" i="5"/>
  <c r="BV463" i="5"/>
  <c r="BV461" i="5"/>
  <c r="BV459" i="5"/>
  <c r="BV457" i="5"/>
  <c r="BV455" i="5"/>
  <c r="BV453" i="5"/>
  <c r="BV451" i="5"/>
  <c r="BV449" i="5"/>
  <c r="BV447" i="5"/>
  <c r="BV445" i="5"/>
  <c r="BV443" i="5"/>
  <c r="BV441" i="5"/>
  <c r="BV439" i="5"/>
  <c r="BV437" i="5"/>
  <c r="BV435" i="5"/>
  <c r="BV433" i="5"/>
  <c r="BV431" i="5"/>
  <c r="BV429" i="5"/>
  <c r="BV427" i="5"/>
  <c r="BV425" i="5"/>
  <c r="BV423" i="5"/>
  <c r="BV421" i="5"/>
  <c r="BV419" i="5"/>
  <c r="BV417" i="5"/>
  <c r="BV415" i="5"/>
  <c r="BV413" i="5"/>
  <c r="BV411" i="5"/>
  <c r="BV409" i="5"/>
  <c r="BV407" i="5"/>
  <c r="BV405" i="5"/>
  <c r="BV403" i="5"/>
  <c r="BV401" i="5"/>
  <c r="BV399" i="5"/>
  <c r="BV397" i="5"/>
  <c r="BV395" i="5"/>
  <c r="BV393" i="5"/>
  <c r="BV391" i="5"/>
  <c r="BV389" i="5"/>
  <c r="BV387" i="5"/>
  <c r="BV385" i="5"/>
  <c r="BV383" i="5"/>
  <c r="BV381" i="5"/>
  <c r="BV379" i="5"/>
  <c r="BV377" i="5"/>
  <c r="BV375" i="5"/>
  <c r="BV373" i="5"/>
  <c r="BV371" i="5"/>
  <c r="BV369" i="5"/>
  <c r="BV367" i="5"/>
  <c r="BV365" i="5"/>
  <c r="BV363" i="5"/>
  <c r="BV361" i="5"/>
  <c r="BV359" i="5"/>
  <c r="BV357" i="5"/>
  <c r="BV355" i="5"/>
  <c r="BV558" i="5"/>
  <c r="BV556" i="5"/>
  <c r="BV554" i="5"/>
  <c r="BV552" i="5"/>
  <c r="BV550" i="5"/>
  <c r="BV548" i="5"/>
  <c r="BV546" i="5"/>
  <c r="BV544" i="5"/>
  <c r="BV542" i="5"/>
  <c r="BV540" i="5"/>
  <c r="BV538" i="5"/>
  <c r="BV536" i="5"/>
  <c r="BV534" i="5"/>
  <c r="BV532" i="5"/>
  <c r="BV530" i="5"/>
  <c r="BV528" i="5"/>
  <c r="BV526" i="5"/>
  <c r="BV524" i="5"/>
  <c r="BV522" i="5"/>
  <c r="BV520" i="5"/>
  <c r="BV518" i="5"/>
  <c r="BV516" i="5"/>
  <c r="BV514" i="5"/>
  <c r="BV512" i="5"/>
  <c r="BV510" i="5"/>
  <c r="BV508" i="5"/>
  <c r="BV506" i="5"/>
  <c r="BV504" i="5"/>
  <c r="BV502" i="5"/>
  <c r="BV500" i="5"/>
  <c r="BV498" i="5"/>
  <c r="BV496" i="5"/>
  <c r="BV494" i="5"/>
  <c r="BV492" i="5"/>
  <c r="BV490" i="5"/>
  <c r="BV488" i="5"/>
  <c r="BV486" i="5"/>
  <c r="BV484" i="5"/>
  <c r="BV482" i="5"/>
  <c r="BV480" i="5"/>
  <c r="BV478" i="5"/>
  <c r="BV476" i="5"/>
  <c r="BV474" i="5"/>
  <c r="BV472" i="5"/>
  <c r="BV470" i="5"/>
  <c r="BV468" i="5"/>
  <c r="BV466" i="5"/>
  <c r="BV464" i="5"/>
  <c r="BV462" i="5"/>
  <c r="BV460" i="5"/>
  <c r="BV458" i="5"/>
  <c r="BV456" i="5"/>
  <c r="BV454" i="5"/>
  <c r="BV452" i="5"/>
  <c r="BV450" i="5"/>
  <c r="BV448" i="5"/>
  <c r="BV446" i="5"/>
  <c r="BV444" i="5"/>
  <c r="BV442" i="5"/>
  <c r="BV440" i="5"/>
  <c r="BV438" i="5"/>
  <c r="BV436" i="5"/>
  <c r="BV434" i="5"/>
  <c r="BV432" i="5"/>
  <c r="BV430" i="5"/>
  <c r="BV428" i="5"/>
  <c r="BV426" i="5"/>
  <c r="BV424" i="5"/>
  <c r="BV422" i="5"/>
  <c r="BV420" i="5"/>
  <c r="BV418" i="5"/>
  <c r="BV416" i="5"/>
  <c r="BV414" i="5"/>
  <c r="BV412" i="5"/>
  <c r="BV410" i="5"/>
  <c r="BV408" i="5"/>
  <c r="BV406" i="5"/>
  <c r="BV404" i="5"/>
  <c r="BV402" i="5"/>
  <c r="BV400" i="5"/>
  <c r="BV398" i="5"/>
  <c r="BV396" i="5"/>
  <c r="BV394" i="5"/>
  <c r="BV392" i="5"/>
  <c r="BV390" i="5"/>
  <c r="BV388" i="5"/>
  <c r="BV386" i="5"/>
  <c r="BV384" i="5"/>
  <c r="BV382" i="5"/>
  <c r="BV380" i="5"/>
  <c r="BV378" i="5"/>
  <c r="BV376" i="5"/>
  <c r="BV374" i="5"/>
  <c r="BV372" i="5"/>
  <c r="BV370" i="5"/>
  <c r="BV368" i="5"/>
  <c r="BV366" i="5"/>
  <c r="BV364" i="5"/>
  <c r="BV362" i="5"/>
  <c r="BV360" i="5"/>
  <c r="BV358" i="5"/>
  <c r="BV356" i="5"/>
  <c r="BV354" i="5"/>
  <c r="BV352" i="5"/>
  <c r="BV350" i="5"/>
  <c r="BV348" i="5"/>
  <c r="BV346" i="5"/>
  <c r="BV344" i="5"/>
  <c r="BV342" i="5"/>
  <c r="BV340" i="5"/>
  <c r="BV338" i="5"/>
  <c r="BV336" i="5"/>
  <c r="BV334" i="5"/>
  <c r="BV332" i="5"/>
  <c r="BV330" i="5"/>
  <c r="BV328" i="5"/>
  <c r="BV326" i="5"/>
  <c r="BV324" i="5"/>
  <c r="BV322" i="5"/>
  <c r="BV320" i="5"/>
  <c r="BV318" i="5"/>
  <c r="BV316" i="5"/>
  <c r="BY218" i="5"/>
  <c r="BV218" i="5" s="1"/>
  <c r="BV314" i="5"/>
  <c r="BV312" i="5"/>
  <c r="BV310" i="5"/>
  <c r="BV308" i="5"/>
  <c r="BV306" i="5"/>
  <c r="BV304" i="5"/>
  <c r="BV302" i="5"/>
  <c r="BV300" i="5"/>
  <c r="BV298" i="5"/>
  <c r="BV296" i="5"/>
  <c r="BV294" i="5"/>
  <c r="BV292" i="5"/>
  <c r="BV290" i="5"/>
  <c r="BV288" i="5"/>
  <c r="BV286" i="5"/>
  <c r="BV284" i="5"/>
  <c r="BV282" i="5"/>
  <c r="BV280" i="5"/>
  <c r="BV278" i="5"/>
  <c r="BV276" i="5"/>
  <c r="BV274" i="5"/>
  <c r="BV272" i="5"/>
  <c r="BV270" i="5"/>
  <c r="BV268" i="5"/>
  <c r="BV266" i="5"/>
  <c r="BV264" i="5"/>
  <c r="BV262" i="5"/>
  <c r="BV260" i="5"/>
  <c r="BV258" i="5"/>
  <c r="BV256" i="5"/>
  <c r="BV254" i="5"/>
  <c r="BV216" i="5"/>
  <c r="BV214" i="5"/>
  <c r="BV212" i="5"/>
  <c r="BV210" i="5"/>
  <c r="BV208" i="5"/>
  <c r="BV206" i="5"/>
  <c r="BV204" i="5"/>
  <c r="BV202" i="5"/>
  <c r="BV200" i="5"/>
  <c r="BV198" i="5"/>
  <c r="BV196" i="5"/>
  <c r="BV194" i="5"/>
  <c r="BV192" i="5"/>
  <c r="BV190" i="5"/>
  <c r="BV188" i="5"/>
  <c r="BV186" i="5"/>
  <c r="BV184" i="5"/>
  <c r="BV182" i="5"/>
  <c r="BV180" i="5"/>
  <c r="BV178" i="5"/>
  <c r="BV176" i="5"/>
  <c r="BV174" i="5"/>
  <c r="BV172" i="5"/>
  <c r="BV170" i="5"/>
  <c r="BV168" i="5"/>
  <c r="BV166" i="5"/>
  <c r="BV164" i="5"/>
  <c r="BV162" i="5"/>
  <c r="BV160" i="5"/>
  <c r="BV158" i="5"/>
  <c r="BV156" i="5"/>
  <c r="BV154" i="5"/>
  <c r="BV152" i="5"/>
  <c r="BV150" i="5"/>
  <c r="BV148" i="5"/>
  <c r="BV146" i="5"/>
  <c r="BV144" i="5"/>
  <c r="BV142" i="5"/>
  <c r="BV140" i="5"/>
  <c r="BV138" i="5"/>
  <c r="BV136" i="5"/>
  <c r="BV134" i="5"/>
  <c r="BV132" i="5"/>
  <c r="BV130" i="5"/>
  <c r="BV128" i="5"/>
  <c r="BV126" i="5"/>
  <c r="BV124" i="5"/>
  <c r="BV122" i="5"/>
  <c r="BV120" i="5"/>
  <c r="BV118" i="5"/>
  <c r="BV116" i="5"/>
  <c r="BV114" i="5"/>
  <c r="BV112" i="5"/>
  <c r="BV110" i="5"/>
  <c r="BV108" i="5"/>
  <c r="BV106" i="5"/>
  <c r="BV104" i="5"/>
  <c r="BV102" i="5"/>
  <c r="BV100" i="5"/>
  <c r="BV98" i="5"/>
  <c r="BV96" i="5"/>
  <c r="BV94" i="5"/>
  <c r="BV92" i="5"/>
  <c r="BV90" i="5"/>
  <c r="BV88" i="5"/>
  <c r="BV86" i="5"/>
  <c r="BV84" i="5"/>
  <c r="BV82" i="5"/>
  <c r="BV80" i="5"/>
  <c r="BV78" i="5"/>
  <c r="BV76" i="5"/>
  <c r="BV74" i="5"/>
  <c r="BV72" i="5"/>
  <c r="BV70" i="5"/>
  <c r="BV68" i="5"/>
  <c r="BV66" i="5"/>
  <c r="BV64" i="5"/>
  <c r="BV62" i="5"/>
  <c r="BV60" i="5"/>
  <c r="BV58" i="5"/>
  <c r="BV56" i="5"/>
  <c r="BV54" i="5"/>
  <c r="BV52" i="5"/>
  <c r="BV50" i="5"/>
  <c r="BV48" i="5"/>
  <c r="BV46" i="5"/>
  <c r="BV44" i="5"/>
  <c r="BV42" i="5"/>
  <c r="BV40" i="5"/>
  <c r="BV38" i="5"/>
  <c r="BV36" i="5"/>
  <c r="BV34" i="5"/>
  <c r="BV32" i="5"/>
  <c r="BV30" i="5"/>
  <c r="BV28" i="5"/>
  <c r="BV26" i="5"/>
  <c r="BV24" i="5"/>
  <c r="BV22" i="5"/>
  <c r="BV20" i="5"/>
  <c r="BV18" i="5"/>
  <c r="BV353" i="5"/>
  <c r="BV351" i="5"/>
  <c r="BV349" i="5"/>
  <c r="BV347" i="5"/>
  <c r="BV345" i="5"/>
  <c r="BV343" i="5"/>
  <c r="BV341" i="5"/>
  <c r="BV339" i="5"/>
  <c r="BV337" i="5"/>
  <c r="BV335" i="5"/>
  <c r="BV333" i="5"/>
  <c r="BV331" i="5"/>
  <c r="BV329" i="5"/>
  <c r="BV327" i="5"/>
  <c r="BV325" i="5"/>
  <c r="BV323" i="5"/>
  <c r="BV321" i="5"/>
  <c r="BV319" i="5"/>
  <c r="BV317" i="5"/>
  <c r="BV315" i="5"/>
  <c r="BV313" i="5"/>
  <c r="BV311" i="5"/>
  <c r="BV309" i="5"/>
  <c r="BV307" i="5"/>
  <c r="BV305" i="5"/>
  <c r="BV303" i="5"/>
  <c r="BV301" i="5"/>
  <c r="BV299" i="5"/>
  <c r="BV297" i="5"/>
  <c r="BV295" i="5"/>
  <c r="BV293" i="5"/>
  <c r="BV291" i="5"/>
  <c r="BV289" i="5"/>
  <c r="BV287" i="5"/>
  <c r="BV285" i="5"/>
  <c r="BV283" i="5"/>
  <c r="BV281" i="5"/>
  <c r="BV279" i="5"/>
  <c r="BV277" i="5"/>
  <c r="BV275" i="5"/>
  <c r="BV273" i="5"/>
  <c r="BV271" i="5"/>
  <c r="BV269" i="5"/>
  <c r="BV267" i="5"/>
  <c r="BV265" i="5"/>
  <c r="BV263" i="5"/>
  <c r="BV261" i="5"/>
  <c r="BV259" i="5"/>
  <c r="BV257" i="5"/>
  <c r="BV255" i="5"/>
  <c r="BV217" i="5"/>
  <c r="BV215" i="5"/>
  <c r="BV213" i="5"/>
  <c r="BV211" i="5"/>
  <c r="BV209" i="5"/>
  <c r="BV207" i="5"/>
  <c r="BV205" i="5"/>
  <c r="BV203" i="5"/>
  <c r="BV201" i="5"/>
  <c r="BV199" i="5"/>
  <c r="BV197" i="5"/>
  <c r="BV195" i="5"/>
  <c r="BV193" i="5"/>
  <c r="BV191" i="5"/>
  <c r="BV189" i="5"/>
  <c r="BV187" i="5"/>
  <c r="BV185" i="5"/>
  <c r="BV183" i="5"/>
  <c r="BV181" i="5"/>
  <c r="BV179" i="5"/>
  <c r="BV177" i="5"/>
  <c r="BV175" i="5"/>
  <c r="BV173" i="5"/>
  <c r="BV171" i="5"/>
  <c r="BV169" i="5"/>
  <c r="BV167" i="5"/>
  <c r="BV165" i="5"/>
  <c r="BV163" i="5"/>
  <c r="BV161" i="5"/>
  <c r="BV159" i="5"/>
  <c r="BV157" i="5"/>
  <c r="BV155" i="5"/>
  <c r="BV153" i="5"/>
  <c r="BV151" i="5"/>
  <c r="BV149" i="5"/>
  <c r="BV147" i="5"/>
  <c r="BV145" i="5"/>
  <c r="BV143" i="5"/>
  <c r="BV141" i="5"/>
  <c r="BV139" i="5"/>
  <c r="BV137" i="5"/>
  <c r="BV135" i="5"/>
  <c r="BV133" i="5"/>
  <c r="BV131" i="5"/>
  <c r="BV129" i="5"/>
  <c r="BV127" i="5"/>
  <c r="BV125" i="5"/>
  <c r="BV123" i="5"/>
  <c r="BV121" i="5"/>
  <c r="BV119" i="5"/>
  <c r="BV117" i="5"/>
  <c r="BV115" i="5"/>
  <c r="BV113" i="5"/>
  <c r="BV111" i="5"/>
  <c r="BV109" i="5"/>
  <c r="BV107" i="5"/>
  <c r="BV105" i="5"/>
  <c r="BV103" i="5"/>
  <c r="BV101" i="5"/>
  <c r="BV99" i="5"/>
  <c r="BV97" i="5"/>
  <c r="BV95" i="5"/>
  <c r="BV93" i="5"/>
  <c r="BV91" i="5"/>
  <c r="BV89" i="5"/>
  <c r="BV87" i="5"/>
  <c r="BV85" i="5"/>
  <c r="BV83" i="5"/>
  <c r="BV81" i="5"/>
  <c r="BV79" i="5"/>
  <c r="BV77" i="5"/>
  <c r="BV75" i="5"/>
  <c r="BV73" i="5"/>
  <c r="BV71" i="5"/>
  <c r="BV69" i="5"/>
  <c r="BV67" i="5"/>
  <c r="BV65" i="5"/>
  <c r="BV63" i="5"/>
  <c r="BV61" i="5"/>
  <c r="BV59" i="5"/>
  <c r="BV57" i="5"/>
  <c r="BV55" i="5"/>
  <c r="BV53" i="5"/>
  <c r="BV51" i="5"/>
  <c r="BV49" i="5"/>
  <c r="BV47" i="5"/>
  <c r="BV45" i="5"/>
  <c r="BV43" i="5"/>
  <c r="BV41" i="5"/>
  <c r="BV39" i="5"/>
  <c r="BV37" i="5"/>
  <c r="BV35" i="5"/>
  <c r="BV33" i="5"/>
  <c r="BV31" i="5"/>
  <c r="BV29" i="5"/>
  <c r="BV27" i="5"/>
  <c r="BV25" i="5"/>
  <c r="BV23" i="5"/>
  <c r="BV21" i="5"/>
  <c r="BV19" i="5"/>
  <c r="BV17" i="5"/>
  <c r="BY219" i="5" l="1"/>
  <c r="BV219" i="5" s="1"/>
  <c r="BY220" i="5" l="1"/>
  <c r="BV220" i="5" s="1"/>
  <c r="BY221" i="5" l="1"/>
  <c r="BV221" i="5" s="1"/>
  <c r="BY222" i="5" l="1"/>
  <c r="BV222" i="5" s="1"/>
  <c r="BY223" i="5" l="1"/>
  <c r="BV223" i="5" s="1"/>
  <c r="BY224" i="5" l="1"/>
  <c r="BV224" i="5" s="1"/>
  <c r="BY225" i="5" l="1"/>
  <c r="BV225" i="5" s="1"/>
  <c r="BY226" i="5" l="1"/>
  <c r="BV226" i="5" s="1"/>
  <c r="BY227" i="5" l="1"/>
  <c r="BV227" i="5" s="1"/>
  <c r="BY228" i="5" l="1"/>
  <c r="BV228" i="5" s="1"/>
  <c r="BY229" i="5" l="1"/>
  <c r="BV229" i="5" s="1"/>
  <c r="BY230" i="5" l="1"/>
  <c r="BV230" i="5" s="1"/>
  <c r="BY231" i="5" l="1"/>
  <c r="BV231" i="5" s="1"/>
  <c r="BY232" i="5" l="1"/>
  <c r="BV232" i="5" s="1"/>
  <c r="BY233" i="5" l="1"/>
  <c r="BV233" i="5" s="1"/>
  <c r="BY234" i="5" l="1"/>
  <c r="BV234" i="5" s="1"/>
  <c r="BY235" i="5" l="1"/>
  <c r="BV235" i="5" s="1"/>
  <c r="BY236" i="5" l="1"/>
  <c r="BV236" i="5" s="1"/>
  <c r="BY237" i="5" l="1"/>
  <c r="BV237" i="5" s="1"/>
  <c r="BY238" i="5" l="1"/>
  <c r="BV238" i="5" s="1"/>
  <c r="BY239" i="5" l="1"/>
  <c r="BV239" i="5" s="1"/>
  <c r="BY10" i="5"/>
  <c r="BV10" i="5" s="1"/>
  <c r="F11" i="5"/>
  <c r="BY240" i="5" l="1"/>
  <c r="BV240" i="5" s="1"/>
  <c r="F12" i="5"/>
  <c r="BY11" i="5"/>
  <c r="BV11" i="5" s="1"/>
  <c r="BY241" i="5" l="1"/>
  <c r="BV241" i="5" s="1"/>
  <c r="F13" i="5"/>
  <c r="BY12" i="5"/>
  <c r="BV12" i="5" s="1"/>
  <c r="BY242" i="5" l="1"/>
  <c r="BV242" i="5" s="1"/>
  <c r="F14" i="5"/>
  <c r="BY13" i="5"/>
  <c r="BV13" i="5" s="1"/>
  <c r="BY243" i="5" l="1"/>
  <c r="BV243" i="5" s="1"/>
  <c r="BY14" i="5"/>
  <c r="BV14" i="5" s="1"/>
  <c r="F15" i="5"/>
  <c r="BY244" i="5" l="1"/>
  <c r="BV244" i="5" s="1"/>
  <c r="BY15" i="5"/>
  <c r="BV15" i="5" s="1"/>
  <c r="BY16" i="5"/>
  <c r="BV16" i="5" s="1"/>
  <c r="BY245" i="5" l="1"/>
  <c r="BV245" i="5" s="1"/>
  <c r="BY246" i="5" l="1"/>
  <c r="BV246" i="5" s="1"/>
  <c r="BY247" i="5" l="1"/>
  <c r="BV247" i="5" s="1"/>
  <c r="BY248" i="5" l="1"/>
  <c r="BV248" i="5" s="1"/>
  <c r="BY249" i="5" l="1"/>
  <c r="BV249" i="5" s="1"/>
  <c r="BY250" i="5" l="1"/>
  <c r="BV250" i="5" s="1"/>
  <c r="BY251" i="5" l="1"/>
  <c r="BV251" i="5" s="1"/>
  <c r="BY253" i="5" l="1"/>
  <c r="BV253" i="5" s="1"/>
  <c r="BY252" i="5"/>
  <c r="BV252" i="5" s="1"/>
  <c r="AR10" i="5"/>
  <c r="AS10" i="5"/>
  <c r="AU10" i="5"/>
  <c r="AQ10" i="5"/>
  <c r="BR10" i="5"/>
  <c r="AT10" i="5"/>
  <c r="BL10" i="5"/>
  <c r="AN10" i="5"/>
  <c r="CK10" i="5" l="1"/>
  <c r="CJ10" i="5"/>
  <c r="CI10" i="5"/>
  <c r="CD10" i="5"/>
  <c r="CG10" i="5"/>
  <c r="CH10" i="5"/>
  <c r="B11" i="5"/>
  <c r="AN11" i="5"/>
  <c r="BS10" i="5"/>
  <c r="AT11" i="5"/>
  <c r="BL11" i="5"/>
  <c r="AS11" i="5"/>
  <c r="AR11" i="5"/>
  <c r="AU11" i="5"/>
  <c r="CJ11" i="5" l="1"/>
  <c r="CK11" i="5"/>
  <c r="BX10" i="5"/>
  <c r="CI11" i="5"/>
  <c r="CD11" i="5"/>
  <c r="AM10" i="5"/>
  <c r="CC10" i="5" s="1"/>
  <c r="BW10" i="5" s="1"/>
  <c r="AQ11" i="5"/>
  <c r="BS11" i="5"/>
  <c r="BU10" i="5" l="1"/>
  <c r="CG11" i="5"/>
  <c r="CH11" i="5"/>
  <c r="B12" i="5"/>
  <c r="AN12" i="5"/>
  <c r="AS12" i="5"/>
  <c r="AQ12" i="5"/>
  <c r="BL12" i="5"/>
  <c r="AU12" i="5"/>
  <c r="AT12" i="5"/>
  <c r="BR11" i="5"/>
  <c r="CJ12" i="5" l="1"/>
  <c r="CK12" i="5"/>
  <c r="BX11" i="5"/>
  <c r="CI12" i="5"/>
  <c r="CD12" i="5"/>
  <c r="AM11" i="5"/>
  <c r="CC11" i="5" s="1"/>
  <c r="BW11" i="5" s="1"/>
  <c r="BS12" i="5"/>
  <c r="AR12" i="5"/>
  <c r="BR12" i="5"/>
  <c r="BU11" i="5" l="1"/>
  <c r="CH12" i="5"/>
  <c r="CG12" i="5"/>
  <c r="AM12" i="5"/>
  <c r="CC12" i="5" s="1"/>
  <c r="BW12" i="5" s="1"/>
  <c r="B13" i="5"/>
  <c r="BS13" i="5"/>
  <c r="AT13" i="5"/>
  <c r="AS13" i="5"/>
  <c r="AU13" i="5"/>
  <c r="CJ13" i="5" l="1"/>
  <c r="CK13" i="5"/>
  <c r="BX12" i="5"/>
  <c r="CI13" i="5"/>
  <c r="BU12" i="5"/>
  <c r="B14" i="5"/>
  <c r="AN13" i="5"/>
  <c r="BR13" i="5"/>
  <c r="BL13" i="5"/>
  <c r="AN14" i="5"/>
  <c r="AS14" i="5"/>
  <c r="BL14" i="5"/>
  <c r="AQ13" i="5"/>
  <c r="AQ14" i="5" s="1"/>
  <c r="AR13" i="5"/>
  <c r="AR14" i="5"/>
  <c r="AU14" i="5"/>
  <c r="AT14" i="5"/>
  <c r="CJ14" i="5" l="1"/>
  <c r="CK14" i="5"/>
  <c r="CI14" i="5"/>
  <c r="CD13" i="5"/>
  <c r="CH13" i="5"/>
  <c r="CG13" i="5"/>
  <c r="CD14" i="5"/>
  <c r="AM13" i="5"/>
  <c r="CC13" i="5" s="1"/>
  <c r="BW13" i="5" s="1"/>
  <c r="BS14" i="5"/>
  <c r="BR14" i="5"/>
  <c r="BX13" i="5" l="1"/>
  <c r="BU13" i="5"/>
  <c r="CG14" i="5"/>
  <c r="CH14" i="5"/>
  <c r="AM14" i="5"/>
  <c r="CC14" i="5" s="1"/>
  <c r="BW14" i="5" s="1"/>
  <c r="B15" i="5"/>
  <c r="AT15" i="5"/>
  <c r="BL15" i="5"/>
  <c r="AU15" i="5"/>
  <c r="AR15" i="5"/>
  <c r="AS15" i="5"/>
  <c r="AQ15" i="5"/>
  <c r="CJ15" i="5" l="1"/>
  <c r="CK15" i="5"/>
  <c r="BX14" i="5"/>
  <c r="CI15" i="5"/>
  <c r="BU14" i="5"/>
  <c r="CH15" i="5"/>
  <c r="CG15" i="5"/>
  <c r="B16" i="5"/>
  <c r="AS16" i="5"/>
  <c r="AT16" i="5"/>
  <c r="BS15" i="5"/>
  <c r="AN15" i="5"/>
  <c r="AU16" i="5"/>
  <c r="AR16" i="5"/>
  <c r="BR15" i="5"/>
  <c r="AQ16" i="5"/>
  <c r="CJ16" i="5" l="1"/>
  <c r="CK16" i="5"/>
  <c r="BX15" i="5"/>
  <c r="CI16" i="5"/>
  <c r="CD15" i="5"/>
  <c r="AM15" i="5"/>
  <c r="CC15" i="5" s="1"/>
  <c r="CG16" i="5"/>
  <c r="CH16" i="5"/>
  <c r="B17" i="5"/>
  <c r="AN16" i="5"/>
  <c r="AN17" i="5" s="1"/>
  <c r="AR17" i="5"/>
  <c r="AU17" i="5"/>
  <c r="BR16" i="5"/>
  <c r="BR17" i="5" s="1"/>
  <c r="BL16" i="5"/>
  <c r="BL17" i="5" s="1"/>
  <c r="BS16" i="5"/>
  <c r="BS17" i="5" s="1"/>
  <c r="AS17" i="5"/>
  <c r="AQ17" i="5"/>
  <c r="AT17" i="5"/>
  <c r="CJ17" i="5" l="1"/>
  <c r="CK17" i="5"/>
  <c r="BW15" i="5"/>
  <c r="BX16" i="5"/>
  <c r="CI17" i="5"/>
  <c r="BU15" i="5"/>
  <c r="CD16" i="5"/>
  <c r="AM16" i="5"/>
  <c r="CC16" i="5" s="1"/>
  <c r="CD17" i="5"/>
  <c r="CH17" i="5"/>
  <c r="CG17" i="5"/>
  <c r="AM17" i="5"/>
  <c r="CC17" i="5" s="1"/>
  <c r="B18" i="5"/>
  <c r="BR18" i="5"/>
  <c r="AS18" i="5"/>
  <c r="AT18" i="5"/>
  <c r="AU18" i="5"/>
  <c r="BL18" i="5"/>
  <c r="BS18" i="5"/>
  <c r="CJ18" i="5" l="1"/>
  <c r="CK18" i="5"/>
  <c r="BW17" i="5"/>
  <c r="BX17" i="5"/>
  <c r="BW16" i="5"/>
  <c r="CI18" i="5"/>
  <c r="BU16" i="5"/>
  <c r="BU17" i="5"/>
  <c r="AM18" i="5"/>
  <c r="CC18" i="5" s="1"/>
  <c r="B19" i="5"/>
  <c r="AT19" i="5"/>
  <c r="AQ18" i="5"/>
  <c r="AU19" i="5"/>
  <c r="AR18" i="5"/>
  <c r="BL19" i="5"/>
  <c r="AS19" i="5"/>
  <c r="AN18" i="5"/>
  <c r="CJ19" i="5" l="1"/>
  <c r="CK19" i="5"/>
  <c r="CI19" i="5"/>
  <c r="CG18" i="5"/>
  <c r="CD18" i="5"/>
  <c r="BW18" i="5" s="1"/>
  <c r="CH18" i="5"/>
  <c r="B20" i="5"/>
  <c r="BS19" i="5"/>
  <c r="AS20" i="5"/>
  <c r="BR19" i="5"/>
  <c r="AU20" i="5"/>
  <c r="AT20" i="5"/>
  <c r="AN19" i="5"/>
  <c r="AR19" i="5"/>
  <c r="AQ19" i="5"/>
  <c r="CJ20" i="5" l="1"/>
  <c r="CK20" i="5"/>
  <c r="BX18" i="5"/>
  <c r="CI20" i="5"/>
  <c r="CG19" i="5"/>
  <c r="BU18" i="5"/>
  <c r="CH19" i="5"/>
  <c r="CD19" i="5"/>
  <c r="AM19" i="5"/>
  <c r="CC19" i="5" s="1"/>
  <c r="BL20" i="5"/>
  <c r="AQ20" i="5"/>
  <c r="BR20" i="5"/>
  <c r="AR20" i="5"/>
  <c r="AN20" i="5"/>
  <c r="BX19" i="5" l="1"/>
  <c r="BW19" i="5"/>
  <c r="CD20" i="5"/>
  <c r="BU19" i="5"/>
  <c r="CG20" i="5"/>
  <c r="CH20" i="5"/>
  <c r="B21" i="5"/>
  <c r="BS20" i="5"/>
  <c r="AT21" i="5"/>
  <c r="AS21" i="5"/>
  <c r="AQ21" i="5"/>
  <c r="AN21" i="5"/>
  <c r="AU21" i="5"/>
  <c r="BL21" i="5"/>
  <c r="CJ21" i="5" l="1"/>
  <c r="CK21" i="5"/>
  <c r="BX20" i="5"/>
  <c r="CI21" i="5"/>
  <c r="CD21" i="5"/>
  <c r="AM20" i="5"/>
  <c r="CC20" i="5" s="1"/>
  <c r="BW20" i="5" s="1"/>
  <c r="AR21" i="5"/>
  <c r="BR21" i="5"/>
  <c r="BS21" i="5"/>
  <c r="BU20" i="5" l="1"/>
  <c r="CH21" i="5"/>
  <c r="CG21" i="5"/>
  <c r="AM21" i="5"/>
  <c r="CC21" i="5" s="1"/>
  <c r="BW21" i="5" s="1"/>
  <c r="B22" i="5"/>
  <c r="AU22" i="5"/>
  <c r="BL22" i="5"/>
  <c r="AQ22" i="5"/>
  <c r="AN22" i="5"/>
  <c r="BR22" i="5"/>
  <c r="AR22" i="5"/>
  <c r="AS22" i="5"/>
  <c r="AT22" i="5"/>
  <c r="CJ22" i="5" l="1"/>
  <c r="CK22" i="5"/>
  <c r="BX21" i="5"/>
  <c r="CI22" i="5"/>
  <c r="CD22" i="5"/>
  <c r="BU21" i="5"/>
  <c r="CG22" i="5"/>
  <c r="CH22" i="5"/>
  <c r="B23" i="5"/>
  <c r="AN23" i="5"/>
  <c r="AT23" i="5"/>
  <c r="AU23" i="5"/>
  <c r="BS22" i="5"/>
  <c r="BL23" i="5"/>
  <c r="AQ23" i="5"/>
  <c r="AS23" i="5"/>
  <c r="CJ23" i="5" l="1"/>
  <c r="CK23" i="5"/>
  <c r="BX22" i="5"/>
  <c r="CI23" i="5"/>
  <c r="CD23" i="5"/>
  <c r="AM22" i="5"/>
  <c r="CC22" i="5" s="1"/>
  <c r="BW22" i="5" s="1"/>
  <c r="AR23" i="5"/>
  <c r="BS23" i="5"/>
  <c r="BU22" i="5" l="1"/>
  <c r="CH23" i="5"/>
  <c r="CG23" i="5"/>
  <c r="B24" i="5"/>
  <c r="AS24" i="5"/>
  <c r="AT24" i="5"/>
  <c r="AU24" i="5"/>
  <c r="BR23" i="5"/>
  <c r="AN24" i="5"/>
  <c r="BL24" i="5"/>
  <c r="CJ24" i="5" l="1"/>
  <c r="CK24" i="5"/>
  <c r="BX23" i="5"/>
  <c r="CI24" i="5"/>
  <c r="CD24" i="5"/>
  <c r="AM23" i="5"/>
  <c r="CC23" i="5" s="1"/>
  <c r="BW23" i="5" s="1"/>
  <c r="AQ24" i="5"/>
  <c r="AR24" i="5"/>
  <c r="BR24" i="5"/>
  <c r="BS24" i="5"/>
  <c r="CG24" i="5" l="1"/>
  <c r="CH24" i="5"/>
  <c r="BU23" i="5"/>
  <c r="AM24" i="5"/>
  <c r="CC24" i="5" s="1"/>
  <c r="BW24" i="5" s="1"/>
  <c r="B25" i="5"/>
  <c r="AR25" i="5"/>
  <c r="AN25" i="5"/>
  <c r="AT25" i="5"/>
  <c r="BL25" i="5"/>
  <c r="AS25" i="5"/>
  <c r="AU25" i="5"/>
  <c r="AQ25" i="5"/>
  <c r="CJ25" i="5" l="1"/>
  <c r="CK25" i="5"/>
  <c r="BX24" i="5"/>
  <c r="CI25" i="5"/>
  <c r="CD25" i="5"/>
  <c r="BU24" i="5"/>
  <c r="CG25" i="5"/>
  <c r="CH25" i="5"/>
  <c r="B26" i="5"/>
  <c r="BR25" i="5"/>
  <c r="BL26" i="5"/>
  <c r="AT26" i="5"/>
  <c r="BS25" i="5"/>
  <c r="AS26" i="5"/>
  <c r="AN26" i="5"/>
  <c r="AU26" i="5"/>
  <c r="CJ26" i="5" l="1"/>
  <c r="CK26" i="5"/>
  <c r="BX25" i="5"/>
  <c r="CI26" i="5"/>
  <c r="CD26" i="5"/>
  <c r="AM25" i="5"/>
  <c r="CC25" i="5" s="1"/>
  <c r="BW25" i="5" s="1"/>
  <c r="AQ26" i="5"/>
  <c r="BS26" i="5"/>
  <c r="AR26" i="5"/>
  <c r="BR26" i="5"/>
  <c r="CH26" i="5" l="1"/>
  <c r="CG26" i="5"/>
  <c r="BU25" i="5"/>
  <c r="AM26" i="5"/>
  <c r="CC26" i="5" s="1"/>
  <c r="BW26" i="5" s="1"/>
  <c r="B27" i="5"/>
  <c r="AR27" i="5"/>
  <c r="AS27" i="5"/>
  <c r="AQ27" i="5"/>
  <c r="AN27" i="5"/>
  <c r="BL27" i="5"/>
  <c r="BR27" i="5"/>
  <c r="AU27" i="5"/>
  <c r="BS27" i="5"/>
  <c r="AT27" i="5"/>
  <c r="CJ27" i="5" l="1"/>
  <c r="CK27" i="5"/>
  <c r="BX26" i="5"/>
  <c r="CI27" i="5"/>
  <c r="CD27" i="5"/>
  <c r="CH27" i="5"/>
  <c r="CG27" i="5"/>
  <c r="BU26" i="5"/>
  <c r="AM27" i="5"/>
  <c r="CC27" i="5" s="1"/>
  <c r="BW27" i="5" s="1"/>
  <c r="B28" i="5"/>
  <c r="AR28" i="5"/>
  <c r="AQ28" i="5"/>
  <c r="AT28" i="5"/>
  <c r="AS28" i="5"/>
  <c r="AU28" i="5"/>
  <c r="BR28" i="5"/>
  <c r="BL28" i="5"/>
  <c r="AN28" i="5"/>
  <c r="CJ28" i="5" l="1"/>
  <c r="CK28" i="5"/>
  <c r="BX27" i="5"/>
  <c r="CI28" i="5"/>
  <c r="CD28" i="5"/>
  <c r="BU27" i="5"/>
  <c r="CG28" i="5"/>
  <c r="CH28" i="5"/>
  <c r="B29" i="5"/>
  <c r="BL29" i="5"/>
  <c r="AT29" i="5"/>
  <c r="AU29" i="5"/>
  <c r="BS28" i="5"/>
  <c r="AS29" i="5"/>
  <c r="CJ29" i="5" l="1"/>
  <c r="CK29" i="5"/>
  <c r="BX28" i="5"/>
  <c r="CI29" i="5"/>
  <c r="AM28" i="5"/>
  <c r="CC28" i="5" s="1"/>
  <c r="BW28" i="5" s="1"/>
  <c r="BR29" i="5"/>
  <c r="BS29" i="5"/>
  <c r="AR29" i="5"/>
  <c r="AQ29" i="5"/>
  <c r="AN29" i="5"/>
  <c r="CD29" i="5" l="1"/>
  <c r="CH29" i="5"/>
  <c r="CG29" i="5"/>
  <c r="BU28" i="5"/>
  <c r="AM29" i="5"/>
  <c r="CC29" i="5" s="1"/>
  <c r="B30" i="5"/>
  <c r="AU30" i="5"/>
  <c r="AQ30" i="5"/>
  <c r="AT30" i="5"/>
  <c r="BL30" i="5"/>
  <c r="AR30" i="5"/>
  <c r="AS30" i="5"/>
  <c r="CJ30" i="5" l="1"/>
  <c r="CK30" i="5"/>
  <c r="BW29" i="5"/>
  <c r="BX29" i="5"/>
  <c r="CI30" i="5"/>
  <c r="BU29" i="5"/>
  <c r="CG30" i="5"/>
  <c r="CH30" i="5"/>
  <c r="B31" i="5"/>
  <c r="AT31" i="5"/>
  <c r="AS31" i="5"/>
  <c r="BL31" i="5"/>
  <c r="AR31" i="5"/>
  <c r="BS30" i="5"/>
  <c r="BR30" i="5"/>
  <c r="AU31" i="5"/>
  <c r="AN30" i="5"/>
  <c r="CJ31" i="5" l="1"/>
  <c r="CK31" i="5"/>
  <c r="BX30" i="5"/>
  <c r="CI31" i="5"/>
  <c r="AM30" i="5"/>
  <c r="CC30" i="5" s="1"/>
  <c r="CD30" i="5"/>
  <c r="CH31" i="5"/>
  <c r="B32" i="5"/>
  <c r="BS31" i="5"/>
  <c r="AU32" i="5"/>
  <c r="AQ31" i="5"/>
  <c r="AT32" i="5"/>
  <c r="BL32" i="5"/>
  <c r="BR31" i="5"/>
  <c r="AN31" i="5"/>
  <c r="AS32" i="5"/>
  <c r="CJ32" i="5" l="1"/>
  <c r="CK32" i="5"/>
  <c r="BW30" i="5"/>
  <c r="CI32" i="5"/>
  <c r="BU30" i="5"/>
  <c r="CD31" i="5"/>
  <c r="CG31" i="5"/>
  <c r="BX31" i="5" s="1"/>
  <c r="AM31" i="5"/>
  <c r="CC31" i="5" s="1"/>
  <c r="AN32" i="5"/>
  <c r="BS32" i="5"/>
  <c r="AQ32" i="5"/>
  <c r="AR32" i="5"/>
  <c r="BW31" i="5" l="1"/>
  <c r="CD32" i="5"/>
  <c r="BU31" i="5"/>
  <c r="CH32" i="5"/>
  <c r="CG32" i="5"/>
  <c r="B33" i="5"/>
  <c r="BR32" i="5"/>
  <c r="AU33" i="5"/>
  <c r="AS33" i="5"/>
  <c r="BL33" i="5"/>
  <c r="AQ33" i="5"/>
  <c r="AT33" i="5"/>
  <c r="CJ33" i="5" l="1"/>
  <c r="CK33" i="5"/>
  <c r="BX32" i="5"/>
  <c r="CI33" i="5"/>
  <c r="AM32" i="5"/>
  <c r="CC32" i="5" s="1"/>
  <c r="BW32" i="5" s="1"/>
  <c r="AR33" i="5"/>
  <c r="AN33" i="5"/>
  <c r="BR33" i="5"/>
  <c r="BS33" i="5"/>
  <c r="CD33" i="5" l="1"/>
  <c r="BU32" i="5"/>
  <c r="CG33" i="5"/>
  <c r="CH33" i="5"/>
  <c r="AM33" i="5"/>
  <c r="CC33" i="5" s="1"/>
  <c r="B34" i="5"/>
  <c r="AS34" i="5"/>
  <c r="AR34" i="5"/>
  <c r="AN34" i="5"/>
  <c r="AU34" i="5"/>
  <c r="BL34" i="5"/>
  <c r="AQ34" i="5"/>
  <c r="BR34" i="5"/>
  <c r="AT34" i="5"/>
  <c r="CJ34" i="5" l="1"/>
  <c r="CK34" i="5"/>
  <c r="BW33" i="5"/>
  <c r="BX33" i="5"/>
  <c r="CI34" i="5"/>
  <c r="CD34" i="5"/>
  <c r="BU33" i="5"/>
  <c r="CG34" i="5"/>
  <c r="CH34" i="5"/>
  <c r="B35" i="5"/>
  <c r="BS34" i="5"/>
  <c r="AU35" i="5"/>
  <c r="AS35" i="5"/>
  <c r="BL35" i="5"/>
  <c r="AT35" i="5"/>
  <c r="AR35" i="5"/>
  <c r="CJ35" i="5" l="1"/>
  <c r="CK35" i="5"/>
  <c r="BX34" i="5"/>
  <c r="CI35" i="5"/>
  <c r="AM34" i="5"/>
  <c r="CC34" i="5" s="1"/>
  <c r="BW34" i="5" s="1"/>
  <c r="AN35" i="5"/>
  <c r="AQ35" i="5"/>
  <c r="BR35" i="5"/>
  <c r="CD35" i="5" l="1"/>
  <c r="BU34" i="5"/>
  <c r="CH35" i="5"/>
  <c r="CG35" i="5"/>
  <c r="B36" i="5"/>
  <c r="AT36" i="5"/>
  <c r="AN36" i="5"/>
  <c r="AR36" i="5"/>
  <c r="AQ36" i="5"/>
  <c r="AU36" i="5"/>
  <c r="BS35" i="5"/>
  <c r="AS36" i="5"/>
  <c r="BL36" i="5"/>
  <c r="CJ36" i="5" l="1"/>
  <c r="CK36" i="5"/>
  <c r="BX35" i="5"/>
  <c r="CI36" i="5"/>
  <c r="CD36" i="5"/>
  <c r="AM35" i="5"/>
  <c r="CC35" i="5" s="1"/>
  <c r="BW35" i="5" s="1"/>
  <c r="BS36" i="5"/>
  <c r="BR36" i="5"/>
  <c r="BU35" i="5" l="1"/>
  <c r="CG36" i="5"/>
  <c r="CH36" i="5"/>
  <c r="AM36" i="5"/>
  <c r="CC36" i="5" s="1"/>
  <c r="BW36" i="5" s="1"/>
  <c r="B37" i="5"/>
  <c r="BS37" i="5"/>
  <c r="AR37" i="5"/>
  <c r="AN37" i="5"/>
  <c r="AS37" i="5"/>
  <c r="AT37" i="5"/>
  <c r="BL37" i="5"/>
  <c r="AU37" i="5"/>
  <c r="AQ37" i="5"/>
  <c r="CJ37" i="5" l="1"/>
  <c r="CK37" i="5"/>
  <c r="BX36" i="5"/>
  <c r="CI37" i="5"/>
  <c r="CD37" i="5"/>
  <c r="BU36" i="5"/>
  <c r="CH37" i="5"/>
  <c r="CG37" i="5"/>
  <c r="B38" i="5"/>
  <c r="AT38" i="5"/>
  <c r="AS38" i="5"/>
  <c r="AQ38" i="5"/>
  <c r="BL38" i="5"/>
  <c r="AU38" i="5"/>
  <c r="BR37" i="5"/>
  <c r="CJ38" i="5" l="1"/>
  <c r="CK38" i="5"/>
  <c r="BX37" i="5"/>
  <c r="CI38" i="5"/>
  <c r="AM37" i="5"/>
  <c r="CC37" i="5" s="1"/>
  <c r="BW37" i="5" s="1"/>
  <c r="AN38" i="5"/>
  <c r="BS38" i="5"/>
  <c r="AR38" i="5"/>
  <c r="CD38" i="5" l="1"/>
  <c r="BU37" i="5"/>
  <c r="CG38" i="5"/>
  <c r="CH38" i="5"/>
  <c r="B39" i="5"/>
  <c r="AQ39" i="5"/>
  <c r="BL39" i="5"/>
  <c r="AU39" i="5"/>
  <c r="AS39" i="5"/>
  <c r="BR38" i="5"/>
  <c r="AT39" i="5"/>
  <c r="CJ39" i="5" l="1"/>
  <c r="CK39" i="5"/>
  <c r="BX38" i="5"/>
  <c r="CI39" i="5"/>
  <c r="AM38" i="5"/>
  <c r="CC38" i="5" s="1"/>
  <c r="BW38" i="5" s="1"/>
  <c r="BR39" i="5"/>
  <c r="AN39" i="5"/>
  <c r="BS39" i="5"/>
  <c r="AR39" i="5"/>
  <c r="CD39" i="5" l="1"/>
  <c r="CG39" i="5"/>
  <c r="CH39" i="5"/>
  <c r="BU38" i="5"/>
  <c r="AM39" i="5"/>
  <c r="CC39" i="5" s="1"/>
  <c r="BW39" i="5" s="1"/>
  <c r="B40" i="5"/>
  <c r="AT40" i="5"/>
  <c r="BS40" i="5"/>
  <c r="AR40" i="5"/>
  <c r="AU40" i="5"/>
  <c r="AN40" i="5"/>
  <c r="AQ40" i="5"/>
  <c r="BL40" i="5"/>
  <c r="AS40" i="5"/>
  <c r="CJ40" i="5" l="1"/>
  <c r="CK40" i="5"/>
  <c r="BX39" i="5"/>
  <c r="CI40" i="5"/>
  <c r="CD40" i="5"/>
  <c r="BU39" i="5"/>
  <c r="CH40" i="5"/>
  <c r="CG40" i="5"/>
  <c r="B41" i="5"/>
  <c r="AR41" i="5"/>
  <c r="BL41" i="5"/>
  <c r="AN41" i="5"/>
  <c r="AS41" i="5"/>
  <c r="AQ41" i="5"/>
  <c r="AU41" i="5"/>
  <c r="BR40" i="5"/>
  <c r="AT41" i="5"/>
  <c r="CJ41" i="5" l="1"/>
  <c r="CK41" i="5"/>
  <c r="BX40" i="5"/>
  <c r="CI41" i="5"/>
  <c r="CD41" i="5"/>
  <c r="AM40" i="5"/>
  <c r="CC40" i="5" s="1"/>
  <c r="BW40" i="5" s="1"/>
  <c r="BR41" i="5"/>
  <c r="BS41" i="5"/>
  <c r="BU40" i="5" l="1"/>
  <c r="CH41" i="5"/>
  <c r="CG41" i="5"/>
  <c r="AM41" i="5"/>
  <c r="CC41" i="5" s="1"/>
  <c r="BW41" i="5" s="1"/>
  <c r="B42" i="5"/>
  <c r="AU42" i="5"/>
  <c r="AR42" i="5"/>
  <c r="AS42" i="5"/>
  <c r="AQ42" i="5"/>
  <c r="BL42" i="5"/>
  <c r="AT42" i="5"/>
  <c r="CJ42" i="5" l="1"/>
  <c r="CK42" i="5"/>
  <c r="BX41" i="5"/>
  <c r="CI42" i="5"/>
  <c r="BU41" i="5"/>
  <c r="CG42" i="5"/>
  <c r="CH42" i="5"/>
  <c r="B43" i="5"/>
  <c r="AT43" i="5"/>
  <c r="BL43" i="5"/>
  <c r="BR42" i="5"/>
  <c r="AN42" i="5"/>
  <c r="AR43" i="5"/>
  <c r="AS43" i="5"/>
  <c r="AN43" i="5"/>
  <c r="BR43" i="5"/>
  <c r="AQ43" i="5"/>
  <c r="AU43" i="5"/>
  <c r="BS42" i="5"/>
  <c r="CJ43" i="5" l="1"/>
  <c r="CK43" i="5"/>
  <c r="BX42" i="5"/>
  <c r="CI43" i="5"/>
  <c r="AM42" i="5"/>
  <c r="CC42" i="5" s="1"/>
  <c r="CD42" i="5"/>
  <c r="CD43" i="5"/>
  <c r="CH43" i="5"/>
  <c r="CG43" i="5"/>
  <c r="B44" i="5"/>
  <c r="AU44" i="5"/>
  <c r="AQ44" i="5"/>
  <c r="BS43" i="5"/>
  <c r="AS44" i="5"/>
  <c r="AR44" i="5"/>
  <c r="AN44" i="5"/>
  <c r="AT44" i="5"/>
  <c r="BL44" i="5"/>
  <c r="CJ44" i="5" l="1"/>
  <c r="CK44" i="5"/>
  <c r="BX43" i="5"/>
  <c r="BW42" i="5"/>
  <c r="CI44" i="5"/>
  <c r="BU42" i="5"/>
  <c r="CD44" i="5"/>
  <c r="AM43" i="5"/>
  <c r="CC43" i="5" s="1"/>
  <c r="BW43" i="5" s="1"/>
  <c r="BS44" i="5"/>
  <c r="BR44" i="5"/>
  <c r="BU43" i="5" l="1"/>
  <c r="CG44" i="5"/>
  <c r="CH44" i="5"/>
  <c r="AM44" i="5"/>
  <c r="CC44" i="5" s="1"/>
  <c r="BW44" i="5" s="1"/>
  <c r="B45" i="5"/>
  <c r="AN45" i="5"/>
  <c r="AU45" i="5"/>
  <c r="AR45" i="5"/>
  <c r="BS45" i="5"/>
  <c r="AQ45" i="5"/>
  <c r="BR45" i="5"/>
  <c r="AT45" i="5"/>
  <c r="BL45" i="5"/>
  <c r="AS45" i="5"/>
  <c r="CJ45" i="5" l="1"/>
  <c r="CK45" i="5"/>
  <c r="BX44" i="5"/>
  <c r="CI45" i="5"/>
  <c r="CD45" i="5"/>
  <c r="BU44" i="5"/>
  <c r="CH45" i="5"/>
  <c r="CG45" i="5"/>
  <c r="AM45" i="5"/>
  <c r="CC45" i="5" s="1"/>
  <c r="BW45" i="5" s="1"/>
  <c r="B46" i="5"/>
  <c r="AR46" i="5"/>
  <c r="AU46" i="5"/>
  <c r="BS46" i="5"/>
  <c r="AT46" i="5"/>
  <c r="AN46" i="5"/>
  <c r="BL46" i="5"/>
  <c r="AS46" i="5"/>
  <c r="AQ46" i="5"/>
  <c r="CJ46" i="5" l="1"/>
  <c r="CK46" i="5"/>
  <c r="BX45" i="5"/>
  <c r="CI46" i="5"/>
  <c r="CD46" i="5"/>
  <c r="CH46" i="5"/>
  <c r="CG46" i="5"/>
  <c r="BU45" i="5"/>
  <c r="B47" i="5"/>
  <c r="AQ47" i="5"/>
  <c r="AU47" i="5"/>
  <c r="AT47" i="5"/>
  <c r="BR46" i="5"/>
  <c r="BL47" i="5"/>
  <c r="AS47" i="5"/>
  <c r="CJ47" i="5" l="1"/>
  <c r="CK47" i="5"/>
  <c r="BX46" i="5"/>
  <c r="CI47" i="5"/>
  <c r="AM46" i="5"/>
  <c r="CC46" i="5" s="1"/>
  <c r="BW46" i="5" s="1"/>
  <c r="AR47" i="5"/>
  <c r="BR47" i="5"/>
  <c r="AN47" i="5"/>
  <c r="CD47" i="5" l="1"/>
  <c r="BU46" i="5"/>
  <c r="CG47" i="5"/>
  <c r="CH47" i="5"/>
  <c r="B48" i="5"/>
  <c r="AT48" i="5"/>
  <c r="AU48" i="5"/>
  <c r="AS48" i="5"/>
  <c r="BS47" i="5"/>
  <c r="BL48" i="5"/>
  <c r="AQ48" i="5"/>
  <c r="CJ48" i="5" l="1"/>
  <c r="CK48" i="5"/>
  <c r="BX47" i="5"/>
  <c r="CI48" i="5"/>
  <c r="AM47" i="5"/>
  <c r="CC47" i="5" s="1"/>
  <c r="BW47" i="5" s="1"/>
  <c r="AR48" i="5"/>
  <c r="BS48" i="5"/>
  <c r="AN48" i="5"/>
  <c r="BR48" i="5"/>
  <c r="CD48" i="5" l="1"/>
  <c r="BU47" i="5"/>
  <c r="CG48" i="5"/>
  <c r="CH48" i="5"/>
  <c r="AM48" i="5"/>
  <c r="CC48" i="5" s="1"/>
  <c r="B49" i="5"/>
  <c r="AU49" i="5"/>
  <c r="AQ49" i="5"/>
  <c r="AN49" i="5"/>
  <c r="BL49" i="5"/>
  <c r="AS49" i="5"/>
  <c r="BS49" i="5"/>
  <c r="AT49" i="5"/>
  <c r="AR49" i="5"/>
  <c r="CJ49" i="5" l="1"/>
  <c r="CK49" i="5"/>
  <c r="BW48" i="5"/>
  <c r="BX48" i="5"/>
  <c r="CI49" i="5"/>
  <c r="CD49" i="5"/>
  <c r="BU48" i="5"/>
  <c r="CH49" i="5"/>
  <c r="CG49" i="5"/>
  <c r="B50" i="5"/>
  <c r="AQ50" i="5"/>
  <c r="AT50" i="5"/>
  <c r="AU50" i="5"/>
  <c r="AS50" i="5"/>
  <c r="BL50" i="5"/>
  <c r="BR49" i="5"/>
  <c r="CJ50" i="5" l="1"/>
  <c r="CK50" i="5"/>
  <c r="BX49" i="5"/>
  <c r="CI50" i="5"/>
  <c r="AM49" i="5"/>
  <c r="CC49" i="5" s="1"/>
  <c r="BW49" i="5" s="1"/>
  <c r="AR50" i="5"/>
  <c r="BS50" i="5"/>
  <c r="AN50" i="5"/>
  <c r="CD50" i="5" l="1"/>
  <c r="CG50" i="5"/>
  <c r="CH50" i="5"/>
  <c r="BU49" i="5"/>
  <c r="B51" i="5"/>
  <c r="AN51" i="5"/>
  <c r="AU51" i="5"/>
  <c r="AT51" i="5"/>
  <c r="BL51" i="5"/>
  <c r="AS51" i="5"/>
  <c r="BR50" i="5"/>
  <c r="AR51" i="5"/>
  <c r="CJ51" i="5" l="1"/>
  <c r="CK51" i="5"/>
  <c r="BX50" i="5"/>
  <c r="CI51" i="5"/>
  <c r="CD51" i="5"/>
  <c r="AM50" i="5"/>
  <c r="CC50" i="5" s="1"/>
  <c r="BW50" i="5" s="1"/>
  <c r="BS51" i="5"/>
  <c r="BR51" i="5"/>
  <c r="AQ51" i="5"/>
  <c r="BU50" i="5" l="1"/>
  <c r="CH51" i="5"/>
  <c r="CG51" i="5"/>
  <c r="AM51" i="5"/>
  <c r="CC51" i="5" s="1"/>
  <c r="BW51" i="5" s="1"/>
  <c r="B52" i="5"/>
  <c r="AN52" i="5"/>
  <c r="AT52" i="5"/>
  <c r="AU52" i="5"/>
  <c r="AQ52" i="5"/>
  <c r="AR52" i="5"/>
  <c r="AS52" i="5"/>
  <c r="BR52" i="5"/>
  <c r="BL52" i="5"/>
  <c r="CJ52" i="5" l="1"/>
  <c r="CK52" i="5"/>
  <c r="BX51" i="5"/>
  <c r="CI52" i="5"/>
  <c r="CD52" i="5"/>
  <c r="BU51" i="5"/>
  <c r="CG52" i="5"/>
  <c r="CH52" i="5"/>
  <c r="B53" i="5"/>
  <c r="AT53" i="5"/>
  <c r="BS52" i="5"/>
  <c r="AQ53" i="5"/>
  <c r="AN53" i="5"/>
  <c r="AS53" i="5"/>
  <c r="AU53" i="5"/>
  <c r="BL53" i="5"/>
  <c r="CJ53" i="5" l="1"/>
  <c r="CK53" i="5"/>
  <c r="BX52" i="5"/>
  <c r="CI53" i="5"/>
  <c r="CD53" i="5"/>
  <c r="AM52" i="5"/>
  <c r="CC52" i="5" s="1"/>
  <c r="BW52" i="5" s="1"/>
  <c r="BR53" i="5"/>
  <c r="AR53" i="5"/>
  <c r="BU52" i="5" l="1"/>
  <c r="CG53" i="5"/>
  <c r="CH53" i="5"/>
  <c r="B54" i="5"/>
  <c r="AN54" i="5"/>
  <c r="BS53" i="5"/>
  <c r="AS54" i="5"/>
  <c r="AR54" i="5"/>
  <c r="BL54" i="5"/>
  <c r="AU54" i="5"/>
  <c r="AT54" i="5"/>
  <c r="CJ54" i="5" l="1"/>
  <c r="CK54" i="5"/>
  <c r="BX53" i="5"/>
  <c r="CI54" i="5"/>
  <c r="CD54" i="5"/>
  <c r="AM53" i="5"/>
  <c r="CC53" i="5" s="1"/>
  <c r="BW53" i="5" s="1"/>
  <c r="AQ54" i="5"/>
  <c r="BR54" i="5"/>
  <c r="BS54" i="5"/>
  <c r="BU53" i="5" l="1"/>
  <c r="CH54" i="5"/>
  <c r="CG54" i="5"/>
  <c r="AM54" i="5"/>
  <c r="CC54" i="5" s="1"/>
  <c r="BW54" i="5" s="1"/>
  <c r="B55" i="5"/>
  <c r="AU55" i="5"/>
  <c r="AR55" i="5"/>
  <c r="AT55" i="5"/>
  <c r="AQ55" i="5"/>
  <c r="AN55" i="5"/>
  <c r="BS55" i="5"/>
  <c r="AS55" i="5"/>
  <c r="BL55" i="5"/>
  <c r="CJ55" i="5" l="1"/>
  <c r="CK55" i="5"/>
  <c r="BX54" i="5"/>
  <c r="CI55" i="5"/>
  <c r="CD55" i="5"/>
  <c r="BU54" i="5"/>
  <c r="CH55" i="5"/>
  <c r="CG55" i="5"/>
  <c r="B56" i="5"/>
  <c r="AT56" i="5"/>
  <c r="AQ56" i="5"/>
  <c r="BL56" i="5"/>
  <c r="AN56" i="5"/>
  <c r="AS56" i="5"/>
  <c r="BR55" i="5"/>
  <c r="AU56" i="5"/>
  <c r="CJ56" i="5" l="1"/>
  <c r="CK56" i="5"/>
  <c r="BX55" i="5"/>
  <c r="CI56" i="5"/>
  <c r="CD56" i="5"/>
  <c r="AM55" i="5"/>
  <c r="CC55" i="5" s="1"/>
  <c r="BW55" i="5" s="1"/>
  <c r="AR56" i="5"/>
  <c r="BS56" i="5"/>
  <c r="BU55" i="5" l="1"/>
  <c r="CG56" i="5"/>
  <c r="CH56" i="5"/>
  <c r="B57" i="5"/>
  <c r="AS57" i="5"/>
  <c r="BL57" i="5"/>
  <c r="AT57" i="5"/>
  <c r="AU57" i="5"/>
  <c r="BR56" i="5"/>
  <c r="AR57" i="5"/>
  <c r="AN57" i="5"/>
  <c r="CJ57" i="5" l="1"/>
  <c r="CK57" i="5"/>
  <c r="BX56" i="5"/>
  <c r="CI57" i="5"/>
  <c r="CD57" i="5"/>
  <c r="AM56" i="5"/>
  <c r="CC56" i="5" s="1"/>
  <c r="BW56" i="5" s="1"/>
  <c r="BS57" i="5"/>
  <c r="BR57" i="5"/>
  <c r="AQ57" i="5"/>
  <c r="BU56" i="5" l="1"/>
  <c r="CH57" i="5"/>
  <c r="CG57" i="5"/>
  <c r="AM57" i="5"/>
  <c r="CC57" i="5" s="1"/>
  <c r="BW57" i="5" s="1"/>
  <c r="B58" i="5"/>
  <c r="AT58" i="5"/>
  <c r="BL58" i="5"/>
  <c r="AS58" i="5"/>
  <c r="BR58" i="5"/>
  <c r="AU58" i="5"/>
  <c r="CJ58" i="5" l="1"/>
  <c r="CK58" i="5"/>
  <c r="BX57" i="5"/>
  <c r="CI58" i="5"/>
  <c r="BU57" i="5"/>
  <c r="B59" i="5"/>
  <c r="AT59" i="5"/>
  <c r="AN58" i="5"/>
  <c r="BS58" i="5"/>
  <c r="AR58" i="5"/>
  <c r="AR59" i="5" s="1"/>
  <c r="AQ58" i="5"/>
  <c r="AU59" i="5"/>
  <c r="AS59" i="5"/>
  <c r="CJ59" i="5" l="1"/>
  <c r="CK59" i="5"/>
  <c r="CI59" i="5"/>
  <c r="CH58" i="5"/>
  <c r="CD58" i="5"/>
  <c r="CG58" i="5"/>
  <c r="BX58" i="5" s="1"/>
  <c r="AM58" i="5"/>
  <c r="CC58" i="5" s="1"/>
  <c r="BR59" i="5"/>
  <c r="AN59" i="5"/>
  <c r="AQ59" i="5"/>
  <c r="BL59" i="5"/>
  <c r="BW58" i="5" l="1"/>
  <c r="CD59" i="5"/>
  <c r="BU58" i="5"/>
  <c r="CH59" i="5"/>
  <c r="CG59" i="5"/>
  <c r="B60" i="5"/>
  <c r="BL60" i="5"/>
  <c r="AS60" i="5"/>
  <c r="AU60" i="5"/>
  <c r="BS59" i="5"/>
  <c r="AR60" i="5"/>
  <c r="AT60" i="5"/>
  <c r="CJ60" i="5" l="1"/>
  <c r="CK60" i="5"/>
  <c r="BX59" i="5"/>
  <c r="CI60" i="5"/>
  <c r="AM59" i="5"/>
  <c r="CC59" i="5" s="1"/>
  <c r="BW59" i="5" s="1"/>
  <c r="BR60" i="5"/>
  <c r="BS60" i="5"/>
  <c r="AN60" i="5"/>
  <c r="AQ60" i="5"/>
  <c r="CD60" i="5" l="1"/>
  <c r="BU59" i="5"/>
  <c r="CH60" i="5"/>
  <c r="CG60" i="5"/>
  <c r="AM60" i="5"/>
  <c r="CC60" i="5" s="1"/>
  <c r="BW60" i="5" s="1"/>
  <c r="B61" i="5"/>
  <c r="BS61" i="5"/>
  <c r="AQ61" i="5"/>
  <c r="BL61" i="5"/>
  <c r="AN61" i="5"/>
  <c r="AR61" i="5"/>
  <c r="AU61" i="5"/>
  <c r="AT61" i="5"/>
  <c r="AS61" i="5"/>
  <c r="CJ61" i="5" l="1"/>
  <c r="CK61" i="5"/>
  <c r="BX60" i="5"/>
  <c r="CI61" i="5"/>
  <c r="CD61" i="5"/>
  <c r="BU60" i="5"/>
  <c r="CG61" i="5"/>
  <c r="CH61" i="5"/>
  <c r="B62" i="5"/>
  <c r="BL62" i="5"/>
  <c r="AS62" i="5"/>
  <c r="AQ62" i="5"/>
  <c r="BR61" i="5"/>
  <c r="AU62" i="5"/>
  <c r="AT62" i="5"/>
  <c r="CJ62" i="5" l="1"/>
  <c r="CK62" i="5"/>
  <c r="BX61" i="5"/>
  <c r="CI62" i="5"/>
  <c r="AM61" i="5"/>
  <c r="CC61" i="5" s="1"/>
  <c r="BW61" i="5" s="1"/>
  <c r="BS62" i="5"/>
  <c r="AN62" i="5"/>
  <c r="AR62" i="5"/>
  <c r="CD62" i="5" l="1"/>
  <c r="BU61" i="5"/>
  <c r="CG62" i="5"/>
  <c r="CH62" i="5"/>
  <c r="B63" i="5"/>
  <c r="AS63" i="5"/>
  <c r="BR62" i="5"/>
  <c r="AT63" i="5"/>
  <c r="AU63" i="5"/>
  <c r="AR63" i="5"/>
  <c r="BL63" i="5"/>
  <c r="AN63" i="5"/>
  <c r="CJ63" i="5" l="1"/>
  <c r="CK63" i="5"/>
  <c r="BX62" i="5"/>
  <c r="CI63" i="5"/>
  <c r="CD63" i="5"/>
  <c r="AM62" i="5"/>
  <c r="CC62" i="5" s="1"/>
  <c r="BW62" i="5" s="1"/>
  <c r="BR63" i="5"/>
  <c r="BS63" i="5"/>
  <c r="AQ63" i="5"/>
  <c r="BU62" i="5" l="1"/>
  <c r="CH63" i="5"/>
  <c r="CG63" i="5"/>
  <c r="AM63" i="5"/>
  <c r="CC63" i="5" s="1"/>
  <c r="BW63" i="5" s="1"/>
  <c r="B64" i="5"/>
  <c r="BL64" i="5"/>
  <c r="AQ64" i="5"/>
  <c r="BR64" i="5"/>
  <c r="AU64" i="5"/>
  <c r="AR64" i="5"/>
  <c r="AS64" i="5"/>
  <c r="AT64" i="5"/>
  <c r="CJ64" i="5" l="1"/>
  <c r="CK64" i="5"/>
  <c r="BX63" i="5"/>
  <c r="CI64" i="5"/>
  <c r="CG64" i="5"/>
  <c r="CH64" i="5"/>
  <c r="BU63" i="5"/>
  <c r="B65" i="5"/>
  <c r="AR65" i="5"/>
  <c r="AT65" i="5"/>
  <c r="BS64" i="5"/>
  <c r="AN64" i="5"/>
  <c r="AS65" i="5"/>
  <c r="BL65" i="5"/>
  <c r="AU65" i="5"/>
  <c r="CJ65" i="5" l="1"/>
  <c r="CK65" i="5"/>
  <c r="BX64" i="5"/>
  <c r="CI65" i="5"/>
  <c r="CD64" i="5"/>
  <c r="AM64" i="5"/>
  <c r="CC64" i="5" s="1"/>
  <c r="AQ65" i="5"/>
  <c r="AN65" i="5"/>
  <c r="BR65" i="5"/>
  <c r="BW64" i="5" l="1"/>
  <c r="CD65" i="5"/>
  <c r="BU64" i="5"/>
  <c r="CH65" i="5"/>
  <c r="CG65" i="5"/>
  <c r="B66" i="5"/>
  <c r="AS66" i="5"/>
  <c r="AU66" i="5"/>
  <c r="AQ66" i="5"/>
  <c r="BL66" i="5"/>
  <c r="AN66" i="5"/>
  <c r="AT66" i="5"/>
  <c r="BS65" i="5"/>
  <c r="CJ66" i="5" l="1"/>
  <c r="CK66" i="5"/>
  <c r="BX65" i="5"/>
  <c r="CI66" i="5"/>
  <c r="CD66" i="5"/>
  <c r="AM65" i="5"/>
  <c r="CC65" i="5" s="1"/>
  <c r="BW65" i="5" s="1"/>
  <c r="AR66" i="5"/>
  <c r="BS66" i="5"/>
  <c r="BR66" i="5"/>
  <c r="BU65" i="5" l="1"/>
  <c r="CG66" i="5"/>
  <c r="CH66" i="5"/>
  <c r="AM66" i="5"/>
  <c r="CC66" i="5" s="1"/>
  <c r="BW66" i="5" s="1"/>
  <c r="B67" i="5"/>
  <c r="AS67" i="5"/>
  <c r="AT67" i="5"/>
  <c r="BS67" i="5"/>
  <c r="BL67" i="5"/>
  <c r="AQ67" i="5"/>
  <c r="AR67" i="5"/>
  <c r="AU67" i="5"/>
  <c r="AN67" i="5"/>
  <c r="CJ67" i="5" l="1"/>
  <c r="CK67" i="5"/>
  <c r="BX66" i="5"/>
  <c r="CI67" i="5"/>
  <c r="CD67" i="5"/>
  <c r="BU66" i="5"/>
  <c r="CG67" i="5"/>
  <c r="CH67" i="5"/>
  <c r="B68" i="5"/>
  <c r="AT68" i="5"/>
  <c r="BL68" i="5"/>
  <c r="AS68" i="5"/>
  <c r="AQ68" i="5"/>
  <c r="AU68" i="5"/>
  <c r="BR67" i="5"/>
  <c r="CJ68" i="5" l="1"/>
  <c r="CK68" i="5"/>
  <c r="BX67" i="5"/>
  <c r="CI68" i="5"/>
  <c r="AM67" i="5"/>
  <c r="CC67" i="5" s="1"/>
  <c r="BW67" i="5" s="1"/>
  <c r="AR68" i="5"/>
  <c r="AN68" i="5"/>
  <c r="BR68" i="5"/>
  <c r="CD68" i="5" l="1"/>
  <c r="CG68" i="5"/>
  <c r="CH68" i="5"/>
  <c r="BU67" i="5"/>
  <c r="B69" i="5"/>
  <c r="AQ69" i="5"/>
  <c r="AS69" i="5"/>
  <c r="BL69" i="5"/>
  <c r="AU69" i="5"/>
  <c r="AT69" i="5"/>
  <c r="BS68" i="5"/>
  <c r="AN69" i="5"/>
  <c r="CJ69" i="5" l="1"/>
  <c r="CK69" i="5"/>
  <c r="BX68" i="5"/>
  <c r="CI69" i="5"/>
  <c r="CD69" i="5"/>
  <c r="AM68" i="5"/>
  <c r="CC68" i="5" s="1"/>
  <c r="BW68" i="5" s="1"/>
  <c r="BR69" i="5"/>
  <c r="AR69" i="5"/>
  <c r="BS69" i="5"/>
  <c r="BU68" i="5" l="1"/>
  <c r="CG69" i="5"/>
  <c r="CH69" i="5"/>
  <c r="AM69" i="5"/>
  <c r="CC69" i="5" s="1"/>
  <c r="BW69" i="5" s="1"/>
  <c r="B70" i="5"/>
  <c r="AT70" i="5"/>
  <c r="BR70" i="5"/>
  <c r="AS70" i="5"/>
  <c r="AN70" i="5"/>
  <c r="AR70" i="5"/>
  <c r="BL70" i="5"/>
  <c r="AQ70" i="5"/>
  <c r="AU70" i="5"/>
  <c r="CJ70" i="5" l="1"/>
  <c r="CK70" i="5"/>
  <c r="BX69" i="5"/>
  <c r="CI70" i="5"/>
  <c r="CD70" i="5"/>
  <c r="CH70" i="5"/>
  <c r="CG70" i="5"/>
  <c r="BU69" i="5"/>
  <c r="B71" i="5"/>
  <c r="BL71" i="5"/>
  <c r="AU71" i="5"/>
  <c r="AS71" i="5"/>
  <c r="BS70" i="5"/>
  <c r="AT71" i="5"/>
  <c r="AQ71" i="5"/>
  <c r="CJ71" i="5" l="1"/>
  <c r="CK71" i="5"/>
  <c r="BX70" i="5"/>
  <c r="CI71" i="5"/>
  <c r="AM70" i="5"/>
  <c r="CC70" i="5" s="1"/>
  <c r="BW70" i="5" s="1"/>
  <c r="AR71" i="5"/>
  <c r="AN71" i="5"/>
  <c r="BR71" i="5"/>
  <c r="CD71" i="5" l="1"/>
  <c r="BU70" i="5"/>
  <c r="CG71" i="5"/>
  <c r="CH71" i="5"/>
  <c r="B72" i="5"/>
  <c r="AR72" i="5"/>
  <c r="AU72" i="5"/>
  <c r="AS72" i="5"/>
  <c r="BL72" i="5"/>
  <c r="BS71" i="5"/>
  <c r="AN72" i="5"/>
  <c r="AT72" i="5"/>
  <c r="CJ72" i="5" l="1"/>
  <c r="CK72" i="5"/>
  <c r="BX71" i="5"/>
  <c r="CI72" i="5"/>
  <c r="CD72" i="5"/>
  <c r="AM71" i="5"/>
  <c r="CC71" i="5" s="1"/>
  <c r="BW71" i="5" s="1"/>
  <c r="BR72" i="5"/>
  <c r="BS72" i="5"/>
  <c r="AQ72" i="5"/>
  <c r="BU71" i="5" l="1"/>
  <c r="CH72" i="5"/>
  <c r="CG72" i="5"/>
  <c r="AM72" i="5"/>
  <c r="CC72" i="5" s="1"/>
  <c r="BW72" i="5" s="1"/>
  <c r="B73" i="5"/>
  <c r="AU73" i="5"/>
  <c r="AT73" i="5"/>
  <c r="BS73" i="5"/>
  <c r="AS73" i="5"/>
  <c r="BL73" i="5"/>
  <c r="CJ73" i="5" l="1"/>
  <c r="CK73" i="5"/>
  <c r="BX72" i="5"/>
  <c r="CI73" i="5"/>
  <c r="BU72" i="5"/>
  <c r="B74" i="5"/>
  <c r="AN73" i="5"/>
  <c r="AS74" i="5"/>
  <c r="AT74" i="5"/>
  <c r="AU74" i="5"/>
  <c r="AR73" i="5"/>
  <c r="AQ73" i="5"/>
  <c r="BR73" i="5"/>
  <c r="CJ74" i="5" l="1"/>
  <c r="CK74" i="5"/>
  <c r="CI74" i="5"/>
  <c r="CH73" i="5"/>
  <c r="CD73" i="5"/>
  <c r="CG73" i="5"/>
  <c r="BX73" i="5" s="1"/>
  <c r="AM73" i="5"/>
  <c r="CC73" i="5" s="1"/>
  <c r="BL74" i="5"/>
  <c r="BR74" i="5"/>
  <c r="AN74" i="5"/>
  <c r="AQ74" i="5"/>
  <c r="AR74" i="5"/>
  <c r="BW73" i="5" l="1"/>
  <c r="CD74" i="5"/>
  <c r="BU73" i="5"/>
  <c r="CG74" i="5"/>
  <c r="CH74" i="5"/>
  <c r="B75" i="5"/>
  <c r="AS75" i="5"/>
  <c r="BS74" i="5"/>
  <c r="AU75" i="5"/>
  <c r="AR75" i="5"/>
  <c r="BL75" i="5"/>
  <c r="AT75" i="5"/>
  <c r="CJ75" i="5" l="1"/>
  <c r="CK75" i="5"/>
  <c r="BX74" i="5"/>
  <c r="CI75" i="5"/>
  <c r="AM74" i="5"/>
  <c r="CC74" i="5" s="1"/>
  <c r="BW74" i="5" s="1"/>
  <c r="BR75" i="5"/>
  <c r="AN75" i="5"/>
  <c r="BS75" i="5"/>
  <c r="AQ75" i="5"/>
  <c r="CD75" i="5" l="1"/>
  <c r="BU74" i="5"/>
  <c r="CH75" i="5"/>
  <c r="CG75" i="5"/>
  <c r="AM75" i="5"/>
  <c r="CC75" i="5" s="1"/>
  <c r="B76" i="5"/>
  <c r="AT76" i="5"/>
  <c r="AS76" i="5"/>
  <c r="BR76" i="5"/>
  <c r="AU76" i="5"/>
  <c r="CJ76" i="5" l="1"/>
  <c r="CK76" i="5"/>
  <c r="BW75" i="5"/>
  <c r="BX75" i="5"/>
  <c r="CI76" i="5"/>
  <c r="BU75" i="5"/>
  <c r="B77" i="5"/>
  <c r="BS76" i="5"/>
  <c r="AU77" i="5"/>
  <c r="AN76" i="5"/>
  <c r="AT77" i="5"/>
  <c r="AQ76" i="5"/>
  <c r="AS77" i="5"/>
  <c r="AN77" i="5"/>
  <c r="BL76" i="5"/>
  <c r="BL77" i="5"/>
  <c r="AQ77" i="5"/>
  <c r="AR76" i="5"/>
  <c r="CJ77" i="5" l="1"/>
  <c r="CK77" i="5"/>
  <c r="CI77" i="5"/>
  <c r="CD76" i="5"/>
  <c r="CH76" i="5"/>
  <c r="CG76" i="5"/>
  <c r="CD77" i="5"/>
  <c r="AM76" i="5"/>
  <c r="CC76" i="5" s="1"/>
  <c r="BW76" i="5" s="1"/>
  <c r="AR77" i="5"/>
  <c r="BR77" i="5"/>
  <c r="BX76" i="5" l="1"/>
  <c r="BU76" i="5"/>
  <c r="CG77" i="5"/>
  <c r="CH77" i="5"/>
  <c r="B78" i="5"/>
  <c r="BS77" i="5"/>
  <c r="AT78" i="5"/>
  <c r="AS78" i="5"/>
  <c r="AN78" i="5"/>
  <c r="BL78" i="5"/>
  <c r="AR78" i="5"/>
  <c r="AU78" i="5"/>
  <c r="CJ78" i="5" l="1"/>
  <c r="CK78" i="5"/>
  <c r="BX77" i="5"/>
  <c r="CI78" i="5"/>
  <c r="CD78" i="5"/>
  <c r="AM77" i="5"/>
  <c r="CC77" i="5" s="1"/>
  <c r="BW77" i="5" s="1"/>
  <c r="BS78" i="5"/>
  <c r="BR78" i="5"/>
  <c r="AQ78" i="5"/>
  <c r="BU77" i="5" l="1"/>
  <c r="CH78" i="5"/>
  <c r="CG78" i="5"/>
  <c r="AM78" i="5"/>
  <c r="CC78" i="5" s="1"/>
  <c r="BW78" i="5" s="1"/>
  <c r="B79" i="5"/>
  <c r="BL79" i="5"/>
  <c r="AT79" i="5"/>
  <c r="BS79" i="5"/>
  <c r="AQ79" i="5"/>
  <c r="AU79" i="5"/>
  <c r="AR79" i="5"/>
  <c r="AS79" i="5"/>
  <c r="AN79" i="5"/>
  <c r="CJ79" i="5" l="1"/>
  <c r="CK79" i="5"/>
  <c r="BX78" i="5"/>
  <c r="CI79" i="5"/>
  <c r="CD79" i="5"/>
  <c r="BU78" i="5"/>
  <c r="CG79" i="5"/>
  <c r="CH79" i="5"/>
  <c r="B80" i="5"/>
  <c r="AT80" i="5"/>
  <c r="AU80" i="5"/>
  <c r="BR79" i="5"/>
  <c r="AR80" i="5"/>
  <c r="BL80" i="5"/>
  <c r="AS80" i="5"/>
  <c r="CJ80" i="5" l="1"/>
  <c r="CK80" i="5"/>
  <c r="BX79" i="5"/>
  <c r="CI80" i="5"/>
  <c r="AM79" i="5"/>
  <c r="CC79" i="5" s="1"/>
  <c r="BW79" i="5" s="1"/>
  <c r="AQ80" i="5"/>
  <c r="AN80" i="5"/>
  <c r="BS80" i="5"/>
  <c r="CD80" i="5" l="1"/>
  <c r="BU79" i="5"/>
  <c r="CH80" i="5"/>
  <c r="CG80" i="5"/>
  <c r="B81" i="5"/>
  <c r="BR80" i="5"/>
  <c r="AN81" i="5"/>
  <c r="AT81" i="5"/>
  <c r="AU81" i="5"/>
  <c r="AR81" i="5"/>
  <c r="AS81" i="5"/>
  <c r="BL81" i="5"/>
  <c r="CJ81" i="5" l="1"/>
  <c r="CK81" i="5"/>
  <c r="BX80" i="5"/>
  <c r="CI81" i="5"/>
  <c r="CD81" i="5"/>
  <c r="AM80" i="5"/>
  <c r="CC80" i="5" s="1"/>
  <c r="BW80" i="5" s="1"/>
  <c r="AQ81" i="5"/>
  <c r="BR81" i="5"/>
  <c r="BS81" i="5"/>
  <c r="BU80" i="5" l="1"/>
  <c r="CH81" i="5"/>
  <c r="CG81" i="5"/>
  <c r="AM81" i="5"/>
  <c r="CC81" i="5" s="1"/>
  <c r="BW81" i="5" s="1"/>
  <c r="B82" i="5"/>
  <c r="AT82" i="5"/>
  <c r="AQ82" i="5"/>
  <c r="BL82" i="5"/>
  <c r="AR82" i="5"/>
  <c r="AS82" i="5"/>
  <c r="AU82" i="5"/>
  <c r="AN82" i="5"/>
  <c r="BS82" i="5"/>
  <c r="CJ82" i="5" l="1"/>
  <c r="CK82" i="5"/>
  <c r="BX81" i="5"/>
  <c r="CI82" i="5"/>
  <c r="CD82" i="5"/>
  <c r="BU81" i="5"/>
  <c r="CG82" i="5"/>
  <c r="CH82" i="5"/>
  <c r="B83" i="5"/>
  <c r="AT83" i="5"/>
  <c r="AQ83" i="5"/>
  <c r="BL83" i="5"/>
  <c r="AU83" i="5"/>
  <c r="BR82" i="5"/>
  <c r="AS83" i="5"/>
  <c r="CJ83" i="5" l="1"/>
  <c r="CK83" i="5"/>
  <c r="BX82" i="5"/>
  <c r="CI83" i="5"/>
  <c r="AM82" i="5"/>
  <c r="CC82" i="5" s="1"/>
  <c r="BW82" i="5" s="1"/>
  <c r="AN83" i="5"/>
  <c r="BR83" i="5"/>
  <c r="AR83" i="5"/>
  <c r="CD83" i="5" l="1"/>
  <c r="BU82" i="5"/>
  <c r="CG83" i="5"/>
  <c r="CH83" i="5"/>
  <c r="B84" i="5"/>
  <c r="AU84" i="5"/>
  <c r="AS84" i="5"/>
  <c r="BS83" i="5"/>
  <c r="AR84" i="5"/>
  <c r="BL84" i="5"/>
  <c r="AT84" i="5"/>
  <c r="CJ84" i="5" l="1"/>
  <c r="CK84" i="5"/>
  <c r="BX83" i="5"/>
  <c r="CI84" i="5"/>
  <c r="AM83" i="5"/>
  <c r="CC83" i="5" s="1"/>
  <c r="BW83" i="5" s="1"/>
  <c r="AN84" i="5"/>
  <c r="BR84" i="5"/>
  <c r="BS84" i="5"/>
  <c r="AQ84" i="5"/>
  <c r="CD84" i="5" l="1"/>
  <c r="BU83" i="5"/>
  <c r="CH84" i="5"/>
  <c r="CG84" i="5"/>
  <c r="AM84" i="5"/>
  <c r="CC84" i="5" s="1"/>
  <c r="B85" i="5"/>
  <c r="AR85" i="5"/>
  <c r="AN85" i="5"/>
  <c r="AQ85" i="5"/>
  <c r="BS85" i="5"/>
  <c r="AS85" i="5"/>
  <c r="AU85" i="5"/>
  <c r="BL85" i="5"/>
  <c r="AT85" i="5"/>
  <c r="BW84" i="5" l="1"/>
  <c r="CJ85" i="5"/>
  <c r="CK85" i="5"/>
  <c r="BX84" i="5"/>
  <c r="CI85" i="5"/>
  <c r="CD85" i="5"/>
  <c r="BU84" i="5"/>
  <c r="CG85" i="5"/>
  <c r="CH85" i="5"/>
  <c r="B86" i="5"/>
  <c r="AU86" i="5"/>
  <c r="BR85" i="5"/>
  <c r="BL86" i="5"/>
  <c r="AT86" i="5"/>
  <c r="AR86" i="5"/>
  <c r="AS86" i="5"/>
  <c r="CJ86" i="5" l="1"/>
  <c r="CK86" i="5"/>
  <c r="BX85" i="5"/>
  <c r="CI86" i="5"/>
  <c r="AM85" i="5"/>
  <c r="CC85" i="5" s="1"/>
  <c r="BW85" i="5" s="1"/>
  <c r="AN86" i="5"/>
  <c r="AQ86" i="5"/>
  <c r="BS86" i="5"/>
  <c r="CD86" i="5" l="1"/>
  <c r="CH86" i="5"/>
  <c r="CG86" i="5"/>
  <c r="BU85" i="5"/>
  <c r="B87" i="5"/>
  <c r="BR86" i="5"/>
  <c r="AU87" i="5"/>
  <c r="AT87" i="5"/>
  <c r="AS87" i="5"/>
  <c r="AQ87" i="5"/>
  <c r="CJ87" i="5" l="1"/>
  <c r="CK87" i="5"/>
  <c r="BX86" i="5"/>
  <c r="CI87" i="5"/>
  <c r="AM86" i="5"/>
  <c r="CC86" i="5" s="1"/>
  <c r="BW86" i="5" s="1"/>
  <c r="AN87" i="5"/>
  <c r="AR87" i="5"/>
  <c r="BS87" i="5"/>
  <c r="BR87" i="5"/>
  <c r="BL87" i="5"/>
  <c r="CD87" i="5" l="1"/>
  <c r="BU86" i="5"/>
  <c r="CG87" i="5"/>
  <c r="CH87" i="5"/>
  <c r="AM87" i="5"/>
  <c r="CC87" i="5" s="1"/>
  <c r="BW87" i="5" s="1"/>
  <c r="B88" i="5"/>
  <c r="AN88" i="5"/>
  <c r="AU88" i="5"/>
  <c r="AQ88" i="5"/>
  <c r="AT88" i="5"/>
  <c r="AR88" i="5"/>
  <c r="BS88" i="5"/>
  <c r="BL88" i="5"/>
  <c r="AS88" i="5"/>
  <c r="CJ88" i="5" l="1"/>
  <c r="CK88" i="5"/>
  <c r="BX87" i="5"/>
  <c r="CI88" i="5"/>
  <c r="CD88" i="5"/>
  <c r="CG88" i="5"/>
  <c r="CH88" i="5"/>
  <c r="BU87" i="5"/>
  <c r="B89" i="5"/>
  <c r="BL89" i="5"/>
  <c r="AU89" i="5"/>
  <c r="BR88" i="5"/>
  <c r="AT89" i="5"/>
  <c r="AS89" i="5"/>
  <c r="AR89" i="5"/>
  <c r="CJ89" i="5" l="1"/>
  <c r="CK89" i="5"/>
  <c r="BX88" i="5"/>
  <c r="CI89" i="5"/>
  <c r="AM88" i="5"/>
  <c r="CC88" i="5" s="1"/>
  <c r="BW88" i="5" s="1"/>
  <c r="AN89" i="5"/>
  <c r="BR89" i="5"/>
  <c r="AQ89" i="5"/>
  <c r="CD89" i="5" l="1"/>
  <c r="BU88" i="5"/>
  <c r="CH89" i="5"/>
  <c r="CG89" i="5"/>
  <c r="B90" i="5"/>
  <c r="AN90" i="5"/>
  <c r="AT90" i="5"/>
  <c r="AS90" i="5"/>
  <c r="BS89" i="5"/>
  <c r="AU90" i="5"/>
  <c r="BL90" i="5"/>
  <c r="AR90" i="5"/>
  <c r="CJ90" i="5" l="1"/>
  <c r="CK90" i="5"/>
  <c r="BX89" i="5"/>
  <c r="CI90" i="5"/>
  <c r="CD90" i="5"/>
  <c r="AM89" i="5"/>
  <c r="CC89" i="5" s="1"/>
  <c r="BW89" i="5" s="1"/>
  <c r="AQ90" i="5"/>
  <c r="BR90" i="5"/>
  <c r="BS90" i="5"/>
  <c r="BU89" i="5" l="1"/>
  <c r="CH90" i="5"/>
  <c r="CG90" i="5"/>
  <c r="AM90" i="5"/>
  <c r="CC90" i="5" s="1"/>
  <c r="BW90" i="5" s="1"/>
  <c r="B91" i="5"/>
  <c r="AT91" i="5"/>
  <c r="AU91" i="5"/>
  <c r="BS91" i="5"/>
  <c r="BL91" i="5"/>
  <c r="AS91" i="5"/>
  <c r="CJ91" i="5" l="1"/>
  <c r="CK91" i="5"/>
  <c r="BX90" i="5"/>
  <c r="CI91" i="5"/>
  <c r="BU90" i="5"/>
  <c r="B92" i="5"/>
  <c r="AT92" i="5"/>
  <c r="AU92" i="5"/>
  <c r="AR91" i="5"/>
  <c r="AS92" i="5"/>
  <c r="AN91" i="5"/>
  <c r="BR91" i="5"/>
  <c r="AQ91" i="5"/>
  <c r="CJ92" i="5" l="1"/>
  <c r="CK92" i="5"/>
  <c r="CI92" i="5"/>
  <c r="CH91" i="5"/>
  <c r="CD91" i="5"/>
  <c r="CG91" i="5"/>
  <c r="BX91" i="5" s="1"/>
  <c r="AM91" i="5"/>
  <c r="CC91" i="5" s="1"/>
  <c r="BW91" i="5" s="1"/>
  <c r="AR92" i="5"/>
  <c r="BS92" i="5"/>
  <c r="AQ92" i="5"/>
  <c r="BL92" i="5"/>
  <c r="AN92" i="5"/>
  <c r="CD92" i="5" l="1"/>
  <c r="BU91" i="5"/>
  <c r="CH92" i="5"/>
  <c r="CG92" i="5"/>
  <c r="B93" i="5"/>
  <c r="BR92" i="5"/>
  <c r="AU93" i="5"/>
  <c r="AT93" i="5"/>
  <c r="AQ93" i="5"/>
  <c r="BL93" i="5"/>
  <c r="AS93" i="5"/>
  <c r="CJ93" i="5" l="1"/>
  <c r="CK93" i="5"/>
  <c r="BX92" i="5"/>
  <c r="CI93" i="5"/>
  <c r="AM92" i="5"/>
  <c r="CC92" i="5" s="1"/>
  <c r="BW92" i="5" s="1"/>
  <c r="BR93" i="5"/>
  <c r="AN93" i="5"/>
  <c r="AR93" i="5"/>
  <c r="BS93" i="5"/>
  <c r="CD93" i="5" l="1"/>
  <c r="BU92" i="5"/>
  <c r="CG93" i="5"/>
  <c r="CH93" i="5"/>
  <c r="AM93" i="5"/>
  <c r="CC93" i="5" s="1"/>
  <c r="B94" i="5"/>
  <c r="AU94" i="5"/>
  <c r="AN94" i="5"/>
  <c r="AT94" i="5"/>
  <c r="BL94" i="5"/>
  <c r="AS94" i="5"/>
  <c r="AQ94" i="5"/>
  <c r="AR94" i="5"/>
  <c r="BR94" i="5"/>
  <c r="CJ94" i="5" l="1"/>
  <c r="CK94" i="5"/>
  <c r="BW93" i="5"/>
  <c r="BX93" i="5"/>
  <c r="CI94" i="5"/>
  <c r="CD94" i="5"/>
  <c r="CH94" i="5"/>
  <c r="CG94" i="5"/>
  <c r="BU93" i="5"/>
  <c r="B95" i="5"/>
  <c r="AT95" i="5"/>
  <c r="BL95" i="5"/>
  <c r="AU95" i="5"/>
  <c r="AS95" i="5"/>
  <c r="BS94" i="5"/>
  <c r="AR95" i="5"/>
  <c r="CJ95" i="5" l="1"/>
  <c r="CK95" i="5"/>
  <c r="BX94" i="5"/>
  <c r="CI95" i="5"/>
  <c r="AM94" i="5"/>
  <c r="CC94" i="5" s="1"/>
  <c r="BW94" i="5" s="1"/>
  <c r="BR95" i="5"/>
  <c r="AQ95" i="5"/>
  <c r="AN95" i="5"/>
  <c r="CD95" i="5" l="1"/>
  <c r="BU94" i="5"/>
  <c r="CH95" i="5"/>
  <c r="CG95" i="5"/>
  <c r="B96" i="5"/>
  <c r="AU96" i="5"/>
  <c r="AT96" i="5"/>
  <c r="AS96" i="5"/>
  <c r="BS95" i="5"/>
  <c r="CJ96" i="5" l="1"/>
  <c r="CK96" i="5"/>
  <c r="BX95" i="5"/>
  <c r="CI96" i="5"/>
  <c r="AM95" i="5"/>
  <c r="CC95" i="5" s="1"/>
  <c r="BW95" i="5" s="1"/>
  <c r="AN96" i="5"/>
  <c r="BL96" i="5"/>
  <c r="AQ96" i="5"/>
  <c r="BR96" i="5"/>
  <c r="BS96" i="5"/>
  <c r="AR96" i="5"/>
  <c r="CD96" i="5" l="1"/>
  <c r="BU95" i="5"/>
  <c r="CG96" i="5"/>
  <c r="CH96" i="5"/>
  <c r="AM96" i="5"/>
  <c r="CC96" i="5" s="1"/>
  <c r="BW96" i="5" s="1"/>
  <c r="B97" i="5"/>
  <c r="AS97" i="5"/>
  <c r="BS97" i="5"/>
  <c r="AN97" i="5"/>
  <c r="AR97" i="5"/>
  <c r="BL97" i="5"/>
  <c r="AQ97" i="5"/>
  <c r="AU97" i="5"/>
  <c r="AT97" i="5"/>
  <c r="CJ97" i="5" l="1"/>
  <c r="CK97" i="5"/>
  <c r="BX96" i="5"/>
  <c r="CI97" i="5"/>
  <c r="CD97" i="5"/>
  <c r="CG97" i="5"/>
  <c r="CH97" i="5"/>
  <c r="BU96" i="5"/>
  <c r="B98" i="5"/>
  <c r="BR97" i="5"/>
  <c r="BL98" i="5"/>
  <c r="AN98" i="5"/>
  <c r="AR98" i="5"/>
  <c r="AU98" i="5"/>
  <c r="AT98" i="5"/>
  <c r="AS98" i="5"/>
  <c r="CJ98" i="5" l="1"/>
  <c r="CK98" i="5"/>
  <c r="BX97" i="5"/>
  <c r="CI98" i="5"/>
  <c r="CD98" i="5"/>
  <c r="AM97" i="5"/>
  <c r="CC97" i="5" s="1"/>
  <c r="BW97" i="5" s="1"/>
  <c r="AQ98" i="5"/>
  <c r="BS98" i="5"/>
  <c r="BU97" i="5" l="1"/>
  <c r="CH98" i="5"/>
  <c r="CG98" i="5"/>
  <c r="B99" i="5"/>
  <c r="BR98" i="5"/>
  <c r="AU99" i="5"/>
  <c r="AT99" i="5"/>
  <c r="BL99" i="5"/>
  <c r="AQ99" i="5"/>
  <c r="AS99" i="5"/>
  <c r="CJ99" i="5" l="1"/>
  <c r="CK99" i="5"/>
  <c r="BX98" i="5"/>
  <c r="CI99" i="5"/>
  <c r="AM98" i="5"/>
  <c r="CC98" i="5" s="1"/>
  <c r="BW98" i="5" s="1"/>
  <c r="AR99" i="5"/>
  <c r="AN99" i="5"/>
  <c r="BS99" i="5"/>
  <c r="BR99" i="5"/>
  <c r="CD99" i="5" l="1"/>
  <c r="CG99" i="5"/>
  <c r="CH99" i="5"/>
  <c r="BU98" i="5"/>
  <c r="AM99" i="5"/>
  <c r="CC99" i="5" s="1"/>
  <c r="B100" i="5"/>
  <c r="AS100" i="5"/>
  <c r="AQ100" i="5"/>
  <c r="AN100" i="5"/>
  <c r="BL100" i="5"/>
  <c r="AU100" i="5"/>
  <c r="AR100" i="5"/>
  <c r="AT100" i="5"/>
  <c r="BR100" i="5"/>
  <c r="CJ100" i="5" l="1"/>
  <c r="CK100" i="5"/>
  <c r="BW99" i="5"/>
  <c r="BX99" i="5"/>
  <c r="CI100" i="5"/>
  <c r="CD100" i="5"/>
  <c r="BU99" i="5"/>
  <c r="CH100" i="5"/>
  <c r="CG100" i="5"/>
  <c r="B101" i="5"/>
  <c r="AU101" i="5"/>
  <c r="AT101" i="5"/>
  <c r="AS101" i="5"/>
  <c r="BL101" i="5"/>
  <c r="BS100" i="5"/>
  <c r="AQ101" i="5"/>
  <c r="CJ101" i="5" l="1"/>
  <c r="CK101" i="5"/>
  <c r="BX100" i="5"/>
  <c r="CI101" i="5"/>
  <c r="AM100" i="5"/>
  <c r="CC100" i="5" s="1"/>
  <c r="BW100" i="5" s="1"/>
  <c r="AR101" i="5"/>
  <c r="BR101" i="5"/>
  <c r="AN101" i="5"/>
  <c r="CD101" i="5" l="1"/>
  <c r="CG101" i="5"/>
  <c r="CH101" i="5"/>
  <c r="BU100" i="5"/>
  <c r="B102" i="5"/>
  <c r="AS102" i="5"/>
  <c r="AU102" i="5"/>
  <c r="BS101" i="5"/>
  <c r="AT102" i="5"/>
  <c r="AQ102" i="5"/>
  <c r="BL102" i="5"/>
  <c r="AN102" i="5"/>
  <c r="CJ102" i="5" l="1"/>
  <c r="CK102" i="5"/>
  <c r="BX101" i="5"/>
  <c r="CI102" i="5"/>
  <c r="CD102" i="5"/>
  <c r="AM101" i="5"/>
  <c r="CC101" i="5" s="1"/>
  <c r="BW101" i="5" s="1"/>
  <c r="BR102" i="5"/>
  <c r="BS102" i="5"/>
  <c r="AR102" i="5"/>
  <c r="BU101" i="5" l="1"/>
  <c r="CG102" i="5"/>
  <c r="CH102" i="5"/>
  <c r="AM102" i="5"/>
  <c r="CC102" i="5" s="1"/>
  <c r="BW102" i="5" s="1"/>
  <c r="B103" i="5"/>
  <c r="BL103" i="5"/>
  <c r="AR103" i="5"/>
  <c r="AT103" i="5"/>
  <c r="AU103" i="5"/>
  <c r="AS103" i="5"/>
  <c r="BS103" i="5"/>
  <c r="AN103" i="5"/>
  <c r="AQ103" i="5"/>
  <c r="CJ103" i="5" l="1"/>
  <c r="CK103" i="5"/>
  <c r="BX102" i="5"/>
  <c r="CI103" i="5"/>
  <c r="CD103" i="5"/>
  <c r="CH103" i="5"/>
  <c r="CG103" i="5"/>
  <c r="BU102" i="5"/>
  <c r="B104" i="5"/>
  <c r="BL104" i="5"/>
  <c r="BR103" i="5"/>
  <c r="AU104" i="5"/>
  <c r="AS104" i="5"/>
  <c r="AT104" i="5"/>
  <c r="AR104" i="5"/>
  <c r="AN104" i="5"/>
  <c r="CJ104" i="5" l="1"/>
  <c r="CK104" i="5"/>
  <c r="BX103" i="5"/>
  <c r="CI104" i="5"/>
  <c r="CD104" i="5"/>
  <c r="AM103" i="5"/>
  <c r="CC103" i="5" s="1"/>
  <c r="BW103" i="5" s="1"/>
  <c r="AQ104" i="5"/>
  <c r="BS104" i="5"/>
  <c r="BU103" i="5" l="1"/>
  <c r="CH104" i="5"/>
  <c r="CG104" i="5"/>
  <c r="B105" i="5"/>
  <c r="BR104" i="5"/>
  <c r="AQ105" i="5"/>
  <c r="AT105" i="5"/>
  <c r="BL105" i="5"/>
  <c r="AU105" i="5"/>
  <c r="AN105" i="5"/>
  <c r="AS105" i="5"/>
  <c r="CJ105" i="5" l="1"/>
  <c r="CK105" i="5"/>
  <c r="BX104" i="5"/>
  <c r="CI105" i="5"/>
  <c r="CD105" i="5"/>
  <c r="AM104" i="5"/>
  <c r="CC104" i="5" s="1"/>
  <c r="BW104" i="5" s="1"/>
  <c r="AR105" i="5"/>
  <c r="BR105" i="5"/>
  <c r="BS105" i="5"/>
  <c r="BU104" i="5" l="1"/>
  <c r="CG105" i="5"/>
  <c r="CH105" i="5"/>
  <c r="AM105" i="5"/>
  <c r="CC105" i="5" s="1"/>
  <c r="BW105" i="5" s="1"/>
  <c r="B106" i="5"/>
  <c r="AT106" i="5"/>
  <c r="AR106" i="5"/>
  <c r="AN106" i="5"/>
  <c r="BR106" i="5"/>
  <c r="AS106" i="5"/>
  <c r="BL106" i="5"/>
  <c r="AU106" i="5"/>
  <c r="AQ106" i="5"/>
  <c r="CJ106" i="5" l="1"/>
  <c r="CK106" i="5"/>
  <c r="BX105" i="5"/>
  <c r="CI106" i="5"/>
  <c r="CD106" i="5"/>
  <c r="CH106" i="5"/>
  <c r="CG106" i="5"/>
  <c r="BU105" i="5"/>
  <c r="B107" i="5"/>
  <c r="AS107" i="5"/>
  <c r="BS106" i="5"/>
  <c r="AT107" i="5"/>
  <c r="AQ107" i="5"/>
  <c r="BL107" i="5"/>
  <c r="AU107" i="5"/>
  <c r="CJ107" i="5" l="1"/>
  <c r="CK107" i="5"/>
  <c r="BX106" i="5"/>
  <c r="CI107" i="5"/>
  <c r="AM106" i="5"/>
  <c r="CC106" i="5" s="1"/>
  <c r="BW106" i="5" s="1"/>
  <c r="BR107" i="5"/>
  <c r="AN107" i="5"/>
  <c r="AR107" i="5"/>
  <c r="CD107" i="5" l="1"/>
  <c r="BU106" i="5"/>
  <c r="CG107" i="5"/>
  <c r="CH107" i="5"/>
  <c r="B108" i="5"/>
  <c r="AT108" i="5"/>
  <c r="AS108" i="5"/>
  <c r="AR108" i="5"/>
  <c r="AU108" i="5"/>
  <c r="AN108" i="5"/>
  <c r="BL108" i="5"/>
  <c r="BS107" i="5"/>
  <c r="CJ108" i="5" l="1"/>
  <c r="CK108" i="5"/>
  <c r="BX107" i="5"/>
  <c r="CI108" i="5"/>
  <c r="CD108" i="5"/>
  <c r="AM107" i="5"/>
  <c r="CC107" i="5" s="1"/>
  <c r="BW107" i="5" s="1"/>
  <c r="AQ108" i="5"/>
  <c r="BR108" i="5"/>
  <c r="BS108" i="5"/>
  <c r="CH108" i="5" l="1"/>
  <c r="CG108" i="5"/>
  <c r="BU107" i="5"/>
  <c r="AM108" i="5"/>
  <c r="CC108" i="5" s="1"/>
  <c r="BW108" i="5" s="1"/>
  <c r="B109" i="5"/>
  <c r="BL109" i="5"/>
  <c r="AT109" i="5"/>
  <c r="BS109" i="5"/>
  <c r="AS109" i="5"/>
  <c r="AU109" i="5"/>
  <c r="CJ109" i="5" l="1"/>
  <c r="CK109" i="5"/>
  <c r="BX108" i="5"/>
  <c r="CI109" i="5"/>
  <c r="BU108" i="5"/>
  <c r="B110" i="5"/>
  <c r="AN109" i="5"/>
  <c r="BR109" i="5"/>
  <c r="AR109" i="5"/>
  <c r="AS110" i="5"/>
  <c r="AT110" i="5"/>
  <c r="AU110" i="5"/>
  <c r="AQ109" i="5"/>
  <c r="CJ110" i="5" l="1"/>
  <c r="CK110" i="5"/>
  <c r="CI110" i="5"/>
  <c r="CG109" i="5"/>
  <c r="CD109" i="5"/>
  <c r="CH109" i="5"/>
  <c r="AM109" i="5"/>
  <c r="CC109" i="5" s="1"/>
  <c r="BW109" i="5" s="1"/>
  <c r="AQ110" i="5"/>
  <c r="AR110" i="5"/>
  <c r="BL110" i="5"/>
  <c r="BR110" i="5"/>
  <c r="AN110" i="5"/>
  <c r="BX109" i="5" l="1"/>
  <c r="CD110" i="5"/>
  <c r="BU109" i="5"/>
  <c r="CG110" i="5"/>
  <c r="CH110" i="5"/>
  <c r="B111" i="5"/>
  <c r="AT111" i="5"/>
  <c r="AQ111" i="5"/>
  <c r="AN111" i="5"/>
  <c r="AU111" i="5"/>
  <c r="BL111" i="5"/>
  <c r="AS111" i="5"/>
  <c r="BS110" i="5"/>
  <c r="CJ111" i="5" l="1"/>
  <c r="CK111" i="5"/>
  <c r="BX110" i="5"/>
  <c r="CI111" i="5"/>
  <c r="CD111" i="5"/>
  <c r="AM110" i="5"/>
  <c r="CC110" i="5" s="1"/>
  <c r="BW110" i="5" s="1"/>
  <c r="AR111" i="5"/>
  <c r="BS111" i="5"/>
  <c r="BR111" i="5"/>
  <c r="BU110" i="5" l="1"/>
  <c r="CG111" i="5"/>
  <c r="CH111" i="5"/>
  <c r="AM111" i="5"/>
  <c r="CC111" i="5" s="1"/>
  <c r="BW111" i="5" s="1"/>
  <c r="B112" i="5"/>
  <c r="AT112" i="5"/>
  <c r="AR112" i="5"/>
  <c r="AU112" i="5"/>
  <c r="BL112" i="5"/>
  <c r="AQ112" i="5"/>
  <c r="BR112" i="5"/>
  <c r="AS112" i="5"/>
  <c r="AN112" i="5"/>
  <c r="CJ112" i="5" l="1"/>
  <c r="CK112" i="5"/>
  <c r="BX111" i="5"/>
  <c r="CI112" i="5"/>
  <c r="CD112" i="5"/>
  <c r="CH112" i="5"/>
  <c r="CG112" i="5"/>
  <c r="BU111" i="5"/>
  <c r="B113" i="5"/>
  <c r="AT113" i="5"/>
  <c r="AN113" i="5"/>
  <c r="AS113" i="5"/>
  <c r="BL113" i="5"/>
  <c r="BS112" i="5"/>
  <c r="AU113" i="5"/>
  <c r="AQ113" i="5"/>
  <c r="CJ113" i="5" l="1"/>
  <c r="CK113" i="5"/>
  <c r="BX112" i="5"/>
  <c r="CI113" i="5"/>
  <c r="CD113" i="5"/>
  <c r="AM112" i="5"/>
  <c r="CC112" i="5" s="1"/>
  <c r="BW112" i="5" s="1"/>
  <c r="BR113" i="5"/>
  <c r="AR113" i="5"/>
  <c r="BU112" i="5" l="1"/>
  <c r="CG113" i="5"/>
  <c r="CH113" i="5"/>
  <c r="B114" i="5"/>
  <c r="AR114" i="5"/>
  <c r="AU114" i="5"/>
  <c r="AN114" i="5"/>
  <c r="AT114" i="5"/>
  <c r="BS113" i="5"/>
  <c r="AS114" i="5"/>
  <c r="BL114" i="5"/>
  <c r="CJ114" i="5" l="1"/>
  <c r="CK114" i="5"/>
  <c r="BX113" i="5"/>
  <c r="CI114" i="5"/>
  <c r="CD114" i="5"/>
  <c r="AM113" i="5"/>
  <c r="CC113" i="5" s="1"/>
  <c r="BW113" i="5" s="1"/>
  <c r="BS114" i="5"/>
  <c r="AQ114" i="5"/>
  <c r="BR114" i="5"/>
  <c r="CH114" i="5" l="1"/>
  <c r="CG114" i="5"/>
  <c r="BU113" i="5"/>
  <c r="AM114" i="5"/>
  <c r="CC114" i="5" s="1"/>
  <c r="BW114" i="5" s="1"/>
  <c r="B115" i="5"/>
  <c r="BL115" i="5"/>
  <c r="AT115" i="5"/>
  <c r="AS115" i="5"/>
  <c r="AU115" i="5"/>
  <c r="BS115" i="5"/>
  <c r="CJ115" i="5" l="1"/>
  <c r="CK115" i="5"/>
  <c r="BX114" i="5"/>
  <c r="CI115" i="5"/>
  <c r="BU114" i="5"/>
  <c r="B116" i="5"/>
  <c r="AR115" i="5"/>
  <c r="BR115" i="5"/>
  <c r="AQ115" i="5"/>
  <c r="AS116" i="5"/>
  <c r="AU116" i="5"/>
  <c r="AT116" i="5"/>
  <c r="AN115" i="5"/>
  <c r="CJ116" i="5" l="1"/>
  <c r="CK116" i="5"/>
  <c r="CI116" i="5"/>
  <c r="CH115" i="5"/>
  <c r="CD115" i="5"/>
  <c r="CG115" i="5"/>
  <c r="BX115" i="5" s="1"/>
  <c r="AM115" i="5"/>
  <c r="CC115" i="5" s="1"/>
  <c r="BW115" i="5" s="1"/>
  <c r="AR116" i="5"/>
  <c r="AN116" i="5"/>
  <c r="BR116" i="5"/>
  <c r="AQ116" i="5"/>
  <c r="BL116" i="5"/>
  <c r="CD116" i="5" l="1"/>
  <c r="BU115" i="5"/>
  <c r="CG116" i="5"/>
  <c r="CH116" i="5"/>
  <c r="B117" i="5"/>
  <c r="BS116" i="5"/>
  <c r="AS117" i="5"/>
  <c r="BL117" i="5"/>
  <c r="AT117" i="5"/>
  <c r="AR117" i="5"/>
  <c r="AU117" i="5"/>
  <c r="AN117" i="5"/>
  <c r="CJ117" i="5" l="1"/>
  <c r="CK117" i="5"/>
  <c r="BX116" i="5"/>
  <c r="CI117" i="5"/>
  <c r="CD117" i="5"/>
  <c r="AM116" i="5"/>
  <c r="CC116" i="5" s="1"/>
  <c r="BW116" i="5" s="1"/>
  <c r="BR117" i="5"/>
  <c r="AQ117" i="5"/>
  <c r="BS117" i="5"/>
  <c r="CH117" i="5" l="1"/>
  <c r="CG117" i="5"/>
  <c r="BU116" i="5"/>
  <c r="AM117" i="5"/>
  <c r="CC117" i="5" s="1"/>
  <c r="BW117" i="5" s="1"/>
  <c r="B118" i="5"/>
  <c r="AS118" i="5"/>
  <c r="BL118" i="5"/>
  <c r="AN118" i="5"/>
  <c r="BR118" i="5"/>
  <c r="AT118" i="5"/>
  <c r="AQ118" i="5"/>
  <c r="AU118" i="5"/>
  <c r="AR118" i="5"/>
  <c r="CJ118" i="5" l="1"/>
  <c r="CK118" i="5"/>
  <c r="BX117" i="5"/>
  <c r="CI118" i="5"/>
  <c r="CD118" i="5"/>
  <c r="BU117" i="5"/>
  <c r="CH118" i="5"/>
  <c r="CG118" i="5"/>
  <c r="B119" i="5"/>
  <c r="AQ119" i="5"/>
  <c r="BL119" i="5"/>
  <c r="AT119" i="5"/>
  <c r="BS118" i="5"/>
  <c r="AU119" i="5"/>
  <c r="AS119" i="5"/>
  <c r="CJ119" i="5" l="1"/>
  <c r="CK119" i="5"/>
  <c r="BX118" i="5"/>
  <c r="CI119" i="5"/>
  <c r="AM118" i="5"/>
  <c r="CC118" i="5" s="1"/>
  <c r="BW118" i="5" s="1"/>
  <c r="AN119" i="5"/>
  <c r="BR119" i="5"/>
  <c r="AR119" i="5"/>
  <c r="CD119" i="5" l="1"/>
  <c r="CG119" i="5"/>
  <c r="CH119" i="5"/>
  <c r="BU118" i="5"/>
  <c r="B120" i="5"/>
  <c r="AR120" i="5"/>
  <c r="AU120" i="5"/>
  <c r="AS120" i="5"/>
  <c r="BS119" i="5"/>
  <c r="AT120" i="5"/>
  <c r="CJ120" i="5" l="1"/>
  <c r="CK120" i="5"/>
  <c r="BX119" i="5"/>
  <c r="CI120" i="5"/>
  <c r="AM119" i="5"/>
  <c r="CC119" i="5" s="1"/>
  <c r="BW119" i="5" s="1"/>
  <c r="BS120" i="5"/>
  <c r="BL120" i="5"/>
  <c r="AQ120" i="5"/>
  <c r="BR120" i="5"/>
  <c r="AN120" i="5"/>
  <c r="CD120" i="5" l="1"/>
  <c r="BU119" i="5"/>
  <c r="CH120" i="5"/>
  <c r="CG120" i="5"/>
  <c r="AM120" i="5"/>
  <c r="CC120" i="5" s="1"/>
  <c r="B121" i="5"/>
  <c r="AS121" i="5"/>
  <c r="BL121" i="5"/>
  <c r="AT121" i="5"/>
  <c r="AU121" i="5"/>
  <c r="BS121" i="5"/>
  <c r="CJ121" i="5" l="1"/>
  <c r="CK121" i="5"/>
  <c r="BW120" i="5"/>
  <c r="BX120" i="5"/>
  <c r="CI121" i="5"/>
  <c r="BU120" i="5"/>
  <c r="B122" i="5"/>
  <c r="AT122" i="5"/>
  <c r="AU122" i="5"/>
  <c r="AN121" i="5"/>
  <c r="AN122" i="5" s="1"/>
  <c r="AQ121" i="5"/>
  <c r="BL122" i="5"/>
  <c r="AS122" i="5"/>
  <c r="AR121" i="5"/>
  <c r="AR122" i="5" s="1"/>
  <c r="BR121" i="5"/>
  <c r="CJ122" i="5" l="1"/>
  <c r="CK122" i="5"/>
  <c r="CI122" i="5"/>
  <c r="CH121" i="5"/>
  <c r="CD121" i="5"/>
  <c r="CG121" i="5"/>
  <c r="BX121" i="5" s="1"/>
  <c r="CD122" i="5"/>
  <c r="AM121" i="5"/>
  <c r="CC121" i="5" s="1"/>
  <c r="BS122" i="5"/>
  <c r="AQ122" i="5"/>
  <c r="BW121" i="5" l="1"/>
  <c r="BU121" i="5"/>
  <c r="CH122" i="5"/>
  <c r="CG122" i="5"/>
  <c r="B123" i="5"/>
  <c r="AT123" i="5"/>
  <c r="BR122" i="5"/>
  <c r="AS123" i="5"/>
  <c r="AR123" i="5"/>
  <c r="AU123" i="5"/>
  <c r="BL123" i="5"/>
  <c r="CJ123" i="5" l="1"/>
  <c r="CK123" i="5"/>
  <c r="BX122" i="5"/>
  <c r="CI123" i="5"/>
  <c r="AM122" i="5"/>
  <c r="CC122" i="5" s="1"/>
  <c r="BW122" i="5" s="1"/>
  <c r="BS123" i="5"/>
  <c r="AN123" i="5"/>
  <c r="AQ123" i="5"/>
  <c r="BR123" i="5"/>
  <c r="CD123" i="5" l="1"/>
  <c r="BU122" i="5"/>
  <c r="CH123" i="5"/>
  <c r="CG123" i="5"/>
  <c r="AM123" i="5"/>
  <c r="CC123" i="5" s="1"/>
  <c r="B124" i="5"/>
  <c r="AU124" i="5"/>
  <c r="AS124" i="5"/>
  <c r="AT124" i="5"/>
  <c r="AN124" i="5"/>
  <c r="BL124" i="5"/>
  <c r="AR124" i="5"/>
  <c r="AQ124" i="5"/>
  <c r="CJ124" i="5" l="1"/>
  <c r="CK124" i="5"/>
  <c r="BW123" i="5"/>
  <c r="BX123" i="5"/>
  <c r="CI124" i="5"/>
  <c r="CD124" i="5"/>
  <c r="CG124" i="5"/>
  <c r="CH124" i="5"/>
  <c r="BU123" i="5"/>
  <c r="B125" i="5"/>
  <c r="AQ125" i="5"/>
  <c r="BS124" i="5"/>
  <c r="AN125" i="5"/>
  <c r="BL125" i="5"/>
  <c r="BR124" i="5"/>
  <c r="AT125" i="5"/>
  <c r="AS125" i="5"/>
  <c r="AU125" i="5"/>
  <c r="CJ125" i="5" l="1"/>
  <c r="CK125" i="5"/>
  <c r="BX124" i="5"/>
  <c r="CI125" i="5"/>
  <c r="CD125" i="5"/>
  <c r="AM124" i="5"/>
  <c r="CC124" i="5" s="1"/>
  <c r="BW124" i="5" s="1"/>
  <c r="AR125" i="5"/>
  <c r="BR125" i="5"/>
  <c r="BU124" i="5" l="1"/>
  <c r="CG125" i="5"/>
  <c r="CH125" i="5"/>
  <c r="B126" i="5"/>
  <c r="AN126" i="5"/>
  <c r="BS125" i="5"/>
  <c r="AR126" i="5"/>
  <c r="AU126" i="5"/>
  <c r="AS126" i="5"/>
  <c r="AT126" i="5"/>
  <c r="BL126" i="5"/>
  <c r="CJ126" i="5" l="1"/>
  <c r="CK126" i="5"/>
  <c r="BX125" i="5"/>
  <c r="CI126" i="5"/>
  <c r="CD126" i="5"/>
  <c r="AM125" i="5"/>
  <c r="CC125" i="5" s="1"/>
  <c r="BW125" i="5" s="1"/>
  <c r="AQ126" i="5"/>
  <c r="BR126" i="5"/>
  <c r="BS126" i="5"/>
  <c r="CH126" i="5" l="1"/>
  <c r="CG126" i="5"/>
  <c r="BU125" i="5"/>
  <c r="AM126" i="5"/>
  <c r="CC126" i="5" s="1"/>
  <c r="BW126" i="5" s="1"/>
  <c r="B127" i="5"/>
  <c r="AS127" i="5"/>
  <c r="AT127" i="5"/>
  <c r="AQ127" i="5"/>
  <c r="AU127" i="5"/>
  <c r="BS127" i="5"/>
  <c r="BL127" i="5"/>
  <c r="AR127" i="5"/>
  <c r="AN127" i="5"/>
  <c r="CJ127" i="5" l="1"/>
  <c r="CK127" i="5"/>
  <c r="BX126" i="5"/>
  <c r="CI127" i="5"/>
  <c r="CD127" i="5"/>
  <c r="BU126" i="5"/>
  <c r="CG127" i="5"/>
  <c r="CH127" i="5"/>
  <c r="B128" i="5"/>
  <c r="AU128" i="5"/>
  <c r="AN128" i="5"/>
  <c r="BR127" i="5"/>
  <c r="AS128" i="5"/>
  <c r="AQ128" i="5"/>
  <c r="AR128" i="5"/>
  <c r="AT128" i="5"/>
  <c r="BL128" i="5"/>
  <c r="CJ128" i="5" l="1"/>
  <c r="CK128" i="5"/>
  <c r="BX127" i="5"/>
  <c r="CI128" i="5"/>
  <c r="CD128" i="5"/>
  <c r="AM127" i="5"/>
  <c r="CC127" i="5" s="1"/>
  <c r="BW127" i="5" s="1"/>
  <c r="BR128" i="5"/>
  <c r="BS128" i="5"/>
  <c r="CH128" i="5" l="1"/>
  <c r="CG128" i="5"/>
  <c r="BU127" i="5"/>
  <c r="AM128" i="5"/>
  <c r="CC128" i="5" s="1"/>
  <c r="BW128" i="5" s="1"/>
  <c r="B129" i="5"/>
  <c r="BL129" i="5"/>
  <c r="AS129" i="5"/>
  <c r="BR129" i="5"/>
  <c r="AU129" i="5"/>
  <c r="BS129" i="5"/>
  <c r="AT129" i="5"/>
  <c r="CJ129" i="5" l="1"/>
  <c r="CK129" i="5"/>
  <c r="BX128" i="5"/>
  <c r="CI129" i="5"/>
  <c r="BU128" i="5"/>
  <c r="AM129" i="5"/>
  <c r="CC129" i="5" s="1"/>
  <c r="B130" i="5"/>
  <c r="BS130" i="5"/>
  <c r="AU130" i="5"/>
  <c r="BL130" i="5"/>
  <c r="AQ129" i="5"/>
  <c r="AS130" i="5"/>
  <c r="AT130" i="5"/>
  <c r="AR129" i="5"/>
  <c r="AN129" i="5"/>
  <c r="CJ130" i="5" l="1"/>
  <c r="CK130" i="5"/>
  <c r="CI130" i="5"/>
  <c r="CG129" i="5"/>
  <c r="CD129" i="5"/>
  <c r="BW129" i="5" s="1"/>
  <c r="CH129" i="5"/>
  <c r="B131" i="5"/>
  <c r="AN130" i="5"/>
  <c r="BR130" i="5"/>
  <c r="AQ130" i="5"/>
  <c r="AR130" i="5"/>
  <c r="AU131" i="5"/>
  <c r="AT131" i="5"/>
  <c r="AS131" i="5"/>
  <c r="BL131" i="5"/>
  <c r="CJ131" i="5" l="1"/>
  <c r="CK131" i="5"/>
  <c r="BX129" i="5"/>
  <c r="CI131" i="5"/>
  <c r="CG130" i="5"/>
  <c r="CD130" i="5"/>
  <c r="CH130" i="5"/>
  <c r="BU129" i="5"/>
  <c r="AM130" i="5"/>
  <c r="CC130" i="5" s="1"/>
  <c r="BW130" i="5" s="1"/>
  <c r="BR131" i="5"/>
  <c r="AN131" i="5"/>
  <c r="BS131" i="5"/>
  <c r="AR131" i="5"/>
  <c r="AQ131" i="5"/>
  <c r="BX130" i="5" l="1"/>
  <c r="CD131" i="5"/>
  <c r="BU130" i="5"/>
  <c r="CH131" i="5"/>
  <c r="CG131" i="5"/>
  <c r="AM131" i="5"/>
  <c r="CC131" i="5" s="1"/>
  <c r="B132" i="5"/>
  <c r="AT132" i="5"/>
  <c r="AS132" i="5"/>
  <c r="BL132" i="5"/>
  <c r="AQ132" i="5"/>
  <c r="BS132" i="5"/>
  <c r="AU132" i="5"/>
  <c r="AR132" i="5"/>
  <c r="BR132" i="5"/>
  <c r="AN132" i="5"/>
  <c r="CJ132" i="5" l="1"/>
  <c r="CK132" i="5"/>
  <c r="BW131" i="5"/>
  <c r="BX131" i="5"/>
  <c r="CI132" i="5"/>
  <c r="CD132" i="5"/>
  <c r="CH132" i="5"/>
  <c r="CG132" i="5"/>
  <c r="BU131" i="5"/>
  <c r="AM132" i="5"/>
  <c r="CC132" i="5" s="1"/>
  <c r="B133" i="5"/>
  <c r="BS133" i="5"/>
  <c r="BL133" i="5"/>
  <c r="AR133" i="5"/>
  <c r="AT133" i="5"/>
  <c r="AU133" i="5"/>
  <c r="AQ133" i="5"/>
  <c r="AS133" i="5"/>
  <c r="BW132" i="5" l="1"/>
  <c r="CJ133" i="5"/>
  <c r="CK133" i="5"/>
  <c r="BX132" i="5"/>
  <c r="CI133" i="5"/>
  <c r="BU132" i="5"/>
  <c r="CG133" i="5"/>
  <c r="CH133" i="5"/>
  <c r="B134" i="5"/>
  <c r="AS134" i="5"/>
  <c r="AT134" i="5"/>
  <c r="BL134" i="5"/>
  <c r="AR134" i="5"/>
  <c r="AN133" i="5"/>
  <c r="AN134" i="5" s="1"/>
  <c r="AU134" i="5"/>
  <c r="BR133" i="5"/>
  <c r="CJ134" i="5" l="1"/>
  <c r="CK134" i="5"/>
  <c r="BX133" i="5"/>
  <c r="CI134" i="5"/>
  <c r="CD133" i="5"/>
  <c r="CD134" i="5"/>
  <c r="AM133" i="5"/>
  <c r="CC133" i="5" s="1"/>
  <c r="BW133" i="5" s="1"/>
  <c r="BS134" i="5"/>
  <c r="AQ134" i="5"/>
  <c r="CH134" i="5" l="1"/>
  <c r="CG134" i="5"/>
  <c r="BU133" i="5"/>
  <c r="B135" i="5"/>
  <c r="AS135" i="5"/>
  <c r="AU135" i="5"/>
  <c r="AN135" i="5"/>
  <c r="AR135" i="5"/>
  <c r="BL135" i="5"/>
  <c r="BR134" i="5"/>
  <c r="AQ135" i="5"/>
  <c r="AT135" i="5"/>
  <c r="CJ135" i="5" l="1"/>
  <c r="CK135" i="5"/>
  <c r="BX134" i="5"/>
  <c r="CI135" i="5"/>
  <c r="CD135" i="5"/>
  <c r="AM134" i="5"/>
  <c r="CC134" i="5" s="1"/>
  <c r="BW134" i="5" s="1"/>
  <c r="BR135" i="5"/>
  <c r="BS135" i="5"/>
  <c r="BU134" i="5" l="1"/>
  <c r="CG135" i="5"/>
  <c r="CH135" i="5"/>
  <c r="AM135" i="5"/>
  <c r="CC135" i="5" s="1"/>
  <c r="BW135" i="5" s="1"/>
  <c r="B136" i="5"/>
  <c r="AS136" i="5"/>
  <c r="AT136" i="5"/>
  <c r="BL136" i="5"/>
  <c r="BR136" i="5"/>
  <c r="AU136" i="5"/>
  <c r="CJ136" i="5" l="1"/>
  <c r="CK136" i="5"/>
  <c r="BX135" i="5"/>
  <c r="CI136" i="5"/>
  <c r="BU135" i="5"/>
  <c r="B137" i="5"/>
  <c r="AN136" i="5"/>
  <c r="AQ136" i="5"/>
  <c r="BS136" i="5"/>
  <c r="BL137" i="5"/>
  <c r="AU137" i="5"/>
  <c r="AT137" i="5"/>
  <c r="AS137" i="5"/>
  <c r="AR136" i="5"/>
  <c r="CJ137" i="5" l="1"/>
  <c r="CK137" i="5"/>
  <c r="CI137" i="5"/>
  <c r="CG136" i="5"/>
  <c r="CD136" i="5"/>
  <c r="CH136" i="5"/>
  <c r="AM136" i="5"/>
  <c r="CC136" i="5" s="1"/>
  <c r="BW136" i="5" s="1"/>
  <c r="AR137" i="5"/>
  <c r="BR137" i="5"/>
  <c r="AQ137" i="5"/>
  <c r="AN137" i="5"/>
  <c r="BS137" i="5"/>
  <c r="BX136" i="5" l="1"/>
  <c r="CD137" i="5"/>
  <c r="CH137" i="5"/>
  <c r="CG137" i="5"/>
  <c r="BU136" i="5"/>
  <c r="AM137" i="5"/>
  <c r="CC137" i="5" s="1"/>
  <c r="B138" i="5"/>
  <c r="AT138" i="5"/>
  <c r="AU138" i="5"/>
  <c r="AS138" i="5"/>
  <c r="BL138" i="5"/>
  <c r="AR138" i="5"/>
  <c r="BR138" i="5"/>
  <c r="CJ138" i="5" l="1"/>
  <c r="CK138" i="5"/>
  <c r="BW137" i="5"/>
  <c r="BX137" i="5"/>
  <c r="CI138" i="5"/>
  <c r="BU137" i="5"/>
  <c r="CH138" i="5"/>
  <c r="B139" i="5"/>
  <c r="AN138" i="5"/>
  <c r="AQ138" i="5"/>
  <c r="AU139" i="5"/>
  <c r="AS139" i="5"/>
  <c r="BS138" i="5"/>
  <c r="BS139" i="5" s="1"/>
  <c r="BL139" i="5"/>
  <c r="AT139" i="5"/>
  <c r="CJ139" i="5" l="1"/>
  <c r="CK139" i="5"/>
  <c r="CI139" i="5"/>
  <c r="CG138" i="5"/>
  <c r="BX138" i="5" s="1"/>
  <c r="CD138" i="5"/>
  <c r="AM138" i="5"/>
  <c r="CC138" i="5" s="1"/>
  <c r="B140" i="5"/>
  <c r="AN139" i="5"/>
  <c r="BL140" i="5"/>
  <c r="AQ139" i="5"/>
  <c r="AN140" i="5"/>
  <c r="BR139" i="5"/>
  <c r="AS140" i="5"/>
  <c r="AT140" i="5"/>
  <c r="AU140" i="5"/>
  <c r="AR139" i="5"/>
  <c r="CJ140" i="5" l="1"/>
  <c r="CK140" i="5"/>
  <c r="BW138" i="5"/>
  <c r="CI140" i="5"/>
  <c r="BU138" i="5"/>
  <c r="CD139" i="5"/>
  <c r="CG139" i="5"/>
  <c r="CH139" i="5"/>
  <c r="CD140" i="5"/>
  <c r="AM139" i="5"/>
  <c r="CC139" i="5" s="1"/>
  <c r="BR140" i="5"/>
  <c r="AR140" i="5"/>
  <c r="AQ140" i="5"/>
  <c r="BS140" i="5"/>
  <c r="BW139" i="5" l="1"/>
  <c r="BX139" i="5"/>
  <c r="BU139" i="5"/>
  <c r="CH140" i="5"/>
  <c r="CG140" i="5"/>
  <c r="AM140" i="5"/>
  <c r="CC140" i="5" s="1"/>
  <c r="BW140" i="5" s="1"/>
  <c r="B141" i="5"/>
  <c r="AT141" i="5"/>
  <c r="AS141" i="5"/>
  <c r="AN141" i="5"/>
  <c r="BR141" i="5"/>
  <c r="AU141" i="5"/>
  <c r="BL141" i="5"/>
  <c r="AR141" i="5"/>
  <c r="BS141" i="5"/>
  <c r="AQ141" i="5"/>
  <c r="CJ141" i="5" l="1"/>
  <c r="CK141" i="5"/>
  <c r="BX140" i="5"/>
  <c r="CI141" i="5"/>
  <c r="CD141" i="5"/>
  <c r="CG141" i="5"/>
  <c r="CH141" i="5"/>
  <c r="BU140" i="5"/>
  <c r="AM141" i="5"/>
  <c r="CC141" i="5" s="1"/>
  <c r="B142" i="5"/>
  <c r="AT142" i="5"/>
  <c r="BL142" i="5"/>
  <c r="BR142" i="5"/>
  <c r="AU142" i="5"/>
  <c r="AS142" i="5"/>
  <c r="BW141" i="5" l="1"/>
  <c r="CJ142" i="5"/>
  <c r="CK142" i="5"/>
  <c r="BX141" i="5"/>
  <c r="CI142" i="5"/>
  <c r="BU141" i="5"/>
  <c r="B143" i="5"/>
  <c r="AN142" i="5"/>
  <c r="AU143" i="5"/>
  <c r="AQ142" i="5"/>
  <c r="AQ143" i="5" s="1"/>
  <c r="BL143" i="5"/>
  <c r="AS143" i="5"/>
  <c r="AR142" i="5"/>
  <c r="AT143" i="5"/>
  <c r="AR143" i="5"/>
  <c r="AN143" i="5"/>
  <c r="BS142" i="5"/>
  <c r="CJ143" i="5" l="1"/>
  <c r="CK143" i="5"/>
  <c r="CI143" i="5"/>
  <c r="CG142" i="5"/>
  <c r="CD142" i="5"/>
  <c r="CH142" i="5"/>
  <c r="CD143" i="5"/>
  <c r="AM142" i="5"/>
  <c r="CC142" i="5" s="1"/>
  <c r="BR143" i="5"/>
  <c r="BS143" i="5"/>
  <c r="BW142" i="5" l="1"/>
  <c r="BX142" i="5"/>
  <c r="BU142" i="5"/>
  <c r="CG143" i="5"/>
  <c r="CH143" i="5"/>
  <c r="AM143" i="5"/>
  <c r="CC143" i="5" s="1"/>
  <c r="BW143" i="5" s="1"/>
  <c r="B144" i="5"/>
  <c r="BR144" i="5"/>
  <c r="AT144" i="5"/>
  <c r="BS144" i="5"/>
  <c r="AR144" i="5"/>
  <c r="BL144" i="5"/>
  <c r="AS144" i="5"/>
  <c r="AN144" i="5"/>
  <c r="AQ144" i="5"/>
  <c r="AU144" i="5"/>
  <c r="CJ144" i="5" l="1"/>
  <c r="CK144" i="5"/>
  <c r="BX143" i="5"/>
  <c r="CI144" i="5"/>
  <c r="CD144" i="5"/>
  <c r="BU143" i="5"/>
  <c r="CG144" i="5"/>
  <c r="CH144" i="5"/>
  <c r="AM144" i="5"/>
  <c r="CC144" i="5" s="1"/>
  <c r="BW144" i="5" s="1"/>
  <c r="B145" i="5"/>
  <c r="AU145" i="5"/>
  <c r="AS145" i="5"/>
  <c r="AN145" i="5"/>
  <c r="AQ145" i="5"/>
  <c r="BS145" i="5"/>
  <c r="AT145" i="5"/>
  <c r="AR145" i="5"/>
  <c r="BL145" i="5"/>
  <c r="CJ145" i="5" l="1"/>
  <c r="CK145" i="5"/>
  <c r="BX144" i="5"/>
  <c r="CI145" i="5"/>
  <c r="CD145" i="5"/>
  <c r="CH145" i="5"/>
  <c r="CG145" i="5"/>
  <c r="BU144" i="5"/>
  <c r="B146" i="5"/>
  <c r="AR146" i="5"/>
  <c r="BR145" i="5"/>
  <c r="AN146" i="5"/>
  <c r="AT146" i="5"/>
  <c r="BL146" i="5"/>
  <c r="AU146" i="5"/>
  <c r="AS146" i="5"/>
  <c r="CJ146" i="5" l="1"/>
  <c r="CK146" i="5"/>
  <c r="BX145" i="5"/>
  <c r="CI146" i="5"/>
  <c r="CD146" i="5"/>
  <c r="AM145" i="5"/>
  <c r="CC145" i="5" s="1"/>
  <c r="BW145" i="5" s="1"/>
  <c r="BS146" i="5"/>
  <c r="AQ146" i="5"/>
  <c r="BU145" i="5" l="1"/>
  <c r="CH146" i="5"/>
  <c r="CG146" i="5"/>
  <c r="B147" i="5"/>
  <c r="AN147" i="5"/>
  <c r="AQ147" i="5"/>
  <c r="AT147" i="5"/>
  <c r="AU147" i="5"/>
  <c r="AS147" i="5"/>
  <c r="BL147" i="5"/>
  <c r="BR146" i="5"/>
  <c r="AR147" i="5"/>
  <c r="CJ147" i="5" l="1"/>
  <c r="CK147" i="5"/>
  <c r="BX146" i="5"/>
  <c r="CI147" i="5"/>
  <c r="CD147" i="5"/>
  <c r="AM146" i="5"/>
  <c r="CC146" i="5" s="1"/>
  <c r="BW146" i="5" s="1"/>
  <c r="BS147" i="5"/>
  <c r="BR147" i="5"/>
  <c r="CG147" i="5" l="1"/>
  <c r="CH147" i="5"/>
  <c r="BU146" i="5"/>
  <c r="AM147" i="5"/>
  <c r="CC147" i="5" s="1"/>
  <c r="BW147" i="5" s="1"/>
  <c r="B148" i="5"/>
  <c r="AR148" i="5"/>
  <c r="AU148" i="5"/>
  <c r="BL148" i="5"/>
  <c r="BR148" i="5"/>
  <c r="AT148" i="5"/>
  <c r="AN148" i="5"/>
  <c r="AQ148" i="5"/>
  <c r="AS148" i="5"/>
  <c r="CJ148" i="5" l="1"/>
  <c r="CK148" i="5"/>
  <c r="BX147" i="5"/>
  <c r="CI148" i="5"/>
  <c r="CD148" i="5"/>
  <c r="BU147" i="5"/>
  <c r="CH148" i="5"/>
  <c r="CG148" i="5"/>
  <c r="B149" i="5"/>
  <c r="AU149" i="5"/>
  <c r="BL149" i="5"/>
  <c r="AT149" i="5"/>
  <c r="BS148" i="5"/>
  <c r="AS149" i="5"/>
  <c r="CJ149" i="5" l="1"/>
  <c r="CK149" i="5"/>
  <c r="BX148" i="5"/>
  <c r="CI149" i="5"/>
  <c r="AM148" i="5"/>
  <c r="CC148" i="5" s="1"/>
  <c r="BW148" i="5" s="1"/>
  <c r="AN149" i="5"/>
  <c r="BR149" i="5"/>
  <c r="AQ149" i="5"/>
  <c r="BS149" i="5"/>
  <c r="AR149" i="5"/>
  <c r="CD149" i="5" l="1"/>
  <c r="BU148" i="5"/>
  <c r="CG149" i="5"/>
  <c r="CH149" i="5"/>
  <c r="AM149" i="5"/>
  <c r="CC149" i="5" s="1"/>
  <c r="BW149" i="5" s="1"/>
  <c r="B150" i="5"/>
  <c r="AS150" i="5"/>
  <c r="BL150" i="5"/>
  <c r="BS150" i="5"/>
  <c r="BR150" i="5"/>
  <c r="AT150" i="5"/>
  <c r="AU150" i="5"/>
  <c r="CJ150" i="5" l="1"/>
  <c r="CK150" i="5"/>
  <c r="BX149" i="5"/>
  <c r="CI150" i="5"/>
  <c r="BU149" i="5"/>
  <c r="AM150" i="5"/>
  <c r="CC150" i="5" s="1"/>
  <c r="B151" i="5"/>
  <c r="AU151" i="5"/>
  <c r="AT151" i="5"/>
  <c r="AS151" i="5"/>
  <c r="AR150" i="5"/>
  <c r="BL151" i="5"/>
  <c r="BS151" i="5"/>
  <c r="AN150" i="5"/>
  <c r="AQ150" i="5"/>
  <c r="CJ151" i="5" l="1"/>
  <c r="CK151" i="5"/>
  <c r="CI151" i="5"/>
  <c r="CH150" i="5"/>
  <c r="CD150" i="5"/>
  <c r="BW150" i="5" s="1"/>
  <c r="CG150" i="5"/>
  <c r="BX150" i="5" s="1"/>
  <c r="B152" i="5"/>
  <c r="BL152" i="5"/>
  <c r="AN151" i="5"/>
  <c r="AQ151" i="5"/>
  <c r="AR151" i="5"/>
  <c r="AS152" i="5"/>
  <c r="BR151" i="5"/>
  <c r="AU152" i="5"/>
  <c r="AT152" i="5"/>
  <c r="CJ152" i="5" l="1"/>
  <c r="CK152" i="5"/>
  <c r="CI152" i="5"/>
  <c r="CG151" i="5"/>
  <c r="CD151" i="5"/>
  <c r="CH151" i="5"/>
  <c r="BU150" i="5"/>
  <c r="AM151" i="5"/>
  <c r="CC151" i="5" s="1"/>
  <c r="AQ152" i="5"/>
  <c r="AN152" i="5"/>
  <c r="BS152" i="5"/>
  <c r="AR152" i="5"/>
  <c r="BR152" i="5"/>
  <c r="BW151" i="5" l="1"/>
  <c r="BX151" i="5"/>
  <c r="CD152" i="5"/>
  <c r="CG152" i="5"/>
  <c r="CH152" i="5"/>
  <c r="BU151" i="5"/>
  <c r="AM152" i="5"/>
  <c r="CC152" i="5" s="1"/>
  <c r="B153" i="5"/>
  <c r="BL153" i="5"/>
  <c r="AR153" i="5"/>
  <c r="AU153" i="5"/>
  <c r="AT153" i="5"/>
  <c r="BR153" i="5"/>
  <c r="AS153" i="5"/>
  <c r="CJ153" i="5" l="1"/>
  <c r="CK153" i="5"/>
  <c r="BX152" i="5"/>
  <c r="BW152" i="5"/>
  <c r="CI153" i="5"/>
  <c r="BU152" i="5"/>
  <c r="CH153" i="5"/>
  <c r="B154" i="5"/>
  <c r="BL154" i="5"/>
  <c r="BS153" i="5"/>
  <c r="AN153" i="5"/>
  <c r="AN154" i="5" s="1"/>
  <c r="AS154" i="5"/>
  <c r="BR154" i="5"/>
  <c r="AR154" i="5"/>
  <c r="AU154" i="5"/>
  <c r="AT154" i="5"/>
  <c r="AQ153" i="5"/>
  <c r="AQ154" i="5" s="1"/>
  <c r="CJ154" i="5" l="1"/>
  <c r="CK154" i="5"/>
  <c r="CI154" i="5"/>
  <c r="CG153" i="5"/>
  <c r="BX153" i="5" s="1"/>
  <c r="CD153" i="5"/>
  <c r="AM153" i="5"/>
  <c r="CC153" i="5" s="1"/>
  <c r="CD154" i="5"/>
  <c r="CH154" i="5"/>
  <c r="CG154" i="5"/>
  <c r="B155" i="5"/>
  <c r="BL155" i="5"/>
  <c r="AQ155" i="5"/>
  <c r="AN155" i="5"/>
  <c r="AS155" i="5"/>
  <c r="AT155" i="5"/>
  <c r="AU155" i="5"/>
  <c r="BS154" i="5"/>
  <c r="AR155" i="5"/>
  <c r="CJ155" i="5" l="1"/>
  <c r="CK155" i="5"/>
  <c r="BX154" i="5"/>
  <c r="BW153" i="5"/>
  <c r="CI155" i="5"/>
  <c r="BU153" i="5"/>
  <c r="CD155" i="5"/>
  <c r="AM154" i="5"/>
  <c r="CC154" i="5" s="1"/>
  <c r="BW154" i="5" s="1"/>
  <c r="BR155" i="5"/>
  <c r="BS155" i="5"/>
  <c r="BU154" i="5" l="1"/>
  <c r="CG155" i="5"/>
  <c r="CH155" i="5"/>
  <c r="AM155" i="5"/>
  <c r="CC155" i="5" s="1"/>
  <c r="BW155" i="5" s="1"/>
  <c r="B156" i="5"/>
  <c r="AN156" i="5"/>
  <c r="AQ156" i="5"/>
  <c r="BL156" i="5"/>
  <c r="BS156" i="5"/>
  <c r="AS156" i="5"/>
  <c r="AT156" i="5"/>
  <c r="AR156" i="5"/>
  <c r="AU156" i="5"/>
  <c r="BR156" i="5"/>
  <c r="CJ156" i="5" l="1"/>
  <c r="CK156" i="5"/>
  <c r="BX155" i="5"/>
  <c r="CI156" i="5"/>
  <c r="CD156" i="5"/>
  <c r="CH156" i="5"/>
  <c r="CG156" i="5"/>
  <c r="BU155" i="5"/>
  <c r="AM156" i="5"/>
  <c r="CC156" i="5" s="1"/>
  <c r="BW156" i="5" s="1"/>
  <c r="B157" i="5"/>
  <c r="AQ157" i="5"/>
  <c r="BL157" i="5"/>
  <c r="AR157" i="5"/>
  <c r="AN157" i="5"/>
  <c r="AT157" i="5"/>
  <c r="AS157" i="5"/>
  <c r="AU157" i="5"/>
  <c r="BS157" i="5"/>
  <c r="CJ157" i="5" l="1"/>
  <c r="CK157" i="5"/>
  <c r="BX156" i="5"/>
  <c r="CI157" i="5"/>
  <c r="CD157" i="5"/>
  <c r="BU156" i="5"/>
  <c r="CG157" i="5"/>
  <c r="CH157" i="5"/>
  <c r="B158" i="5"/>
  <c r="BL158" i="5"/>
  <c r="BR157" i="5"/>
  <c r="AS158" i="5"/>
  <c r="AN158" i="5"/>
  <c r="AQ158" i="5"/>
  <c r="AR158" i="5"/>
  <c r="AT158" i="5"/>
  <c r="AU158" i="5"/>
  <c r="CJ158" i="5" l="1"/>
  <c r="CK158" i="5"/>
  <c r="BX157" i="5"/>
  <c r="CI158" i="5"/>
  <c r="CD158" i="5"/>
  <c r="AM157" i="5"/>
  <c r="CC157" i="5" s="1"/>
  <c r="BW157" i="5" s="1"/>
  <c r="BR158" i="5"/>
  <c r="BS158" i="5"/>
  <c r="BU157" i="5" l="1"/>
  <c r="CG158" i="5"/>
  <c r="CH158" i="5"/>
  <c r="AM158" i="5"/>
  <c r="CC158" i="5" s="1"/>
  <c r="BW158" i="5" s="1"/>
  <c r="B159" i="5"/>
  <c r="AT159" i="5"/>
  <c r="AU159" i="5"/>
  <c r="AR159" i="5"/>
  <c r="AQ159" i="5"/>
  <c r="BL159" i="5"/>
  <c r="AN159" i="5"/>
  <c r="BS159" i="5"/>
  <c r="BR159" i="5"/>
  <c r="AS159" i="5"/>
  <c r="CJ159" i="5" l="1"/>
  <c r="CK159" i="5"/>
  <c r="BX158" i="5"/>
  <c r="CI159" i="5"/>
  <c r="CD159" i="5"/>
  <c r="CH159" i="5"/>
  <c r="CG159" i="5"/>
  <c r="BU158" i="5"/>
  <c r="AM159" i="5"/>
  <c r="CC159" i="5" s="1"/>
  <c r="BW159" i="5" s="1"/>
  <c r="B160" i="5"/>
  <c r="AS160" i="5"/>
  <c r="AQ160" i="5"/>
  <c r="AR160" i="5"/>
  <c r="BR160" i="5"/>
  <c r="AT160" i="5"/>
  <c r="AU160" i="5"/>
  <c r="BL160" i="5"/>
  <c r="AN160" i="5"/>
  <c r="CJ160" i="5" l="1"/>
  <c r="CK160" i="5"/>
  <c r="BX159" i="5"/>
  <c r="CI160" i="5"/>
  <c r="CD160" i="5"/>
  <c r="BU159" i="5"/>
  <c r="CH160" i="5"/>
  <c r="CG160" i="5"/>
  <c r="B161" i="5"/>
  <c r="AR161" i="5"/>
  <c r="BL161" i="5"/>
  <c r="AQ161" i="5"/>
  <c r="AS161" i="5"/>
  <c r="BS160" i="5"/>
  <c r="AN161" i="5"/>
  <c r="AT161" i="5"/>
  <c r="AU161" i="5"/>
  <c r="CJ161" i="5" l="1"/>
  <c r="CK161" i="5"/>
  <c r="BX160" i="5"/>
  <c r="CI161" i="5"/>
  <c r="CD161" i="5"/>
  <c r="AM160" i="5"/>
  <c r="CC160" i="5" s="1"/>
  <c r="BW160" i="5" s="1"/>
  <c r="BR161" i="5"/>
  <c r="BS161" i="5"/>
  <c r="CG161" i="5" l="1"/>
  <c r="CH161" i="5"/>
  <c r="BU160" i="5"/>
  <c r="AM161" i="5"/>
  <c r="CC161" i="5" s="1"/>
  <c r="BW161" i="5" s="1"/>
  <c r="B162" i="5"/>
  <c r="BS162" i="5"/>
  <c r="BL162" i="5"/>
  <c r="AU162" i="5"/>
  <c r="AS162" i="5"/>
  <c r="AQ162" i="5"/>
  <c r="AT162" i="5"/>
  <c r="CJ162" i="5" l="1"/>
  <c r="CK162" i="5"/>
  <c r="BX161" i="5"/>
  <c r="CI162" i="5"/>
  <c r="BU161" i="5"/>
  <c r="CG162" i="5"/>
  <c r="B163" i="5"/>
  <c r="AN162" i="5"/>
  <c r="BS163" i="5"/>
  <c r="AS163" i="5"/>
  <c r="BL163" i="5"/>
  <c r="AU163" i="5"/>
  <c r="BR162" i="5"/>
  <c r="AQ163" i="5"/>
  <c r="AN163" i="5"/>
  <c r="AT163" i="5"/>
  <c r="AR162" i="5"/>
  <c r="AR163" i="5"/>
  <c r="CJ163" i="5" l="1"/>
  <c r="CK163" i="5"/>
  <c r="CI163" i="5"/>
  <c r="CH162" i="5"/>
  <c r="BX162" i="5" s="1"/>
  <c r="CD162" i="5"/>
  <c r="AM162" i="5"/>
  <c r="CC162" i="5" s="1"/>
  <c r="CD163" i="5"/>
  <c r="CG163" i="5"/>
  <c r="CH163" i="5"/>
  <c r="B164" i="5"/>
  <c r="AS164" i="5"/>
  <c r="AU164" i="5"/>
  <c r="AT164" i="5"/>
  <c r="BL164" i="5"/>
  <c r="BR163" i="5"/>
  <c r="AN164" i="5"/>
  <c r="AR164" i="5"/>
  <c r="CJ164" i="5" l="1"/>
  <c r="CK164" i="5"/>
  <c r="BX163" i="5"/>
  <c r="BW162" i="5"/>
  <c r="CI164" i="5"/>
  <c r="BU162" i="5"/>
  <c r="CD164" i="5"/>
  <c r="AM163" i="5"/>
  <c r="CC163" i="5" s="1"/>
  <c r="BW163" i="5" s="1"/>
  <c r="BS164" i="5"/>
  <c r="AQ164" i="5"/>
  <c r="BU163" i="5" l="1"/>
  <c r="CH164" i="5"/>
  <c r="CG164" i="5"/>
  <c r="B165" i="5"/>
  <c r="BL165" i="5"/>
  <c r="AU165" i="5"/>
  <c r="AT165" i="5"/>
  <c r="AN165" i="5"/>
  <c r="BR164" i="5"/>
  <c r="AS165" i="5"/>
  <c r="AR165" i="5"/>
  <c r="CJ165" i="5" l="1"/>
  <c r="CK165" i="5"/>
  <c r="BX164" i="5"/>
  <c r="CI165" i="5"/>
  <c r="CD165" i="5"/>
  <c r="AM164" i="5"/>
  <c r="CC164" i="5" s="1"/>
  <c r="BW164" i="5" s="1"/>
  <c r="BS165" i="5"/>
  <c r="BR165" i="5"/>
  <c r="AQ165" i="5"/>
  <c r="CH165" i="5" l="1"/>
  <c r="CG165" i="5"/>
  <c r="BU164" i="5"/>
  <c r="AM165" i="5"/>
  <c r="CC165" i="5" s="1"/>
  <c r="BW165" i="5" s="1"/>
  <c r="B166" i="5"/>
  <c r="AU166" i="5"/>
  <c r="BS166" i="5"/>
  <c r="AS166" i="5"/>
  <c r="AN166" i="5"/>
  <c r="AT166" i="5"/>
  <c r="CJ166" i="5" l="1"/>
  <c r="CK166" i="5"/>
  <c r="BX165" i="5"/>
  <c r="CI166" i="5"/>
  <c r="CD166" i="5"/>
  <c r="BU165" i="5"/>
  <c r="B167" i="5"/>
  <c r="AU167" i="5"/>
  <c r="AS167" i="5"/>
  <c r="AQ166" i="5"/>
  <c r="AQ167" i="5"/>
  <c r="AR166" i="5"/>
  <c r="AT167" i="5"/>
  <c r="BR166" i="5"/>
  <c r="BL166" i="5"/>
  <c r="BL167" i="5" s="1"/>
  <c r="CJ167" i="5" l="1"/>
  <c r="CK167" i="5"/>
  <c r="CI167" i="5"/>
  <c r="CH166" i="5"/>
  <c r="CG166" i="5"/>
  <c r="AM166" i="5"/>
  <c r="CC166" i="5" s="1"/>
  <c r="BW166" i="5" s="1"/>
  <c r="AN167" i="5"/>
  <c r="BR167" i="5"/>
  <c r="AR167" i="5"/>
  <c r="BX166" i="5" l="1"/>
  <c r="CD167" i="5"/>
  <c r="CG167" i="5"/>
  <c r="CH167" i="5"/>
  <c r="BU166" i="5"/>
  <c r="B168" i="5"/>
  <c r="AT168" i="5"/>
  <c r="BL168" i="5"/>
  <c r="AQ168" i="5"/>
  <c r="AR168" i="5"/>
  <c r="BS167" i="5"/>
  <c r="AS168" i="5"/>
  <c r="AU168" i="5"/>
  <c r="CJ168" i="5" l="1"/>
  <c r="CK168" i="5"/>
  <c r="BX167" i="5"/>
  <c r="CI168" i="5"/>
  <c r="AM167" i="5"/>
  <c r="CC167" i="5" s="1"/>
  <c r="BW167" i="5" s="1"/>
  <c r="BS168" i="5"/>
  <c r="BR168" i="5"/>
  <c r="AN168" i="5"/>
  <c r="CD168" i="5" l="1"/>
  <c r="BU167" i="5"/>
  <c r="CH168" i="5"/>
  <c r="CG168" i="5"/>
  <c r="AM168" i="5"/>
  <c r="CC168" i="5" s="1"/>
  <c r="B169" i="5"/>
  <c r="AQ169" i="5"/>
  <c r="BL169" i="5"/>
  <c r="AR169" i="5"/>
  <c r="AU169" i="5"/>
  <c r="BS169" i="5"/>
  <c r="AN169" i="5"/>
  <c r="AS169" i="5"/>
  <c r="AT169" i="5"/>
  <c r="BW168" i="5" l="1"/>
  <c r="CJ169" i="5"/>
  <c r="CK169" i="5"/>
  <c r="BX168" i="5"/>
  <c r="CI169" i="5"/>
  <c r="CD169" i="5"/>
  <c r="BU168" i="5"/>
  <c r="CG169" i="5"/>
  <c r="CH169" i="5"/>
  <c r="B170" i="5"/>
  <c r="AS170" i="5"/>
  <c r="BL170" i="5"/>
  <c r="AT170" i="5"/>
  <c r="BR169" i="5"/>
  <c r="AU170" i="5"/>
  <c r="AR170" i="5"/>
  <c r="CJ170" i="5" l="1"/>
  <c r="CK170" i="5"/>
  <c r="BX169" i="5"/>
  <c r="CI170" i="5"/>
  <c r="AM169" i="5"/>
  <c r="CC169" i="5" s="1"/>
  <c r="BW169" i="5" s="1"/>
  <c r="AN170" i="5"/>
  <c r="BR170" i="5"/>
  <c r="BS170" i="5"/>
  <c r="AQ170" i="5"/>
  <c r="CD170" i="5" l="1"/>
  <c r="BU169" i="5"/>
  <c r="CH170" i="5"/>
  <c r="CG170" i="5"/>
  <c r="AM170" i="5"/>
  <c r="CC170" i="5" s="1"/>
  <c r="B171" i="5"/>
  <c r="AR171" i="5"/>
  <c r="AS171" i="5"/>
  <c r="BL171" i="5"/>
  <c r="AU171" i="5"/>
  <c r="BR171" i="5"/>
  <c r="BS171" i="5"/>
  <c r="AN171" i="5"/>
  <c r="AT171" i="5"/>
  <c r="AQ171" i="5"/>
  <c r="CJ171" i="5" l="1"/>
  <c r="CK171" i="5"/>
  <c r="BX170" i="5"/>
  <c r="BW170" i="5"/>
  <c r="CI171" i="5"/>
  <c r="CD171" i="5"/>
  <c r="CG171" i="5"/>
  <c r="CH171" i="5"/>
  <c r="BU170" i="5"/>
  <c r="AM171" i="5"/>
  <c r="CC171" i="5" s="1"/>
  <c r="BW171" i="5" s="1"/>
  <c r="B172" i="5"/>
  <c r="BS172" i="5"/>
  <c r="AQ172" i="5"/>
  <c r="BL172" i="5"/>
  <c r="BR172" i="5"/>
  <c r="AR172" i="5"/>
  <c r="AN172" i="5"/>
  <c r="AT172" i="5"/>
  <c r="AU172" i="5"/>
  <c r="AS172" i="5"/>
  <c r="CJ172" i="5" l="1"/>
  <c r="CK172" i="5"/>
  <c r="BX171" i="5"/>
  <c r="CI172" i="5"/>
  <c r="CD172" i="5"/>
  <c r="BU171" i="5"/>
  <c r="CG172" i="5"/>
  <c r="CH172" i="5"/>
  <c r="AM172" i="5"/>
  <c r="CC172" i="5" s="1"/>
  <c r="BW172" i="5" s="1"/>
  <c r="B173" i="5"/>
  <c r="AU173" i="5"/>
  <c r="AS173" i="5"/>
  <c r="AT173" i="5"/>
  <c r="BS173" i="5"/>
  <c r="BL173" i="5"/>
  <c r="CJ173" i="5" l="1"/>
  <c r="CK173" i="5"/>
  <c r="BX172" i="5"/>
  <c r="CI173" i="5"/>
  <c r="BU172" i="5"/>
  <c r="B174" i="5"/>
  <c r="AS174" i="5"/>
  <c r="BR173" i="5"/>
  <c r="AQ173" i="5"/>
  <c r="BL174" i="5"/>
  <c r="AR173" i="5"/>
  <c r="AT174" i="5"/>
  <c r="AU174" i="5"/>
  <c r="AN173" i="5"/>
  <c r="AN174" i="5" s="1"/>
  <c r="CJ174" i="5" l="1"/>
  <c r="CK174" i="5"/>
  <c r="CI174" i="5"/>
  <c r="CG173" i="5"/>
  <c r="CD173" i="5"/>
  <c r="CH173" i="5"/>
  <c r="CD174" i="5"/>
  <c r="AM173" i="5"/>
  <c r="CC173" i="5" s="1"/>
  <c r="BR174" i="5"/>
  <c r="AQ174" i="5"/>
  <c r="AR174" i="5"/>
  <c r="BS174" i="5"/>
  <c r="BW173" i="5" l="1"/>
  <c r="BX173" i="5"/>
  <c r="BU173" i="5"/>
  <c r="CH174" i="5"/>
  <c r="CG174" i="5"/>
  <c r="AM174" i="5"/>
  <c r="CC174" i="5" s="1"/>
  <c r="BW174" i="5" s="1"/>
  <c r="B175" i="5"/>
  <c r="AR175" i="5"/>
  <c r="AS175" i="5"/>
  <c r="AU175" i="5"/>
  <c r="AN175" i="5"/>
  <c r="AT175" i="5"/>
  <c r="BL175" i="5"/>
  <c r="AQ175" i="5"/>
  <c r="CJ175" i="5" l="1"/>
  <c r="CK175" i="5"/>
  <c r="BX174" i="5"/>
  <c r="CI175" i="5"/>
  <c r="CD175" i="5"/>
  <c r="BU174" i="5"/>
  <c r="CG175" i="5"/>
  <c r="CH175" i="5"/>
  <c r="B176" i="5"/>
  <c r="AS176" i="5"/>
  <c r="BS175" i="5"/>
  <c r="BR175" i="5"/>
  <c r="BL176" i="5"/>
  <c r="AQ176" i="5"/>
  <c r="AU176" i="5"/>
  <c r="AT176" i="5"/>
  <c r="CJ176" i="5" l="1"/>
  <c r="CK176" i="5"/>
  <c r="BX175" i="5"/>
  <c r="CI176" i="5"/>
  <c r="AM175" i="5"/>
  <c r="CC175" i="5" s="1"/>
  <c r="BW175" i="5" s="1"/>
  <c r="AN176" i="5"/>
  <c r="BS176" i="5"/>
  <c r="AR176" i="5"/>
  <c r="BR176" i="5"/>
  <c r="CD176" i="5" l="1"/>
  <c r="BU175" i="5"/>
  <c r="CH176" i="5"/>
  <c r="CG176" i="5"/>
  <c r="AM176" i="5"/>
  <c r="CC176" i="5" s="1"/>
  <c r="B177" i="5"/>
  <c r="AU177" i="5"/>
  <c r="BR177" i="5"/>
  <c r="BL177" i="5"/>
  <c r="AT177" i="5"/>
  <c r="AS177" i="5"/>
  <c r="AR177" i="5"/>
  <c r="CJ177" i="5" l="1"/>
  <c r="CK177" i="5"/>
  <c r="BX176" i="5"/>
  <c r="BW176" i="5"/>
  <c r="CI177" i="5"/>
  <c r="BU176" i="5"/>
  <c r="CH177" i="5"/>
  <c r="B178" i="5"/>
  <c r="AR178" i="5"/>
  <c r="AN177" i="5"/>
  <c r="AS178" i="5"/>
  <c r="AT178" i="5"/>
  <c r="AQ177" i="5"/>
  <c r="BL178" i="5"/>
  <c r="AN178" i="5"/>
  <c r="AU178" i="5"/>
  <c r="AQ178" i="5"/>
  <c r="BS177" i="5"/>
  <c r="CJ178" i="5" l="1"/>
  <c r="CK178" i="5"/>
  <c r="CI178" i="5"/>
  <c r="CG177" i="5"/>
  <c r="BX177" i="5" s="1"/>
  <c r="CD177" i="5"/>
  <c r="AM177" i="5"/>
  <c r="CC177" i="5" s="1"/>
  <c r="CD178" i="5"/>
  <c r="CH178" i="5"/>
  <c r="CG178" i="5"/>
  <c r="B179" i="5"/>
  <c r="AU179" i="5"/>
  <c r="AS179" i="5"/>
  <c r="BS178" i="5"/>
  <c r="BL179" i="5"/>
  <c r="BR178" i="5"/>
  <c r="AT179" i="5"/>
  <c r="AN179" i="5"/>
  <c r="CJ179" i="5" l="1"/>
  <c r="CK179" i="5"/>
  <c r="BX178" i="5"/>
  <c r="BW177" i="5"/>
  <c r="CI179" i="5"/>
  <c r="BU177" i="5"/>
  <c r="CD179" i="5"/>
  <c r="AM178" i="5"/>
  <c r="CC178" i="5" s="1"/>
  <c r="BW178" i="5" s="1"/>
  <c r="BS179" i="5"/>
  <c r="AR179" i="5"/>
  <c r="AQ179" i="5"/>
  <c r="BR179" i="5"/>
  <c r="BU178" i="5" l="1"/>
  <c r="CH179" i="5"/>
  <c r="CG179" i="5"/>
  <c r="AM179" i="5"/>
  <c r="CC179" i="5" s="1"/>
  <c r="BW179" i="5" s="1"/>
  <c r="B180" i="5"/>
  <c r="AQ180" i="5"/>
  <c r="AS180" i="5"/>
  <c r="AN180" i="5"/>
  <c r="AT180" i="5"/>
  <c r="AR180" i="5"/>
  <c r="AU180" i="5"/>
  <c r="CJ180" i="5" l="1"/>
  <c r="CK180" i="5"/>
  <c r="BX179" i="5"/>
  <c r="CI180" i="5"/>
  <c r="CD180" i="5"/>
  <c r="BU179" i="5"/>
  <c r="CG180" i="5"/>
  <c r="CH180" i="5"/>
  <c r="B181" i="5"/>
  <c r="AQ181" i="5"/>
  <c r="BR180" i="5"/>
  <c r="AR181" i="5"/>
  <c r="AU181" i="5"/>
  <c r="AS181" i="5"/>
  <c r="BS180" i="5"/>
  <c r="BS181" i="5" s="1"/>
  <c r="BL180" i="5"/>
  <c r="AT181" i="5"/>
  <c r="BL181" i="5"/>
  <c r="AN181" i="5"/>
  <c r="CJ181" i="5" l="1"/>
  <c r="CK181" i="5"/>
  <c r="BX180" i="5"/>
  <c r="CI181" i="5"/>
  <c r="AM180" i="5"/>
  <c r="CC180" i="5" s="1"/>
  <c r="CD181" i="5"/>
  <c r="CG181" i="5"/>
  <c r="CH181" i="5"/>
  <c r="B182" i="5"/>
  <c r="AN182" i="5"/>
  <c r="AQ182" i="5"/>
  <c r="BL182" i="5"/>
  <c r="AS182" i="5"/>
  <c r="AU182" i="5"/>
  <c r="AT182" i="5"/>
  <c r="BR181" i="5"/>
  <c r="AR182" i="5"/>
  <c r="CJ182" i="5" l="1"/>
  <c r="CK182" i="5"/>
  <c r="BX181" i="5"/>
  <c r="BU180" i="5"/>
  <c r="BW180" i="5"/>
  <c r="CI182" i="5"/>
  <c r="CD182" i="5"/>
  <c r="AM181" i="5"/>
  <c r="CC181" i="5" s="1"/>
  <c r="BW181" i="5" s="1"/>
  <c r="BR182" i="5"/>
  <c r="BS182" i="5"/>
  <c r="BU181" i="5" l="1"/>
  <c r="CH182" i="5"/>
  <c r="CG182" i="5"/>
  <c r="AM182" i="5"/>
  <c r="CC182" i="5" s="1"/>
  <c r="BW182" i="5" s="1"/>
  <c r="B183" i="5"/>
  <c r="BL183" i="5"/>
  <c r="AS183" i="5"/>
  <c r="AT183" i="5"/>
  <c r="AU183" i="5"/>
  <c r="AQ183" i="5"/>
  <c r="AR183" i="5"/>
  <c r="CJ183" i="5" l="1"/>
  <c r="CK183" i="5"/>
  <c r="BX182" i="5"/>
  <c r="CI183" i="5"/>
  <c r="BU182" i="5"/>
  <c r="CG183" i="5"/>
  <c r="CH183" i="5"/>
  <c r="B184" i="5"/>
  <c r="AU184" i="5"/>
  <c r="BL184" i="5"/>
  <c r="BR183" i="5"/>
  <c r="AN183" i="5"/>
  <c r="AT184" i="5"/>
  <c r="AS184" i="5"/>
  <c r="AR184" i="5"/>
  <c r="AQ184" i="5"/>
  <c r="BS183" i="5"/>
  <c r="BR184" i="5"/>
  <c r="CJ184" i="5" l="1"/>
  <c r="CK184" i="5"/>
  <c r="BX183" i="5"/>
  <c r="CI184" i="5"/>
  <c r="CD183" i="5"/>
  <c r="AM183" i="5"/>
  <c r="CC183" i="5" s="1"/>
  <c r="CH184" i="5"/>
  <c r="CG184" i="5"/>
  <c r="B185" i="5"/>
  <c r="AS185" i="5"/>
  <c r="AT185" i="5"/>
  <c r="AU185" i="5"/>
  <c r="AQ185" i="5"/>
  <c r="AR185" i="5"/>
  <c r="BS184" i="5"/>
  <c r="AN184" i="5"/>
  <c r="AN185" i="5" s="1"/>
  <c r="BL185" i="5"/>
  <c r="CJ185" i="5" l="1"/>
  <c r="CK185" i="5"/>
  <c r="BX184" i="5"/>
  <c r="BW183" i="5"/>
  <c r="CI185" i="5"/>
  <c r="BU183" i="5"/>
  <c r="CD184" i="5"/>
  <c r="CD185" i="5"/>
  <c r="AM184" i="5"/>
  <c r="CC184" i="5" s="1"/>
  <c r="BS185" i="5"/>
  <c r="BR185" i="5"/>
  <c r="BW184" i="5" l="1"/>
  <c r="BU184" i="5"/>
  <c r="CG185" i="5"/>
  <c r="CH185" i="5"/>
  <c r="AM185" i="5"/>
  <c r="CC185" i="5" s="1"/>
  <c r="BW185" i="5" s="1"/>
  <c r="B186" i="5"/>
  <c r="AR186" i="5"/>
  <c r="AN186" i="5"/>
  <c r="AU186" i="5"/>
  <c r="AS186" i="5"/>
  <c r="AT186" i="5"/>
  <c r="AQ186" i="5"/>
  <c r="BS186" i="5"/>
  <c r="BR186" i="5"/>
  <c r="BL186" i="5"/>
  <c r="CJ186" i="5" l="1"/>
  <c r="CK186" i="5"/>
  <c r="BX185" i="5"/>
  <c r="CI186" i="5"/>
  <c r="CD186" i="5"/>
  <c r="BU185" i="5"/>
  <c r="CG186" i="5"/>
  <c r="CH186" i="5"/>
  <c r="AM186" i="5"/>
  <c r="CC186" i="5" s="1"/>
  <c r="BW186" i="5" s="1"/>
  <c r="B187" i="5"/>
  <c r="AQ187" i="5"/>
  <c r="AS187" i="5"/>
  <c r="BL187" i="5"/>
  <c r="AR187" i="5"/>
  <c r="AT187" i="5"/>
  <c r="AN187" i="5"/>
  <c r="AU187" i="5"/>
  <c r="CJ187" i="5" l="1"/>
  <c r="CK187" i="5"/>
  <c r="BX186" i="5"/>
  <c r="CI187" i="5"/>
  <c r="CD187" i="5"/>
  <c r="BU186" i="5"/>
  <c r="CH187" i="5"/>
  <c r="CG187" i="5"/>
  <c r="B188" i="5"/>
  <c r="AU188" i="5"/>
  <c r="AR188" i="5"/>
  <c r="BR187" i="5"/>
  <c r="AN188" i="5"/>
  <c r="BS187" i="5"/>
  <c r="AQ188" i="5"/>
  <c r="AT188" i="5"/>
  <c r="BL188" i="5"/>
  <c r="AS188" i="5"/>
  <c r="CJ188" i="5" l="1"/>
  <c r="CK188" i="5"/>
  <c r="BX187" i="5"/>
  <c r="CI188" i="5"/>
  <c r="CD188" i="5"/>
  <c r="AM187" i="5"/>
  <c r="CC187" i="5" s="1"/>
  <c r="BW187" i="5" s="1"/>
  <c r="BS188" i="5"/>
  <c r="BR188" i="5"/>
  <c r="BU187" i="5" l="1"/>
  <c r="CG188" i="5"/>
  <c r="CH188" i="5"/>
  <c r="AM188" i="5"/>
  <c r="CC188" i="5" s="1"/>
  <c r="BW188" i="5" s="1"/>
  <c r="B189" i="5"/>
  <c r="AS189" i="5"/>
  <c r="AQ189" i="5"/>
  <c r="BR189" i="5"/>
  <c r="AN189" i="5"/>
  <c r="BS189" i="5"/>
  <c r="BL189" i="5"/>
  <c r="AT189" i="5"/>
  <c r="AR189" i="5"/>
  <c r="AU189" i="5"/>
  <c r="CJ189" i="5" l="1"/>
  <c r="CK189" i="5"/>
  <c r="BX188" i="5"/>
  <c r="CI189" i="5"/>
  <c r="CD189" i="5"/>
  <c r="BU188" i="5"/>
  <c r="CG189" i="5"/>
  <c r="CH189" i="5"/>
  <c r="AM189" i="5"/>
  <c r="CC189" i="5" s="1"/>
  <c r="BW189" i="5" s="1"/>
  <c r="B190" i="5"/>
  <c r="AR190" i="5"/>
  <c r="AU190" i="5"/>
  <c r="AS190" i="5"/>
  <c r="AQ190" i="5"/>
  <c r="BL190" i="5"/>
  <c r="AN190" i="5"/>
  <c r="AT190" i="5"/>
  <c r="CJ190" i="5" l="1"/>
  <c r="CK190" i="5"/>
  <c r="BX189" i="5"/>
  <c r="CI190" i="5"/>
  <c r="CD190" i="5"/>
  <c r="BU189" i="5"/>
  <c r="CH190" i="5"/>
  <c r="CG190" i="5"/>
  <c r="B191" i="5"/>
  <c r="BS190" i="5"/>
  <c r="BR190" i="5"/>
  <c r="AT191" i="5"/>
  <c r="AS191" i="5"/>
  <c r="AN191" i="5"/>
  <c r="BL191" i="5"/>
  <c r="AU191" i="5"/>
  <c r="CJ191" i="5" l="1"/>
  <c r="CK191" i="5"/>
  <c r="BX190" i="5"/>
  <c r="CI191" i="5"/>
  <c r="CD191" i="5"/>
  <c r="AM190" i="5"/>
  <c r="CC190" i="5" s="1"/>
  <c r="BW190" i="5" s="1"/>
  <c r="AR191" i="5"/>
  <c r="BR191" i="5"/>
  <c r="BS191" i="5"/>
  <c r="AQ191" i="5"/>
  <c r="CG191" i="5" l="1"/>
  <c r="CH191" i="5"/>
  <c r="BU190" i="5"/>
  <c r="AM191" i="5"/>
  <c r="CC191" i="5" s="1"/>
  <c r="BW191" i="5" s="1"/>
  <c r="B192" i="5"/>
  <c r="BS192" i="5"/>
  <c r="AU192" i="5"/>
  <c r="AT192" i="5"/>
  <c r="BR192" i="5"/>
  <c r="BL192" i="5"/>
  <c r="AS192" i="5"/>
  <c r="CJ192" i="5" l="1"/>
  <c r="CK192" i="5"/>
  <c r="BX191" i="5"/>
  <c r="CI192" i="5"/>
  <c r="BU191" i="5"/>
  <c r="AM192" i="5"/>
  <c r="CC192" i="5" s="1"/>
  <c r="B193" i="5"/>
  <c r="AN192" i="5"/>
  <c r="AT193" i="5"/>
  <c r="AS193" i="5"/>
  <c r="AQ192" i="5"/>
  <c r="BS193" i="5"/>
  <c r="BR193" i="5"/>
  <c r="AR192" i="5"/>
  <c r="AU193" i="5"/>
  <c r="BL193" i="5"/>
  <c r="CJ193" i="5" l="1"/>
  <c r="CK193" i="5"/>
  <c r="CI193" i="5"/>
  <c r="CG192" i="5"/>
  <c r="CD192" i="5"/>
  <c r="BW192" i="5" s="1"/>
  <c r="CH192" i="5"/>
  <c r="AM193" i="5"/>
  <c r="CC193" i="5" s="1"/>
  <c r="B194" i="5"/>
  <c r="AR193" i="5"/>
  <c r="AS194" i="5"/>
  <c r="AN193" i="5"/>
  <c r="BL194" i="5"/>
  <c r="BR194" i="5"/>
  <c r="AQ193" i="5"/>
  <c r="AT194" i="5"/>
  <c r="AU194" i="5"/>
  <c r="BS194" i="5"/>
  <c r="CJ194" i="5" l="1"/>
  <c r="CK194" i="5"/>
  <c r="BX192" i="5"/>
  <c r="CI194" i="5"/>
  <c r="CH193" i="5"/>
  <c r="CD193" i="5"/>
  <c r="BW193" i="5" s="1"/>
  <c r="CG193" i="5"/>
  <c r="BU192" i="5"/>
  <c r="AM194" i="5"/>
  <c r="CC194" i="5" s="1"/>
  <c r="B195" i="5"/>
  <c r="AS195" i="5"/>
  <c r="AN194" i="5"/>
  <c r="AR194" i="5"/>
  <c r="AT195" i="5"/>
  <c r="AQ194" i="5"/>
  <c r="BS195" i="5"/>
  <c r="AU195" i="5"/>
  <c r="CJ195" i="5" l="1"/>
  <c r="CK195" i="5"/>
  <c r="BX193" i="5"/>
  <c r="CI195" i="5"/>
  <c r="BU193" i="5"/>
  <c r="CH194" i="5"/>
  <c r="CD194" i="5"/>
  <c r="BW194" i="5" s="1"/>
  <c r="CG194" i="5"/>
  <c r="B196" i="5"/>
  <c r="AN195" i="5"/>
  <c r="BL195" i="5"/>
  <c r="AS196" i="5"/>
  <c r="AR195" i="5"/>
  <c r="BR195" i="5"/>
  <c r="AQ195" i="5"/>
  <c r="AT196" i="5"/>
  <c r="AU196" i="5"/>
  <c r="CJ196" i="5" l="1"/>
  <c r="CK196" i="5"/>
  <c r="BX194" i="5"/>
  <c r="CI196" i="5"/>
  <c r="CD195" i="5"/>
  <c r="BU194" i="5"/>
  <c r="CH195" i="5"/>
  <c r="CG195" i="5"/>
  <c r="AM195" i="5"/>
  <c r="CC195" i="5" s="1"/>
  <c r="BR196" i="5"/>
  <c r="AQ196" i="5"/>
  <c r="AR196" i="5"/>
  <c r="AN196" i="5"/>
  <c r="BL196" i="5"/>
  <c r="BW195" i="5" l="1"/>
  <c r="BX195" i="5"/>
  <c r="CD196" i="5"/>
  <c r="BU195" i="5"/>
  <c r="CG196" i="5"/>
  <c r="CH196" i="5"/>
  <c r="B197" i="5"/>
  <c r="BS196" i="5"/>
  <c r="AN197" i="5"/>
  <c r="AU197" i="5"/>
  <c r="AT197" i="5"/>
  <c r="AS197" i="5"/>
  <c r="AR197" i="5"/>
  <c r="CJ197" i="5" l="1"/>
  <c r="CK197" i="5"/>
  <c r="BX196" i="5"/>
  <c r="CI197" i="5"/>
  <c r="CD197" i="5"/>
  <c r="AM196" i="5"/>
  <c r="CC196" i="5" s="1"/>
  <c r="BW196" i="5" s="1"/>
  <c r="BL197" i="5"/>
  <c r="AQ197" i="5"/>
  <c r="BR197" i="5"/>
  <c r="BU196" i="5" l="1"/>
  <c r="CH197" i="5"/>
  <c r="CG197" i="5"/>
  <c r="B198" i="5"/>
  <c r="BS197" i="5"/>
  <c r="AS198" i="5"/>
  <c r="AN198" i="5"/>
  <c r="AQ198" i="5"/>
  <c r="AU198" i="5"/>
  <c r="AT198" i="5"/>
  <c r="CJ198" i="5" l="1"/>
  <c r="CK198" i="5"/>
  <c r="BX197" i="5"/>
  <c r="CI198" i="5"/>
  <c r="CD198" i="5"/>
  <c r="AM197" i="5"/>
  <c r="CC197" i="5" s="1"/>
  <c r="BW197" i="5" s="1"/>
  <c r="BS198" i="5"/>
  <c r="AR198" i="5"/>
  <c r="BL198" i="5"/>
  <c r="BU197" i="5" l="1"/>
  <c r="CG198" i="5"/>
  <c r="CH198" i="5"/>
  <c r="B199" i="5"/>
  <c r="AS199" i="5"/>
  <c r="AT199" i="5"/>
  <c r="AU199" i="5"/>
  <c r="AN199" i="5"/>
  <c r="AR199" i="5"/>
  <c r="BR198" i="5"/>
  <c r="CJ199" i="5" l="1"/>
  <c r="CK199" i="5"/>
  <c r="BX198" i="5"/>
  <c r="CI199" i="5"/>
  <c r="CD199" i="5"/>
  <c r="AM198" i="5"/>
  <c r="CC198" i="5" s="1"/>
  <c r="BW198" i="5" s="1"/>
  <c r="BL199" i="5"/>
  <c r="AQ199" i="5"/>
  <c r="BR199" i="5"/>
  <c r="BU198" i="5" l="1"/>
  <c r="CH199" i="5"/>
  <c r="CG199" i="5"/>
  <c r="B200" i="5"/>
  <c r="AU200" i="5"/>
  <c r="AS200" i="5"/>
  <c r="AT200" i="5"/>
  <c r="BS199" i="5"/>
  <c r="AN200" i="5"/>
  <c r="AQ200" i="5"/>
  <c r="CJ200" i="5" l="1"/>
  <c r="CK200" i="5"/>
  <c r="BX199" i="5"/>
  <c r="CI200" i="5"/>
  <c r="CD200" i="5"/>
  <c r="AM199" i="5"/>
  <c r="CC199" i="5" s="1"/>
  <c r="BW199" i="5" s="1"/>
  <c r="BS200" i="5"/>
  <c r="BL200" i="5"/>
  <c r="AR200" i="5"/>
  <c r="BU199" i="5" l="1"/>
  <c r="CG200" i="5"/>
  <c r="CH200" i="5"/>
  <c r="B201" i="5"/>
  <c r="AU201" i="5"/>
  <c r="AT201" i="5"/>
  <c r="AN201" i="5"/>
  <c r="AS201" i="5"/>
  <c r="BL201" i="5"/>
  <c r="AR201" i="5"/>
  <c r="BR200" i="5"/>
  <c r="CJ201" i="5" l="1"/>
  <c r="CK201" i="5"/>
  <c r="BX200" i="5"/>
  <c r="CI201" i="5"/>
  <c r="CD201" i="5"/>
  <c r="AM200" i="5"/>
  <c r="CC200" i="5" s="1"/>
  <c r="BW200" i="5" s="1"/>
  <c r="BR201" i="5"/>
  <c r="AQ201" i="5"/>
  <c r="BU200" i="5" l="1"/>
  <c r="CH201" i="5"/>
  <c r="CG201" i="5"/>
  <c r="B202" i="5"/>
  <c r="AN202" i="5"/>
  <c r="BL202" i="5"/>
  <c r="AT202" i="5"/>
  <c r="BS201" i="5"/>
  <c r="AU202" i="5"/>
  <c r="AS202" i="5"/>
  <c r="AQ202" i="5"/>
  <c r="CJ202" i="5" l="1"/>
  <c r="CK202" i="5"/>
  <c r="BX201" i="5"/>
  <c r="CI202" i="5"/>
  <c r="CD202" i="5"/>
  <c r="AM201" i="5"/>
  <c r="CC201" i="5" s="1"/>
  <c r="BW201" i="5" s="1"/>
  <c r="BS202" i="5"/>
  <c r="AR202" i="5"/>
  <c r="BU201" i="5" l="1"/>
  <c r="CG202" i="5"/>
  <c r="CH202" i="5"/>
  <c r="B203" i="5"/>
  <c r="AU203" i="5"/>
  <c r="AN203" i="5"/>
  <c r="AT203" i="5"/>
  <c r="AR203" i="5"/>
  <c r="BR202" i="5"/>
  <c r="AS203" i="5"/>
  <c r="CJ203" i="5" l="1"/>
  <c r="CK203" i="5"/>
  <c r="BX202" i="5"/>
  <c r="CI203" i="5"/>
  <c r="CD203" i="5"/>
  <c r="AM202" i="5"/>
  <c r="CC202" i="5" s="1"/>
  <c r="BW202" i="5" s="1"/>
  <c r="AQ203" i="5"/>
  <c r="BL203" i="5"/>
  <c r="BR203" i="5"/>
  <c r="BU202" i="5" l="1"/>
  <c r="CH203" i="5"/>
  <c r="CG203" i="5"/>
  <c r="B204" i="5"/>
  <c r="AS204" i="5"/>
  <c r="AT204" i="5"/>
  <c r="BS203" i="5"/>
  <c r="AQ204" i="5"/>
  <c r="AN204" i="5"/>
  <c r="AU204" i="5"/>
  <c r="CJ204" i="5" l="1"/>
  <c r="CK204" i="5"/>
  <c r="BX203" i="5"/>
  <c r="CI204" i="5"/>
  <c r="CD204" i="5"/>
  <c r="AM203" i="5"/>
  <c r="CC203" i="5" s="1"/>
  <c r="BW203" i="5" s="1"/>
  <c r="BS204" i="5"/>
  <c r="AR204" i="5"/>
  <c r="BL204" i="5"/>
  <c r="BU203" i="5" l="1"/>
  <c r="CG204" i="5"/>
  <c r="CH204" i="5"/>
  <c r="B205" i="5"/>
  <c r="BR204" i="5"/>
  <c r="AR205" i="5"/>
  <c r="AT205" i="5"/>
  <c r="AU205" i="5"/>
  <c r="AS205" i="5"/>
  <c r="AN205" i="5"/>
  <c r="CJ205" i="5" l="1"/>
  <c r="CK205" i="5"/>
  <c r="BX204" i="5"/>
  <c r="CI205" i="5"/>
  <c r="CD205" i="5"/>
  <c r="AM204" i="5"/>
  <c r="CC204" i="5" s="1"/>
  <c r="BW204" i="5" s="1"/>
  <c r="BL205" i="5"/>
  <c r="BR205" i="5"/>
  <c r="AQ205" i="5"/>
  <c r="BU204" i="5" l="1"/>
  <c r="CH205" i="5"/>
  <c r="CG205" i="5"/>
  <c r="B206" i="5"/>
  <c r="AU206" i="5"/>
  <c r="AT206" i="5"/>
  <c r="AS206" i="5"/>
  <c r="AQ206" i="5"/>
  <c r="AN206" i="5"/>
  <c r="BS205" i="5"/>
  <c r="CJ206" i="5" l="1"/>
  <c r="CK206" i="5"/>
  <c r="BX205" i="5"/>
  <c r="CI206" i="5"/>
  <c r="CD206" i="5"/>
  <c r="AM205" i="5"/>
  <c r="CC205" i="5" s="1"/>
  <c r="BW205" i="5" s="1"/>
  <c r="BL206" i="5"/>
  <c r="BR206" i="5"/>
  <c r="BS206" i="5"/>
  <c r="AR206" i="5"/>
  <c r="CG206" i="5" l="1"/>
  <c r="CH206" i="5"/>
  <c r="BU205" i="5"/>
  <c r="AM206" i="5"/>
  <c r="CC206" i="5" s="1"/>
  <c r="BW206" i="5" s="1"/>
  <c r="B207" i="5"/>
  <c r="AS207" i="5"/>
  <c r="AR207" i="5"/>
  <c r="AN207" i="5"/>
  <c r="AQ207" i="5"/>
  <c r="AU207" i="5"/>
  <c r="BL207" i="5"/>
  <c r="AT207" i="5"/>
  <c r="CJ207" i="5" l="1"/>
  <c r="CK207" i="5"/>
  <c r="BX206" i="5"/>
  <c r="CI207" i="5"/>
  <c r="CD207" i="5"/>
  <c r="BU206" i="5"/>
  <c r="CH207" i="5"/>
  <c r="CG207" i="5"/>
  <c r="B208" i="5"/>
  <c r="AQ208" i="5"/>
  <c r="AR208" i="5"/>
  <c r="AN208" i="5"/>
  <c r="BR207" i="5"/>
  <c r="BL208" i="5"/>
  <c r="AS208" i="5"/>
  <c r="AT208" i="5"/>
  <c r="AU208" i="5"/>
  <c r="BS207" i="5"/>
  <c r="CJ208" i="5" l="1"/>
  <c r="CK208" i="5"/>
  <c r="BX207" i="5"/>
  <c r="CI208" i="5"/>
  <c r="CD208" i="5"/>
  <c r="AM207" i="5"/>
  <c r="CC207" i="5" s="1"/>
  <c r="BW207" i="5" s="1"/>
  <c r="BR208" i="5"/>
  <c r="BS208" i="5"/>
  <c r="CG208" i="5" l="1"/>
  <c r="CH208" i="5"/>
  <c r="BU207" i="5"/>
  <c r="AM208" i="5"/>
  <c r="CC208" i="5" s="1"/>
  <c r="BW208" i="5" s="1"/>
  <c r="B209" i="5"/>
  <c r="BL209" i="5"/>
  <c r="AU209" i="5"/>
  <c r="AQ209" i="5"/>
  <c r="AT209" i="5"/>
  <c r="AR209" i="5"/>
  <c r="AS209" i="5"/>
  <c r="AN209" i="5"/>
  <c r="CJ209" i="5" l="1"/>
  <c r="CK209" i="5"/>
  <c r="BX208" i="5"/>
  <c r="CI209" i="5"/>
  <c r="CD209" i="5"/>
  <c r="BU208" i="5"/>
  <c r="CH209" i="5"/>
  <c r="CG209" i="5"/>
  <c r="B210" i="5"/>
  <c r="AT210" i="5"/>
  <c r="AS210" i="5"/>
  <c r="BR209" i="5"/>
  <c r="BS209" i="5"/>
  <c r="AN210" i="5"/>
  <c r="AR210" i="5"/>
  <c r="AU210" i="5"/>
  <c r="CJ210" i="5" l="1"/>
  <c r="CK210" i="5"/>
  <c r="BX209" i="5"/>
  <c r="CI210" i="5"/>
  <c r="CD210" i="5"/>
  <c r="AM209" i="5"/>
  <c r="CC209" i="5" s="1"/>
  <c r="BW209" i="5" s="1"/>
  <c r="BR210" i="5"/>
  <c r="AQ210" i="5"/>
  <c r="BS210" i="5"/>
  <c r="BL210" i="5"/>
  <c r="BU209" i="5" l="1"/>
  <c r="CG210" i="5"/>
  <c r="CH210" i="5"/>
  <c r="AM210" i="5"/>
  <c r="CC210" i="5" s="1"/>
  <c r="BW210" i="5" s="1"/>
  <c r="B211" i="5"/>
  <c r="AS211" i="5"/>
  <c r="AT211" i="5"/>
  <c r="AQ211" i="5"/>
  <c r="AU211" i="5"/>
  <c r="BL211" i="5"/>
  <c r="AR211" i="5"/>
  <c r="AN211" i="5"/>
  <c r="CJ211" i="5" l="1"/>
  <c r="CK211" i="5"/>
  <c r="BX210" i="5"/>
  <c r="CI211" i="5"/>
  <c r="CD211" i="5"/>
  <c r="BU210" i="5"/>
  <c r="CH211" i="5"/>
  <c r="CG211" i="5"/>
  <c r="B212" i="5"/>
  <c r="AN212" i="5"/>
  <c r="AR212" i="5"/>
  <c r="AU212" i="5"/>
  <c r="BR211" i="5"/>
  <c r="AQ212" i="5"/>
  <c r="AT212" i="5"/>
  <c r="AS212" i="5"/>
  <c r="BL212" i="5"/>
  <c r="BS211" i="5"/>
  <c r="CJ212" i="5" l="1"/>
  <c r="CK212" i="5"/>
  <c r="BX211" i="5"/>
  <c r="CI212" i="5"/>
  <c r="CD212" i="5"/>
  <c r="AM211" i="5"/>
  <c r="CC211" i="5" s="1"/>
  <c r="BW211" i="5" s="1"/>
  <c r="BR212" i="5"/>
  <c r="BS212" i="5"/>
  <c r="BU211" i="5" l="1"/>
  <c r="CG212" i="5"/>
  <c r="CH212" i="5"/>
  <c r="AM212" i="5"/>
  <c r="CC212" i="5" s="1"/>
  <c r="BW212" i="5" s="1"/>
  <c r="B213" i="5"/>
  <c r="AR213" i="5"/>
  <c r="AN213" i="5"/>
  <c r="AU213" i="5"/>
  <c r="AQ213" i="5"/>
  <c r="AS213" i="5"/>
  <c r="BL213" i="5"/>
  <c r="AT213" i="5"/>
  <c r="CJ213" i="5" l="1"/>
  <c r="CK213" i="5"/>
  <c r="BX212" i="5"/>
  <c r="CI213" i="5"/>
  <c r="CD213" i="5"/>
  <c r="BU212" i="5"/>
  <c r="CG213" i="5"/>
  <c r="CH213" i="5"/>
  <c r="B214" i="5"/>
  <c r="AT214" i="5"/>
  <c r="AS214" i="5"/>
  <c r="AU214" i="5"/>
  <c r="AR214" i="5"/>
  <c r="BS213" i="5"/>
  <c r="BR213" i="5"/>
  <c r="CJ214" i="5" l="1"/>
  <c r="CK214" i="5"/>
  <c r="BX213" i="5"/>
  <c r="CI214" i="5"/>
  <c r="AM213" i="5"/>
  <c r="CC213" i="5" s="1"/>
  <c r="BW213" i="5" s="1"/>
  <c r="BL214" i="5"/>
  <c r="BR214" i="5"/>
  <c r="AN214" i="5"/>
  <c r="AQ214" i="5"/>
  <c r="BS214" i="5"/>
  <c r="CD214" i="5" l="1"/>
  <c r="BU213" i="5"/>
  <c r="CG214" i="5"/>
  <c r="CH214" i="5"/>
  <c r="AM214" i="5"/>
  <c r="CC214" i="5" s="1"/>
  <c r="BW214" i="5" s="1"/>
  <c r="B215" i="5"/>
  <c r="AQ215" i="5"/>
  <c r="AS215" i="5"/>
  <c r="AU215" i="5"/>
  <c r="AR215" i="5"/>
  <c r="AT215" i="5"/>
  <c r="AN215" i="5"/>
  <c r="BL215" i="5"/>
  <c r="CJ215" i="5" l="1"/>
  <c r="CK215" i="5"/>
  <c r="BX214" i="5"/>
  <c r="CI215" i="5"/>
  <c r="CD215" i="5"/>
  <c r="BU214" i="5"/>
  <c r="CH215" i="5"/>
  <c r="CG215" i="5"/>
  <c r="B216" i="5"/>
  <c r="AR216" i="5"/>
  <c r="BS215" i="5"/>
  <c r="AU216" i="5"/>
  <c r="BR215" i="5"/>
  <c r="AT216" i="5"/>
  <c r="AS216" i="5"/>
  <c r="CJ216" i="5" l="1"/>
  <c r="CK216" i="5"/>
  <c r="BX215" i="5"/>
  <c r="CI216" i="5"/>
  <c r="AM215" i="5"/>
  <c r="CC215" i="5" s="1"/>
  <c r="BW215" i="5" s="1"/>
  <c r="AQ216" i="5"/>
  <c r="BR216" i="5"/>
  <c r="AN216" i="5"/>
  <c r="BS216" i="5"/>
  <c r="BL216" i="5"/>
  <c r="CD216" i="5" l="1"/>
  <c r="BU215" i="5"/>
  <c r="CG216" i="5"/>
  <c r="CH216" i="5"/>
  <c r="AM216" i="5"/>
  <c r="CC216" i="5" s="1"/>
  <c r="B217" i="5"/>
  <c r="AQ217" i="5"/>
  <c r="BL217" i="5"/>
  <c r="AT217" i="5"/>
  <c r="AU217" i="5"/>
  <c r="AR217" i="5"/>
  <c r="AN217" i="5"/>
  <c r="AS217" i="5"/>
  <c r="CJ217" i="5" l="1"/>
  <c r="CK217" i="5"/>
  <c r="BW216" i="5"/>
  <c r="BX216" i="5"/>
  <c r="CI217" i="5"/>
  <c r="CD217" i="5"/>
  <c r="BU216" i="5"/>
  <c r="CH217" i="5"/>
  <c r="CG217" i="5"/>
  <c r="B218" i="5"/>
  <c r="AU218" i="5"/>
  <c r="AT218" i="5"/>
  <c r="AN218" i="5"/>
  <c r="AS218" i="5"/>
  <c r="AR218" i="5"/>
  <c r="BR217" i="5"/>
  <c r="BS217" i="5"/>
  <c r="CJ218" i="5" l="1"/>
  <c r="CK218" i="5"/>
  <c r="BX217" i="5"/>
  <c r="CI218" i="5"/>
  <c r="CD218" i="5"/>
  <c r="AM217" i="5"/>
  <c r="CC217" i="5" s="1"/>
  <c r="BW217" i="5" s="1"/>
  <c r="BL218" i="5"/>
  <c r="AQ218" i="5"/>
  <c r="BS218" i="5"/>
  <c r="BR218" i="5"/>
  <c r="BU217" i="5" l="1"/>
  <c r="CG218" i="5"/>
  <c r="CH218" i="5"/>
  <c r="AM218" i="5"/>
  <c r="CC218" i="5" s="1"/>
  <c r="BW218" i="5" s="1"/>
  <c r="B219" i="5"/>
  <c r="AN219" i="5"/>
  <c r="AQ219" i="5"/>
  <c r="AT219" i="5"/>
  <c r="AS219" i="5"/>
  <c r="BL219" i="5"/>
  <c r="AU219" i="5"/>
  <c r="AR219" i="5"/>
  <c r="CJ219" i="5" l="1"/>
  <c r="CK219" i="5"/>
  <c r="BX218" i="5"/>
  <c r="CI219" i="5"/>
  <c r="CD219" i="5"/>
  <c r="BU218" i="5"/>
  <c r="CH219" i="5"/>
  <c r="CG219" i="5"/>
  <c r="B220" i="5"/>
  <c r="AU220" i="5"/>
  <c r="BS219" i="5"/>
  <c r="AN220" i="5"/>
  <c r="AS220" i="5"/>
  <c r="BL220" i="5"/>
  <c r="AQ220" i="5"/>
  <c r="BR219" i="5"/>
  <c r="AR220" i="5"/>
  <c r="AT220" i="5"/>
  <c r="CJ220" i="5" l="1"/>
  <c r="CK220" i="5"/>
  <c r="BX219" i="5"/>
  <c r="CI220" i="5"/>
  <c r="CD220" i="5"/>
  <c r="AM219" i="5"/>
  <c r="CC219" i="5" s="1"/>
  <c r="BW219" i="5" s="1"/>
  <c r="BS220" i="5"/>
  <c r="BR220" i="5"/>
  <c r="BU219" i="5" l="1"/>
  <c r="CG220" i="5"/>
  <c r="CH220" i="5"/>
  <c r="AM220" i="5"/>
  <c r="CC220" i="5" s="1"/>
  <c r="BW220" i="5" s="1"/>
  <c r="B221" i="5"/>
  <c r="AR221" i="5"/>
  <c r="AS221" i="5"/>
  <c r="BL221" i="5"/>
  <c r="AQ221" i="5"/>
  <c r="AU221" i="5"/>
  <c r="AT221" i="5"/>
  <c r="AN221" i="5"/>
  <c r="CJ221" i="5" l="1"/>
  <c r="CK221" i="5"/>
  <c r="BX220" i="5"/>
  <c r="CI221" i="5"/>
  <c r="CD221" i="5"/>
  <c r="BU220" i="5"/>
  <c r="CH221" i="5"/>
  <c r="CG221" i="5"/>
  <c r="B222" i="5"/>
  <c r="AR222" i="5"/>
  <c r="AU222" i="5"/>
  <c r="AT222" i="5"/>
  <c r="AS222" i="5"/>
  <c r="BR221" i="5"/>
  <c r="AN222" i="5"/>
  <c r="BS221" i="5"/>
  <c r="CJ222" i="5" l="1"/>
  <c r="CK222" i="5"/>
  <c r="BX221" i="5"/>
  <c r="CI222" i="5"/>
  <c r="CD222" i="5"/>
  <c r="AM221" i="5"/>
  <c r="CC221" i="5" s="1"/>
  <c r="BW221" i="5" s="1"/>
  <c r="BL222" i="5"/>
  <c r="AQ222" i="5"/>
  <c r="BS222" i="5"/>
  <c r="BR222" i="5"/>
  <c r="BU221" i="5" l="1"/>
  <c r="CG222" i="5"/>
  <c r="CH222" i="5"/>
  <c r="AM222" i="5"/>
  <c r="CC222" i="5" s="1"/>
  <c r="BW222" i="5" s="1"/>
  <c r="B223" i="5"/>
  <c r="AS223" i="5"/>
  <c r="AT223" i="5"/>
  <c r="BL223" i="5"/>
  <c r="AR223" i="5"/>
  <c r="AN223" i="5"/>
  <c r="AU223" i="5"/>
  <c r="AQ223" i="5"/>
  <c r="CJ223" i="5" l="1"/>
  <c r="CK223" i="5"/>
  <c r="BX222" i="5"/>
  <c r="CI223" i="5"/>
  <c r="CD223" i="5"/>
  <c r="BU222" i="5"/>
  <c r="CH223" i="5"/>
  <c r="CG223" i="5"/>
  <c r="B224" i="5"/>
  <c r="AT224" i="5"/>
  <c r="AU224" i="5"/>
  <c r="AS224" i="5"/>
  <c r="AR224" i="5"/>
  <c r="BS223" i="5"/>
  <c r="BR223" i="5"/>
  <c r="CJ224" i="5" l="1"/>
  <c r="CK224" i="5"/>
  <c r="BX223" i="5"/>
  <c r="CI224" i="5"/>
  <c r="AM223" i="5"/>
  <c r="CC223" i="5" s="1"/>
  <c r="BW223" i="5" s="1"/>
  <c r="AQ224" i="5"/>
  <c r="BL224" i="5"/>
  <c r="BS224" i="5"/>
  <c r="AN224" i="5"/>
  <c r="BR224" i="5"/>
  <c r="CD224" i="5" l="1"/>
  <c r="BU223" i="5"/>
  <c r="CG224" i="5"/>
  <c r="CH224" i="5"/>
  <c r="AM224" i="5"/>
  <c r="CC224" i="5" s="1"/>
  <c r="BW224" i="5" s="1"/>
  <c r="B225" i="5"/>
  <c r="BL225" i="5"/>
  <c r="AT225" i="5"/>
  <c r="AU225" i="5"/>
  <c r="AS225" i="5"/>
  <c r="AQ225" i="5"/>
  <c r="AR225" i="5"/>
  <c r="AN225" i="5"/>
  <c r="CJ225" i="5" l="1"/>
  <c r="CK225" i="5"/>
  <c r="BX224" i="5"/>
  <c r="CI225" i="5"/>
  <c r="CD225" i="5"/>
  <c r="BU224" i="5"/>
  <c r="CH225" i="5"/>
  <c r="CG225" i="5"/>
  <c r="B226" i="5"/>
  <c r="AN226" i="5"/>
  <c r="AR226" i="5"/>
  <c r="BS225" i="5"/>
  <c r="AS226" i="5"/>
  <c r="BR225" i="5"/>
  <c r="AU226" i="5"/>
  <c r="AT226" i="5"/>
  <c r="CJ226" i="5" l="1"/>
  <c r="CK226" i="5"/>
  <c r="BX225" i="5"/>
  <c r="CI226" i="5"/>
  <c r="CD226" i="5"/>
  <c r="AM225" i="5"/>
  <c r="CC225" i="5" s="1"/>
  <c r="BW225" i="5" s="1"/>
  <c r="BR226" i="5"/>
  <c r="AQ226" i="5"/>
  <c r="BL226" i="5"/>
  <c r="BS226" i="5"/>
  <c r="BU225" i="5" l="1"/>
  <c r="CG226" i="5"/>
  <c r="CH226" i="5"/>
  <c r="AM226" i="5"/>
  <c r="CC226" i="5" s="1"/>
  <c r="BW226" i="5" s="1"/>
  <c r="B227" i="5"/>
  <c r="AQ227" i="5"/>
  <c r="AU227" i="5"/>
  <c r="AS227" i="5"/>
  <c r="BL227" i="5"/>
  <c r="AN227" i="5"/>
  <c r="AT227" i="5"/>
  <c r="AR227" i="5"/>
  <c r="CJ227" i="5" l="1"/>
  <c r="CK227" i="5"/>
  <c r="BX226" i="5"/>
  <c r="CI227" i="5"/>
  <c r="CD227" i="5"/>
  <c r="BU226" i="5"/>
  <c r="CH227" i="5"/>
  <c r="CG227" i="5"/>
  <c r="B228" i="5"/>
  <c r="AR228" i="5"/>
  <c r="AN228" i="5"/>
  <c r="AS228" i="5"/>
  <c r="BS227" i="5"/>
  <c r="BR227" i="5"/>
  <c r="AU228" i="5"/>
  <c r="AT228" i="5"/>
  <c r="CJ228" i="5" l="1"/>
  <c r="CK228" i="5"/>
  <c r="BX227" i="5"/>
  <c r="CI228" i="5"/>
  <c r="CD228" i="5"/>
  <c r="AM227" i="5"/>
  <c r="CC227" i="5" s="1"/>
  <c r="BW227" i="5" s="1"/>
  <c r="AQ228" i="5"/>
  <c r="BR228" i="5"/>
  <c r="BL228" i="5"/>
  <c r="BS228" i="5"/>
  <c r="CG228" i="5" l="1"/>
  <c r="CH228" i="5"/>
  <c r="BU227" i="5"/>
  <c r="AM228" i="5"/>
  <c r="CC228" i="5" s="1"/>
  <c r="BW228" i="5" s="1"/>
  <c r="B229" i="5"/>
  <c r="AQ229" i="5"/>
  <c r="AU229" i="5"/>
  <c r="AN229" i="5"/>
  <c r="BL229" i="5"/>
  <c r="AR229" i="5"/>
  <c r="AS229" i="5"/>
  <c r="AT229" i="5"/>
  <c r="CJ229" i="5" l="1"/>
  <c r="CK229" i="5"/>
  <c r="BX228" i="5"/>
  <c r="CI229" i="5"/>
  <c r="CD229" i="5"/>
  <c r="BU228" i="5"/>
  <c r="CH229" i="5"/>
  <c r="CG229" i="5"/>
  <c r="B230" i="5"/>
  <c r="AS230" i="5"/>
  <c r="BR229" i="5"/>
  <c r="AR230" i="5"/>
  <c r="AU230" i="5"/>
  <c r="AT230" i="5"/>
  <c r="BS229" i="5"/>
  <c r="CJ230" i="5" l="1"/>
  <c r="CK230" i="5"/>
  <c r="BX229" i="5"/>
  <c r="CI230" i="5"/>
  <c r="AM229" i="5"/>
  <c r="CC229" i="5" s="1"/>
  <c r="BW229" i="5" s="1"/>
  <c r="BR230" i="5"/>
  <c r="AN230" i="5"/>
  <c r="BL230" i="5"/>
  <c r="BS230" i="5"/>
  <c r="AQ230" i="5"/>
  <c r="CD230" i="5" l="1"/>
  <c r="BU229" i="5"/>
  <c r="CG230" i="5"/>
  <c r="CH230" i="5"/>
  <c r="AM230" i="5"/>
  <c r="CC230" i="5" s="1"/>
  <c r="BW230" i="5" s="1"/>
  <c r="B231" i="5"/>
  <c r="AS231" i="5"/>
  <c r="AU231" i="5"/>
  <c r="BL231" i="5"/>
  <c r="AR231" i="5"/>
  <c r="AN231" i="5"/>
  <c r="AT231" i="5"/>
  <c r="AQ231" i="5"/>
  <c r="CJ231" i="5" l="1"/>
  <c r="CK231" i="5"/>
  <c r="BX230" i="5"/>
  <c r="CI231" i="5"/>
  <c r="CD231" i="5"/>
  <c r="BU230" i="5"/>
  <c r="CH231" i="5"/>
  <c r="CG231" i="5"/>
  <c r="B232" i="5"/>
  <c r="AU232" i="5"/>
  <c r="AR232" i="5"/>
  <c r="AT232" i="5"/>
  <c r="BR231" i="5"/>
  <c r="AS232" i="5"/>
  <c r="BS231" i="5"/>
  <c r="CJ232" i="5" l="1"/>
  <c r="CK232" i="5"/>
  <c r="BX231" i="5"/>
  <c r="CI232" i="5"/>
  <c r="AM231" i="5"/>
  <c r="CC231" i="5" s="1"/>
  <c r="BW231" i="5" s="1"/>
  <c r="AN232" i="5"/>
  <c r="BL232" i="5"/>
  <c r="AQ232" i="5"/>
  <c r="BS232" i="5"/>
  <c r="BR232" i="5"/>
  <c r="CD232" i="5" l="1"/>
  <c r="BU231" i="5"/>
  <c r="CG232" i="5"/>
  <c r="CH232" i="5"/>
  <c r="AM232" i="5"/>
  <c r="CC232" i="5" s="1"/>
  <c r="BW232" i="5" s="1"/>
  <c r="B233" i="5"/>
  <c r="AN233" i="5"/>
  <c r="BL233" i="5"/>
  <c r="AQ233" i="5"/>
  <c r="AU233" i="5"/>
  <c r="AT233" i="5"/>
  <c r="AS233" i="5"/>
  <c r="AR233" i="5"/>
  <c r="CJ233" i="5" l="1"/>
  <c r="CK233" i="5"/>
  <c r="BX232" i="5"/>
  <c r="CI233" i="5"/>
  <c r="CD233" i="5"/>
  <c r="BU232" i="5"/>
  <c r="CH233" i="5"/>
  <c r="CG233" i="5"/>
  <c r="B234" i="5"/>
  <c r="AS234" i="5"/>
  <c r="BS233" i="5"/>
  <c r="BR233" i="5"/>
  <c r="AN234" i="5"/>
  <c r="AU234" i="5"/>
  <c r="AT234" i="5"/>
  <c r="AR234" i="5"/>
  <c r="CJ234" i="5" l="1"/>
  <c r="CK234" i="5"/>
  <c r="BX233" i="5"/>
  <c r="CI234" i="5"/>
  <c r="CD234" i="5"/>
  <c r="AM233" i="5"/>
  <c r="CC233" i="5" s="1"/>
  <c r="BW233" i="5" s="1"/>
  <c r="AQ234" i="5"/>
  <c r="BR234" i="5"/>
  <c r="BS234" i="5"/>
  <c r="BL234" i="5"/>
  <c r="BU233" i="5" l="1"/>
  <c r="CG234" i="5"/>
  <c r="CH234" i="5"/>
  <c r="AM234" i="5"/>
  <c r="CC234" i="5" s="1"/>
  <c r="BW234" i="5" s="1"/>
  <c r="B235" i="5"/>
  <c r="AQ235" i="5"/>
  <c r="AS235" i="5"/>
  <c r="AN235" i="5"/>
  <c r="BL235" i="5"/>
  <c r="AU235" i="5"/>
  <c r="AR235" i="5"/>
  <c r="AT235" i="5"/>
  <c r="CJ235" i="5" l="1"/>
  <c r="CK235" i="5"/>
  <c r="BX234" i="5"/>
  <c r="CI235" i="5"/>
  <c r="CD235" i="5"/>
  <c r="BU234" i="5"/>
  <c r="CH235" i="5"/>
  <c r="CG235" i="5"/>
  <c r="B236" i="5"/>
  <c r="BR235" i="5"/>
  <c r="AS236" i="5"/>
  <c r="AR236" i="5"/>
  <c r="AQ236" i="5"/>
  <c r="AN236" i="5"/>
  <c r="AT236" i="5"/>
  <c r="AU236" i="5"/>
  <c r="BL236" i="5"/>
  <c r="BS235" i="5"/>
  <c r="CJ236" i="5" l="1"/>
  <c r="CK236" i="5"/>
  <c r="BX235" i="5"/>
  <c r="CI236" i="5"/>
  <c r="CD236" i="5"/>
  <c r="AM235" i="5"/>
  <c r="CC235" i="5" s="1"/>
  <c r="BW235" i="5" s="1"/>
  <c r="BR236" i="5"/>
  <c r="BS236" i="5"/>
  <c r="BU235" i="5" l="1"/>
  <c r="CG236" i="5"/>
  <c r="CH236" i="5"/>
  <c r="AM236" i="5"/>
  <c r="CC236" i="5" s="1"/>
  <c r="BW236" i="5" s="1"/>
  <c r="B237" i="5"/>
  <c r="BL237" i="5"/>
  <c r="AT237" i="5"/>
  <c r="AQ237" i="5"/>
  <c r="AU237" i="5"/>
  <c r="AS237" i="5"/>
  <c r="AR237" i="5"/>
  <c r="AN237" i="5"/>
  <c r="CJ237" i="5" l="1"/>
  <c r="CK237" i="5"/>
  <c r="BX236" i="5"/>
  <c r="CI237" i="5"/>
  <c r="CD237" i="5"/>
  <c r="BU236" i="5"/>
  <c r="CH237" i="5"/>
  <c r="CG237" i="5"/>
  <c r="B238" i="5"/>
  <c r="AN238" i="5"/>
  <c r="BR237" i="5"/>
  <c r="BS237" i="5"/>
  <c r="AT238" i="5"/>
  <c r="AR238" i="5"/>
  <c r="AU238" i="5"/>
  <c r="AS238" i="5"/>
  <c r="CJ238" i="5" l="1"/>
  <c r="CK238" i="5"/>
  <c r="BX237" i="5"/>
  <c r="CI238" i="5"/>
  <c r="CD238" i="5"/>
  <c r="AM237" i="5"/>
  <c r="CC237" i="5" s="1"/>
  <c r="BW237" i="5" s="1"/>
  <c r="AQ238" i="5"/>
  <c r="BS238" i="5"/>
  <c r="BR238" i="5"/>
  <c r="BL238" i="5"/>
  <c r="BU237" i="5" l="1"/>
  <c r="CG238" i="5"/>
  <c r="CH238" i="5"/>
  <c r="AM238" i="5"/>
  <c r="CC238" i="5" s="1"/>
  <c r="BW238" i="5" s="1"/>
  <c r="B239" i="5"/>
  <c r="AN239" i="5"/>
  <c r="AR239" i="5"/>
  <c r="AT239" i="5"/>
  <c r="AU239" i="5"/>
  <c r="BS239" i="5"/>
  <c r="BL239" i="5"/>
  <c r="AQ239" i="5"/>
  <c r="AS239" i="5"/>
  <c r="CJ239" i="5" l="1"/>
  <c r="CK239" i="5"/>
  <c r="BX238" i="5"/>
  <c r="CI239" i="5"/>
  <c r="CD239" i="5"/>
  <c r="BU238" i="5"/>
  <c r="CH239" i="5"/>
  <c r="CG239" i="5"/>
  <c r="B240" i="5"/>
  <c r="BR239" i="5"/>
  <c r="AU240" i="5"/>
  <c r="AN240" i="5"/>
  <c r="AT240" i="5"/>
  <c r="AS240" i="5"/>
  <c r="AQ240" i="5"/>
  <c r="CJ240" i="5" l="1"/>
  <c r="CK240" i="5"/>
  <c r="BX239" i="5"/>
  <c r="CI240" i="5"/>
  <c r="CD240" i="5"/>
  <c r="AM239" i="5"/>
  <c r="CC239" i="5" s="1"/>
  <c r="BW239" i="5" s="1"/>
  <c r="AR240" i="5"/>
  <c r="BL240" i="5"/>
  <c r="BS240" i="5"/>
  <c r="BU239" i="5" l="1"/>
  <c r="CG240" i="5"/>
  <c r="CH240" i="5"/>
  <c r="B241" i="5"/>
  <c r="AU241" i="5"/>
  <c r="AN241" i="5"/>
  <c r="AT241" i="5"/>
  <c r="BR240" i="5"/>
  <c r="AR241" i="5"/>
  <c r="AS241" i="5"/>
  <c r="CJ241" i="5" l="1"/>
  <c r="CK241" i="5"/>
  <c r="BX240" i="5"/>
  <c r="CI241" i="5"/>
  <c r="CD241" i="5"/>
  <c r="AM240" i="5"/>
  <c r="CC240" i="5" s="1"/>
  <c r="BW240" i="5" s="1"/>
  <c r="BL241" i="5"/>
  <c r="AQ241" i="5"/>
  <c r="BR241" i="5"/>
  <c r="BS241" i="5"/>
  <c r="BU240" i="5" l="1"/>
  <c r="CH241" i="5"/>
  <c r="CG241" i="5"/>
  <c r="AM241" i="5"/>
  <c r="CC241" i="5" s="1"/>
  <c r="BW241" i="5" s="1"/>
  <c r="B242" i="5"/>
  <c r="AT242" i="5"/>
  <c r="BL242" i="5"/>
  <c r="AQ242" i="5"/>
  <c r="AS242" i="5"/>
  <c r="AN242" i="5"/>
  <c r="AU242" i="5"/>
  <c r="AR242" i="5"/>
  <c r="CJ242" i="5" l="1"/>
  <c r="CK242" i="5"/>
  <c r="BX241" i="5"/>
  <c r="CI242" i="5"/>
  <c r="CD242" i="5"/>
  <c r="BU241" i="5"/>
  <c r="CG242" i="5"/>
  <c r="CH242" i="5"/>
  <c r="B243" i="5"/>
  <c r="BR242" i="5"/>
  <c r="AQ243" i="5"/>
  <c r="AN243" i="5"/>
  <c r="BS242" i="5"/>
  <c r="AU243" i="5"/>
  <c r="AT243" i="5"/>
  <c r="AS243" i="5"/>
  <c r="CJ243" i="5" l="1"/>
  <c r="CK243" i="5"/>
  <c r="BX242" i="5"/>
  <c r="CI243" i="5"/>
  <c r="CD243" i="5"/>
  <c r="AM242" i="5"/>
  <c r="CC242" i="5" s="1"/>
  <c r="BW242" i="5" s="1"/>
  <c r="BR243" i="5"/>
  <c r="AR243" i="5"/>
  <c r="BS243" i="5"/>
  <c r="BL243" i="5"/>
  <c r="BU242" i="5" l="1"/>
  <c r="CH243" i="5"/>
  <c r="CG243" i="5"/>
  <c r="AM243" i="5"/>
  <c r="CC243" i="5" s="1"/>
  <c r="BW243" i="5" s="1"/>
  <c r="B244" i="5"/>
  <c r="AS244" i="5"/>
  <c r="AT244" i="5"/>
  <c r="AN244" i="5"/>
  <c r="BL244" i="5"/>
  <c r="AR244" i="5"/>
  <c r="AQ244" i="5"/>
  <c r="AU244" i="5"/>
  <c r="CJ244" i="5" l="1"/>
  <c r="CK244" i="5"/>
  <c r="BX243" i="5"/>
  <c r="CI244" i="5"/>
  <c r="CD244" i="5"/>
  <c r="BU243" i="5"/>
  <c r="CG244" i="5"/>
  <c r="CH244" i="5"/>
  <c r="B245" i="5"/>
  <c r="BR244" i="5"/>
  <c r="BS244" i="5"/>
  <c r="AQ245" i="5"/>
  <c r="AT245" i="5"/>
  <c r="AS245" i="5"/>
  <c r="AU245" i="5"/>
  <c r="CJ245" i="5" l="1"/>
  <c r="CK245" i="5"/>
  <c r="BX244" i="5"/>
  <c r="CI245" i="5"/>
  <c r="AM244" i="5"/>
  <c r="CC244" i="5" s="1"/>
  <c r="BW244" i="5" s="1"/>
  <c r="AN245" i="5"/>
  <c r="BS245" i="5"/>
  <c r="BL245" i="5"/>
  <c r="BR245" i="5"/>
  <c r="AR245" i="5"/>
  <c r="CD245" i="5" l="1"/>
  <c r="BU244" i="5"/>
  <c r="CH245" i="5"/>
  <c r="CG245" i="5"/>
  <c r="AM245" i="5"/>
  <c r="CC245" i="5" s="1"/>
  <c r="B246" i="5"/>
  <c r="AS246" i="5"/>
  <c r="AT246" i="5"/>
  <c r="AN246" i="5"/>
  <c r="AR246" i="5"/>
  <c r="AU246" i="5"/>
  <c r="BL246" i="5"/>
  <c r="AQ246" i="5"/>
  <c r="BW245" i="5" l="1"/>
  <c r="CJ246" i="5"/>
  <c r="CK246" i="5"/>
  <c r="BX245" i="5"/>
  <c r="CI246" i="5"/>
  <c r="CD246" i="5"/>
  <c r="BU245" i="5"/>
  <c r="CG246" i="5"/>
  <c r="CH246" i="5"/>
  <c r="B247" i="5"/>
  <c r="BS246" i="5"/>
  <c r="AN247" i="5"/>
  <c r="AQ247" i="5"/>
  <c r="AU247" i="5"/>
  <c r="AS247" i="5"/>
  <c r="AT247" i="5"/>
  <c r="BR246" i="5"/>
  <c r="CJ247" i="5" l="1"/>
  <c r="CK247" i="5"/>
  <c r="BX246" i="5"/>
  <c r="CI247" i="5"/>
  <c r="CD247" i="5"/>
  <c r="AM246" i="5"/>
  <c r="CC246" i="5" s="1"/>
  <c r="BW246" i="5" s="1"/>
  <c r="AR247" i="5"/>
  <c r="BL247" i="5"/>
  <c r="BS247" i="5"/>
  <c r="BR247" i="5"/>
  <c r="BU246" i="5" l="1"/>
  <c r="CH247" i="5"/>
  <c r="CG247" i="5"/>
  <c r="AM247" i="5"/>
  <c r="CC247" i="5" s="1"/>
  <c r="BW247" i="5" s="1"/>
  <c r="B248" i="5"/>
  <c r="AS248" i="5"/>
  <c r="BL248" i="5"/>
  <c r="AT248" i="5"/>
  <c r="AN248" i="5"/>
  <c r="AR248" i="5"/>
  <c r="AQ248" i="5"/>
  <c r="AU248" i="5"/>
  <c r="CJ248" i="5" l="1"/>
  <c r="CK248" i="5"/>
  <c r="BX247" i="5"/>
  <c r="CI248" i="5"/>
  <c r="CD248" i="5"/>
  <c r="BU247" i="5"/>
  <c r="CG248" i="5"/>
  <c r="CH248" i="5"/>
  <c r="B249" i="5"/>
  <c r="AQ249" i="5"/>
  <c r="AN249" i="5"/>
  <c r="BL249" i="5"/>
  <c r="AS249" i="5"/>
  <c r="BR248" i="5"/>
  <c r="AR249" i="5"/>
  <c r="AT249" i="5"/>
  <c r="AU249" i="5"/>
  <c r="BS248" i="5"/>
  <c r="CJ249" i="5" l="1"/>
  <c r="CK249" i="5"/>
  <c r="BX248" i="5"/>
  <c r="CI249" i="5"/>
  <c r="CD249" i="5"/>
  <c r="AM248" i="5"/>
  <c r="CC248" i="5" s="1"/>
  <c r="BW248" i="5" s="1"/>
  <c r="BS249" i="5"/>
  <c r="BR249" i="5"/>
  <c r="BU248" i="5" l="1"/>
  <c r="CH249" i="5"/>
  <c r="CG249" i="5"/>
  <c r="AM249" i="5"/>
  <c r="CC249" i="5" s="1"/>
  <c r="BW249" i="5" s="1"/>
  <c r="B250" i="5"/>
  <c r="AN250" i="5"/>
  <c r="AQ250" i="5"/>
  <c r="AT250" i="5"/>
  <c r="AS250" i="5"/>
  <c r="BL250" i="5"/>
  <c r="AU250" i="5"/>
  <c r="AR250" i="5"/>
  <c r="CJ250" i="5" l="1"/>
  <c r="CK250" i="5"/>
  <c r="BX249" i="5"/>
  <c r="CI250" i="5"/>
  <c r="CD250" i="5"/>
  <c r="BU249" i="5"/>
  <c r="CG250" i="5"/>
  <c r="CH250" i="5"/>
  <c r="B251" i="5"/>
  <c r="AS251" i="5"/>
  <c r="AQ251" i="5"/>
  <c r="BS250" i="5"/>
  <c r="BR250" i="5"/>
  <c r="AU251" i="5"/>
  <c r="AT251" i="5"/>
  <c r="CJ251" i="5" l="1"/>
  <c r="CK251" i="5"/>
  <c r="BX250" i="5"/>
  <c r="CI251" i="5"/>
  <c r="AM250" i="5"/>
  <c r="CC250" i="5" s="1"/>
  <c r="BW250" i="5" s="1"/>
  <c r="AR251" i="5"/>
  <c r="BS251" i="5"/>
  <c r="AN251" i="5"/>
  <c r="BL251" i="5"/>
  <c r="BR251" i="5"/>
  <c r="CD251" i="5" l="1"/>
  <c r="BU250" i="5"/>
  <c r="CH251" i="5"/>
  <c r="CG251" i="5"/>
  <c r="AM251" i="5"/>
  <c r="CC251" i="5" s="1"/>
  <c r="BW251" i="5" s="1"/>
  <c r="B252" i="5"/>
  <c r="BL252" i="5"/>
  <c r="AS252" i="5"/>
  <c r="AT252" i="5"/>
  <c r="AN252" i="5"/>
  <c r="AR252" i="5"/>
  <c r="AQ252" i="5"/>
  <c r="AU252" i="5"/>
  <c r="CJ252" i="5" l="1"/>
  <c r="CK252" i="5"/>
  <c r="BX251" i="5"/>
  <c r="CI252" i="5"/>
  <c r="CD252" i="5"/>
  <c r="CG252" i="5"/>
  <c r="CH252" i="5"/>
  <c r="BU251" i="5"/>
  <c r="B253" i="5"/>
  <c r="AU253" i="5"/>
  <c r="BR252" i="5"/>
  <c r="AT253" i="5"/>
  <c r="BS252" i="5"/>
  <c r="AS253" i="5"/>
  <c r="CJ253" i="5" l="1"/>
  <c r="CK253" i="5"/>
  <c r="BX252" i="5"/>
  <c r="CI253" i="5"/>
  <c r="AM252" i="5"/>
  <c r="CC252" i="5" s="1"/>
  <c r="BW252" i="5" s="1"/>
  <c r="AR253" i="5"/>
  <c r="BR253" i="5"/>
  <c r="AQ253" i="5"/>
  <c r="AN253" i="5"/>
  <c r="BL253" i="5"/>
  <c r="CD253" i="5" l="1"/>
  <c r="BU252" i="5"/>
  <c r="CH253" i="5"/>
  <c r="CG253" i="5"/>
  <c r="B254" i="5"/>
  <c r="AQ254" i="5"/>
  <c r="AN254" i="5"/>
  <c r="BS253" i="5"/>
  <c r="AS254" i="5"/>
  <c r="AT254" i="5"/>
  <c r="AU254" i="5"/>
  <c r="CJ254" i="5" l="1"/>
  <c r="CK254" i="5"/>
  <c r="BX253" i="5"/>
  <c r="CI254" i="5"/>
  <c r="CD254" i="5"/>
  <c r="AM253" i="5"/>
  <c r="CC253" i="5" s="1"/>
  <c r="BW253" i="5" s="1"/>
  <c r="BR254" i="5"/>
  <c r="BS254" i="5"/>
  <c r="BL254" i="5"/>
  <c r="AR254" i="5"/>
  <c r="BU253" i="5" l="1"/>
  <c r="CG254" i="5"/>
  <c r="CH254" i="5"/>
  <c r="AM254" i="5"/>
  <c r="CC254" i="5" s="1"/>
  <c r="BW254" i="5" s="1"/>
  <c r="B255" i="5"/>
  <c r="AN255" i="5"/>
  <c r="BL255" i="5"/>
  <c r="AR255" i="5"/>
  <c r="AU255" i="5"/>
  <c r="AT255" i="5"/>
  <c r="AS255" i="5"/>
  <c r="AQ255" i="5"/>
  <c r="CJ255" i="5" l="1"/>
  <c r="CK255" i="5"/>
  <c r="BX254" i="5"/>
  <c r="CI255" i="5"/>
  <c r="CD255" i="5"/>
  <c r="BU254" i="5"/>
  <c r="CH255" i="5"/>
  <c r="CG255" i="5"/>
  <c r="B256" i="5"/>
  <c r="AS256" i="5"/>
  <c r="AQ256" i="5"/>
  <c r="BR255" i="5"/>
  <c r="BL256" i="5"/>
  <c r="AN256" i="5"/>
  <c r="BS255" i="5"/>
  <c r="AT256" i="5"/>
  <c r="AU256" i="5"/>
  <c r="AR256" i="5"/>
  <c r="CJ256" i="5" l="1"/>
  <c r="CK256" i="5"/>
  <c r="BX255" i="5"/>
  <c r="CI256" i="5"/>
  <c r="CD256" i="5"/>
  <c r="AM255" i="5"/>
  <c r="CC255" i="5" s="1"/>
  <c r="BW255" i="5" s="1"/>
  <c r="BS256" i="5"/>
  <c r="BR256" i="5"/>
  <c r="BU255" i="5" l="1"/>
  <c r="CG256" i="5"/>
  <c r="CH256" i="5"/>
  <c r="AM256" i="5"/>
  <c r="CC256" i="5" s="1"/>
  <c r="BW256" i="5" s="1"/>
  <c r="B257" i="5"/>
  <c r="BL257" i="5"/>
  <c r="AN257" i="5"/>
  <c r="AS257" i="5"/>
  <c r="AR257" i="5"/>
  <c r="AT257" i="5"/>
  <c r="AQ257" i="5"/>
  <c r="AU257" i="5"/>
  <c r="CJ257" i="5" l="1"/>
  <c r="CK257" i="5"/>
  <c r="BX256" i="5"/>
  <c r="CI257" i="5"/>
  <c r="CD257" i="5"/>
  <c r="BU256" i="5"/>
  <c r="CH257" i="5"/>
  <c r="CG257" i="5"/>
  <c r="B258" i="5"/>
  <c r="BL258" i="5"/>
  <c r="AS258" i="5"/>
  <c r="AR258" i="5"/>
  <c r="BS257" i="5"/>
  <c r="BR257" i="5"/>
  <c r="AN258" i="5"/>
  <c r="AU258" i="5"/>
  <c r="AT258" i="5"/>
  <c r="AQ258" i="5"/>
  <c r="CJ258" i="5" l="1"/>
  <c r="CK258" i="5"/>
  <c r="BX257" i="5"/>
  <c r="CI258" i="5"/>
  <c r="CD258" i="5"/>
  <c r="AM257" i="5"/>
  <c r="CC257" i="5" s="1"/>
  <c r="BW257" i="5" s="1"/>
  <c r="BS258" i="5"/>
  <c r="BR258" i="5"/>
  <c r="BU257" i="5" l="1"/>
  <c r="CG258" i="5"/>
  <c r="CH258" i="5"/>
  <c r="AM258" i="5"/>
  <c r="CC258" i="5" s="1"/>
  <c r="BW258" i="5" s="1"/>
  <c r="B259" i="5"/>
  <c r="AS259" i="5"/>
  <c r="AQ259" i="5"/>
  <c r="AT259" i="5"/>
  <c r="BL259" i="5"/>
  <c r="AN259" i="5"/>
  <c r="AR259" i="5"/>
  <c r="AU259" i="5"/>
  <c r="CJ259" i="5" l="1"/>
  <c r="CK259" i="5"/>
  <c r="BX258" i="5"/>
  <c r="CI259" i="5"/>
  <c r="CD259" i="5"/>
  <c r="BU258" i="5"/>
  <c r="CH259" i="5"/>
  <c r="CG259" i="5"/>
  <c r="B260" i="5"/>
  <c r="AU260" i="5"/>
  <c r="BS259" i="5"/>
  <c r="BL260" i="5"/>
  <c r="AS260" i="5"/>
  <c r="AT260" i="5"/>
  <c r="BR259" i="5"/>
  <c r="AN260" i="5"/>
  <c r="AR260" i="5"/>
  <c r="AQ260" i="5"/>
  <c r="CJ260" i="5" l="1"/>
  <c r="CK260" i="5"/>
  <c r="BX259" i="5"/>
  <c r="CI260" i="5"/>
  <c r="CD260" i="5"/>
  <c r="AM259" i="5"/>
  <c r="CC259" i="5" s="1"/>
  <c r="BW259" i="5" s="1"/>
  <c r="BS260" i="5"/>
  <c r="BR260" i="5"/>
  <c r="BU259" i="5" l="1"/>
  <c r="CG260" i="5"/>
  <c r="CH260" i="5"/>
  <c r="AM260" i="5"/>
  <c r="CC260" i="5" s="1"/>
  <c r="BW260" i="5" s="1"/>
  <c r="B261" i="5"/>
  <c r="AT261" i="5"/>
  <c r="AQ261" i="5"/>
  <c r="AN261" i="5"/>
  <c r="AR261" i="5"/>
  <c r="BL261" i="5"/>
  <c r="AS261" i="5"/>
  <c r="AU261" i="5"/>
  <c r="CJ261" i="5" l="1"/>
  <c r="CK261" i="5"/>
  <c r="BX260" i="5"/>
  <c r="CI261" i="5"/>
  <c r="CD261" i="5"/>
  <c r="BU260" i="5"/>
  <c r="CH261" i="5"/>
  <c r="CG261" i="5"/>
  <c r="B262" i="5"/>
  <c r="AR262" i="5"/>
  <c r="AQ262" i="5"/>
  <c r="BL262" i="5"/>
  <c r="AN262" i="5"/>
  <c r="BS261" i="5"/>
  <c r="AU262" i="5"/>
  <c r="AS262" i="5"/>
  <c r="BR261" i="5"/>
  <c r="AT262" i="5"/>
  <c r="CJ262" i="5" l="1"/>
  <c r="CK262" i="5"/>
  <c r="BX261" i="5"/>
  <c r="CI262" i="5"/>
  <c r="CD262" i="5"/>
  <c r="AM261" i="5"/>
  <c r="CC261" i="5" s="1"/>
  <c r="BW261" i="5" s="1"/>
  <c r="BR262" i="5"/>
  <c r="BS262" i="5"/>
  <c r="BU261" i="5" l="1"/>
  <c r="CG262" i="5"/>
  <c r="CH262" i="5"/>
  <c r="AM262" i="5"/>
  <c r="CC262" i="5" s="1"/>
  <c r="BW262" i="5" s="1"/>
  <c r="B263" i="5"/>
  <c r="AU263" i="5"/>
  <c r="AQ263" i="5"/>
  <c r="AT263" i="5"/>
  <c r="AS263" i="5"/>
  <c r="BL263" i="5"/>
  <c r="AN263" i="5"/>
  <c r="AR263" i="5"/>
  <c r="CJ263" i="5" l="1"/>
  <c r="CK263" i="5"/>
  <c r="BX262" i="5"/>
  <c r="CI263" i="5"/>
  <c r="CD263" i="5"/>
  <c r="BU262" i="5"/>
  <c r="CH263" i="5"/>
  <c r="CG263" i="5"/>
  <c r="B264" i="5"/>
  <c r="AR264" i="5"/>
  <c r="AT264" i="5"/>
  <c r="BS263" i="5"/>
  <c r="AN264" i="5"/>
  <c r="BR263" i="5"/>
  <c r="AQ264" i="5"/>
  <c r="AS264" i="5"/>
  <c r="AU264" i="5"/>
  <c r="BL264" i="5"/>
  <c r="CJ264" i="5" l="1"/>
  <c r="CK264" i="5"/>
  <c r="BX263" i="5"/>
  <c r="CI264" i="5"/>
  <c r="CD264" i="5"/>
  <c r="AM263" i="5"/>
  <c r="CC263" i="5" s="1"/>
  <c r="BW263" i="5" s="1"/>
  <c r="BR264" i="5"/>
  <c r="BS264" i="5"/>
  <c r="CG264" i="5" l="1"/>
  <c r="CH264" i="5"/>
  <c r="BU263" i="5"/>
  <c r="AM264" i="5"/>
  <c r="CC264" i="5" s="1"/>
  <c r="BW264" i="5" s="1"/>
  <c r="B265" i="5"/>
  <c r="AS265" i="5"/>
  <c r="AT265" i="5"/>
  <c r="AN265" i="5"/>
  <c r="AQ265" i="5"/>
  <c r="AR265" i="5"/>
  <c r="AU265" i="5"/>
  <c r="BL265" i="5"/>
  <c r="CJ265" i="5" l="1"/>
  <c r="CK265" i="5"/>
  <c r="BX264" i="5"/>
  <c r="CI265" i="5"/>
  <c r="CD265" i="5"/>
  <c r="BU264" i="5"/>
  <c r="CH265" i="5"/>
  <c r="CG265" i="5"/>
  <c r="B266" i="5"/>
  <c r="AN266" i="5"/>
  <c r="AS266" i="5"/>
  <c r="BR265" i="5"/>
  <c r="AU266" i="5"/>
  <c r="AR266" i="5"/>
  <c r="AQ266" i="5"/>
  <c r="AT266" i="5"/>
  <c r="BS265" i="5"/>
  <c r="BL266" i="5"/>
  <c r="CJ266" i="5" l="1"/>
  <c r="CK266" i="5"/>
  <c r="BX265" i="5"/>
  <c r="CI266" i="5"/>
  <c r="CD266" i="5"/>
  <c r="AM265" i="5"/>
  <c r="CC265" i="5" s="1"/>
  <c r="BW265" i="5" s="1"/>
  <c r="BR266" i="5"/>
  <c r="BS266" i="5"/>
  <c r="BU265" i="5" l="1"/>
  <c r="CG266" i="5"/>
  <c r="CH266" i="5"/>
  <c r="AM266" i="5"/>
  <c r="CC266" i="5" s="1"/>
  <c r="BW266" i="5" s="1"/>
  <c r="B267" i="5"/>
  <c r="BL267" i="5"/>
  <c r="AT267" i="5"/>
  <c r="AS267" i="5"/>
  <c r="AQ267" i="5"/>
  <c r="AU267" i="5"/>
  <c r="BR267" i="5"/>
  <c r="AR267" i="5"/>
  <c r="AN267" i="5"/>
  <c r="CJ267" i="5" l="1"/>
  <c r="CK267" i="5"/>
  <c r="BX266" i="5"/>
  <c r="CI267" i="5"/>
  <c r="CD267" i="5"/>
  <c r="CH267" i="5"/>
  <c r="CG267" i="5"/>
  <c r="BU266" i="5"/>
  <c r="B268" i="5"/>
  <c r="AS268" i="5"/>
  <c r="AN268" i="5"/>
  <c r="AT268" i="5"/>
  <c r="AQ268" i="5"/>
  <c r="BL268" i="5"/>
  <c r="AR268" i="5"/>
  <c r="AU268" i="5"/>
  <c r="BS267" i="5"/>
  <c r="CJ268" i="5" l="1"/>
  <c r="CK268" i="5"/>
  <c r="BX267" i="5"/>
  <c r="CI268" i="5"/>
  <c r="CD268" i="5"/>
  <c r="AM267" i="5"/>
  <c r="CC267" i="5" s="1"/>
  <c r="BW267" i="5" s="1"/>
  <c r="BR268" i="5"/>
  <c r="BS268" i="5"/>
  <c r="BU267" i="5" l="1"/>
  <c r="CG268" i="5"/>
  <c r="CH268" i="5"/>
  <c r="AM268" i="5"/>
  <c r="CC268" i="5" s="1"/>
  <c r="BW268" i="5" s="1"/>
  <c r="B269" i="5"/>
  <c r="AU269" i="5"/>
  <c r="AR269" i="5"/>
  <c r="AQ269" i="5"/>
  <c r="AN269" i="5"/>
  <c r="AT269" i="5"/>
  <c r="AS269" i="5"/>
  <c r="BL269" i="5"/>
  <c r="CJ269" i="5" l="1"/>
  <c r="CK269" i="5"/>
  <c r="BX268" i="5"/>
  <c r="CI269" i="5"/>
  <c r="CD269" i="5"/>
  <c r="BU268" i="5"/>
  <c r="CH269" i="5"/>
  <c r="CG269" i="5"/>
  <c r="B270" i="5"/>
  <c r="BL270" i="5"/>
  <c r="AT270" i="5"/>
  <c r="BS269" i="5"/>
  <c r="AN270" i="5"/>
  <c r="AR270" i="5"/>
  <c r="AS270" i="5"/>
  <c r="AQ270" i="5"/>
  <c r="AU270" i="5"/>
  <c r="BR269" i="5"/>
  <c r="CJ270" i="5" l="1"/>
  <c r="CK270" i="5"/>
  <c r="BX269" i="5"/>
  <c r="CI270" i="5"/>
  <c r="CD270" i="5"/>
  <c r="AM269" i="5"/>
  <c r="CC269" i="5" s="1"/>
  <c r="BW269" i="5" s="1"/>
  <c r="BS270" i="5"/>
  <c r="BR270" i="5"/>
  <c r="BU269" i="5" l="1"/>
  <c r="CG270" i="5"/>
  <c r="CH270" i="5"/>
  <c r="AM270" i="5"/>
  <c r="CC270" i="5" s="1"/>
  <c r="BW270" i="5" s="1"/>
  <c r="B271" i="5"/>
  <c r="AQ271" i="5"/>
  <c r="AN271" i="5"/>
  <c r="AS271" i="5"/>
  <c r="AU271" i="5"/>
  <c r="AT271" i="5"/>
  <c r="AR271" i="5"/>
  <c r="BL271" i="5"/>
  <c r="CJ271" i="5" l="1"/>
  <c r="CK271" i="5"/>
  <c r="BX270" i="5"/>
  <c r="CI271" i="5"/>
  <c r="CD271" i="5"/>
  <c r="BU270" i="5"/>
  <c r="CH271" i="5"/>
  <c r="CG271" i="5"/>
  <c r="B272" i="5"/>
  <c r="BR271" i="5"/>
  <c r="AR272" i="5"/>
  <c r="AU272" i="5"/>
  <c r="BL272" i="5"/>
  <c r="AS272" i="5"/>
  <c r="AT272" i="5"/>
  <c r="AQ272" i="5"/>
  <c r="BS271" i="5"/>
  <c r="AN272" i="5"/>
  <c r="CJ272" i="5" l="1"/>
  <c r="CK272" i="5"/>
  <c r="BX271" i="5"/>
  <c r="CI272" i="5"/>
  <c r="CD272" i="5"/>
  <c r="AM271" i="5"/>
  <c r="CC271" i="5" s="1"/>
  <c r="BW271" i="5" s="1"/>
  <c r="BR272" i="5"/>
  <c r="BS272" i="5"/>
  <c r="BU271" i="5" l="1"/>
  <c r="CG272" i="5"/>
  <c r="CH272" i="5"/>
  <c r="AM272" i="5"/>
  <c r="CC272" i="5" s="1"/>
  <c r="BW272" i="5" s="1"/>
  <c r="B273" i="5"/>
  <c r="BL273" i="5"/>
  <c r="AT273" i="5"/>
  <c r="AU273" i="5"/>
  <c r="AS273" i="5"/>
  <c r="AN273" i="5"/>
  <c r="AQ273" i="5"/>
  <c r="AR273" i="5"/>
  <c r="CJ273" i="5" l="1"/>
  <c r="CK273" i="5"/>
  <c r="BX272" i="5"/>
  <c r="CI273" i="5"/>
  <c r="CD273" i="5"/>
  <c r="BU272" i="5"/>
  <c r="CH273" i="5"/>
  <c r="CG273" i="5"/>
  <c r="B274" i="5"/>
  <c r="BS273" i="5"/>
  <c r="BR273" i="5"/>
  <c r="AS274" i="5"/>
  <c r="AR274" i="5"/>
  <c r="AN274" i="5"/>
  <c r="BL274" i="5"/>
  <c r="AQ274" i="5"/>
  <c r="AU274" i="5"/>
  <c r="AT274" i="5"/>
  <c r="CJ274" i="5" l="1"/>
  <c r="CK274" i="5"/>
  <c r="BX273" i="5"/>
  <c r="CI274" i="5"/>
  <c r="CD274" i="5"/>
  <c r="AM273" i="5"/>
  <c r="CC273" i="5" s="1"/>
  <c r="BW273" i="5" s="1"/>
  <c r="BS274" i="5"/>
  <c r="BR274" i="5"/>
  <c r="BU273" i="5" l="1"/>
  <c r="CG274" i="5"/>
  <c r="CH274" i="5"/>
  <c r="AM274" i="5"/>
  <c r="CC274" i="5" s="1"/>
  <c r="BW274" i="5" s="1"/>
  <c r="B275" i="5"/>
  <c r="BL275" i="5"/>
  <c r="AS275" i="5"/>
  <c r="AN275" i="5"/>
  <c r="AU275" i="5"/>
  <c r="AQ275" i="5"/>
  <c r="AR275" i="5"/>
  <c r="AT275" i="5"/>
  <c r="CJ275" i="5" l="1"/>
  <c r="CK275" i="5"/>
  <c r="BX274" i="5"/>
  <c r="CI275" i="5"/>
  <c r="CD275" i="5"/>
  <c r="BU274" i="5"/>
  <c r="CH275" i="5"/>
  <c r="CG275" i="5"/>
  <c r="B276" i="5"/>
  <c r="AR276" i="5"/>
  <c r="BL276" i="5"/>
  <c r="AU276" i="5"/>
  <c r="AN276" i="5"/>
  <c r="AT276" i="5"/>
  <c r="AQ276" i="5"/>
  <c r="BS275" i="5"/>
  <c r="BR275" i="5"/>
  <c r="AS276" i="5"/>
  <c r="CJ276" i="5" l="1"/>
  <c r="CK276" i="5"/>
  <c r="BX275" i="5"/>
  <c r="CI276" i="5"/>
  <c r="CD276" i="5"/>
  <c r="AM275" i="5"/>
  <c r="CC275" i="5" s="1"/>
  <c r="BW275" i="5" s="1"/>
  <c r="BR276" i="5"/>
  <c r="BS276" i="5"/>
  <c r="BU275" i="5" l="1"/>
  <c r="CG276" i="5"/>
  <c r="CH276" i="5"/>
  <c r="AM276" i="5"/>
  <c r="CC276" i="5" s="1"/>
  <c r="BW276" i="5" s="1"/>
  <c r="B277" i="5"/>
  <c r="AR277" i="5"/>
  <c r="BL277" i="5"/>
  <c r="AU277" i="5"/>
  <c r="AN277" i="5"/>
  <c r="AQ277" i="5"/>
  <c r="AS277" i="5"/>
  <c r="AT277" i="5"/>
  <c r="CJ277" i="5" l="1"/>
  <c r="CK277" i="5"/>
  <c r="BX276" i="5"/>
  <c r="CI277" i="5"/>
  <c r="CD277" i="5"/>
  <c r="BU276" i="5"/>
  <c r="CH277" i="5"/>
  <c r="CG277" i="5"/>
  <c r="B278" i="5"/>
  <c r="AN278" i="5"/>
  <c r="AT278" i="5"/>
  <c r="AS278" i="5"/>
  <c r="BR277" i="5"/>
  <c r="AR278" i="5"/>
  <c r="AU278" i="5"/>
  <c r="BS277" i="5"/>
  <c r="CJ278" i="5" l="1"/>
  <c r="CK278" i="5"/>
  <c r="BX277" i="5"/>
  <c r="CI278" i="5"/>
  <c r="CD278" i="5"/>
  <c r="AM277" i="5"/>
  <c r="CC277" i="5" s="1"/>
  <c r="BW277" i="5" s="1"/>
  <c r="BR278" i="5"/>
  <c r="BL278" i="5"/>
  <c r="BS278" i="5"/>
  <c r="AQ278" i="5"/>
  <c r="BU277" i="5" l="1"/>
  <c r="CG278" i="5"/>
  <c r="CH278" i="5"/>
  <c r="AM278" i="5"/>
  <c r="CC278" i="5" s="1"/>
  <c r="BW278" i="5" s="1"/>
  <c r="B279" i="5"/>
  <c r="AQ279" i="5"/>
  <c r="AN279" i="5"/>
  <c r="AR279" i="5"/>
  <c r="BL279" i="5"/>
  <c r="AU279" i="5"/>
  <c r="AT279" i="5"/>
  <c r="AS279" i="5"/>
  <c r="CJ279" i="5" l="1"/>
  <c r="CK279" i="5"/>
  <c r="BX278" i="5"/>
  <c r="CI279" i="5"/>
  <c r="CD279" i="5"/>
  <c r="BU278" i="5"/>
  <c r="CH279" i="5"/>
  <c r="CG279" i="5"/>
  <c r="B280" i="5"/>
  <c r="BR279" i="5"/>
  <c r="AU280" i="5"/>
  <c r="BS279" i="5"/>
  <c r="AR280" i="5"/>
  <c r="AT280" i="5"/>
  <c r="AN280" i="5"/>
  <c r="AS280" i="5"/>
  <c r="CJ280" i="5" l="1"/>
  <c r="CK280" i="5"/>
  <c r="BX279" i="5"/>
  <c r="CI280" i="5"/>
  <c r="CD280" i="5"/>
  <c r="AM279" i="5"/>
  <c r="CC279" i="5" s="1"/>
  <c r="BW279" i="5" s="1"/>
  <c r="BL280" i="5"/>
  <c r="BR280" i="5"/>
  <c r="AQ280" i="5"/>
  <c r="BS280" i="5"/>
  <c r="BU279" i="5" l="1"/>
  <c r="CG280" i="5"/>
  <c r="CH280" i="5"/>
  <c r="AM280" i="5"/>
  <c r="CC280" i="5" s="1"/>
  <c r="BW280" i="5" s="1"/>
  <c r="B281" i="5"/>
  <c r="AN281" i="5"/>
  <c r="AR281" i="5"/>
  <c r="BL281" i="5"/>
  <c r="AT281" i="5"/>
  <c r="AS281" i="5"/>
  <c r="AQ281" i="5"/>
  <c r="AU281" i="5"/>
  <c r="CJ281" i="5" l="1"/>
  <c r="CK281" i="5"/>
  <c r="BX280" i="5"/>
  <c r="CI281" i="5"/>
  <c r="CD281" i="5"/>
  <c r="BU280" i="5"/>
  <c r="CH281" i="5"/>
  <c r="CG281" i="5"/>
  <c r="B282" i="5"/>
  <c r="BS281" i="5"/>
  <c r="AR282" i="5"/>
  <c r="AS282" i="5"/>
  <c r="AU282" i="5"/>
  <c r="BR281" i="5"/>
  <c r="AT282" i="5"/>
  <c r="CJ282" i="5" l="1"/>
  <c r="CK282" i="5"/>
  <c r="BX281" i="5"/>
  <c r="CI282" i="5"/>
  <c r="AM281" i="5"/>
  <c r="CC281" i="5" s="1"/>
  <c r="BW281" i="5" s="1"/>
  <c r="BR282" i="5"/>
  <c r="BS282" i="5"/>
  <c r="AQ282" i="5"/>
  <c r="AN282" i="5"/>
  <c r="BL282" i="5"/>
  <c r="CD282" i="5" l="1"/>
  <c r="BU281" i="5"/>
  <c r="CG282" i="5"/>
  <c r="CH282" i="5"/>
  <c r="AM282" i="5"/>
  <c r="CC282" i="5" s="1"/>
  <c r="BW282" i="5" s="1"/>
  <c r="B283" i="5"/>
  <c r="AU283" i="5"/>
  <c r="AT283" i="5"/>
  <c r="BL283" i="5"/>
  <c r="AS283" i="5"/>
  <c r="AQ283" i="5"/>
  <c r="AR283" i="5"/>
  <c r="AN283" i="5"/>
  <c r="CJ283" i="5" l="1"/>
  <c r="CK283" i="5"/>
  <c r="BX282" i="5"/>
  <c r="CI283" i="5"/>
  <c r="CD283" i="5"/>
  <c r="BU282" i="5"/>
  <c r="CH283" i="5"/>
  <c r="CG283" i="5"/>
  <c r="B284" i="5"/>
  <c r="AR284" i="5"/>
  <c r="AT284" i="5"/>
  <c r="AN284" i="5"/>
  <c r="BS283" i="5"/>
  <c r="AU284" i="5"/>
  <c r="BR283" i="5"/>
  <c r="AS284" i="5"/>
  <c r="CJ284" i="5" l="1"/>
  <c r="CK284" i="5"/>
  <c r="BX283" i="5"/>
  <c r="CI284" i="5"/>
  <c r="CD284" i="5"/>
  <c r="AM283" i="5"/>
  <c r="CC283" i="5" s="1"/>
  <c r="BW283" i="5" s="1"/>
  <c r="AQ284" i="5"/>
  <c r="BL284" i="5"/>
  <c r="BS284" i="5"/>
  <c r="BR284" i="5"/>
  <c r="BU283" i="5" l="1"/>
  <c r="CG284" i="5"/>
  <c r="CH284" i="5"/>
  <c r="AM284" i="5"/>
  <c r="CC284" i="5" s="1"/>
  <c r="BW284" i="5" s="1"/>
  <c r="B285" i="5"/>
  <c r="AR285" i="5"/>
  <c r="AS285" i="5"/>
  <c r="BL285" i="5"/>
  <c r="AQ285" i="5"/>
  <c r="AT285" i="5"/>
  <c r="AN285" i="5"/>
  <c r="AU285" i="5"/>
  <c r="CJ285" i="5" l="1"/>
  <c r="CK285" i="5"/>
  <c r="BX284" i="5"/>
  <c r="CI285" i="5"/>
  <c r="CD285" i="5"/>
  <c r="BU284" i="5"/>
  <c r="CH285" i="5"/>
  <c r="CG285" i="5"/>
  <c r="B286" i="5"/>
  <c r="BL286" i="5"/>
  <c r="AU286" i="5"/>
  <c r="AQ286" i="5"/>
  <c r="AN286" i="5"/>
  <c r="AR286" i="5"/>
  <c r="BR285" i="5"/>
  <c r="AS286" i="5"/>
  <c r="BS285" i="5"/>
  <c r="AT286" i="5"/>
  <c r="CJ286" i="5" l="1"/>
  <c r="CK286" i="5"/>
  <c r="BX285" i="5"/>
  <c r="CI286" i="5"/>
  <c r="CD286" i="5"/>
  <c r="AM285" i="5"/>
  <c r="CC285" i="5" s="1"/>
  <c r="BW285" i="5" s="1"/>
  <c r="BS286" i="5"/>
  <c r="BR286" i="5"/>
  <c r="BU285" i="5" l="1"/>
  <c r="CG286" i="5"/>
  <c r="CH286" i="5"/>
  <c r="AM286" i="5"/>
  <c r="CC286" i="5" s="1"/>
  <c r="BW286" i="5" s="1"/>
  <c r="B287" i="5"/>
  <c r="AT287" i="5"/>
  <c r="AS287" i="5"/>
  <c r="AU287" i="5"/>
  <c r="BR287" i="5"/>
  <c r="AN287" i="5"/>
  <c r="AQ287" i="5"/>
  <c r="AR287" i="5"/>
  <c r="BL287" i="5"/>
  <c r="CJ287" i="5" l="1"/>
  <c r="CK287" i="5"/>
  <c r="BX286" i="5"/>
  <c r="CI287" i="5"/>
  <c r="CD287" i="5"/>
  <c r="BU286" i="5"/>
  <c r="CH287" i="5"/>
  <c r="CG287" i="5"/>
  <c r="B288" i="5"/>
  <c r="BS287" i="5"/>
  <c r="AT288" i="5"/>
  <c r="AU288" i="5"/>
  <c r="AN288" i="5"/>
  <c r="AQ288" i="5"/>
  <c r="AS288" i="5"/>
  <c r="CJ288" i="5" l="1"/>
  <c r="CK288" i="5"/>
  <c r="BX287" i="5"/>
  <c r="CI288" i="5"/>
  <c r="CD288" i="5"/>
  <c r="AM287" i="5"/>
  <c r="CC287" i="5" s="1"/>
  <c r="BW287" i="5" s="1"/>
  <c r="AR288" i="5"/>
  <c r="BR288" i="5"/>
  <c r="BS288" i="5"/>
  <c r="BL288" i="5"/>
  <c r="BU287" i="5" l="1"/>
  <c r="CG288" i="5"/>
  <c r="CH288" i="5"/>
  <c r="AM288" i="5"/>
  <c r="CC288" i="5" s="1"/>
  <c r="BW288" i="5" s="1"/>
  <c r="B289" i="5"/>
  <c r="AS289" i="5"/>
  <c r="AQ289" i="5"/>
  <c r="AU289" i="5"/>
  <c r="AN289" i="5"/>
  <c r="AR289" i="5"/>
  <c r="BL289" i="5"/>
  <c r="AT289" i="5"/>
  <c r="CJ289" i="5" l="1"/>
  <c r="CK289" i="5"/>
  <c r="BX288" i="5"/>
  <c r="CI289" i="5"/>
  <c r="CD289" i="5"/>
  <c r="BU288" i="5"/>
  <c r="CH289" i="5"/>
  <c r="CG289" i="5"/>
  <c r="B290" i="5"/>
  <c r="AU290" i="5"/>
  <c r="BR289" i="5"/>
  <c r="AS290" i="5"/>
  <c r="AR290" i="5"/>
  <c r="BS289" i="5"/>
  <c r="AT290" i="5"/>
  <c r="CJ290" i="5" l="1"/>
  <c r="CK290" i="5"/>
  <c r="BX289" i="5"/>
  <c r="CI290" i="5"/>
  <c r="AM289" i="5"/>
  <c r="CC289" i="5" s="1"/>
  <c r="BW289" i="5" s="1"/>
  <c r="BL290" i="5"/>
  <c r="AN290" i="5"/>
  <c r="AQ290" i="5"/>
  <c r="BR290" i="5"/>
  <c r="BS290" i="5"/>
  <c r="CD290" i="5" l="1"/>
  <c r="BU289" i="5"/>
  <c r="CG290" i="5"/>
  <c r="CH290" i="5"/>
  <c r="AM290" i="5"/>
  <c r="CC290" i="5" s="1"/>
  <c r="BW290" i="5" s="1"/>
  <c r="B291" i="5"/>
  <c r="AU291" i="5"/>
  <c r="AR291" i="5"/>
  <c r="AT291" i="5"/>
  <c r="BL291" i="5"/>
  <c r="AN291" i="5"/>
  <c r="AS291" i="5"/>
  <c r="AQ291" i="5"/>
  <c r="CJ291" i="5" l="1"/>
  <c r="CK291" i="5"/>
  <c r="BX290" i="5"/>
  <c r="CI291" i="5"/>
  <c r="CD291" i="5"/>
  <c r="BU290" i="5"/>
  <c r="CH291" i="5"/>
  <c r="CG291" i="5"/>
  <c r="B292" i="5"/>
  <c r="AU292" i="5"/>
  <c r="BS291" i="5"/>
  <c r="BR291" i="5"/>
  <c r="AS292" i="5"/>
  <c r="AN292" i="5"/>
  <c r="AT292" i="5"/>
  <c r="AR292" i="5"/>
  <c r="CJ292" i="5" l="1"/>
  <c r="CK292" i="5"/>
  <c r="BX291" i="5"/>
  <c r="CI292" i="5"/>
  <c r="CD292" i="5"/>
  <c r="AM291" i="5"/>
  <c r="CC291" i="5" s="1"/>
  <c r="BW291" i="5" s="1"/>
  <c r="BR292" i="5"/>
  <c r="BL292" i="5"/>
  <c r="AQ292" i="5"/>
  <c r="BS292" i="5"/>
  <c r="BU291" i="5" l="1"/>
  <c r="CG292" i="5"/>
  <c r="CH292" i="5"/>
  <c r="AM292" i="5"/>
  <c r="CC292" i="5" s="1"/>
  <c r="BW292" i="5" s="1"/>
  <c r="B293" i="5"/>
  <c r="AT293" i="5"/>
  <c r="AS293" i="5"/>
  <c r="AU293" i="5"/>
  <c r="AN293" i="5"/>
  <c r="BL293" i="5"/>
  <c r="AR293" i="5"/>
  <c r="AQ293" i="5"/>
  <c r="CJ293" i="5" l="1"/>
  <c r="CK293" i="5"/>
  <c r="BX292" i="5"/>
  <c r="CI293" i="5"/>
  <c r="CD293" i="5"/>
  <c r="BU292" i="5"/>
  <c r="CH293" i="5"/>
  <c r="CG293" i="5"/>
  <c r="B294" i="5"/>
  <c r="AS294" i="5"/>
  <c r="BS293" i="5"/>
  <c r="BR293" i="5"/>
  <c r="AT294" i="5"/>
  <c r="AU294" i="5"/>
  <c r="CJ294" i="5" l="1"/>
  <c r="CK294" i="5"/>
  <c r="BX293" i="5"/>
  <c r="CI294" i="5"/>
  <c r="AM293" i="5"/>
  <c r="CC293" i="5" s="1"/>
  <c r="BW293" i="5" s="1"/>
  <c r="BS294" i="5"/>
  <c r="AQ294" i="5"/>
  <c r="AN294" i="5"/>
  <c r="AR294" i="5"/>
  <c r="BL294" i="5"/>
  <c r="CD294" i="5" l="1"/>
  <c r="CG294" i="5"/>
  <c r="CH294" i="5"/>
  <c r="BU293" i="5"/>
  <c r="B295" i="5"/>
  <c r="AN295" i="5"/>
  <c r="BR294" i="5"/>
  <c r="AU295" i="5"/>
  <c r="AR295" i="5"/>
  <c r="AS295" i="5"/>
  <c r="AT295" i="5"/>
  <c r="CJ295" i="5" l="1"/>
  <c r="CK295" i="5"/>
  <c r="BX294" i="5"/>
  <c r="CI295" i="5"/>
  <c r="CD295" i="5"/>
  <c r="AM294" i="5"/>
  <c r="CC294" i="5" s="1"/>
  <c r="BW294" i="5" s="1"/>
  <c r="BR295" i="5"/>
  <c r="BL295" i="5"/>
  <c r="BS295" i="5"/>
  <c r="AQ295" i="5"/>
  <c r="BU294" i="5" l="1"/>
  <c r="CH295" i="5"/>
  <c r="CG295" i="5"/>
  <c r="AM295" i="5"/>
  <c r="CC295" i="5" s="1"/>
  <c r="BW295" i="5" s="1"/>
  <c r="B296" i="5"/>
  <c r="AS296" i="5"/>
  <c r="AU296" i="5"/>
  <c r="AR296" i="5"/>
  <c r="AN296" i="5"/>
  <c r="AQ296" i="5"/>
  <c r="BS296" i="5"/>
  <c r="AT296" i="5"/>
  <c r="BL296" i="5"/>
  <c r="CJ296" i="5" l="1"/>
  <c r="CK296" i="5"/>
  <c r="BX295" i="5"/>
  <c r="CI296" i="5"/>
  <c r="CD296" i="5"/>
  <c r="BU295" i="5"/>
  <c r="CG296" i="5"/>
  <c r="CH296" i="5"/>
  <c r="B297" i="5"/>
  <c r="AT297" i="5"/>
  <c r="BR296" i="5"/>
  <c r="AR297" i="5"/>
  <c r="AN297" i="5"/>
  <c r="AU297" i="5"/>
  <c r="AS297" i="5"/>
  <c r="CJ297" i="5" l="1"/>
  <c r="CK297" i="5"/>
  <c r="BX296" i="5"/>
  <c r="CI297" i="5"/>
  <c r="CD297" i="5"/>
  <c r="AM296" i="5"/>
  <c r="CC296" i="5" s="1"/>
  <c r="BW296" i="5" s="1"/>
  <c r="BL297" i="5"/>
  <c r="BS297" i="5"/>
  <c r="AQ297" i="5"/>
  <c r="BR297" i="5"/>
  <c r="CH297" i="5" l="1"/>
  <c r="CG297" i="5"/>
  <c r="BU296" i="5"/>
  <c r="AM297" i="5"/>
  <c r="CC297" i="5" s="1"/>
  <c r="BW297" i="5" s="1"/>
  <c r="B298" i="5"/>
  <c r="AQ298" i="5"/>
  <c r="AT298" i="5"/>
  <c r="BL298" i="5"/>
  <c r="AN298" i="5"/>
  <c r="AU298" i="5"/>
  <c r="AS298" i="5"/>
  <c r="AR298" i="5"/>
  <c r="CJ298" i="5" l="1"/>
  <c r="CK298" i="5"/>
  <c r="BX297" i="5"/>
  <c r="CI298" i="5"/>
  <c r="CD298" i="5"/>
  <c r="BU297" i="5"/>
  <c r="CG298" i="5"/>
  <c r="CH298" i="5"/>
  <c r="B299" i="5"/>
  <c r="BR298" i="5"/>
  <c r="AR299" i="5"/>
  <c r="BL299" i="5"/>
  <c r="AN299" i="5"/>
  <c r="AQ299" i="5"/>
  <c r="AT299" i="5"/>
  <c r="BS298" i="5"/>
  <c r="AU299" i="5"/>
  <c r="AS299" i="5"/>
  <c r="CJ299" i="5" l="1"/>
  <c r="CK299" i="5"/>
  <c r="BX298" i="5"/>
  <c r="CI299" i="5"/>
  <c r="CD299" i="5"/>
  <c r="AM298" i="5"/>
  <c r="CC298" i="5" s="1"/>
  <c r="BW298" i="5" s="1"/>
  <c r="BS299" i="5"/>
  <c r="BR299" i="5"/>
  <c r="CH299" i="5" l="1"/>
  <c r="CG299" i="5"/>
  <c r="BU298" i="5"/>
  <c r="AM299" i="5"/>
  <c r="CC299" i="5" s="1"/>
  <c r="BW299" i="5" s="1"/>
  <c r="B300" i="5"/>
  <c r="BL300" i="5"/>
  <c r="AQ300" i="5"/>
  <c r="AT300" i="5"/>
  <c r="AN300" i="5"/>
  <c r="AU300" i="5"/>
  <c r="AS300" i="5"/>
  <c r="AR300" i="5"/>
  <c r="CJ300" i="5" l="1"/>
  <c r="CK300" i="5"/>
  <c r="BX299" i="5"/>
  <c r="CI300" i="5"/>
  <c r="CD300" i="5"/>
  <c r="BU299" i="5"/>
  <c r="CG300" i="5"/>
  <c r="CH300" i="5"/>
  <c r="B301" i="5"/>
  <c r="BS300" i="5"/>
  <c r="AQ301" i="5"/>
  <c r="BR300" i="5"/>
  <c r="AU301" i="5"/>
  <c r="AT301" i="5"/>
  <c r="AS301" i="5"/>
  <c r="CJ301" i="5" l="1"/>
  <c r="CK301" i="5"/>
  <c r="BX300" i="5"/>
  <c r="CI301" i="5"/>
  <c r="AM300" i="5"/>
  <c r="CC300" i="5" s="1"/>
  <c r="BW300" i="5" s="1"/>
  <c r="BS301" i="5"/>
  <c r="AR301" i="5"/>
  <c r="BL301" i="5"/>
  <c r="AN301" i="5"/>
  <c r="BR301" i="5"/>
  <c r="CD301" i="5" l="1"/>
  <c r="BU300" i="5"/>
  <c r="CH301" i="5"/>
  <c r="CG301" i="5"/>
  <c r="AM301" i="5"/>
  <c r="CC301" i="5" s="1"/>
  <c r="BW301" i="5" s="1"/>
  <c r="B302" i="5"/>
  <c r="AS302" i="5"/>
  <c r="BL302" i="5"/>
  <c r="AQ302" i="5"/>
  <c r="AU302" i="5"/>
  <c r="AR302" i="5"/>
  <c r="AT302" i="5"/>
  <c r="AN302" i="5"/>
  <c r="CJ302" i="5" l="1"/>
  <c r="CK302" i="5"/>
  <c r="BX301" i="5"/>
  <c r="CI302" i="5"/>
  <c r="CD302" i="5"/>
  <c r="BU301" i="5"/>
  <c r="CG302" i="5"/>
  <c r="CH302" i="5"/>
  <c r="B303" i="5"/>
  <c r="BS302" i="5"/>
  <c r="AT303" i="5"/>
  <c r="AU303" i="5"/>
  <c r="BL303" i="5"/>
  <c r="AR303" i="5"/>
  <c r="AN303" i="5"/>
  <c r="BR302" i="5"/>
  <c r="AQ303" i="5"/>
  <c r="AS303" i="5"/>
  <c r="CJ303" i="5" l="1"/>
  <c r="CK303" i="5"/>
  <c r="BX302" i="5"/>
  <c r="CI303" i="5"/>
  <c r="CD303" i="5"/>
  <c r="AM302" i="5"/>
  <c r="CC302" i="5" s="1"/>
  <c r="BW302" i="5" s="1"/>
  <c r="BR303" i="5"/>
  <c r="BS303" i="5"/>
  <c r="BU302" i="5" l="1"/>
  <c r="CH303" i="5"/>
  <c r="CG303" i="5"/>
  <c r="AM303" i="5"/>
  <c r="CC303" i="5" s="1"/>
  <c r="BW303" i="5" s="1"/>
  <c r="B304" i="5"/>
  <c r="AQ304" i="5"/>
  <c r="AU304" i="5"/>
  <c r="AR304" i="5"/>
  <c r="AN304" i="5"/>
  <c r="AS304" i="5"/>
  <c r="BL304" i="5"/>
  <c r="BR304" i="5"/>
  <c r="AT304" i="5"/>
  <c r="CJ304" i="5" l="1"/>
  <c r="CK304" i="5"/>
  <c r="BX303" i="5"/>
  <c r="CI304" i="5"/>
  <c r="CD304" i="5"/>
  <c r="BU303" i="5"/>
  <c r="CG304" i="5"/>
  <c r="CH304" i="5"/>
  <c r="B305" i="5"/>
  <c r="BS304" i="5"/>
  <c r="AU305" i="5"/>
  <c r="AN305" i="5"/>
  <c r="AT305" i="5"/>
  <c r="AR305" i="5"/>
  <c r="AS305" i="5"/>
  <c r="CJ305" i="5" l="1"/>
  <c r="CK305" i="5"/>
  <c r="BX304" i="5"/>
  <c r="CI305" i="5"/>
  <c r="CD305" i="5"/>
  <c r="AM304" i="5"/>
  <c r="CC304" i="5" s="1"/>
  <c r="BW304" i="5" s="1"/>
  <c r="BL305" i="5"/>
  <c r="BR305" i="5"/>
  <c r="AQ305" i="5"/>
  <c r="BU304" i="5" l="1"/>
  <c r="CH305" i="5"/>
  <c r="CG305" i="5"/>
  <c r="B306" i="5"/>
  <c r="AQ306" i="5"/>
  <c r="AT306" i="5"/>
  <c r="AS306" i="5"/>
  <c r="AU306" i="5"/>
  <c r="AN306" i="5"/>
  <c r="BS305" i="5"/>
  <c r="CJ306" i="5" l="1"/>
  <c r="CK306" i="5"/>
  <c r="BX305" i="5"/>
  <c r="CI306" i="5"/>
  <c r="CD306" i="5"/>
  <c r="AM305" i="5"/>
  <c r="CC305" i="5" s="1"/>
  <c r="BW305" i="5" s="1"/>
  <c r="AR306" i="5"/>
  <c r="BL306" i="5"/>
  <c r="BS306" i="5"/>
  <c r="BU305" i="5" l="1"/>
  <c r="CG306" i="5"/>
  <c r="CH306" i="5"/>
  <c r="B307" i="5"/>
  <c r="BR306" i="5"/>
  <c r="BL307" i="5"/>
  <c r="AS307" i="5"/>
  <c r="AT307" i="5"/>
  <c r="AU307" i="5"/>
  <c r="AN307" i="5"/>
  <c r="AR307" i="5"/>
  <c r="CJ307" i="5" l="1"/>
  <c r="CK307" i="5"/>
  <c r="BX306" i="5"/>
  <c r="CI307" i="5"/>
  <c r="CD307" i="5"/>
  <c r="AM306" i="5"/>
  <c r="CC306" i="5" s="1"/>
  <c r="BW306" i="5" s="1"/>
  <c r="AQ307" i="5"/>
  <c r="BR307" i="5"/>
  <c r="BU306" i="5" l="1"/>
  <c r="CH307" i="5"/>
  <c r="CG307" i="5"/>
  <c r="B308" i="5"/>
  <c r="AT308" i="5"/>
  <c r="AN308" i="5"/>
  <c r="BS307" i="5"/>
  <c r="AU308" i="5"/>
  <c r="AS308" i="5"/>
  <c r="AQ308" i="5"/>
  <c r="CJ308" i="5" l="1"/>
  <c r="CK308" i="5"/>
  <c r="BX307" i="5"/>
  <c r="CI308" i="5"/>
  <c r="CD308" i="5"/>
  <c r="AM307" i="5"/>
  <c r="CC307" i="5" s="1"/>
  <c r="BW307" i="5" s="1"/>
  <c r="BS308" i="5"/>
  <c r="BL308" i="5"/>
  <c r="AR308" i="5"/>
  <c r="BU307" i="5" l="1"/>
  <c r="CG308" i="5"/>
  <c r="CH308" i="5"/>
  <c r="B309" i="5"/>
  <c r="AS309" i="5"/>
  <c r="AN309" i="5"/>
  <c r="BR308" i="5"/>
  <c r="AT309" i="5"/>
  <c r="AR309" i="5"/>
  <c r="AU309" i="5"/>
  <c r="CJ309" i="5" l="1"/>
  <c r="CK309" i="5"/>
  <c r="BX308" i="5"/>
  <c r="CI309" i="5"/>
  <c r="CD309" i="5"/>
  <c r="AM308" i="5"/>
  <c r="CC308" i="5" s="1"/>
  <c r="BW308" i="5" s="1"/>
  <c r="BR309" i="5"/>
  <c r="AQ309" i="5"/>
  <c r="BL309" i="5"/>
  <c r="BU308" i="5" l="1"/>
  <c r="CH309" i="5"/>
  <c r="CG309" i="5"/>
  <c r="B310" i="5"/>
  <c r="AS310" i="5"/>
  <c r="AN310" i="5"/>
  <c r="AT310" i="5"/>
  <c r="AU310" i="5"/>
  <c r="AQ310" i="5"/>
  <c r="BS309" i="5"/>
  <c r="CJ310" i="5" l="1"/>
  <c r="CK310" i="5"/>
  <c r="BX309" i="5"/>
  <c r="CI310" i="5"/>
  <c r="CD310" i="5"/>
  <c r="AM309" i="5"/>
  <c r="CC309" i="5" s="1"/>
  <c r="BW309" i="5" s="1"/>
  <c r="AR310" i="5"/>
  <c r="BL310" i="5"/>
  <c r="BS310" i="5"/>
  <c r="BU309" i="5" l="1"/>
  <c r="CG310" i="5"/>
  <c r="CH310" i="5"/>
  <c r="B311" i="5"/>
  <c r="AN311" i="5"/>
  <c r="AT311" i="5"/>
  <c r="BR310" i="5"/>
  <c r="AR311" i="5"/>
  <c r="AS311" i="5"/>
  <c r="AU311" i="5"/>
  <c r="CJ311" i="5" l="1"/>
  <c r="CK311" i="5"/>
  <c r="BX310" i="5"/>
  <c r="CI311" i="5"/>
  <c r="CD311" i="5"/>
  <c r="AM310" i="5"/>
  <c r="CC310" i="5" s="1"/>
  <c r="BW310" i="5" s="1"/>
  <c r="BL311" i="5"/>
  <c r="BR311" i="5"/>
  <c r="AQ311" i="5"/>
  <c r="CH311" i="5" l="1"/>
  <c r="CG311" i="5"/>
  <c r="BU310" i="5"/>
  <c r="B312" i="5"/>
  <c r="AU312" i="5"/>
  <c r="AN312" i="5"/>
  <c r="AT312" i="5"/>
  <c r="BS311" i="5"/>
  <c r="AS312" i="5"/>
  <c r="AQ312" i="5"/>
  <c r="CJ312" i="5" l="1"/>
  <c r="CK312" i="5"/>
  <c r="BX311" i="5"/>
  <c r="CI312" i="5"/>
  <c r="CD312" i="5"/>
  <c r="AM311" i="5"/>
  <c r="CC311" i="5" s="1"/>
  <c r="BW311" i="5" s="1"/>
  <c r="BS312" i="5"/>
  <c r="AR312" i="5"/>
  <c r="BL312" i="5"/>
  <c r="BU311" i="5" l="1"/>
  <c r="CG312" i="5"/>
  <c r="CH312" i="5"/>
  <c r="B313" i="5"/>
  <c r="AU313" i="5"/>
  <c r="AS313" i="5"/>
  <c r="BR312" i="5"/>
  <c r="AT313" i="5"/>
  <c r="AR313" i="5"/>
  <c r="AN313" i="5"/>
  <c r="CJ313" i="5" l="1"/>
  <c r="CK313" i="5"/>
  <c r="BX312" i="5"/>
  <c r="CI313" i="5"/>
  <c r="CD313" i="5"/>
  <c r="AM312" i="5"/>
  <c r="CC312" i="5" s="1"/>
  <c r="BW312" i="5" s="1"/>
  <c r="BR313" i="5"/>
  <c r="AQ313" i="5"/>
  <c r="BL313" i="5"/>
  <c r="CH313" i="5" l="1"/>
  <c r="CG313" i="5"/>
  <c r="BU312" i="5"/>
  <c r="B314" i="5"/>
  <c r="BS313" i="5"/>
  <c r="AT314" i="5"/>
  <c r="AN314" i="5"/>
  <c r="AQ314" i="5"/>
  <c r="AS314" i="5"/>
  <c r="AU314" i="5"/>
  <c r="CJ314" i="5" l="1"/>
  <c r="CK314" i="5"/>
  <c r="BX313" i="5"/>
  <c r="CI314" i="5"/>
  <c r="CD314" i="5"/>
  <c r="AM313" i="5"/>
  <c r="CC313" i="5" s="1"/>
  <c r="BW313" i="5" s="1"/>
  <c r="BL314" i="5"/>
  <c r="AR314" i="5"/>
  <c r="BS314" i="5"/>
  <c r="BU313" i="5" l="1"/>
  <c r="CG314" i="5"/>
  <c r="CH314" i="5"/>
  <c r="B315" i="5"/>
  <c r="AS315" i="5"/>
  <c r="AN315" i="5"/>
  <c r="AT315" i="5"/>
  <c r="BR314" i="5"/>
  <c r="AU315" i="5"/>
  <c r="AR315" i="5"/>
  <c r="CJ315" i="5" l="1"/>
  <c r="CK315" i="5"/>
  <c r="BX314" i="5"/>
  <c r="CI315" i="5"/>
  <c r="CD315" i="5"/>
  <c r="AM314" i="5"/>
  <c r="CC314" i="5" s="1"/>
  <c r="BW314" i="5" s="1"/>
  <c r="BR315" i="5"/>
  <c r="AQ315" i="5"/>
  <c r="BL315" i="5"/>
  <c r="BU314" i="5" l="1"/>
  <c r="CH315" i="5"/>
  <c r="CG315" i="5"/>
  <c r="B316" i="5"/>
  <c r="AS316" i="5"/>
  <c r="AQ316" i="5"/>
  <c r="AT316" i="5"/>
  <c r="AN316" i="5"/>
  <c r="AU316" i="5"/>
  <c r="BS315" i="5"/>
  <c r="CJ316" i="5" l="1"/>
  <c r="CK316" i="5"/>
  <c r="BX315" i="5"/>
  <c r="CI316" i="5"/>
  <c r="CD316" i="5"/>
  <c r="AM315" i="5"/>
  <c r="CC315" i="5" s="1"/>
  <c r="BW315" i="5" s="1"/>
  <c r="AR316" i="5"/>
  <c r="BL316" i="5"/>
  <c r="BS316" i="5"/>
  <c r="BU315" i="5" l="1"/>
  <c r="CG316" i="5"/>
  <c r="CH316" i="5"/>
  <c r="B317" i="5"/>
  <c r="BR316" i="5"/>
  <c r="AU317" i="5"/>
  <c r="AN317" i="5"/>
  <c r="AT317" i="5"/>
  <c r="AS317" i="5"/>
  <c r="AR317" i="5"/>
  <c r="CJ317" i="5" l="1"/>
  <c r="CK317" i="5"/>
  <c r="BX316" i="5"/>
  <c r="CI317" i="5"/>
  <c r="CD317" i="5"/>
  <c r="AM316" i="5"/>
  <c r="CC316" i="5" s="1"/>
  <c r="BW316" i="5" s="1"/>
  <c r="BR317" i="5"/>
  <c r="AQ317" i="5"/>
  <c r="BL317" i="5"/>
  <c r="BU316" i="5" l="1"/>
  <c r="CH317" i="5"/>
  <c r="CG317" i="5"/>
  <c r="B318" i="5"/>
  <c r="BS317" i="5"/>
  <c r="AN318" i="5"/>
  <c r="AT318" i="5"/>
  <c r="AU318" i="5"/>
  <c r="AQ318" i="5"/>
  <c r="AS318" i="5"/>
  <c r="CJ318" i="5" l="1"/>
  <c r="CK318" i="5"/>
  <c r="BX317" i="5"/>
  <c r="CI318" i="5"/>
  <c r="CD318" i="5"/>
  <c r="AM317" i="5"/>
  <c r="CC317" i="5" s="1"/>
  <c r="BW317" i="5" s="1"/>
  <c r="AR318" i="5"/>
  <c r="BL318" i="5"/>
  <c r="BS318" i="5"/>
  <c r="BU317" i="5" l="1"/>
  <c r="CG318" i="5"/>
  <c r="CH318" i="5"/>
  <c r="B319" i="5"/>
  <c r="AS319" i="5"/>
  <c r="AN319" i="5"/>
  <c r="AR319" i="5"/>
  <c r="AU319" i="5"/>
  <c r="BR318" i="5"/>
  <c r="AT319" i="5"/>
  <c r="CJ319" i="5" l="1"/>
  <c r="CK319" i="5"/>
  <c r="BX318" i="5"/>
  <c r="CI319" i="5"/>
  <c r="CD319" i="5"/>
  <c r="AM318" i="5"/>
  <c r="CC318" i="5" s="1"/>
  <c r="BW318" i="5" s="1"/>
  <c r="BR319" i="5"/>
  <c r="BL319" i="5"/>
  <c r="AQ319" i="5"/>
  <c r="BU318" i="5" l="1"/>
  <c r="CH319" i="5"/>
  <c r="CG319" i="5"/>
  <c r="B320" i="5"/>
  <c r="AS320" i="5"/>
  <c r="AU320" i="5"/>
  <c r="AN320" i="5"/>
  <c r="AT320" i="5"/>
  <c r="BS319" i="5"/>
  <c r="AQ320" i="5"/>
  <c r="CJ320" i="5" l="1"/>
  <c r="CK320" i="5"/>
  <c r="BX319" i="5"/>
  <c r="CI320" i="5"/>
  <c r="CD320" i="5"/>
  <c r="AM319" i="5"/>
  <c r="CC319" i="5" s="1"/>
  <c r="BW319" i="5" s="1"/>
  <c r="BS320" i="5"/>
  <c r="AR320" i="5"/>
  <c r="BL320" i="5"/>
  <c r="BU319" i="5" l="1"/>
  <c r="CG320" i="5"/>
  <c r="CH320" i="5"/>
  <c r="B321" i="5"/>
  <c r="AS321" i="5"/>
  <c r="AR321" i="5"/>
  <c r="AN321" i="5"/>
  <c r="AT321" i="5"/>
  <c r="AU321" i="5"/>
  <c r="BR320" i="5"/>
  <c r="CJ321" i="5" l="1"/>
  <c r="CK321" i="5"/>
  <c r="BX320" i="5"/>
  <c r="CI321" i="5"/>
  <c r="CD321" i="5"/>
  <c r="AM320" i="5"/>
  <c r="CC320" i="5" s="1"/>
  <c r="BW320" i="5" s="1"/>
  <c r="AQ321" i="5"/>
  <c r="BL321" i="5"/>
  <c r="BR321" i="5"/>
  <c r="BU320" i="5" l="1"/>
  <c r="CH321" i="5"/>
  <c r="CG321" i="5"/>
  <c r="B322" i="5"/>
  <c r="BS321" i="5"/>
  <c r="AT322" i="5"/>
  <c r="AQ322" i="5"/>
  <c r="AU322" i="5"/>
  <c r="AS322" i="5"/>
  <c r="AN322" i="5"/>
  <c r="CJ322" i="5" l="1"/>
  <c r="CK322" i="5"/>
  <c r="BX321" i="5"/>
  <c r="CI322" i="5"/>
  <c r="CD322" i="5"/>
  <c r="AM321" i="5"/>
  <c r="CC321" i="5" s="1"/>
  <c r="BW321" i="5" s="1"/>
  <c r="AR322" i="5"/>
  <c r="BS322" i="5"/>
  <c r="BL322" i="5"/>
  <c r="BU321" i="5" l="1"/>
  <c r="CG322" i="5"/>
  <c r="CH322" i="5"/>
  <c r="B323" i="5"/>
  <c r="BR322" i="5"/>
  <c r="AU323" i="5"/>
  <c r="AN323" i="5"/>
  <c r="AS323" i="5"/>
  <c r="AT323" i="5"/>
  <c r="AR323" i="5"/>
  <c r="CJ323" i="5" l="1"/>
  <c r="CK323" i="5"/>
  <c r="BX322" i="5"/>
  <c r="CI323" i="5"/>
  <c r="CD323" i="5"/>
  <c r="AM322" i="5"/>
  <c r="CC322" i="5" s="1"/>
  <c r="BW322" i="5" s="1"/>
  <c r="BL323" i="5"/>
  <c r="AQ323" i="5"/>
  <c r="BR323" i="5"/>
  <c r="BU322" i="5" l="1"/>
  <c r="CH323" i="5"/>
  <c r="CG323" i="5"/>
  <c r="B324" i="5"/>
  <c r="AT324" i="5"/>
  <c r="BS323" i="5"/>
  <c r="AU324" i="5"/>
  <c r="AS324" i="5"/>
  <c r="AN324" i="5"/>
  <c r="AQ324" i="5"/>
  <c r="CJ324" i="5" l="1"/>
  <c r="CK324" i="5"/>
  <c r="BX323" i="5"/>
  <c r="CI324" i="5"/>
  <c r="CD324" i="5"/>
  <c r="AM323" i="5"/>
  <c r="CC323" i="5" s="1"/>
  <c r="BW323" i="5" s="1"/>
  <c r="BS324" i="5"/>
  <c r="BL324" i="5"/>
  <c r="AR324" i="5"/>
  <c r="CG324" i="5" l="1"/>
  <c r="CH324" i="5"/>
  <c r="BU323" i="5"/>
  <c r="B325" i="5"/>
  <c r="AR325" i="5"/>
  <c r="BR324" i="5"/>
  <c r="AS325" i="5"/>
  <c r="AT325" i="5"/>
  <c r="AU325" i="5"/>
  <c r="AN325" i="5"/>
  <c r="CJ325" i="5" l="1"/>
  <c r="CK325" i="5"/>
  <c r="BX324" i="5"/>
  <c r="CI325" i="5"/>
  <c r="CD325" i="5"/>
  <c r="AM324" i="5"/>
  <c r="CC324" i="5" s="1"/>
  <c r="BW324" i="5" s="1"/>
  <c r="BL325" i="5"/>
  <c r="AQ325" i="5"/>
  <c r="BR325" i="5"/>
  <c r="BU324" i="5" l="1"/>
  <c r="CH325" i="5"/>
  <c r="CG325" i="5"/>
  <c r="B326" i="5"/>
  <c r="AS326" i="5"/>
  <c r="BS325" i="5"/>
  <c r="AT326" i="5"/>
  <c r="AU326" i="5"/>
  <c r="AN326" i="5"/>
  <c r="AQ326" i="5"/>
  <c r="CJ326" i="5" l="1"/>
  <c r="CK326" i="5"/>
  <c r="BX325" i="5"/>
  <c r="CI326" i="5"/>
  <c r="CD326" i="5"/>
  <c r="AM325" i="5"/>
  <c r="CC325" i="5" s="1"/>
  <c r="BW325" i="5" s="1"/>
  <c r="BL326" i="5"/>
  <c r="AR326" i="5"/>
  <c r="BS326" i="5"/>
  <c r="BU325" i="5" l="1"/>
  <c r="CG326" i="5"/>
  <c r="CH326" i="5"/>
  <c r="B327" i="5"/>
  <c r="AN327" i="5"/>
  <c r="BR326" i="5"/>
  <c r="AR327" i="5"/>
  <c r="AS327" i="5"/>
  <c r="AT327" i="5"/>
  <c r="AU327" i="5"/>
  <c r="CJ327" i="5" l="1"/>
  <c r="CK327" i="5"/>
  <c r="BX326" i="5"/>
  <c r="CI327" i="5"/>
  <c r="CD327" i="5"/>
  <c r="AM326" i="5"/>
  <c r="CC326" i="5" s="1"/>
  <c r="BW326" i="5" s="1"/>
  <c r="BR327" i="5"/>
  <c r="BL327" i="5"/>
  <c r="AQ327" i="5"/>
  <c r="BU326" i="5" l="1"/>
  <c r="CH327" i="5"/>
  <c r="CG327" i="5"/>
  <c r="B328" i="5"/>
  <c r="AT328" i="5"/>
  <c r="AU328" i="5"/>
  <c r="AQ328" i="5"/>
  <c r="AN328" i="5"/>
  <c r="AS328" i="5"/>
  <c r="BS327" i="5"/>
  <c r="CJ328" i="5" l="1"/>
  <c r="CK328" i="5"/>
  <c r="BX327" i="5"/>
  <c r="CI328" i="5"/>
  <c r="CD328" i="5"/>
  <c r="AM327" i="5"/>
  <c r="CC327" i="5" s="1"/>
  <c r="BW327" i="5" s="1"/>
  <c r="BL328" i="5"/>
  <c r="BS328" i="5"/>
  <c r="AR328" i="5"/>
  <c r="BU327" i="5" l="1"/>
  <c r="CG328" i="5"/>
  <c r="CH328" i="5"/>
  <c r="B329" i="5"/>
  <c r="AU329" i="5"/>
  <c r="BR328" i="5"/>
  <c r="AR329" i="5"/>
  <c r="AT329" i="5"/>
  <c r="AN329" i="5"/>
  <c r="AS329" i="5"/>
  <c r="CJ329" i="5" l="1"/>
  <c r="CK329" i="5"/>
  <c r="BX328" i="5"/>
  <c r="CI329" i="5"/>
  <c r="CD329" i="5"/>
  <c r="AM328" i="5"/>
  <c r="CC328" i="5" s="1"/>
  <c r="BW328" i="5" s="1"/>
  <c r="BR329" i="5"/>
  <c r="AQ329" i="5"/>
  <c r="BL329" i="5"/>
  <c r="BU328" i="5" l="1"/>
  <c r="CH329" i="5"/>
  <c r="CG329" i="5"/>
  <c r="B330" i="5"/>
  <c r="AS330" i="5"/>
  <c r="AT330" i="5"/>
  <c r="AQ330" i="5"/>
  <c r="AN330" i="5"/>
  <c r="AU330" i="5"/>
  <c r="BS329" i="5"/>
  <c r="CJ330" i="5" l="1"/>
  <c r="CK330" i="5"/>
  <c r="BX329" i="5"/>
  <c r="CI330" i="5"/>
  <c r="CD330" i="5"/>
  <c r="AM329" i="5"/>
  <c r="CC329" i="5" s="1"/>
  <c r="BW329" i="5" s="1"/>
  <c r="BS330" i="5"/>
  <c r="BL330" i="5"/>
  <c r="AR330" i="5"/>
  <c r="CG330" i="5" l="1"/>
  <c r="CH330" i="5"/>
  <c r="BU329" i="5"/>
  <c r="B331" i="5"/>
  <c r="AN331" i="5"/>
  <c r="AS331" i="5"/>
  <c r="BR330" i="5"/>
  <c r="AU331" i="5"/>
  <c r="AT331" i="5"/>
  <c r="AR331" i="5"/>
  <c r="CJ331" i="5" l="1"/>
  <c r="CK331" i="5"/>
  <c r="BX330" i="5"/>
  <c r="CI331" i="5"/>
  <c r="CD331" i="5"/>
  <c r="AM330" i="5"/>
  <c r="CC330" i="5" s="1"/>
  <c r="BW330" i="5" s="1"/>
  <c r="AQ331" i="5"/>
  <c r="BL331" i="5"/>
  <c r="BR331" i="5"/>
  <c r="BU330" i="5" l="1"/>
  <c r="CH331" i="5"/>
  <c r="CG331" i="5"/>
  <c r="B332" i="5"/>
  <c r="BS331" i="5"/>
  <c r="AU332" i="5"/>
  <c r="AT332" i="5"/>
  <c r="AS332" i="5"/>
  <c r="AN332" i="5"/>
  <c r="AQ332" i="5"/>
  <c r="CJ332" i="5" l="1"/>
  <c r="CK332" i="5"/>
  <c r="BX331" i="5"/>
  <c r="CI332" i="5"/>
  <c r="CD332" i="5"/>
  <c r="AM331" i="5"/>
  <c r="CC331" i="5" s="1"/>
  <c r="BW331" i="5" s="1"/>
  <c r="BL332" i="5"/>
  <c r="BS332" i="5"/>
  <c r="AR332" i="5"/>
  <c r="CG332" i="5" l="1"/>
  <c r="CH332" i="5"/>
  <c r="BU331" i="5"/>
  <c r="B333" i="5"/>
  <c r="AU333" i="5"/>
  <c r="AN333" i="5"/>
  <c r="AS333" i="5"/>
  <c r="AT333" i="5"/>
  <c r="BR332" i="5"/>
  <c r="AR333" i="5"/>
  <c r="CJ333" i="5" l="1"/>
  <c r="CK333" i="5"/>
  <c r="BX332" i="5"/>
  <c r="CI333" i="5"/>
  <c r="CD333" i="5"/>
  <c r="AM332" i="5"/>
  <c r="CC332" i="5" s="1"/>
  <c r="BW332" i="5" s="1"/>
  <c r="AQ333" i="5"/>
  <c r="BL333" i="5"/>
  <c r="BR333" i="5"/>
  <c r="BU332" i="5" l="1"/>
  <c r="CH333" i="5"/>
  <c r="CG333" i="5"/>
  <c r="B334" i="5"/>
  <c r="AS334" i="5"/>
  <c r="BS333" i="5"/>
  <c r="AU334" i="5"/>
  <c r="AN334" i="5"/>
  <c r="AT334" i="5"/>
  <c r="AQ334" i="5"/>
  <c r="CJ334" i="5" l="1"/>
  <c r="CK334" i="5"/>
  <c r="BX333" i="5"/>
  <c r="CI334" i="5"/>
  <c r="CD334" i="5"/>
  <c r="AM333" i="5"/>
  <c r="CC333" i="5" s="1"/>
  <c r="BW333" i="5" s="1"/>
  <c r="BL334" i="5"/>
  <c r="AR334" i="5"/>
  <c r="BS334" i="5"/>
  <c r="BU333" i="5" l="1"/>
  <c r="CG334" i="5"/>
  <c r="CH334" i="5"/>
  <c r="B335" i="5"/>
  <c r="AR335" i="5"/>
  <c r="BR334" i="5"/>
  <c r="AN335" i="5"/>
  <c r="AT335" i="5"/>
  <c r="AS335" i="5"/>
  <c r="AU335" i="5"/>
  <c r="CJ335" i="5" l="1"/>
  <c r="CK335" i="5"/>
  <c r="BX334" i="5"/>
  <c r="CI335" i="5"/>
  <c r="CD335" i="5"/>
  <c r="AM334" i="5"/>
  <c r="CC334" i="5" s="1"/>
  <c r="BW334" i="5" s="1"/>
  <c r="BL335" i="5"/>
  <c r="BR335" i="5"/>
  <c r="AQ335" i="5"/>
  <c r="BU334" i="5" l="1"/>
  <c r="CH335" i="5"/>
  <c r="CG335" i="5"/>
  <c r="B336" i="5"/>
  <c r="AS336" i="5"/>
  <c r="BS335" i="5"/>
  <c r="AU336" i="5"/>
  <c r="AQ336" i="5"/>
  <c r="AT336" i="5"/>
  <c r="AN336" i="5"/>
  <c r="CJ336" i="5" l="1"/>
  <c r="CK336" i="5"/>
  <c r="BX335" i="5"/>
  <c r="CI336" i="5"/>
  <c r="CD336" i="5"/>
  <c r="AM335" i="5"/>
  <c r="CC335" i="5" s="1"/>
  <c r="BW335" i="5" s="1"/>
  <c r="BL336" i="5"/>
  <c r="AR336" i="5"/>
  <c r="BS336" i="5"/>
  <c r="CG336" i="5" l="1"/>
  <c r="CH336" i="5"/>
  <c r="BU335" i="5"/>
  <c r="B337" i="5"/>
  <c r="AT337" i="5"/>
  <c r="BR336" i="5"/>
  <c r="AU337" i="5"/>
  <c r="AS337" i="5"/>
  <c r="AR337" i="5"/>
  <c r="AN337" i="5"/>
  <c r="CJ337" i="5" l="1"/>
  <c r="CK337" i="5"/>
  <c r="BX336" i="5"/>
  <c r="CI337" i="5"/>
  <c r="CD337" i="5"/>
  <c r="AM336" i="5"/>
  <c r="CC336" i="5" s="1"/>
  <c r="BW336" i="5" s="1"/>
  <c r="BR337" i="5"/>
  <c r="AQ337" i="5"/>
  <c r="BL337" i="5"/>
  <c r="BU336" i="5" l="1"/>
  <c r="CH337" i="5"/>
  <c r="CG337" i="5"/>
  <c r="B338" i="5"/>
  <c r="AS338" i="5"/>
  <c r="BS337" i="5"/>
  <c r="AU338" i="5"/>
  <c r="AQ338" i="5"/>
  <c r="AT338" i="5"/>
  <c r="AN338" i="5"/>
  <c r="CJ338" i="5" l="1"/>
  <c r="CK338" i="5"/>
  <c r="BX337" i="5"/>
  <c r="CI338" i="5"/>
  <c r="CD338" i="5"/>
  <c r="AM337" i="5"/>
  <c r="CC337" i="5" s="1"/>
  <c r="BW337" i="5" s="1"/>
  <c r="BL338" i="5"/>
  <c r="AR338" i="5"/>
  <c r="BS338" i="5"/>
  <c r="BU337" i="5" l="1"/>
  <c r="CG338" i="5"/>
  <c r="CH338" i="5"/>
  <c r="B339" i="5"/>
  <c r="AN339" i="5"/>
  <c r="BR338" i="5"/>
  <c r="AS339" i="5"/>
  <c r="AT339" i="5"/>
  <c r="AR339" i="5"/>
  <c r="AU339" i="5"/>
  <c r="CJ339" i="5" l="1"/>
  <c r="CK339" i="5"/>
  <c r="BX338" i="5"/>
  <c r="CI339" i="5"/>
  <c r="CD339" i="5"/>
  <c r="AM338" i="5"/>
  <c r="CC338" i="5" s="1"/>
  <c r="BW338" i="5" s="1"/>
  <c r="BR339" i="5"/>
  <c r="BL339" i="5"/>
  <c r="AQ339" i="5"/>
  <c r="BU338" i="5" l="1"/>
  <c r="CH339" i="5"/>
  <c r="CG339" i="5"/>
  <c r="B340" i="5"/>
  <c r="AN340" i="5"/>
  <c r="AU340" i="5"/>
  <c r="AS340" i="5"/>
  <c r="AT340" i="5"/>
  <c r="AQ340" i="5"/>
  <c r="BS339" i="5"/>
  <c r="CJ340" i="5" l="1"/>
  <c r="CK340" i="5"/>
  <c r="BX339" i="5"/>
  <c r="CI340" i="5"/>
  <c r="CD340" i="5"/>
  <c r="AM339" i="5"/>
  <c r="CC339" i="5" s="1"/>
  <c r="BW339" i="5" s="1"/>
  <c r="AR340" i="5"/>
  <c r="BL340" i="5"/>
  <c r="BS340" i="5"/>
  <c r="CG340" i="5" l="1"/>
  <c r="CH340" i="5"/>
  <c r="BU339" i="5"/>
  <c r="B341" i="5"/>
  <c r="AR341" i="5"/>
  <c r="AT341" i="5"/>
  <c r="BR340" i="5"/>
  <c r="AN341" i="5"/>
  <c r="AU341" i="5"/>
  <c r="AS341" i="5"/>
  <c r="CJ341" i="5" l="1"/>
  <c r="CK341" i="5"/>
  <c r="BX340" i="5"/>
  <c r="CI341" i="5"/>
  <c r="CD341" i="5"/>
  <c r="AM340" i="5"/>
  <c r="CC340" i="5" s="1"/>
  <c r="BW340" i="5" s="1"/>
  <c r="AQ341" i="5"/>
  <c r="BR341" i="5"/>
  <c r="BL341" i="5"/>
  <c r="BU340" i="5" l="1"/>
  <c r="CH341" i="5"/>
  <c r="CG341" i="5"/>
  <c r="B342" i="5"/>
  <c r="AQ342" i="5"/>
  <c r="AN342" i="5"/>
  <c r="AS342" i="5"/>
  <c r="AT342" i="5"/>
  <c r="BS341" i="5"/>
  <c r="AU342" i="5"/>
  <c r="CJ342" i="5" l="1"/>
  <c r="CK342" i="5"/>
  <c r="BX341" i="5"/>
  <c r="CI342" i="5"/>
  <c r="CD342" i="5"/>
  <c r="AM341" i="5"/>
  <c r="CC341" i="5" s="1"/>
  <c r="BW341" i="5" s="1"/>
  <c r="BL342" i="5"/>
  <c r="BS342" i="5"/>
  <c r="AR342" i="5"/>
  <c r="CG342" i="5" l="1"/>
  <c r="CH342" i="5"/>
  <c r="BU341" i="5"/>
  <c r="B343" i="5"/>
  <c r="AU343" i="5"/>
  <c r="AR343" i="5"/>
  <c r="BR342" i="5"/>
  <c r="AN343" i="5"/>
  <c r="AS343" i="5"/>
  <c r="AT343" i="5"/>
  <c r="CJ343" i="5" l="1"/>
  <c r="CK343" i="5"/>
  <c r="BX342" i="5"/>
  <c r="CI343" i="5"/>
  <c r="CD343" i="5"/>
  <c r="AM342" i="5"/>
  <c r="CC342" i="5" s="1"/>
  <c r="BW342" i="5" s="1"/>
  <c r="BR343" i="5"/>
  <c r="AQ343" i="5"/>
  <c r="BL343" i="5"/>
  <c r="BU342" i="5" l="1"/>
  <c r="CH343" i="5"/>
  <c r="CG343" i="5"/>
  <c r="B344" i="5"/>
  <c r="AS344" i="5"/>
  <c r="AT344" i="5"/>
  <c r="BS343" i="5"/>
  <c r="AN344" i="5"/>
  <c r="AQ344" i="5"/>
  <c r="AU344" i="5"/>
  <c r="CJ344" i="5" l="1"/>
  <c r="CK344" i="5"/>
  <c r="BX343" i="5"/>
  <c r="CI344" i="5"/>
  <c r="CD344" i="5"/>
  <c r="AM343" i="5"/>
  <c r="CC343" i="5" s="1"/>
  <c r="BW343" i="5" s="1"/>
  <c r="BS344" i="5"/>
  <c r="BL344" i="5"/>
  <c r="AR344" i="5"/>
  <c r="BU343" i="5" l="1"/>
  <c r="CG344" i="5"/>
  <c r="CH344" i="5"/>
  <c r="B345" i="5"/>
  <c r="BR344" i="5"/>
  <c r="AT345" i="5"/>
  <c r="AU345" i="5"/>
  <c r="AR345" i="5"/>
  <c r="AN345" i="5"/>
  <c r="AS345" i="5"/>
  <c r="CJ345" i="5" l="1"/>
  <c r="CK345" i="5"/>
  <c r="BX344" i="5"/>
  <c r="CI345" i="5"/>
  <c r="CD345" i="5"/>
  <c r="AM344" i="5"/>
  <c r="CC344" i="5" s="1"/>
  <c r="BW344" i="5" s="1"/>
  <c r="AQ345" i="5"/>
  <c r="BR345" i="5"/>
  <c r="BL345" i="5"/>
  <c r="BU344" i="5" l="1"/>
  <c r="CH345" i="5"/>
  <c r="CG345" i="5"/>
  <c r="B346" i="5"/>
  <c r="AQ346" i="5"/>
  <c r="AT346" i="5"/>
  <c r="BS345" i="5"/>
  <c r="AS346" i="5"/>
  <c r="AU346" i="5"/>
  <c r="AN346" i="5"/>
  <c r="CJ346" i="5" l="1"/>
  <c r="CK346" i="5"/>
  <c r="BX345" i="5"/>
  <c r="CI346" i="5"/>
  <c r="CD346" i="5"/>
  <c r="AM345" i="5"/>
  <c r="CC345" i="5" s="1"/>
  <c r="BW345" i="5" s="1"/>
  <c r="AR346" i="5"/>
  <c r="BS346" i="5"/>
  <c r="BL346" i="5"/>
  <c r="BU345" i="5" l="1"/>
  <c r="CG346" i="5"/>
  <c r="CH346" i="5"/>
  <c r="B347" i="5"/>
  <c r="AN347" i="5"/>
  <c r="AU347" i="5"/>
  <c r="BR346" i="5"/>
  <c r="AS347" i="5"/>
  <c r="AT347" i="5"/>
  <c r="AR347" i="5"/>
  <c r="CJ347" i="5" l="1"/>
  <c r="CK347" i="5"/>
  <c r="BX346" i="5"/>
  <c r="CI347" i="5"/>
  <c r="CD347" i="5"/>
  <c r="AM346" i="5"/>
  <c r="CC346" i="5" s="1"/>
  <c r="BW346" i="5" s="1"/>
  <c r="BR347" i="5"/>
  <c r="BL347" i="5"/>
  <c r="AQ347" i="5"/>
  <c r="BU346" i="5" l="1"/>
  <c r="CH347" i="5"/>
  <c r="CG347" i="5"/>
  <c r="B348" i="5"/>
  <c r="AT348" i="5"/>
  <c r="AQ348" i="5"/>
  <c r="AS348" i="5"/>
  <c r="AN348" i="5"/>
  <c r="AU348" i="5"/>
  <c r="BS347" i="5"/>
  <c r="CJ348" i="5" l="1"/>
  <c r="CK348" i="5"/>
  <c r="BX347" i="5"/>
  <c r="CI348" i="5"/>
  <c r="CD348" i="5"/>
  <c r="AM347" i="5"/>
  <c r="CC347" i="5" s="1"/>
  <c r="BW347" i="5" s="1"/>
  <c r="AR348" i="5"/>
  <c r="BS348" i="5"/>
  <c r="BL348" i="5"/>
  <c r="CG348" i="5" l="1"/>
  <c r="CH348" i="5"/>
  <c r="BU347" i="5"/>
  <c r="B349" i="5"/>
  <c r="AR349" i="5"/>
  <c r="BL349" i="5"/>
  <c r="AT349" i="5"/>
  <c r="AS349" i="5"/>
  <c r="AN349" i="5"/>
  <c r="AU349" i="5"/>
  <c r="BR348" i="5"/>
  <c r="CJ349" i="5" l="1"/>
  <c r="CK349" i="5"/>
  <c r="BX348" i="5"/>
  <c r="CI349" i="5"/>
  <c r="CD349" i="5"/>
  <c r="AM348" i="5"/>
  <c r="CC348" i="5" s="1"/>
  <c r="BW348" i="5" s="1"/>
  <c r="BR349" i="5"/>
  <c r="AQ349" i="5"/>
  <c r="BU348" i="5" l="1"/>
  <c r="CH349" i="5"/>
  <c r="CG349" i="5"/>
  <c r="B350" i="5"/>
  <c r="AT350" i="5"/>
  <c r="AN350" i="5"/>
  <c r="AU350" i="5"/>
  <c r="BS349" i="5"/>
  <c r="AS350" i="5"/>
  <c r="AQ350" i="5"/>
  <c r="CJ350" i="5" l="1"/>
  <c r="CK350" i="5"/>
  <c r="BX349" i="5"/>
  <c r="CI350" i="5"/>
  <c r="CD350" i="5"/>
  <c r="AM349" i="5"/>
  <c r="CC349" i="5" s="1"/>
  <c r="BW349" i="5" s="1"/>
  <c r="BL350" i="5"/>
  <c r="AR350" i="5"/>
  <c r="BS350" i="5"/>
  <c r="BU349" i="5" l="1"/>
  <c r="CG350" i="5"/>
  <c r="CH350" i="5"/>
  <c r="B351" i="5"/>
  <c r="BR350" i="5"/>
  <c r="AN351" i="5"/>
  <c r="AS351" i="5"/>
  <c r="AR351" i="5"/>
  <c r="AU351" i="5"/>
  <c r="AT351" i="5"/>
  <c r="CJ351" i="5" l="1"/>
  <c r="CK351" i="5"/>
  <c r="BX350" i="5"/>
  <c r="CI351" i="5"/>
  <c r="CD351" i="5"/>
  <c r="AM350" i="5"/>
  <c r="CC350" i="5" s="1"/>
  <c r="BW350" i="5" s="1"/>
  <c r="BL351" i="5"/>
  <c r="AQ351" i="5"/>
  <c r="BR351" i="5"/>
  <c r="BU350" i="5" l="1"/>
  <c r="CH351" i="5"/>
  <c r="CG351" i="5"/>
  <c r="B352" i="5"/>
  <c r="AN352" i="5"/>
  <c r="AU352" i="5"/>
  <c r="AQ352" i="5"/>
  <c r="AS352" i="5"/>
  <c r="AT352" i="5"/>
  <c r="BS351" i="5"/>
  <c r="CJ352" i="5" l="1"/>
  <c r="CK352" i="5"/>
  <c r="BX351" i="5"/>
  <c r="CI352" i="5"/>
  <c r="CD352" i="5"/>
  <c r="AM351" i="5"/>
  <c r="CC351" i="5" s="1"/>
  <c r="BW351" i="5" s="1"/>
  <c r="BL352" i="5"/>
  <c r="AR352" i="5"/>
  <c r="BS352" i="5"/>
  <c r="BU351" i="5" l="1"/>
  <c r="CG352" i="5"/>
  <c r="CH352" i="5"/>
  <c r="B353" i="5"/>
  <c r="AU353" i="5"/>
  <c r="BR352" i="5"/>
  <c r="AT353" i="5"/>
  <c r="AR353" i="5"/>
  <c r="AS353" i="5"/>
  <c r="AN353" i="5"/>
  <c r="CJ353" i="5" l="1"/>
  <c r="CK353" i="5"/>
  <c r="BX352" i="5"/>
  <c r="CI353" i="5"/>
  <c r="CD353" i="5"/>
  <c r="AM352" i="5"/>
  <c r="CC352" i="5" s="1"/>
  <c r="BW352" i="5" s="1"/>
  <c r="BL353" i="5"/>
  <c r="BR353" i="5"/>
  <c r="AQ353" i="5"/>
  <c r="BU352" i="5" l="1"/>
  <c r="CH353" i="5"/>
  <c r="CG353" i="5"/>
  <c r="B354" i="5"/>
  <c r="BS353" i="5"/>
  <c r="AS354" i="5"/>
  <c r="AT354" i="5"/>
  <c r="AQ354" i="5"/>
  <c r="AU354" i="5"/>
  <c r="AN354" i="5"/>
  <c r="CJ354" i="5" l="1"/>
  <c r="CK354" i="5"/>
  <c r="BX353" i="5"/>
  <c r="CI354" i="5"/>
  <c r="CD354" i="5"/>
  <c r="AM353" i="5"/>
  <c r="CC353" i="5" s="1"/>
  <c r="BW353" i="5" s="1"/>
  <c r="AR354" i="5"/>
  <c r="BS354" i="5"/>
  <c r="BL354" i="5"/>
  <c r="CG354" i="5" l="1"/>
  <c r="CH354" i="5"/>
  <c r="BU353" i="5"/>
  <c r="B355" i="5"/>
  <c r="AT355" i="5"/>
  <c r="AR355" i="5"/>
  <c r="AU355" i="5"/>
  <c r="AS355" i="5"/>
  <c r="AN355" i="5"/>
  <c r="BR354" i="5"/>
  <c r="CJ355" i="5" l="1"/>
  <c r="CK355" i="5"/>
  <c r="BX354" i="5"/>
  <c r="CI355" i="5"/>
  <c r="CD355" i="5"/>
  <c r="AM354" i="5"/>
  <c r="CC354" i="5" s="1"/>
  <c r="BW354" i="5" s="1"/>
  <c r="BL355" i="5"/>
  <c r="BR355" i="5"/>
  <c r="AQ355" i="5"/>
  <c r="BU354" i="5" l="1"/>
  <c r="CH355" i="5"/>
  <c r="CG355" i="5"/>
  <c r="B356" i="5"/>
  <c r="AU356" i="5"/>
  <c r="AQ356" i="5"/>
  <c r="AT356" i="5"/>
  <c r="AN356" i="5"/>
  <c r="BS355" i="5"/>
  <c r="AS356" i="5"/>
  <c r="CJ356" i="5" l="1"/>
  <c r="CK356" i="5"/>
  <c r="BX355" i="5"/>
  <c r="CI356" i="5"/>
  <c r="CD356" i="5"/>
  <c r="AM355" i="5"/>
  <c r="CC355" i="5" s="1"/>
  <c r="BW355" i="5" s="1"/>
  <c r="AR356" i="5"/>
  <c r="BS356" i="5"/>
  <c r="BL356" i="5"/>
  <c r="BU355" i="5" l="1"/>
  <c r="CG356" i="5"/>
  <c r="CH356" i="5"/>
  <c r="B357" i="5"/>
  <c r="AU357" i="5"/>
  <c r="AR357" i="5"/>
  <c r="AS357" i="5"/>
  <c r="BR356" i="5"/>
  <c r="AT357" i="5"/>
  <c r="AN357" i="5"/>
  <c r="CJ357" i="5" l="1"/>
  <c r="CK357" i="5"/>
  <c r="BX356" i="5"/>
  <c r="CI357" i="5"/>
  <c r="CD357" i="5"/>
  <c r="AM356" i="5"/>
  <c r="CC356" i="5" s="1"/>
  <c r="BW356" i="5" s="1"/>
  <c r="BL357" i="5"/>
  <c r="BR357" i="5"/>
  <c r="AQ357" i="5"/>
  <c r="BU356" i="5" l="1"/>
  <c r="CH357" i="5"/>
  <c r="CG357" i="5"/>
  <c r="B358" i="5"/>
  <c r="AQ358" i="5"/>
  <c r="BS357" i="5"/>
  <c r="AN358" i="5"/>
  <c r="AU358" i="5"/>
  <c r="AS358" i="5"/>
  <c r="AT358" i="5"/>
  <c r="CJ358" i="5" l="1"/>
  <c r="CK358" i="5"/>
  <c r="BX357" i="5"/>
  <c r="CI358" i="5"/>
  <c r="CD358" i="5"/>
  <c r="AM357" i="5"/>
  <c r="CC357" i="5" s="1"/>
  <c r="BW357" i="5" s="1"/>
  <c r="BS358" i="5"/>
  <c r="BL358" i="5"/>
  <c r="AR358" i="5"/>
  <c r="CG358" i="5" l="1"/>
  <c r="CH358" i="5"/>
  <c r="BU357" i="5"/>
  <c r="B359" i="5"/>
  <c r="AR359" i="5"/>
  <c r="AN359" i="5"/>
  <c r="BR358" i="5"/>
  <c r="AU359" i="5"/>
  <c r="AS359" i="5"/>
  <c r="AT359" i="5"/>
  <c r="CJ359" i="5" l="1"/>
  <c r="CK359" i="5"/>
  <c r="BX358" i="5"/>
  <c r="CI359" i="5"/>
  <c r="CD359" i="5"/>
  <c r="AM358" i="5"/>
  <c r="CC358" i="5" s="1"/>
  <c r="BW358" i="5" s="1"/>
  <c r="AQ359" i="5"/>
  <c r="BL359" i="5"/>
  <c r="BR359" i="5"/>
  <c r="BU358" i="5" l="1"/>
  <c r="CH359" i="5"/>
  <c r="CG359" i="5"/>
  <c r="B360" i="5"/>
  <c r="AT360" i="5"/>
  <c r="AS360" i="5"/>
  <c r="AN360" i="5"/>
  <c r="AR360" i="5"/>
  <c r="AU360" i="5"/>
  <c r="BS359" i="5"/>
  <c r="CJ360" i="5" l="1"/>
  <c r="CK360" i="5"/>
  <c r="BX359" i="5"/>
  <c r="CI360" i="5"/>
  <c r="CD360" i="5"/>
  <c r="AM359" i="5"/>
  <c r="CC359" i="5" s="1"/>
  <c r="BW359" i="5" s="1"/>
  <c r="BL360" i="5"/>
  <c r="AQ360" i="5"/>
  <c r="BS360" i="5"/>
  <c r="CH360" i="5" l="1"/>
  <c r="CG360" i="5"/>
  <c r="BU359" i="5"/>
  <c r="B361" i="5"/>
  <c r="AS361" i="5"/>
  <c r="BR360" i="5"/>
  <c r="AQ361" i="5"/>
  <c r="AT361" i="5"/>
  <c r="AU361" i="5"/>
  <c r="AN361" i="5"/>
  <c r="CJ361" i="5" l="1"/>
  <c r="CK361" i="5"/>
  <c r="BX360" i="5"/>
  <c r="CI361" i="5"/>
  <c r="CD361" i="5"/>
  <c r="AM360" i="5"/>
  <c r="CC360" i="5" s="1"/>
  <c r="BW360" i="5" s="1"/>
  <c r="BL361" i="5"/>
  <c r="BR361" i="5"/>
  <c r="AR361" i="5"/>
  <c r="BU360" i="5" l="1"/>
  <c r="CG361" i="5"/>
  <c r="CH361" i="5"/>
  <c r="B362" i="5"/>
  <c r="AU362" i="5"/>
  <c r="AT362" i="5"/>
  <c r="AR362" i="5"/>
  <c r="BS361" i="5"/>
  <c r="AN362" i="5"/>
  <c r="AS362" i="5"/>
  <c r="CJ362" i="5" l="1"/>
  <c r="CK362" i="5"/>
  <c r="BX361" i="5"/>
  <c r="CI362" i="5"/>
  <c r="CD362" i="5"/>
  <c r="AM361" i="5"/>
  <c r="CC361" i="5" s="1"/>
  <c r="BW361" i="5" s="1"/>
  <c r="BL362" i="5"/>
  <c r="BS362" i="5"/>
  <c r="AQ362" i="5"/>
  <c r="CH362" i="5" l="1"/>
  <c r="CG362" i="5"/>
  <c r="BU361" i="5"/>
  <c r="B363" i="5"/>
  <c r="BR362" i="5"/>
  <c r="AQ363" i="5"/>
  <c r="AN363" i="5"/>
  <c r="AS363" i="5"/>
  <c r="AU363" i="5"/>
  <c r="AT363" i="5"/>
  <c r="CJ363" i="5" l="1"/>
  <c r="CK363" i="5"/>
  <c r="BX362" i="5"/>
  <c r="CI363" i="5"/>
  <c r="CD363" i="5"/>
  <c r="AM362" i="5"/>
  <c r="CC362" i="5" s="1"/>
  <c r="BW362" i="5" s="1"/>
  <c r="BL363" i="5"/>
  <c r="AR363" i="5"/>
  <c r="BR363" i="5"/>
  <c r="BU362" i="5" l="1"/>
  <c r="CG363" i="5"/>
  <c r="CH363" i="5"/>
  <c r="B364" i="5"/>
  <c r="AR364" i="5"/>
  <c r="BS363" i="5"/>
  <c r="AT364" i="5"/>
  <c r="AN364" i="5"/>
  <c r="AS364" i="5"/>
  <c r="AU364" i="5"/>
  <c r="CJ364" i="5" l="1"/>
  <c r="CK364" i="5"/>
  <c r="BX363" i="5"/>
  <c r="CI364" i="5"/>
  <c r="CD364" i="5"/>
  <c r="AM363" i="5"/>
  <c r="CC363" i="5" s="1"/>
  <c r="BW363" i="5" s="1"/>
  <c r="BL364" i="5"/>
  <c r="AQ364" i="5"/>
  <c r="BS364" i="5"/>
  <c r="BU363" i="5" l="1"/>
  <c r="CH364" i="5"/>
  <c r="CG364" i="5"/>
  <c r="B365" i="5"/>
  <c r="AQ365" i="5"/>
  <c r="AT365" i="5"/>
  <c r="AU365" i="5"/>
  <c r="AS365" i="5"/>
  <c r="BR364" i="5"/>
  <c r="AN365" i="5"/>
  <c r="CJ365" i="5" l="1"/>
  <c r="CK365" i="5"/>
  <c r="BX364" i="5"/>
  <c r="CI365" i="5"/>
  <c r="CD365" i="5"/>
  <c r="AM364" i="5"/>
  <c r="CC364" i="5" s="1"/>
  <c r="BW364" i="5" s="1"/>
  <c r="AR365" i="5"/>
  <c r="BR365" i="5"/>
  <c r="BL365" i="5"/>
  <c r="BU364" i="5" l="1"/>
  <c r="CG365" i="5"/>
  <c r="CH365" i="5"/>
  <c r="B366" i="5"/>
  <c r="AR366" i="5"/>
  <c r="AT366" i="5"/>
  <c r="AS366" i="5"/>
  <c r="BS365" i="5"/>
  <c r="AU366" i="5"/>
  <c r="AN366" i="5"/>
  <c r="CJ366" i="5" l="1"/>
  <c r="CK366" i="5"/>
  <c r="BX365" i="5"/>
  <c r="CI366" i="5"/>
  <c r="CD366" i="5"/>
  <c r="AM365" i="5"/>
  <c r="CC365" i="5" s="1"/>
  <c r="BW365" i="5" s="1"/>
  <c r="BL366" i="5"/>
  <c r="BS366" i="5"/>
  <c r="AQ366" i="5"/>
  <c r="BU365" i="5" l="1"/>
  <c r="CH366" i="5"/>
  <c r="CG366" i="5"/>
  <c r="B367" i="5"/>
  <c r="AU367" i="5"/>
  <c r="AS367" i="5"/>
  <c r="AQ367" i="5"/>
  <c r="AT367" i="5"/>
  <c r="AN367" i="5"/>
  <c r="BR366" i="5"/>
  <c r="CJ367" i="5" l="1"/>
  <c r="CK367" i="5"/>
  <c r="BX366" i="5"/>
  <c r="CI367" i="5"/>
  <c r="CD367" i="5"/>
  <c r="AM366" i="5"/>
  <c r="CC366" i="5" s="1"/>
  <c r="BW366" i="5" s="1"/>
  <c r="BR367" i="5"/>
  <c r="AR367" i="5"/>
  <c r="BL367" i="5"/>
  <c r="BU366" i="5" l="1"/>
  <c r="CG367" i="5"/>
  <c r="CH367" i="5"/>
  <c r="B368" i="5"/>
  <c r="AT368" i="5"/>
  <c r="AN368" i="5"/>
  <c r="AR368" i="5"/>
  <c r="BS367" i="5"/>
  <c r="AS368" i="5"/>
  <c r="AU368" i="5"/>
  <c r="CJ368" i="5" l="1"/>
  <c r="CK368" i="5"/>
  <c r="BX367" i="5"/>
  <c r="CI368" i="5"/>
  <c r="CD368" i="5"/>
  <c r="AM367" i="5"/>
  <c r="CC367" i="5" s="1"/>
  <c r="BW367" i="5" s="1"/>
  <c r="AQ368" i="5"/>
  <c r="BL368" i="5"/>
  <c r="BS368" i="5"/>
  <c r="BU367" i="5" l="1"/>
  <c r="CH368" i="5"/>
  <c r="CG368" i="5"/>
  <c r="B369" i="5"/>
  <c r="AU369" i="5"/>
  <c r="AS369" i="5"/>
  <c r="BR368" i="5"/>
  <c r="AN369" i="5"/>
  <c r="AT369" i="5"/>
  <c r="AQ369" i="5"/>
  <c r="CJ369" i="5" l="1"/>
  <c r="CK369" i="5"/>
  <c r="BX368" i="5"/>
  <c r="CI369" i="5"/>
  <c r="CD369" i="5"/>
  <c r="AM368" i="5"/>
  <c r="CC368" i="5" s="1"/>
  <c r="BW368" i="5" s="1"/>
  <c r="BL369" i="5"/>
  <c r="AR369" i="5"/>
  <c r="BR369" i="5"/>
  <c r="BU368" i="5" l="1"/>
  <c r="CG369" i="5"/>
  <c r="CH369" i="5"/>
  <c r="B370" i="5"/>
  <c r="AT370" i="5"/>
  <c r="AS370" i="5"/>
  <c r="BS369" i="5"/>
  <c r="AU370" i="5"/>
  <c r="AR370" i="5"/>
  <c r="AN370" i="5"/>
  <c r="CJ370" i="5" l="1"/>
  <c r="CK370" i="5"/>
  <c r="BX369" i="5"/>
  <c r="CI370" i="5"/>
  <c r="CD370" i="5"/>
  <c r="AM369" i="5"/>
  <c r="CC369" i="5" s="1"/>
  <c r="BW369" i="5" s="1"/>
  <c r="BL370" i="5"/>
  <c r="BS370" i="5"/>
  <c r="AQ370" i="5"/>
  <c r="BU369" i="5" l="1"/>
  <c r="CH370" i="5"/>
  <c r="CG370" i="5"/>
  <c r="B371" i="5"/>
  <c r="AT371" i="5"/>
  <c r="AU371" i="5"/>
  <c r="AQ371" i="5"/>
  <c r="AS371" i="5"/>
  <c r="AN371" i="5"/>
  <c r="BR370" i="5"/>
  <c r="CJ371" i="5" l="1"/>
  <c r="CK371" i="5"/>
  <c r="BX370" i="5"/>
  <c r="CI371" i="5"/>
  <c r="CD371" i="5"/>
  <c r="AM370" i="5"/>
  <c r="CC370" i="5" s="1"/>
  <c r="BW370" i="5" s="1"/>
  <c r="BL371" i="5"/>
  <c r="AR371" i="5"/>
  <c r="BR371" i="5"/>
  <c r="BU370" i="5" l="1"/>
  <c r="CG371" i="5"/>
  <c r="CH371" i="5"/>
  <c r="B372" i="5"/>
  <c r="AT372" i="5"/>
  <c r="AR372" i="5"/>
  <c r="BS371" i="5"/>
  <c r="AS372" i="5"/>
  <c r="AN372" i="5"/>
  <c r="AU372" i="5"/>
  <c r="CJ372" i="5" l="1"/>
  <c r="CK372" i="5"/>
  <c r="BX371" i="5"/>
  <c r="CI372" i="5"/>
  <c r="CD372" i="5"/>
  <c r="AM371" i="5"/>
  <c r="CC371" i="5" s="1"/>
  <c r="BW371" i="5" s="1"/>
  <c r="BL372" i="5"/>
  <c r="BS372" i="5"/>
  <c r="AQ372" i="5"/>
  <c r="BU371" i="5" l="1"/>
  <c r="CH372" i="5"/>
  <c r="CG372" i="5"/>
  <c r="B373" i="5"/>
  <c r="BL373" i="5"/>
  <c r="AN373" i="5"/>
  <c r="AT373" i="5"/>
  <c r="BR372" i="5"/>
  <c r="AQ373" i="5"/>
  <c r="AS373" i="5"/>
  <c r="AU373" i="5"/>
  <c r="CJ373" i="5" l="1"/>
  <c r="CK373" i="5"/>
  <c r="BX372" i="5"/>
  <c r="CI373" i="5"/>
  <c r="CD373" i="5"/>
  <c r="AM372" i="5"/>
  <c r="CC372" i="5" s="1"/>
  <c r="BW372" i="5" s="1"/>
  <c r="BR373" i="5"/>
  <c r="AR373" i="5"/>
  <c r="BU372" i="5" l="1"/>
  <c r="CG373" i="5"/>
  <c r="CH373" i="5"/>
  <c r="B374" i="5"/>
  <c r="AU374" i="5"/>
  <c r="AN374" i="5"/>
  <c r="AT374" i="5"/>
  <c r="AS374" i="5"/>
  <c r="AR374" i="5"/>
  <c r="BS373" i="5"/>
  <c r="CJ374" i="5" l="1"/>
  <c r="CK374" i="5"/>
  <c r="BX373" i="5"/>
  <c r="CI374" i="5"/>
  <c r="CD374" i="5"/>
  <c r="AM373" i="5"/>
  <c r="CC373" i="5" s="1"/>
  <c r="BW373" i="5" s="1"/>
  <c r="AQ374" i="5"/>
  <c r="BS374" i="5"/>
  <c r="BL374" i="5"/>
  <c r="BU373" i="5" l="1"/>
  <c r="CH374" i="5"/>
  <c r="CG374" i="5"/>
  <c r="B375" i="5"/>
  <c r="AS375" i="5"/>
  <c r="BR374" i="5"/>
  <c r="AN375" i="5"/>
  <c r="AT375" i="5"/>
  <c r="AU375" i="5"/>
  <c r="AQ375" i="5"/>
  <c r="CJ375" i="5" l="1"/>
  <c r="CK375" i="5"/>
  <c r="BX374" i="5"/>
  <c r="CI375" i="5"/>
  <c r="CD375" i="5"/>
  <c r="AM374" i="5"/>
  <c r="CC374" i="5" s="1"/>
  <c r="BW374" i="5" s="1"/>
  <c r="BR375" i="5"/>
  <c r="BL375" i="5"/>
  <c r="AR375" i="5"/>
  <c r="BU374" i="5" l="1"/>
  <c r="CG375" i="5"/>
  <c r="CH375" i="5"/>
  <c r="B376" i="5"/>
  <c r="AU376" i="5"/>
  <c r="AS376" i="5"/>
  <c r="AR376" i="5"/>
  <c r="AT376" i="5"/>
  <c r="BS375" i="5"/>
  <c r="AN376" i="5"/>
  <c r="CJ376" i="5" l="1"/>
  <c r="CK376" i="5"/>
  <c r="BX375" i="5"/>
  <c r="CI376" i="5"/>
  <c r="CD376" i="5"/>
  <c r="AM375" i="5"/>
  <c r="CC375" i="5" s="1"/>
  <c r="BW375" i="5" s="1"/>
  <c r="BS376" i="5"/>
  <c r="BL376" i="5"/>
  <c r="AQ376" i="5"/>
  <c r="BU375" i="5" l="1"/>
  <c r="CH376" i="5"/>
  <c r="CG376" i="5"/>
  <c r="B377" i="5"/>
  <c r="AQ377" i="5"/>
  <c r="AT377" i="5"/>
  <c r="BR376" i="5"/>
  <c r="AU377" i="5"/>
  <c r="AN377" i="5"/>
  <c r="AS377" i="5"/>
  <c r="CJ377" i="5" l="1"/>
  <c r="CK377" i="5"/>
  <c r="BX376" i="5"/>
  <c r="CI377" i="5"/>
  <c r="CD377" i="5"/>
  <c r="AM376" i="5"/>
  <c r="CC376" i="5" s="1"/>
  <c r="BW376" i="5" s="1"/>
  <c r="BR377" i="5"/>
  <c r="BL377" i="5"/>
  <c r="AR377" i="5"/>
  <c r="BU376" i="5" l="1"/>
  <c r="CG377" i="5"/>
  <c r="CH377" i="5"/>
  <c r="B378" i="5"/>
  <c r="AS378" i="5"/>
  <c r="BS377" i="5"/>
  <c r="AU378" i="5"/>
  <c r="AT378" i="5"/>
  <c r="AN378" i="5"/>
  <c r="AR378" i="5"/>
  <c r="CJ378" i="5" l="1"/>
  <c r="CK378" i="5"/>
  <c r="BX377" i="5"/>
  <c r="CI378" i="5"/>
  <c r="CD378" i="5"/>
  <c r="AM377" i="5"/>
  <c r="CC377" i="5" s="1"/>
  <c r="BW377" i="5" s="1"/>
  <c r="BL378" i="5"/>
  <c r="AQ378" i="5"/>
  <c r="BS378" i="5"/>
  <c r="BU377" i="5" l="1"/>
  <c r="CH378" i="5"/>
  <c r="CG378" i="5"/>
  <c r="B379" i="5"/>
  <c r="AU379" i="5"/>
  <c r="AT379" i="5"/>
  <c r="AQ379" i="5"/>
  <c r="BR378" i="5"/>
  <c r="AN379" i="5"/>
  <c r="AS379" i="5"/>
  <c r="CJ379" i="5" l="1"/>
  <c r="CK379" i="5"/>
  <c r="BX378" i="5"/>
  <c r="CI379" i="5"/>
  <c r="CD379" i="5"/>
  <c r="AM378" i="5"/>
  <c r="CC378" i="5" s="1"/>
  <c r="BW378" i="5" s="1"/>
  <c r="AR379" i="5"/>
  <c r="BR379" i="5"/>
  <c r="BL379" i="5"/>
  <c r="BU378" i="5" l="1"/>
  <c r="CG379" i="5"/>
  <c r="CH379" i="5"/>
  <c r="B380" i="5"/>
  <c r="BS379" i="5"/>
  <c r="AT380" i="5"/>
  <c r="AS380" i="5"/>
  <c r="AU380" i="5"/>
  <c r="AN380" i="5"/>
  <c r="AR380" i="5"/>
  <c r="CJ380" i="5" l="1"/>
  <c r="CK380" i="5"/>
  <c r="BX379" i="5"/>
  <c r="CI380" i="5"/>
  <c r="CD380" i="5"/>
  <c r="AM379" i="5"/>
  <c r="CC379" i="5" s="1"/>
  <c r="BW379" i="5" s="1"/>
  <c r="BS380" i="5"/>
  <c r="BL380" i="5"/>
  <c r="AQ380" i="5"/>
  <c r="BU379" i="5" l="1"/>
  <c r="CH380" i="5"/>
  <c r="CG380" i="5"/>
  <c r="B381" i="5"/>
  <c r="AU381" i="5"/>
  <c r="AQ381" i="5"/>
  <c r="AS381" i="5"/>
  <c r="BR380" i="5"/>
  <c r="AN381" i="5"/>
  <c r="AT381" i="5"/>
  <c r="CJ381" i="5" l="1"/>
  <c r="CK381" i="5"/>
  <c r="BX380" i="5"/>
  <c r="CI381" i="5"/>
  <c r="CD381" i="5"/>
  <c r="AM380" i="5"/>
  <c r="CC380" i="5" s="1"/>
  <c r="BW380" i="5" s="1"/>
  <c r="BR381" i="5"/>
  <c r="BL381" i="5"/>
  <c r="AR381" i="5"/>
  <c r="BU380" i="5" l="1"/>
  <c r="CG381" i="5"/>
  <c r="CH381" i="5"/>
  <c r="B382" i="5"/>
  <c r="BS381" i="5"/>
  <c r="AR382" i="5"/>
  <c r="AN382" i="5"/>
  <c r="AU382" i="5"/>
  <c r="AT382" i="5"/>
  <c r="AS382" i="5"/>
  <c r="CJ382" i="5" l="1"/>
  <c r="CK382" i="5"/>
  <c r="BX381" i="5"/>
  <c r="CI382" i="5"/>
  <c r="CD382" i="5"/>
  <c r="AM381" i="5"/>
  <c r="CC381" i="5" s="1"/>
  <c r="BW381" i="5" s="1"/>
  <c r="BS382" i="5"/>
  <c r="BL382" i="5"/>
  <c r="AQ382" i="5"/>
  <c r="BU381" i="5" l="1"/>
  <c r="CH382" i="5"/>
  <c r="CG382" i="5"/>
  <c r="B383" i="5"/>
  <c r="AU383" i="5"/>
  <c r="AQ383" i="5"/>
  <c r="AS383" i="5"/>
  <c r="BR382" i="5"/>
  <c r="AN383" i="5"/>
  <c r="AT383" i="5"/>
  <c r="CJ383" i="5" l="1"/>
  <c r="CK383" i="5"/>
  <c r="BX382" i="5"/>
  <c r="CI383" i="5"/>
  <c r="CD383" i="5"/>
  <c r="AM382" i="5"/>
  <c r="CC382" i="5" s="1"/>
  <c r="BW382" i="5" s="1"/>
  <c r="BR383" i="5"/>
  <c r="AR383" i="5"/>
  <c r="BL383" i="5"/>
  <c r="CG383" i="5" l="1"/>
  <c r="CH383" i="5"/>
  <c r="BU382" i="5"/>
  <c r="B384" i="5"/>
  <c r="AT384" i="5"/>
  <c r="AN384" i="5"/>
  <c r="AU384" i="5"/>
  <c r="AS384" i="5"/>
  <c r="BS383" i="5"/>
  <c r="AR384" i="5"/>
  <c r="CJ384" i="5" l="1"/>
  <c r="CK384" i="5"/>
  <c r="BX383" i="5"/>
  <c r="CI384" i="5"/>
  <c r="CD384" i="5"/>
  <c r="AM383" i="5"/>
  <c r="CC383" i="5" s="1"/>
  <c r="BW383" i="5" s="1"/>
  <c r="BS384" i="5"/>
  <c r="AQ384" i="5"/>
  <c r="BL384" i="5"/>
  <c r="BU383" i="5" l="1"/>
  <c r="CH384" i="5"/>
  <c r="CG384" i="5"/>
  <c r="B385" i="5"/>
  <c r="AN385" i="5"/>
  <c r="AU385" i="5"/>
  <c r="AS385" i="5"/>
  <c r="AQ385" i="5"/>
  <c r="AT385" i="5"/>
  <c r="BR384" i="5"/>
  <c r="CJ385" i="5" l="1"/>
  <c r="CK385" i="5"/>
  <c r="BX384" i="5"/>
  <c r="CI385" i="5"/>
  <c r="CD385" i="5"/>
  <c r="AM384" i="5"/>
  <c r="CC384" i="5" s="1"/>
  <c r="BW384" i="5" s="1"/>
  <c r="BL385" i="5"/>
  <c r="AR385" i="5"/>
  <c r="BR385" i="5"/>
  <c r="CG385" i="5" l="1"/>
  <c r="CH385" i="5"/>
  <c r="BU384" i="5"/>
  <c r="B386" i="5"/>
  <c r="AS386" i="5"/>
  <c r="AU386" i="5"/>
  <c r="AR386" i="5"/>
  <c r="BS385" i="5"/>
  <c r="AN386" i="5"/>
  <c r="AT386" i="5"/>
  <c r="CJ386" i="5" l="1"/>
  <c r="CK386" i="5"/>
  <c r="BX385" i="5"/>
  <c r="CI386" i="5"/>
  <c r="CD386" i="5"/>
  <c r="AM385" i="5"/>
  <c r="CC385" i="5" s="1"/>
  <c r="BW385" i="5" s="1"/>
  <c r="BL386" i="5"/>
  <c r="AQ386" i="5"/>
  <c r="BS386" i="5"/>
  <c r="BU385" i="5" l="1"/>
  <c r="CH386" i="5"/>
  <c r="CG386" i="5"/>
  <c r="B387" i="5"/>
  <c r="AN387" i="5"/>
  <c r="AU387" i="5"/>
  <c r="BR386" i="5"/>
  <c r="AT387" i="5"/>
  <c r="AQ387" i="5"/>
  <c r="AS387" i="5"/>
  <c r="CJ387" i="5" l="1"/>
  <c r="CK387" i="5"/>
  <c r="BX386" i="5"/>
  <c r="CI387" i="5"/>
  <c r="CD387" i="5"/>
  <c r="AM386" i="5"/>
  <c r="CC386" i="5" s="1"/>
  <c r="BW386" i="5" s="1"/>
  <c r="BL387" i="5"/>
  <c r="BR387" i="5"/>
  <c r="AR387" i="5"/>
  <c r="BU386" i="5" l="1"/>
  <c r="CG387" i="5"/>
  <c r="CH387" i="5"/>
  <c r="B388" i="5"/>
  <c r="BS387" i="5"/>
  <c r="AT388" i="5"/>
  <c r="AS388" i="5"/>
  <c r="AR388" i="5"/>
  <c r="AN388" i="5"/>
  <c r="AU388" i="5"/>
  <c r="CJ388" i="5" l="1"/>
  <c r="CK388" i="5"/>
  <c r="BX387" i="5"/>
  <c r="CI388" i="5"/>
  <c r="CD388" i="5"/>
  <c r="AM387" i="5"/>
  <c r="CC387" i="5" s="1"/>
  <c r="BW387" i="5" s="1"/>
  <c r="BL388" i="5"/>
  <c r="BS388" i="5"/>
  <c r="AQ388" i="5"/>
  <c r="BU387" i="5" l="1"/>
  <c r="CH388" i="5"/>
  <c r="CG388" i="5"/>
  <c r="B389" i="5"/>
  <c r="AN389" i="5"/>
  <c r="BR388" i="5"/>
  <c r="AQ389" i="5"/>
  <c r="AT389" i="5"/>
  <c r="AU389" i="5"/>
  <c r="AS389" i="5"/>
  <c r="CJ389" i="5" l="1"/>
  <c r="CK389" i="5"/>
  <c r="BX388" i="5"/>
  <c r="CI389" i="5"/>
  <c r="CD389" i="5"/>
  <c r="AM388" i="5"/>
  <c r="CC388" i="5" s="1"/>
  <c r="BW388" i="5" s="1"/>
  <c r="BR389" i="5"/>
  <c r="AR389" i="5"/>
  <c r="BL389" i="5"/>
  <c r="BU388" i="5" l="1"/>
  <c r="CG389" i="5"/>
  <c r="CH389" i="5"/>
  <c r="B390" i="5"/>
  <c r="AU390" i="5"/>
  <c r="AR390" i="5"/>
  <c r="AS390" i="5"/>
  <c r="AN390" i="5"/>
  <c r="BS389" i="5"/>
  <c r="AT390" i="5"/>
  <c r="CJ390" i="5" l="1"/>
  <c r="CK390" i="5"/>
  <c r="BX389" i="5"/>
  <c r="CI390" i="5"/>
  <c r="CD390" i="5"/>
  <c r="AM389" i="5"/>
  <c r="CC389" i="5" s="1"/>
  <c r="BW389" i="5" s="1"/>
  <c r="BS390" i="5"/>
  <c r="AQ390" i="5"/>
  <c r="BL390" i="5"/>
  <c r="BU389" i="5" l="1"/>
  <c r="CH390" i="5"/>
  <c r="CG390" i="5"/>
  <c r="B391" i="5"/>
  <c r="AQ391" i="5"/>
  <c r="AT391" i="5"/>
  <c r="BR390" i="5"/>
  <c r="AN391" i="5"/>
  <c r="AU391" i="5"/>
  <c r="AS391" i="5"/>
  <c r="CJ391" i="5" l="1"/>
  <c r="CK391" i="5"/>
  <c r="BX390" i="5"/>
  <c r="CI391" i="5"/>
  <c r="CD391" i="5"/>
  <c r="AM390" i="5"/>
  <c r="CC390" i="5" s="1"/>
  <c r="BW390" i="5" s="1"/>
  <c r="BR391" i="5"/>
  <c r="BL391" i="5"/>
  <c r="AR391" i="5"/>
  <c r="BU390" i="5" l="1"/>
  <c r="CG391" i="5"/>
  <c r="CH391" i="5"/>
  <c r="B392" i="5"/>
  <c r="AR392" i="5"/>
  <c r="AS392" i="5"/>
  <c r="BS391" i="5"/>
  <c r="AN392" i="5"/>
  <c r="AU392" i="5"/>
  <c r="AT392" i="5"/>
  <c r="CJ392" i="5" l="1"/>
  <c r="CK392" i="5"/>
  <c r="BX391" i="5"/>
  <c r="CI392" i="5"/>
  <c r="CD392" i="5"/>
  <c r="AM391" i="5"/>
  <c r="CC391" i="5" s="1"/>
  <c r="BW391" i="5" s="1"/>
  <c r="BS392" i="5"/>
  <c r="BL392" i="5"/>
  <c r="AQ392" i="5"/>
  <c r="BU391" i="5" l="1"/>
  <c r="CH392" i="5"/>
  <c r="CG392" i="5"/>
  <c r="B393" i="5"/>
  <c r="AS393" i="5"/>
  <c r="AQ393" i="5"/>
  <c r="BR392" i="5"/>
  <c r="AT393" i="5"/>
  <c r="AN393" i="5"/>
  <c r="AU393" i="5"/>
  <c r="CJ393" i="5" l="1"/>
  <c r="CK393" i="5"/>
  <c r="BX392" i="5"/>
  <c r="CI393" i="5"/>
  <c r="CD393" i="5"/>
  <c r="AM392" i="5"/>
  <c r="CC392" i="5" s="1"/>
  <c r="BW392" i="5" s="1"/>
  <c r="BR393" i="5"/>
  <c r="AR393" i="5"/>
  <c r="BL393" i="5"/>
  <c r="BU392" i="5" l="1"/>
  <c r="CG393" i="5"/>
  <c r="CH393" i="5"/>
  <c r="B394" i="5"/>
  <c r="AS394" i="5"/>
  <c r="AU394" i="5"/>
  <c r="BS393" i="5"/>
  <c r="AT394" i="5"/>
  <c r="AN394" i="5"/>
  <c r="AR394" i="5"/>
  <c r="CJ394" i="5" l="1"/>
  <c r="CK394" i="5"/>
  <c r="BX393" i="5"/>
  <c r="CI394" i="5"/>
  <c r="CD394" i="5"/>
  <c r="AM393" i="5"/>
  <c r="CC393" i="5" s="1"/>
  <c r="BW393" i="5" s="1"/>
  <c r="AQ394" i="5"/>
  <c r="BL394" i="5"/>
  <c r="BS394" i="5"/>
  <c r="BU393" i="5" l="1"/>
  <c r="CH394" i="5"/>
  <c r="CG394" i="5"/>
  <c r="B395" i="5"/>
  <c r="AN395" i="5"/>
  <c r="AT395" i="5"/>
  <c r="AU395" i="5"/>
  <c r="AS395" i="5"/>
  <c r="AQ395" i="5"/>
  <c r="BR394" i="5"/>
  <c r="CJ395" i="5" l="1"/>
  <c r="CK395" i="5"/>
  <c r="BX394" i="5"/>
  <c r="CI395" i="5"/>
  <c r="CD395" i="5"/>
  <c r="AM394" i="5"/>
  <c r="CC394" i="5" s="1"/>
  <c r="BW394" i="5" s="1"/>
  <c r="AR395" i="5"/>
  <c r="BR395" i="5"/>
  <c r="BL395" i="5"/>
  <c r="BU394" i="5" l="1"/>
  <c r="CG395" i="5"/>
  <c r="CH395" i="5"/>
  <c r="B396" i="5"/>
  <c r="AU396" i="5"/>
  <c r="AR396" i="5"/>
  <c r="AS396" i="5"/>
  <c r="AT396" i="5"/>
  <c r="BS395" i="5"/>
  <c r="AN396" i="5"/>
  <c r="CJ396" i="5" l="1"/>
  <c r="CK396" i="5"/>
  <c r="BX395" i="5"/>
  <c r="CI396" i="5"/>
  <c r="CD396" i="5"/>
  <c r="AM395" i="5"/>
  <c r="CC395" i="5" s="1"/>
  <c r="BW395" i="5" s="1"/>
  <c r="AQ396" i="5"/>
  <c r="BS396" i="5"/>
  <c r="BL396" i="5"/>
  <c r="BU395" i="5" l="1"/>
  <c r="CH396" i="5"/>
  <c r="CG396" i="5"/>
  <c r="B397" i="5"/>
  <c r="AU397" i="5"/>
  <c r="AT397" i="5"/>
  <c r="AQ397" i="5"/>
  <c r="AS397" i="5"/>
  <c r="AN397" i="5"/>
  <c r="BR396" i="5"/>
  <c r="CJ397" i="5" l="1"/>
  <c r="CK397" i="5"/>
  <c r="BX396" i="5"/>
  <c r="CI397" i="5"/>
  <c r="CD397" i="5"/>
  <c r="AM396" i="5"/>
  <c r="CC396" i="5" s="1"/>
  <c r="BW396" i="5" s="1"/>
  <c r="BL397" i="5"/>
  <c r="AR397" i="5"/>
  <c r="BR397" i="5"/>
  <c r="CG397" i="5" l="1"/>
  <c r="CH397" i="5"/>
  <c r="BU396" i="5"/>
  <c r="B398" i="5"/>
  <c r="AT398" i="5"/>
  <c r="AR398" i="5"/>
  <c r="AS398" i="5"/>
  <c r="AU398" i="5"/>
  <c r="BS397" i="5"/>
  <c r="AN398" i="5"/>
  <c r="CJ398" i="5" l="1"/>
  <c r="CK398" i="5"/>
  <c r="BX397" i="5"/>
  <c r="CI398" i="5"/>
  <c r="CD398" i="5"/>
  <c r="AM397" i="5"/>
  <c r="CC397" i="5" s="1"/>
  <c r="BW397" i="5" s="1"/>
  <c r="BS398" i="5"/>
  <c r="AQ398" i="5"/>
  <c r="BL398" i="5"/>
  <c r="BU397" i="5" l="1"/>
  <c r="CH398" i="5"/>
  <c r="CG398" i="5"/>
  <c r="B399" i="5"/>
  <c r="AU399" i="5"/>
  <c r="AQ399" i="5"/>
  <c r="AS399" i="5"/>
  <c r="AN399" i="5"/>
  <c r="AT399" i="5"/>
  <c r="BR398" i="5"/>
  <c r="CJ399" i="5" l="1"/>
  <c r="CK399" i="5"/>
  <c r="BX398" i="5"/>
  <c r="CI399" i="5"/>
  <c r="CD399" i="5"/>
  <c r="AM398" i="5"/>
  <c r="CC398" i="5" s="1"/>
  <c r="BW398" i="5" s="1"/>
  <c r="AR399" i="5"/>
  <c r="BL399" i="5"/>
  <c r="BR399" i="5"/>
  <c r="BU398" i="5" l="1"/>
  <c r="CG399" i="5"/>
  <c r="CH399" i="5"/>
  <c r="B400" i="5"/>
  <c r="AN400" i="5"/>
  <c r="AS400" i="5"/>
  <c r="AT400" i="5"/>
  <c r="AU400" i="5"/>
  <c r="BS399" i="5"/>
  <c r="AR400" i="5"/>
  <c r="CJ400" i="5" l="1"/>
  <c r="CK400" i="5"/>
  <c r="BX399" i="5"/>
  <c r="CI400" i="5"/>
  <c r="CD400" i="5"/>
  <c r="AM399" i="5"/>
  <c r="CC399" i="5" s="1"/>
  <c r="BW399" i="5" s="1"/>
  <c r="AQ400" i="5"/>
  <c r="BL400" i="5"/>
  <c r="BS400" i="5"/>
  <c r="BU399" i="5" l="1"/>
  <c r="CH400" i="5"/>
  <c r="CG400" i="5"/>
  <c r="B401" i="5"/>
  <c r="AN401" i="5"/>
  <c r="BR400" i="5"/>
  <c r="AT401" i="5"/>
  <c r="AU401" i="5"/>
  <c r="AS401" i="5"/>
  <c r="AQ401" i="5"/>
  <c r="CJ401" i="5" l="1"/>
  <c r="CK401" i="5"/>
  <c r="BX400" i="5"/>
  <c r="CI401" i="5"/>
  <c r="CD401" i="5"/>
  <c r="AM400" i="5"/>
  <c r="CC400" i="5" s="1"/>
  <c r="BW400" i="5" s="1"/>
  <c r="AR401" i="5"/>
  <c r="BR401" i="5"/>
  <c r="BL401" i="5"/>
  <c r="BU400" i="5" l="1"/>
  <c r="CG401" i="5"/>
  <c r="CH401" i="5"/>
  <c r="B402" i="5"/>
  <c r="AS402" i="5"/>
  <c r="AR402" i="5"/>
  <c r="AN402" i="5"/>
  <c r="AT402" i="5"/>
  <c r="AU402" i="5"/>
  <c r="BS401" i="5"/>
  <c r="CJ402" i="5" l="1"/>
  <c r="CK402" i="5"/>
  <c r="BX401" i="5"/>
  <c r="CI402" i="5"/>
  <c r="CD402" i="5"/>
  <c r="AM401" i="5"/>
  <c r="CC401" i="5" s="1"/>
  <c r="BW401" i="5" s="1"/>
  <c r="BL402" i="5"/>
  <c r="BS402" i="5"/>
  <c r="AQ402" i="5"/>
  <c r="BU401" i="5" l="1"/>
  <c r="CH402" i="5"/>
  <c r="CG402" i="5"/>
  <c r="B403" i="5"/>
  <c r="BR402" i="5"/>
  <c r="AT403" i="5"/>
  <c r="AU403" i="5"/>
  <c r="AS403" i="5"/>
  <c r="AQ403" i="5"/>
  <c r="AN403" i="5"/>
  <c r="CJ403" i="5" l="1"/>
  <c r="CK403" i="5"/>
  <c r="BX402" i="5"/>
  <c r="CI403" i="5"/>
  <c r="CD403" i="5"/>
  <c r="AM402" i="5"/>
  <c r="CC402" i="5" s="1"/>
  <c r="BW402" i="5" s="1"/>
  <c r="AR403" i="5"/>
  <c r="BR403" i="5"/>
  <c r="BL403" i="5"/>
  <c r="BU402" i="5" l="1"/>
  <c r="CG403" i="5"/>
  <c r="CH403" i="5"/>
  <c r="B404" i="5"/>
  <c r="AS404" i="5"/>
  <c r="AU404" i="5"/>
  <c r="BS403" i="5"/>
  <c r="AT404" i="5"/>
  <c r="AR404" i="5"/>
  <c r="AN404" i="5"/>
  <c r="CJ404" i="5" l="1"/>
  <c r="CK404" i="5"/>
  <c r="BX403" i="5"/>
  <c r="CI404" i="5"/>
  <c r="CD404" i="5"/>
  <c r="AM403" i="5"/>
  <c r="CC403" i="5" s="1"/>
  <c r="BW403" i="5" s="1"/>
  <c r="BS404" i="5"/>
  <c r="AQ404" i="5"/>
  <c r="BL404" i="5"/>
  <c r="CH404" i="5" l="1"/>
  <c r="CG404" i="5"/>
  <c r="BU403" i="5"/>
  <c r="B405" i="5"/>
  <c r="AT405" i="5"/>
  <c r="AS405" i="5"/>
  <c r="AU405" i="5"/>
  <c r="AQ405" i="5"/>
  <c r="BR404" i="5"/>
  <c r="AN405" i="5"/>
  <c r="CJ405" i="5" l="1"/>
  <c r="CK405" i="5"/>
  <c r="BX404" i="5"/>
  <c r="CI405" i="5"/>
  <c r="CD405" i="5"/>
  <c r="AM404" i="5"/>
  <c r="CC404" i="5" s="1"/>
  <c r="BW404" i="5" s="1"/>
  <c r="BR405" i="5"/>
  <c r="BL405" i="5"/>
  <c r="AR405" i="5"/>
  <c r="BU404" i="5" l="1"/>
  <c r="CG405" i="5"/>
  <c r="CH405" i="5"/>
  <c r="B406" i="5"/>
  <c r="AT406" i="5"/>
  <c r="BS405" i="5"/>
  <c r="AS406" i="5"/>
  <c r="AR406" i="5"/>
  <c r="AN406" i="5"/>
  <c r="AU406" i="5"/>
  <c r="CJ406" i="5" l="1"/>
  <c r="CK406" i="5"/>
  <c r="BX405" i="5"/>
  <c r="CI406" i="5"/>
  <c r="CD406" i="5"/>
  <c r="AM405" i="5"/>
  <c r="CC405" i="5" s="1"/>
  <c r="BW405" i="5" s="1"/>
  <c r="BL406" i="5"/>
  <c r="BS406" i="5"/>
  <c r="AQ406" i="5"/>
  <c r="CH406" i="5" l="1"/>
  <c r="CG406" i="5"/>
  <c r="BU405" i="5"/>
  <c r="B407" i="5"/>
  <c r="AU407" i="5"/>
  <c r="AN407" i="5"/>
  <c r="AQ407" i="5"/>
  <c r="AS407" i="5"/>
  <c r="AT407" i="5"/>
  <c r="BR406" i="5"/>
  <c r="CJ407" i="5" l="1"/>
  <c r="CK407" i="5"/>
  <c r="BX406" i="5"/>
  <c r="CI407" i="5"/>
  <c r="CD407" i="5"/>
  <c r="AM406" i="5"/>
  <c r="CC406" i="5" s="1"/>
  <c r="BW406" i="5" s="1"/>
  <c r="BL407" i="5"/>
  <c r="BR407" i="5"/>
  <c r="AR407" i="5"/>
  <c r="BU406" i="5" l="1"/>
  <c r="CG407" i="5"/>
  <c r="CH407" i="5"/>
  <c r="B408" i="5"/>
  <c r="AR408" i="5"/>
  <c r="AS408" i="5"/>
  <c r="AN408" i="5"/>
  <c r="AT408" i="5"/>
  <c r="BS407" i="5"/>
  <c r="AU408" i="5"/>
  <c r="CJ408" i="5" l="1"/>
  <c r="CK408" i="5"/>
  <c r="BX407" i="5"/>
  <c r="CI408" i="5"/>
  <c r="CD408" i="5"/>
  <c r="AM407" i="5"/>
  <c r="CC407" i="5" s="1"/>
  <c r="BW407" i="5" s="1"/>
  <c r="BS408" i="5"/>
  <c r="AQ408" i="5"/>
  <c r="BL408" i="5"/>
  <c r="BU407" i="5" l="1"/>
  <c r="CH408" i="5"/>
  <c r="CG408" i="5"/>
  <c r="B409" i="5"/>
  <c r="AT409" i="5"/>
  <c r="AU409" i="5"/>
  <c r="AN409" i="5"/>
  <c r="AS409" i="5"/>
  <c r="AQ409" i="5"/>
  <c r="BR408" i="5"/>
  <c r="CJ409" i="5" l="1"/>
  <c r="CK409" i="5"/>
  <c r="BX408" i="5"/>
  <c r="CI409" i="5"/>
  <c r="CD409" i="5"/>
  <c r="AM408" i="5"/>
  <c r="CC408" i="5" s="1"/>
  <c r="BW408" i="5" s="1"/>
  <c r="BL409" i="5"/>
  <c r="AR409" i="5"/>
  <c r="BR409" i="5"/>
  <c r="BU408" i="5" l="1"/>
  <c r="CG409" i="5"/>
  <c r="CH409" i="5"/>
  <c r="B410" i="5"/>
  <c r="AS410" i="5"/>
  <c r="AR410" i="5"/>
  <c r="AN410" i="5"/>
  <c r="AT410" i="5"/>
  <c r="BS409" i="5"/>
  <c r="AU410" i="5"/>
  <c r="CJ410" i="5" l="1"/>
  <c r="CK410" i="5"/>
  <c r="BX409" i="5"/>
  <c r="CI410" i="5"/>
  <c r="CD410" i="5"/>
  <c r="AM409" i="5"/>
  <c r="CC409" i="5" s="1"/>
  <c r="BW409" i="5" s="1"/>
  <c r="AQ410" i="5"/>
  <c r="BS410" i="5"/>
  <c r="BL410" i="5"/>
  <c r="BU409" i="5" l="1"/>
  <c r="CH410" i="5"/>
  <c r="CG410" i="5"/>
  <c r="B411" i="5"/>
  <c r="AQ411" i="5"/>
  <c r="AN411" i="5"/>
  <c r="BR410" i="5"/>
  <c r="AU411" i="5"/>
  <c r="AT411" i="5"/>
  <c r="AS411" i="5"/>
  <c r="CJ411" i="5" l="1"/>
  <c r="CK411" i="5"/>
  <c r="BX410" i="5"/>
  <c r="CI411" i="5"/>
  <c r="CD411" i="5"/>
  <c r="AM410" i="5"/>
  <c r="CC410" i="5" s="1"/>
  <c r="BW410" i="5" s="1"/>
  <c r="AR411" i="5"/>
  <c r="BL411" i="5"/>
  <c r="BR411" i="5"/>
  <c r="BU410" i="5" l="1"/>
  <c r="CG411" i="5"/>
  <c r="CH411" i="5"/>
  <c r="B412" i="5"/>
  <c r="AT412" i="5"/>
  <c r="AN412" i="5"/>
  <c r="AS412" i="5"/>
  <c r="AU412" i="5"/>
  <c r="BS411" i="5"/>
  <c r="AR412" i="5"/>
  <c r="CJ412" i="5" l="1"/>
  <c r="CK412" i="5"/>
  <c r="BX411" i="5"/>
  <c r="CI412" i="5"/>
  <c r="CD412" i="5"/>
  <c r="AM411" i="5"/>
  <c r="CC411" i="5" s="1"/>
  <c r="BW411" i="5" s="1"/>
  <c r="BL412" i="5"/>
  <c r="BS412" i="5"/>
  <c r="AQ412" i="5"/>
  <c r="BU411" i="5" l="1"/>
  <c r="CH412" i="5"/>
  <c r="CG412" i="5"/>
  <c r="B413" i="5"/>
  <c r="AS413" i="5"/>
  <c r="AN413" i="5"/>
  <c r="AU413" i="5"/>
  <c r="AT413" i="5"/>
  <c r="AQ413" i="5"/>
  <c r="BR412" i="5"/>
  <c r="CJ413" i="5" l="1"/>
  <c r="CK413" i="5"/>
  <c r="BX412" i="5"/>
  <c r="CI413" i="5"/>
  <c r="CD413" i="5"/>
  <c r="AM412" i="5"/>
  <c r="CC412" i="5" s="1"/>
  <c r="BW412" i="5" s="1"/>
  <c r="AR413" i="5"/>
  <c r="BL413" i="5"/>
  <c r="BR413" i="5"/>
  <c r="BU412" i="5" l="1"/>
  <c r="CG413" i="5"/>
  <c r="CH413" i="5"/>
  <c r="B414" i="5"/>
  <c r="AN414" i="5"/>
  <c r="AT414" i="5"/>
  <c r="AU414" i="5"/>
  <c r="AS414" i="5"/>
  <c r="BS413" i="5"/>
  <c r="AR414" i="5"/>
  <c r="CJ414" i="5" l="1"/>
  <c r="CK414" i="5"/>
  <c r="BX413" i="5"/>
  <c r="CI414" i="5"/>
  <c r="CD414" i="5"/>
  <c r="AM413" i="5"/>
  <c r="CC413" i="5" s="1"/>
  <c r="BW413" i="5" s="1"/>
  <c r="AQ414" i="5"/>
  <c r="BS414" i="5"/>
  <c r="BL414" i="5"/>
  <c r="BU413" i="5" l="1"/>
  <c r="CH414" i="5"/>
  <c r="CG414" i="5"/>
  <c r="B415" i="5"/>
  <c r="AN415" i="5"/>
  <c r="BR414" i="5"/>
  <c r="AU415" i="5"/>
  <c r="AS415" i="5"/>
  <c r="AT415" i="5"/>
  <c r="AQ415" i="5"/>
  <c r="CJ415" i="5" l="1"/>
  <c r="CK415" i="5"/>
  <c r="BX414" i="5"/>
  <c r="CI415" i="5"/>
  <c r="CD415" i="5"/>
  <c r="AM414" i="5"/>
  <c r="CC414" i="5" s="1"/>
  <c r="BW414" i="5" s="1"/>
  <c r="BL415" i="5"/>
  <c r="AR415" i="5"/>
  <c r="BR415" i="5"/>
  <c r="BU414" i="5" l="1"/>
  <c r="CG415" i="5"/>
  <c r="CH415" i="5"/>
  <c r="B416" i="5"/>
  <c r="AN416" i="5"/>
  <c r="AU416" i="5"/>
  <c r="AR416" i="5"/>
  <c r="BS415" i="5"/>
  <c r="AS416" i="5"/>
  <c r="AT416" i="5"/>
  <c r="CJ416" i="5" l="1"/>
  <c r="CK416" i="5"/>
  <c r="BX415" i="5"/>
  <c r="CI416" i="5"/>
  <c r="CD416" i="5"/>
  <c r="AM415" i="5"/>
  <c r="CC415" i="5" s="1"/>
  <c r="BW415" i="5" s="1"/>
  <c r="BS416" i="5"/>
  <c r="AQ416" i="5"/>
  <c r="BL416" i="5"/>
  <c r="BU415" i="5" l="1"/>
  <c r="CH416" i="5"/>
  <c r="CG416" i="5"/>
  <c r="B417" i="5"/>
  <c r="AN417" i="5"/>
  <c r="AU417" i="5"/>
  <c r="AS417" i="5"/>
  <c r="BR416" i="5"/>
  <c r="AQ417" i="5"/>
  <c r="AT417" i="5"/>
  <c r="CJ417" i="5" l="1"/>
  <c r="CK417" i="5"/>
  <c r="BX416" i="5"/>
  <c r="CI417" i="5"/>
  <c r="CD417" i="5"/>
  <c r="AM416" i="5"/>
  <c r="CC416" i="5" s="1"/>
  <c r="BW416" i="5" s="1"/>
  <c r="AR417" i="5"/>
  <c r="BL417" i="5"/>
  <c r="BR417" i="5"/>
  <c r="BU416" i="5" l="1"/>
  <c r="CG417" i="5"/>
  <c r="CH417" i="5"/>
  <c r="B418" i="5"/>
  <c r="AT418" i="5"/>
  <c r="AS418" i="5"/>
  <c r="AN418" i="5"/>
  <c r="BS417" i="5"/>
  <c r="AU418" i="5"/>
  <c r="AR418" i="5"/>
  <c r="CJ418" i="5" l="1"/>
  <c r="CK418" i="5"/>
  <c r="BX417" i="5"/>
  <c r="CI418" i="5"/>
  <c r="CD418" i="5"/>
  <c r="AM417" i="5"/>
  <c r="CC417" i="5" s="1"/>
  <c r="BW417" i="5" s="1"/>
  <c r="BS418" i="5"/>
  <c r="BL418" i="5"/>
  <c r="AQ418" i="5"/>
  <c r="BU417" i="5" l="1"/>
  <c r="CH418" i="5"/>
  <c r="CG418" i="5"/>
  <c r="B419" i="5"/>
  <c r="AT419" i="5"/>
  <c r="AN419" i="5"/>
  <c r="AU419" i="5"/>
  <c r="BR418" i="5"/>
  <c r="AQ419" i="5"/>
  <c r="AS419" i="5"/>
  <c r="CJ419" i="5" l="1"/>
  <c r="CK419" i="5"/>
  <c r="BX418" i="5"/>
  <c r="CI419" i="5"/>
  <c r="CD419" i="5"/>
  <c r="AM418" i="5"/>
  <c r="CC418" i="5" s="1"/>
  <c r="BW418" i="5" s="1"/>
  <c r="BL419" i="5"/>
  <c r="BR419" i="5"/>
  <c r="AR419" i="5"/>
  <c r="BU418" i="5" l="1"/>
  <c r="CG419" i="5"/>
  <c r="CH419" i="5"/>
  <c r="B420" i="5"/>
  <c r="AR420" i="5"/>
  <c r="AS420" i="5"/>
  <c r="BS419" i="5"/>
  <c r="AU420" i="5"/>
  <c r="AT420" i="5"/>
  <c r="AN420" i="5"/>
  <c r="CJ420" i="5" l="1"/>
  <c r="CK420" i="5"/>
  <c r="BX419" i="5"/>
  <c r="CI420" i="5"/>
  <c r="CD420" i="5"/>
  <c r="AM419" i="5"/>
  <c r="CC419" i="5" s="1"/>
  <c r="BW419" i="5" s="1"/>
  <c r="AQ420" i="5"/>
  <c r="BL420" i="5"/>
  <c r="BS420" i="5"/>
  <c r="BU419" i="5" l="1"/>
  <c r="CH420" i="5"/>
  <c r="CG420" i="5"/>
  <c r="B421" i="5"/>
  <c r="AQ421" i="5"/>
  <c r="AS421" i="5"/>
  <c r="AU421" i="5"/>
  <c r="AN421" i="5"/>
  <c r="BR420" i="5"/>
  <c r="AT421" i="5"/>
  <c r="CJ421" i="5" l="1"/>
  <c r="CK421" i="5"/>
  <c r="BX420" i="5"/>
  <c r="CI421" i="5"/>
  <c r="CD421" i="5"/>
  <c r="AM420" i="5"/>
  <c r="CC420" i="5" s="1"/>
  <c r="BW420" i="5" s="1"/>
  <c r="BL421" i="5"/>
  <c r="AR421" i="5"/>
  <c r="BR421" i="5"/>
  <c r="CG421" i="5" l="1"/>
  <c r="CH421" i="5"/>
  <c r="BU420" i="5"/>
  <c r="B422" i="5"/>
  <c r="AT422" i="5"/>
  <c r="BS421" i="5"/>
  <c r="AS422" i="5"/>
  <c r="AN422" i="5"/>
  <c r="AR422" i="5"/>
  <c r="AU422" i="5"/>
  <c r="CJ422" i="5" l="1"/>
  <c r="CK422" i="5"/>
  <c r="BX421" i="5"/>
  <c r="CI422" i="5"/>
  <c r="CD422" i="5"/>
  <c r="AM421" i="5"/>
  <c r="CC421" i="5" s="1"/>
  <c r="BW421" i="5" s="1"/>
  <c r="BL422" i="5"/>
  <c r="AQ422" i="5"/>
  <c r="BS422" i="5"/>
  <c r="BU421" i="5" l="1"/>
  <c r="CH422" i="5"/>
  <c r="CG422" i="5"/>
  <c r="B423" i="5"/>
  <c r="AS423" i="5"/>
  <c r="AT423" i="5"/>
  <c r="BR422" i="5"/>
  <c r="AU423" i="5"/>
  <c r="AN423" i="5"/>
  <c r="AQ423" i="5"/>
  <c r="CJ423" i="5" l="1"/>
  <c r="CK423" i="5"/>
  <c r="BX422" i="5"/>
  <c r="CI423" i="5"/>
  <c r="CD423" i="5"/>
  <c r="AM422" i="5"/>
  <c r="CC422" i="5" s="1"/>
  <c r="BW422" i="5" s="1"/>
  <c r="BL423" i="5"/>
  <c r="AR423" i="5"/>
  <c r="BR423" i="5"/>
  <c r="BU422" i="5" l="1"/>
  <c r="CG423" i="5"/>
  <c r="CH423" i="5"/>
  <c r="B424" i="5"/>
  <c r="AT424" i="5"/>
  <c r="AR424" i="5"/>
  <c r="BS423" i="5"/>
  <c r="AN424" i="5"/>
  <c r="AU424" i="5"/>
  <c r="AS424" i="5"/>
  <c r="CJ424" i="5" l="1"/>
  <c r="CK424" i="5"/>
  <c r="BX423" i="5"/>
  <c r="CI424" i="5"/>
  <c r="CD424" i="5"/>
  <c r="AM423" i="5"/>
  <c r="CC423" i="5" s="1"/>
  <c r="BW423" i="5" s="1"/>
  <c r="BL424" i="5"/>
  <c r="AQ424" i="5"/>
  <c r="BS424" i="5"/>
  <c r="BU423" i="5" l="1"/>
  <c r="CH424" i="5"/>
  <c r="CG424" i="5"/>
  <c r="B425" i="5"/>
  <c r="AQ425" i="5"/>
  <c r="AU425" i="5"/>
  <c r="BR424" i="5"/>
  <c r="AN425" i="5"/>
  <c r="AS425" i="5"/>
  <c r="AT425" i="5"/>
  <c r="CJ425" i="5" l="1"/>
  <c r="CK425" i="5"/>
  <c r="BX424" i="5"/>
  <c r="CI425" i="5"/>
  <c r="CD425" i="5"/>
  <c r="AM424" i="5"/>
  <c r="CC424" i="5" s="1"/>
  <c r="BW424" i="5" s="1"/>
  <c r="BL425" i="5"/>
  <c r="BR425" i="5"/>
  <c r="AR425" i="5"/>
  <c r="BU424" i="5" l="1"/>
  <c r="CG425" i="5"/>
  <c r="CH425" i="5"/>
  <c r="B426" i="5"/>
  <c r="BS425" i="5"/>
  <c r="AS426" i="5"/>
  <c r="AT426" i="5"/>
  <c r="AN426" i="5"/>
  <c r="AU426" i="5"/>
  <c r="AR426" i="5"/>
  <c r="CJ426" i="5" l="1"/>
  <c r="CK426" i="5"/>
  <c r="BX425" i="5"/>
  <c r="CI426" i="5"/>
  <c r="CD426" i="5"/>
  <c r="AM425" i="5"/>
  <c r="CC425" i="5" s="1"/>
  <c r="BW425" i="5" s="1"/>
  <c r="BL426" i="5"/>
  <c r="AQ426" i="5"/>
  <c r="BS426" i="5"/>
  <c r="BU425" i="5" l="1"/>
  <c r="CH426" i="5"/>
  <c r="CG426" i="5"/>
  <c r="B427" i="5"/>
  <c r="AS427" i="5"/>
  <c r="AQ427" i="5"/>
  <c r="BR426" i="5"/>
  <c r="AT427" i="5"/>
  <c r="AN427" i="5"/>
  <c r="AU427" i="5"/>
  <c r="CJ427" i="5" l="1"/>
  <c r="CK427" i="5"/>
  <c r="BX426" i="5"/>
  <c r="CI427" i="5"/>
  <c r="CD427" i="5"/>
  <c r="AM426" i="5"/>
  <c r="CC426" i="5" s="1"/>
  <c r="BW426" i="5" s="1"/>
  <c r="BL427" i="5"/>
  <c r="AR427" i="5"/>
  <c r="BR427" i="5"/>
  <c r="BU426" i="5" l="1"/>
  <c r="CG427" i="5"/>
  <c r="CH427" i="5"/>
  <c r="B428" i="5"/>
  <c r="AN428" i="5"/>
  <c r="AR428" i="5"/>
  <c r="BS427" i="5"/>
  <c r="AS428" i="5"/>
  <c r="AT428" i="5"/>
  <c r="AU428" i="5"/>
  <c r="CJ428" i="5" l="1"/>
  <c r="CK428" i="5"/>
  <c r="BX427" i="5"/>
  <c r="CI428" i="5"/>
  <c r="CD428" i="5"/>
  <c r="AM427" i="5"/>
  <c r="CC427" i="5" s="1"/>
  <c r="BW427" i="5" s="1"/>
  <c r="AQ428" i="5"/>
  <c r="BS428" i="5"/>
  <c r="BL428" i="5"/>
  <c r="BU427" i="5" l="1"/>
  <c r="CH428" i="5"/>
  <c r="CG428" i="5"/>
  <c r="B429" i="5"/>
  <c r="AN429" i="5"/>
  <c r="AT429" i="5"/>
  <c r="AQ429" i="5"/>
  <c r="AS429" i="5"/>
  <c r="BR428" i="5"/>
  <c r="AU429" i="5"/>
  <c r="CJ429" i="5" l="1"/>
  <c r="CK429" i="5"/>
  <c r="BX428" i="5"/>
  <c r="CI429" i="5"/>
  <c r="CD429" i="5"/>
  <c r="AM428" i="5"/>
  <c r="CC428" i="5" s="1"/>
  <c r="BW428" i="5" s="1"/>
  <c r="BL429" i="5"/>
  <c r="BR429" i="5"/>
  <c r="AR429" i="5"/>
  <c r="BU428" i="5" l="1"/>
  <c r="CG429" i="5"/>
  <c r="CH429" i="5"/>
  <c r="B430" i="5"/>
  <c r="AN430" i="5"/>
  <c r="AR430" i="5"/>
  <c r="AU430" i="5"/>
  <c r="AS430" i="5"/>
  <c r="AT430" i="5"/>
  <c r="BS429" i="5"/>
  <c r="CJ430" i="5" l="1"/>
  <c r="CK430" i="5"/>
  <c r="BX429" i="5"/>
  <c r="CI430" i="5"/>
  <c r="CD430" i="5"/>
  <c r="AM429" i="5"/>
  <c r="CC429" i="5" s="1"/>
  <c r="BW429" i="5" s="1"/>
  <c r="BS430" i="5"/>
  <c r="BL430" i="5"/>
  <c r="AQ430" i="5"/>
  <c r="BU429" i="5" l="1"/>
  <c r="CH430" i="5"/>
  <c r="CG430" i="5"/>
  <c r="B431" i="5"/>
  <c r="AS431" i="5"/>
  <c r="AU431" i="5"/>
  <c r="AN431" i="5"/>
  <c r="AT431" i="5"/>
  <c r="AQ431" i="5"/>
  <c r="BR430" i="5"/>
  <c r="CJ431" i="5" l="1"/>
  <c r="CK431" i="5"/>
  <c r="BX430" i="5"/>
  <c r="CI431" i="5"/>
  <c r="CD431" i="5"/>
  <c r="AM430" i="5"/>
  <c r="CC430" i="5" s="1"/>
  <c r="BW430" i="5" s="1"/>
  <c r="BL431" i="5"/>
  <c r="BR431" i="5"/>
  <c r="AR431" i="5"/>
  <c r="BU430" i="5" l="1"/>
  <c r="CG431" i="5"/>
  <c r="CH431" i="5"/>
  <c r="B432" i="5"/>
  <c r="BS431" i="5"/>
  <c r="AN432" i="5"/>
  <c r="AS432" i="5"/>
  <c r="AT432" i="5"/>
  <c r="AU432" i="5"/>
  <c r="AR432" i="5"/>
  <c r="CJ432" i="5" l="1"/>
  <c r="CK432" i="5"/>
  <c r="BX431" i="5"/>
  <c r="CI432" i="5"/>
  <c r="CD432" i="5"/>
  <c r="AM431" i="5"/>
  <c r="CC431" i="5" s="1"/>
  <c r="BW431" i="5" s="1"/>
  <c r="BL432" i="5"/>
  <c r="BS432" i="5"/>
  <c r="AQ432" i="5"/>
  <c r="BU431" i="5" l="1"/>
  <c r="CH432" i="5"/>
  <c r="CG432" i="5"/>
  <c r="B433" i="5"/>
  <c r="AQ433" i="5"/>
  <c r="AN433" i="5"/>
  <c r="BR432" i="5"/>
  <c r="AS433" i="5"/>
  <c r="AT433" i="5"/>
  <c r="AU433" i="5"/>
  <c r="CJ433" i="5" l="1"/>
  <c r="CK433" i="5"/>
  <c r="BX432" i="5"/>
  <c r="CI433" i="5"/>
  <c r="CD433" i="5"/>
  <c r="AM432" i="5"/>
  <c r="CC432" i="5" s="1"/>
  <c r="BW432" i="5" s="1"/>
  <c r="BL433" i="5"/>
  <c r="BR433" i="5"/>
  <c r="AR433" i="5"/>
  <c r="BU432" i="5" l="1"/>
  <c r="CG433" i="5"/>
  <c r="CH433" i="5"/>
  <c r="B434" i="5"/>
  <c r="AN434" i="5"/>
  <c r="AS434" i="5"/>
  <c r="BS433" i="5"/>
  <c r="AT434" i="5"/>
  <c r="AR434" i="5"/>
  <c r="AU434" i="5"/>
  <c r="CJ434" i="5" l="1"/>
  <c r="CK434" i="5"/>
  <c r="BX433" i="5"/>
  <c r="CI434" i="5"/>
  <c r="CD434" i="5"/>
  <c r="AM433" i="5"/>
  <c r="CC433" i="5" s="1"/>
  <c r="BW433" i="5" s="1"/>
  <c r="BL434" i="5"/>
  <c r="AQ434" i="5"/>
  <c r="BS434" i="5"/>
  <c r="BU433" i="5" l="1"/>
  <c r="CH434" i="5"/>
  <c r="CG434" i="5"/>
  <c r="B435" i="5"/>
  <c r="AQ435" i="5"/>
  <c r="AT435" i="5"/>
  <c r="AS435" i="5"/>
  <c r="BR434" i="5"/>
  <c r="AU435" i="5"/>
  <c r="AN435" i="5"/>
  <c r="CJ435" i="5" l="1"/>
  <c r="CK435" i="5"/>
  <c r="BX434" i="5"/>
  <c r="CI435" i="5"/>
  <c r="CD435" i="5"/>
  <c r="AM434" i="5"/>
  <c r="CC434" i="5" s="1"/>
  <c r="BW434" i="5" s="1"/>
  <c r="BR435" i="5"/>
  <c r="AR435" i="5"/>
  <c r="BL435" i="5"/>
  <c r="BU434" i="5" l="1"/>
  <c r="CG435" i="5"/>
  <c r="CH435" i="5"/>
  <c r="B436" i="5"/>
  <c r="AN436" i="5"/>
  <c r="AR436" i="5"/>
  <c r="AT436" i="5"/>
  <c r="AS436" i="5"/>
  <c r="BS435" i="5"/>
  <c r="AU436" i="5"/>
  <c r="CJ436" i="5" l="1"/>
  <c r="CK436" i="5"/>
  <c r="BX435" i="5"/>
  <c r="CI436" i="5"/>
  <c r="CD436" i="5"/>
  <c r="AM435" i="5"/>
  <c r="CC435" i="5" s="1"/>
  <c r="BW435" i="5" s="1"/>
  <c r="BS436" i="5"/>
  <c r="BL436" i="5"/>
  <c r="AQ436" i="5"/>
  <c r="BU435" i="5" l="1"/>
  <c r="CH436" i="5"/>
  <c r="CG436" i="5"/>
  <c r="B437" i="5"/>
  <c r="AS437" i="5"/>
  <c r="AU437" i="5"/>
  <c r="AN437" i="5"/>
  <c r="BR436" i="5"/>
  <c r="AQ437" i="5"/>
  <c r="AT437" i="5"/>
  <c r="CJ437" i="5" l="1"/>
  <c r="CK437" i="5"/>
  <c r="BX436" i="5"/>
  <c r="CI437" i="5"/>
  <c r="CD437" i="5"/>
  <c r="AM436" i="5"/>
  <c r="CC436" i="5" s="1"/>
  <c r="BW436" i="5" s="1"/>
  <c r="BL437" i="5"/>
  <c r="AR437" i="5"/>
  <c r="BR437" i="5"/>
  <c r="BU436" i="5" l="1"/>
  <c r="CG437" i="5"/>
  <c r="CH437" i="5"/>
  <c r="B438" i="5"/>
  <c r="AS438" i="5"/>
  <c r="BS437" i="5"/>
  <c r="AT438" i="5"/>
  <c r="AN438" i="5"/>
  <c r="AU438" i="5"/>
  <c r="AR438" i="5"/>
  <c r="CJ438" i="5" l="1"/>
  <c r="CK438" i="5"/>
  <c r="BX437" i="5"/>
  <c r="CI438" i="5"/>
  <c r="CD438" i="5"/>
  <c r="AM437" i="5"/>
  <c r="CC437" i="5" s="1"/>
  <c r="BW437" i="5" s="1"/>
  <c r="BS438" i="5"/>
  <c r="BL438" i="5"/>
  <c r="AQ438" i="5"/>
  <c r="BU437" i="5" l="1"/>
  <c r="CH438" i="5"/>
  <c r="CG438" i="5"/>
  <c r="B439" i="5"/>
  <c r="AQ439" i="5"/>
  <c r="BR438" i="5"/>
  <c r="AT439" i="5"/>
  <c r="AN439" i="5"/>
  <c r="AS439" i="5"/>
  <c r="AU439" i="5"/>
  <c r="CJ439" i="5" l="1"/>
  <c r="CK439" i="5"/>
  <c r="BX438" i="5"/>
  <c r="CI439" i="5"/>
  <c r="CD439" i="5"/>
  <c r="AM438" i="5"/>
  <c r="CC438" i="5" s="1"/>
  <c r="BW438" i="5" s="1"/>
  <c r="AR439" i="5"/>
  <c r="BL439" i="5"/>
  <c r="BR439" i="5"/>
  <c r="BU438" i="5" l="1"/>
  <c r="CG439" i="5"/>
  <c r="CH439" i="5"/>
  <c r="B440" i="5"/>
  <c r="BS439" i="5"/>
  <c r="AN440" i="5"/>
  <c r="AS440" i="5"/>
  <c r="AR440" i="5"/>
  <c r="AU440" i="5"/>
  <c r="AT440" i="5"/>
  <c r="CJ440" i="5" l="1"/>
  <c r="CK440" i="5"/>
  <c r="BX439" i="5"/>
  <c r="CI440" i="5"/>
  <c r="CD440" i="5"/>
  <c r="AM439" i="5"/>
  <c r="CC439" i="5" s="1"/>
  <c r="BW439" i="5" s="1"/>
  <c r="AQ440" i="5"/>
  <c r="BS440" i="5"/>
  <c r="BL440" i="5"/>
  <c r="BU439" i="5" l="1"/>
  <c r="CH440" i="5"/>
  <c r="CG440" i="5"/>
  <c r="B441" i="5"/>
  <c r="AS441" i="5"/>
  <c r="AQ441" i="5"/>
  <c r="AT441" i="5"/>
  <c r="BR440" i="5"/>
  <c r="AU441" i="5"/>
  <c r="AN441" i="5"/>
  <c r="CJ441" i="5" l="1"/>
  <c r="CK441" i="5"/>
  <c r="BX440" i="5"/>
  <c r="CI441" i="5"/>
  <c r="CD441" i="5"/>
  <c r="AM440" i="5"/>
  <c r="CC440" i="5" s="1"/>
  <c r="BW440" i="5" s="1"/>
  <c r="BL441" i="5"/>
  <c r="BR441" i="5"/>
  <c r="AR441" i="5"/>
  <c r="BU440" i="5" l="1"/>
  <c r="CG441" i="5"/>
  <c r="CH441" i="5"/>
  <c r="B442" i="5"/>
  <c r="BS441" i="5"/>
  <c r="AT442" i="5"/>
  <c r="AN442" i="5"/>
  <c r="AS442" i="5"/>
  <c r="AU442" i="5"/>
  <c r="AR442" i="5"/>
  <c r="CJ442" i="5" l="1"/>
  <c r="CK442" i="5"/>
  <c r="BX441" i="5"/>
  <c r="CI442" i="5"/>
  <c r="CD442" i="5"/>
  <c r="AM441" i="5"/>
  <c r="CC441" i="5" s="1"/>
  <c r="BW441" i="5" s="1"/>
  <c r="AQ442" i="5"/>
  <c r="BS442" i="5"/>
  <c r="BL442" i="5"/>
  <c r="BU441" i="5" l="1"/>
  <c r="CH442" i="5"/>
  <c r="CG442" i="5"/>
  <c r="B443" i="5"/>
  <c r="AN443" i="5"/>
  <c r="AS443" i="5"/>
  <c r="AQ443" i="5"/>
  <c r="AU443" i="5"/>
  <c r="BR442" i="5"/>
  <c r="AT443" i="5"/>
  <c r="CJ443" i="5" l="1"/>
  <c r="CK443" i="5"/>
  <c r="BX442" i="5"/>
  <c r="CI443" i="5"/>
  <c r="CD443" i="5"/>
  <c r="AM442" i="5"/>
  <c r="CC442" i="5" s="1"/>
  <c r="BW442" i="5" s="1"/>
  <c r="BR443" i="5"/>
  <c r="AR443" i="5"/>
  <c r="BL443" i="5"/>
  <c r="BU442" i="5" l="1"/>
  <c r="CG443" i="5"/>
  <c r="CH443" i="5"/>
  <c r="B444" i="5"/>
  <c r="AT444" i="5"/>
  <c r="AN444" i="5"/>
  <c r="AU444" i="5"/>
  <c r="AS444" i="5"/>
  <c r="BS443" i="5"/>
  <c r="AR444" i="5"/>
  <c r="CJ444" i="5" l="1"/>
  <c r="CK444" i="5"/>
  <c r="BX443" i="5"/>
  <c r="CI444" i="5"/>
  <c r="CD444" i="5"/>
  <c r="AM443" i="5"/>
  <c r="CC443" i="5" s="1"/>
  <c r="BW443" i="5" s="1"/>
  <c r="BS444" i="5"/>
  <c r="BL444" i="5"/>
  <c r="AQ444" i="5"/>
  <c r="BU443" i="5" l="1"/>
  <c r="CH444" i="5"/>
  <c r="CG444" i="5"/>
  <c r="B445" i="5"/>
  <c r="AN445" i="5"/>
  <c r="AT445" i="5"/>
  <c r="BR444" i="5"/>
  <c r="AU445" i="5"/>
  <c r="AQ445" i="5"/>
  <c r="AS445" i="5"/>
  <c r="CJ445" i="5" l="1"/>
  <c r="CK445" i="5"/>
  <c r="BX444" i="5"/>
  <c r="CI445" i="5"/>
  <c r="CD445" i="5"/>
  <c r="AM444" i="5"/>
  <c r="CC444" i="5" s="1"/>
  <c r="BW444" i="5" s="1"/>
  <c r="BL445" i="5"/>
  <c r="AR445" i="5"/>
  <c r="BR445" i="5"/>
  <c r="BU444" i="5" l="1"/>
  <c r="CG445" i="5"/>
  <c r="CH445" i="5"/>
  <c r="B446" i="5"/>
  <c r="AT446" i="5"/>
  <c r="AU446" i="5"/>
  <c r="BS445" i="5"/>
  <c r="AR446" i="5"/>
  <c r="AS446" i="5"/>
  <c r="AN446" i="5"/>
  <c r="CJ446" i="5" l="1"/>
  <c r="CK446" i="5"/>
  <c r="BX445" i="5"/>
  <c r="CI446" i="5"/>
  <c r="CD446" i="5"/>
  <c r="AM445" i="5"/>
  <c r="CC445" i="5" s="1"/>
  <c r="BW445" i="5" s="1"/>
  <c r="AQ446" i="5"/>
  <c r="BS446" i="5"/>
  <c r="BL446" i="5"/>
  <c r="BU445" i="5" l="1"/>
  <c r="CH446" i="5"/>
  <c r="CG446" i="5"/>
  <c r="B447" i="5"/>
  <c r="AN447" i="5"/>
  <c r="AS447" i="5"/>
  <c r="AQ447" i="5"/>
  <c r="AU447" i="5"/>
  <c r="BR446" i="5"/>
  <c r="AT447" i="5"/>
  <c r="CJ447" i="5" l="1"/>
  <c r="CK447" i="5"/>
  <c r="BX446" i="5"/>
  <c r="CI447" i="5"/>
  <c r="CD447" i="5"/>
  <c r="AM446" i="5"/>
  <c r="CC446" i="5" s="1"/>
  <c r="BW446" i="5" s="1"/>
  <c r="BL447" i="5"/>
  <c r="AR447" i="5"/>
  <c r="BR447" i="5"/>
  <c r="CG447" i="5" l="1"/>
  <c r="CH447" i="5"/>
  <c r="BU446" i="5"/>
  <c r="B448" i="5"/>
  <c r="AU448" i="5"/>
  <c r="AS448" i="5"/>
  <c r="BS447" i="5"/>
  <c r="AN448" i="5"/>
  <c r="AR448" i="5"/>
  <c r="AT448" i="5"/>
  <c r="CJ448" i="5" l="1"/>
  <c r="CK448" i="5"/>
  <c r="BX447" i="5"/>
  <c r="CI448" i="5"/>
  <c r="CD448" i="5"/>
  <c r="AM447" i="5"/>
  <c r="CC447" i="5" s="1"/>
  <c r="BW447" i="5" s="1"/>
  <c r="AQ448" i="5"/>
  <c r="BL448" i="5"/>
  <c r="BS448" i="5"/>
  <c r="BU447" i="5" l="1"/>
  <c r="CH448" i="5"/>
  <c r="CG448" i="5"/>
  <c r="B449" i="5"/>
  <c r="AS449" i="5"/>
  <c r="AT449" i="5"/>
  <c r="AN449" i="5"/>
  <c r="AQ449" i="5"/>
  <c r="AU449" i="5"/>
  <c r="BR448" i="5"/>
  <c r="CJ449" i="5" l="1"/>
  <c r="CK449" i="5"/>
  <c r="BX448" i="5"/>
  <c r="CI449" i="5"/>
  <c r="CD449" i="5"/>
  <c r="AM448" i="5"/>
  <c r="CC448" i="5" s="1"/>
  <c r="BW448" i="5" s="1"/>
  <c r="BL449" i="5"/>
  <c r="AR449" i="5"/>
  <c r="BR449" i="5"/>
  <c r="CG449" i="5" l="1"/>
  <c r="CH449" i="5"/>
  <c r="BU448" i="5"/>
  <c r="B450" i="5"/>
  <c r="AS450" i="5"/>
  <c r="AU450" i="5"/>
  <c r="BS449" i="5"/>
  <c r="AR450" i="5"/>
  <c r="AN450" i="5"/>
  <c r="AT450" i="5"/>
  <c r="CJ450" i="5" l="1"/>
  <c r="CK450" i="5"/>
  <c r="BX449" i="5"/>
  <c r="CI450" i="5"/>
  <c r="CD450" i="5"/>
  <c r="AM449" i="5"/>
  <c r="CC449" i="5" s="1"/>
  <c r="BW449" i="5" s="1"/>
  <c r="BS450" i="5"/>
  <c r="AQ450" i="5"/>
  <c r="BL450" i="5"/>
  <c r="BU449" i="5" l="1"/>
  <c r="CH450" i="5"/>
  <c r="CG450" i="5"/>
  <c r="B451" i="5"/>
  <c r="AU451" i="5"/>
  <c r="AS451" i="5"/>
  <c r="AQ451" i="5"/>
  <c r="AN451" i="5"/>
  <c r="BR450" i="5"/>
  <c r="AT451" i="5"/>
  <c r="CJ451" i="5" l="1"/>
  <c r="CK451" i="5"/>
  <c r="BX450" i="5"/>
  <c r="CI451" i="5"/>
  <c r="CD451" i="5"/>
  <c r="AM450" i="5"/>
  <c r="CC450" i="5" s="1"/>
  <c r="BW450" i="5" s="1"/>
  <c r="BL451" i="5"/>
  <c r="BR451" i="5"/>
  <c r="AR451" i="5"/>
  <c r="CG451" i="5" l="1"/>
  <c r="CH451" i="5"/>
  <c r="BU450" i="5"/>
  <c r="B452" i="5"/>
  <c r="AR452" i="5"/>
  <c r="BS451" i="5"/>
  <c r="AU452" i="5"/>
  <c r="AS452" i="5"/>
  <c r="AN452" i="5"/>
  <c r="AT452" i="5"/>
  <c r="CJ452" i="5" l="1"/>
  <c r="CK452" i="5"/>
  <c r="BX451" i="5"/>
  <c r="CI452" i="5"/>
  <c r="CD452" i="5"/>
  <c r="AM451" i="5"/>
  <c r="CC451" i="5" s="1"/>
  <c r="BW451" i="5" s="1"/>
  <c r="BL452" i="5"/>
  <c r="AQ452" i="5"/>
  <c r="BS452" i="5"/>
  <c r="BU451" i="5" l="1"/>
  <c r="CH452" i="5"/>
  <c r="CG452" i="5"/>
  <c r="B453" i="5"/>
  <c r="BR452" i="5"/>
  <c r="AT453" i="5"/>
  <c r="AQ453" i="5"/>
  <c r="AS453" i="5"/>
  <c r="AN453" i="5"/>
  <c r="AU453" i="5"/>
  <c r="CJ453" i="5" l="1"/>
  <c r="CK453" i="5"/>
  <c r="BX452" i="5"/>
  <c r="CI453" i="5"/>
  <c r="CD453" i="5"/>
  <c r="AM452" i="5"/>
  <c r="CC452" i="5" s="1"/>
  <c r="BW452" i="5" s="1"/>
  <c r="BR453" i="5"/>
  <c r="BL453" i="5"/>
  <c r="AR453" i="5"/>
  <c r="BU452" i="5" l="1"/>
  <c r="CG453" i="5"/>
  <c r="CH453" i="5"/>
  <c r="B454" i="5"/>
  <c r="AS454" i="5"/>
  <c r="AR454" i="5"/>
  <c r="AU454" i="5"/>
  <c r="AT454" i="5"/>
  <c r="AN454" i="5"/>
  <c r="BS453" i="5"/>
  <c r="CJ454" i="5" l="1"/>
  <c r="CK454" i="5"/>
  <c r="BX453" i="5"/>
  <c r="CI454" i="5"/>
  <c r="CD454" i="5"/>
  <c r="AM453" i="5"/>
  <c r="CC453" i="5" s="1"/>
  <c r="BW453" i="5" s="1"/>
  <c r="BS454" i="5"/>
  <c r="BL454" i="5"/>
  <c r="AQ454" i="5"/>
  <c r="BU453" i="5" l="1"/>
  <c r="CH454" i="5"/>
  <c r="CG454" i="5"/>
  <c r="B455" i="5"/>
  <c r="AT455" i="5"/>
  <c r="AQ455" i="5"/>
  <c r="BR454" i="5"/>
  <c r="AU455" i="5"/>
  <c r="AS455" i="5"/>
  <c r="AN455" i="5"/>
  <c r="CJ455" i="5" l="1"/>
  <c r="CK455" i="5"/>
  <c r="BX454" i="5"/>
  <c r="CI455" i="5"/>
  <c r="CD455" i="5"/>
  <c r="AM454" i="5"/>
  <c r="CC454" i="5" s="1"/>
  <c r="BW454" i="5" s="1"/>
  <c r="AR455" i="5"/>
  <c r="BL455" i="5"/>
  <c r="BR455" i="5"/>
  <c r="CG455" i="5" l="1"/>
  <c r="CH455" i="5"/>
  <c r="BU454" i="5"/>
  <c r="B456" i="5"/>
  <c r="BS455" i="5"/>
  <c r="AU456" i="5"/>
  <c r="AN456" i="5"/>
  <c r="AS456" i="5"/>
  <c r="AR456" i="5"/>
  <c r="AT456" i="5"/>
  <c r="CJ456" i="5" l="1"/>
  <c r="CK456" i="5"/>
  <c r="BX455" i="5"/>
  <c r="CI456" i="5"/>
  <c r="CD456" i="5"/>
  <c r="AM455" i="5"/>
  <c r="CC455" i="5" s="1"/>
  <c r="BW455" i="5" s="1"/>
  <c r="BS456" i="5"/>
  <c r="AQ456" i="5"/>
  <c r="BL456" i="5"/>
  <c r="BU455" i="5" l="1"/>
  <c r="CH456" i="5"/>
  <c r="CG456" i="5"/>
  <c r="B457" i="5"/>
  <c r="AS457" i="5"/>
  <c r="AQ457" i="5"/>
  <c r="BR456" i="5"/>
  <c r="AN457" i="5"/>
  <c r="AU457" i="5"/>
  <c r="AT457" i="5"/>
  <c r="CJ457" i="5" l="1"/>
  <c r="CK457" i="5"/>
  <c r="BX456" i="5"/>
  <c r="CI457" i="5"/>
  <c r="CD457" i="5"/>
  <c r="AM456" i="5"/>
  <c r="CC456" i="5" s="1"/>
  <c r="BW456" i="5" s="1"/>
  <c r="BR457" i="5"/>
  <c r="BL457" i="5"/>
  <c r="AR457" i="5"/>
  <c r="BU456" i="5" l="1"/>
  <c r="CG457" i="5"/>
  <c r="CH457" i="5"/>
  <c r="B458" i="5"/>
  <c r="AS458" i="5"/>
  <c r="AR458" i="5"/>
  <c r="AT458" i="5"/>
  <c r="AN458" i="5"/>
  <c r="AU458" i="5"/>
  <c r="BS457" i="5"/>
  <c r="CJ458" i="5" l="1"/>
  <c r="CK458" i="5"/>
  <c r="BX457" i="5"/>
  <c r="CI458" i="5"/>
  <c r="CD458" i="5"/>
  <c r="AM457" i="5"/>
  <c r="CC457" i="5" s="1"/>
  <c r="BW457" i="5" s="1"/>
  <c r="BL458" i="5"/>
  <c r="BS458" i="5"/>
  <c r="AQ458" i="5"/>
  <c r="CH458" i="5" l="1"/>
  <c r="CG458" i="5"/>
  <c r="BU457" i="5"/>
  <c r="B459" i="5"/>
  <c r="AN459" i="5"/>
  <c r="AS459" i="5"/>
  <c r="AQ459" i="5"/>
  <c r="BR458" i="5"/>
  <c r="AT459" i="5"/>
  <c r="AU459" i="5"/>
  <c r="CJ459" i="5" l="1"/>
  <c r="CK459" i="5"/>
  <c r="BX458" i="5"/>
  <c r="CI459" i="5"/>
  <c r="CD459" i="5"/>
  <c r="AM458" i="5"/>
  <c r="CC458" i="5" s="1"/>
  <c r="BW458" i="5" s="1"/>
  <c r="AR459" i="5"/>
  <c r="BR459" i="5"/>
  <c r="BL459" i="5"/>
  <c r="BU458" i="5" l="1"/>
  <c r="CG459" i="5"/>
  <c r="CH459" i="5"/>
  <c r="B460" i="5"/>
  <c r="BS459" i="5"/>
  <c r="AT460" i="5"/>
  <c r="AR460" i="5"/>
  <c r="AN460" i="5"/>
  <c r="AU460" i="5"/>
  <c r="AS460" i="5"/>
  <c r="CJ460" i="5" l="1"/>
  <c r="CK460" i="5"/>
  <c r="BX459" i="5"/>
  <c r="CI460" i="5"/>
  <c r="CD460" i="5"/>
  <c r="AM459" i="5"/>
  <c r="CC459" i="5" s="1"/>
  <c r="BW459" i="5" s="1"/>
  <c r="AQ460" i="5"/>
  <c r="BS460" i="5"/>
  <c r="BL460" i="5"/>
  <c r="CH460" i="5" l="1"/>
  <c r="CG460" i="5"/>
  <c r="BU459" i="5"/>
  <c r="B461" i="5"/>
  <c r="AS461" i="5"/>
  <c r="BR460" i="5"/>
  <c r="AU461" i="5"/>
  <c r="AN461" i="5"/>
  <c r="AT461" i="5"/>
  <c r="AQ461" i="5"/>
  <c r="CJ461" i="5" l="1"/>
  <c r="CK461" i="5"/>
  <c r="BX460" i="5"/>
  <c r="CI461" i="5"/>
  <c r="CD461" i="5"/>
  <c r="AM460" i="5"/>
  <c r="CC460" i="5" s="1"/>
  <c r="BW460" i="5" s="1"/>
  <c r="BR461" i="5"/>
  <c r="AR461" i="5"/>
  <c r="BL461" i="5"/>
  <c r="BU460" i="5" l="1"/>
  <c r="CG461" i="5"/>
  <c r="CH461" i="5"/>
  <c r="B462" i="5"/>
  <c r="AR462" i="5"/>
  <c r="AT462" i="5"/>
  <c r="AN462" i="5"/>
  <c r="AU462" i="5"/>
  <c r="AS462" i="5"/>
  <c r="BS461" i="5"/>
  <c r="CJ462" i="5" l="1"/>
  <c r="CK462" i="5"/>
  <c r="BX461" i="5"/>
  <c r="CI462" i="5"/>
  <c r="CD462" i="5"/>
  <c r="AM461" i="5"/>
  <c r="CC461" i="5" s="1"/>
  <c r="BW461" i="5" s="1"/>
  <c r="BL462" i="5"/>
  <c r="AQ462" i="5"/>
  <c r="BS462" i="5"/>
  <c r="CH462" i="5" l="1"/>
  <c r="CG462" i="5"/>
  <c r="BU461" i="5"/>
  <c r="B463" i="5"/>
  <c r="AN463" i="5"/>
  <c r="AS463" i="5"/>
  <c r="AQ463" i="5"/>
  <c r="AT463" i="5"/>
  <c r="AU463" i="5"/>
  <c r="BR462" i="5"/>
  <c r="CJ463" i="5" l="1"/>
  <c r="CK463" i="5"/>
  <c r="BX462" i="5"/>
  <c r="CI463" i="5"/>
  <c r="CD463" i="5"/>
  <c r="AM462" i="5"/>
  <c r="CC462" i="5" s="1"/>
  <c r="BW462" i="5" s="1"/>
  <c r="BR463" i="5"/>
  <c r="BL463" i="5"/>
  <c r="AR463" i="5"/>
  <c r="BU462" i="5" l="1"/>
  <c r="CG463" i="5"/>
  <c r="CH463" i="5"/>
  <c r="B464" i="5"/>
  <c r="AN464" i="5"/>
  <c r="AT464" i="5"/>
  <c r="BS463" i="5"/>
  <c r="AR464" i="5"/>
  <c r="AU464" i="5"/>
  <c r="AS464" i="5"/>
  <c r="CJ464" i="5" l="1"/>
  <c r="CK464" i="5"/>
  <c r="BX463" i="5"/>
  <c r="CI464" i="5"/>
  <c r="CD464" i="5"/>
  <c r="AM463" i="5"/>
  <c r="CC463" i="5" s="1"/>
  <c r="BW463" i="5" s="1"/>
  <c r="BS464" i="5"/>
  <c r="AQ464" i="5"/>
  <c r="BL464" i="5"/>
  <c r="BU463" i="5" l="1"/>
  <c r="CH464" i="5"/>
  <c r="CG464" i="5"/>
  <c r="B465" i="5"/>
  <c r="BR464" i="5"/>
  <c r="AU465" i="5"/>
  <c r="AT465" i="5"/>
  <c r="AS465" i="5"/>
  <c r="AQ465" i="5"/>
  <c r="AN465" i="5"/>
  <c r="CJ465" i="5" l="1"/>
  <c r="CK465" i="5"/>
  <c r="BX464" i="5"/>
  <c r="CI465" i="5"/>
  <c r="CD465" i="5"/>
  <c r="AM464" i="5"/>
  <c r="CC464" i="5" s="1"/>
  <c r="BW464" i="5" s="1"/>
  <c r="BR465" i="5"/>
  <c r="BL465" i="5"/>
  <c r="AR465" i="5"/>
  <c r="BU464" i="5" l="1"/>
  <c r="CG465" i="5"/>
  <c r="CH465" i="5"/>
  <c r="B466" i="5"/>
  <c r="AU466" i="5"/>
  <c r="BS465" i="5"/>
  <c r="AR466" i="5"/>
  <c r="AS466" i="5"/>
  <c r="AT466" i="5"/>
  <c r="AN466" i="5"/>
  <c r="CJ466" i="5" l="1"/>
  <c r="CK466" i="5"/>
  <c r="BX465" i="5"/>
  <c r="CI466" i="5"/>
  <c r="CD466" i="5"/>
  <c r="AM465" i="5"/>
  <c r="CC465" i="5" s="1"/>
  <c r="BW465" i="5" s="1"/>
  <c r="BL466" i="5"/>
  <c r="BS466" i="5"/>
  <c r="AQ466" i="5"/>
  <c r="CH466" i="5" l="1"/>
  <c r="CG466" i="5"/>
  <c r="BU465" i="5"/>
  <c r="B467" i="5"/>
  <c r="AN467" i="5"/>
  <c r="AQ467" i="5"/>
  <c r="AS467" i="5"/>
  <c r="BR466" i="5"/>
  <c r="AU467" i="5"/>
  <c r="AT467" i="5"/>
  <c r="CJ467" i="5" l="1"/>
  <c r="CK467" i="5"/>
  <c r="BX466" i="5"/>
  <c r="CI467" i="5"/>
  <c r="CD467" i="5"/>
  <c r="AM466" i="5"/>
  <c r="CC466" i="5" s="1"/>
  <c r="BW466" i="5" s="1"/>
  <c r="BR467" i="5"/>
  <c r="BL467" i="5"/>
  <c r="AR467" i="5"/>
  <c r="BU466" i="5" l="1"/>
  <c r="CG467" i="5"/>
  <c r="CH467" i="5"/>
  <c r="B468" i="5"/>
  <c r="AR468" i="5"/>
  <c r="AU468" i="5"/>
  <c r="AS468" i="5"/>
  <c r="BS467" i="5"/>
  <c r="AT468" i="5"/>
  <c r="AN468" i="5"/>
  <c r="CJ468" i="5" l="1"/>
  <c r="CK468" i="5"/>
  <c r="BX467" i="5"/>
  <c r="CI468" i="5"/>
  <c r="CD468" i="5"/>
  <c r="AM467" i="5"/>
  <c r="CC467" i="5" s="1"/>
  <c r="BW467" i="5" s="1"/>
  <c r="BL468" i="5"/>
  <c r="BS468" i="5"/>
  <c r="AQ468" i="5"/>
  <c r="BU467" i="5" l="1"/>
  <c r="CH468" i="5"/>
  <c r="CG468" i="5"/>
  <c r="B469" i="5"/>
  <c r="AT469" i="5"/>
  <c r="BR468" i="5"/>
  <c r="AS469" i="5"/>
  <c r="AU469" i="5"/>
  <c r="AN469" i="5"/>
  <c r="AQ469" i="5"/>
  <c r="CJ469" i="5" l="1"/>
  <c r="CK469" i="5"/>
  <c r="BX468" i="5"/>
  <c r="CI469" i="5"/>
  <c r="CD469" i="5"/>
  <c r="AM468" i="5"/>
  <c r="CC468" i="5" s="1"/>
  <c r="BW468" i="5" s="1"/>
  <c r="BR469" i="5"/>
  <c r="AR469" i="5"/>
  <c r="BL469" i="5"/>
  <c r="BU468" i="5" l="1"/>
  <c r="CG469" i="5"/>
  <c r="CH469" i="5"/>
  <c r="B470" i="5"/>
  <c r="AN470" i="5"/>
  <c r="AT470" i="5"/>
  <c r="AU470" i="5"/>
  <c r="AR470" i="5"/>
  <c r="BS469" i="5"/>
  <c r="AS470" i="5"/>
  <c r="CJ470" i="5" l="1"/>
  <c r="CK470" i="5"/>
  <c r="BX469" i="5"/>
  <c r="CI470" i="5"/>
  <c r="CD470" i="5"/>
  <c r="AM469" i="5"/>
  <c r="CC469" i="5" s="1"/>
  <c r="BW469" i="5" s="1"/>
  <c r="AQ470" i="5"/>
  <c r="BL470" i="5"/>
  <c r="BS470" i="5"/>
  <c r="CH470" i="5" l="1"/>
  <c r="CG470" i="5"/>
  <c r="BU469" i="5"/>
  <c r="B471" i="5"/>
  <c r="AS471" i="5"/>
  <c r="AU471" i="5"/>
  <c r="AQ471" i="5"/>
  <c r="AN471" i="5"/>
  <c r="BR470" i="5"/>
  <c r="AT471" i="5"/>
  <c r="CJ471" i="5" l="1"/>
  <c r="CK471" i="5"/>
  <c r="BX470" i="5"/>
  <c r="CI471" i="5"/>
  <c r="CD471" i="5"/>
  <c r="AM470" i="5"/>
  <c r="CC470" i="5" s="1"/>
  <c r="BW470" i="5" s="1"/>
  <c r="AR471" i="5"/>
  <c r="BR471" i="5"/>
  <c r="BL471" i="5"/>
  <c r="BU470" i="5" l="1"/>
  <c r="CG471" i="5"/>
  <c r="CH471" i="5"/>
  <c r="B472" i="5"/>
  <c r="AN472" i="5"/>
  <c r="AR472" i="5"/>
  <c r="AT472" i="5"/>
  <c r="BS471" i="5"/>
  <c r="AS472" i="5"/>
  <c r="AU472" i="5"/>
  <c r="CJ472" i="5" l="1"/>
  <c r="CK472" i="5"/>
  <c r="BX471" i="5"/>
  <c r="CI472" i="5"/>
  <c r="CD472" i="5"/>
  <c r="AM471" i="5"/>
  <c r="CC471" i="5" s="1"/>
  <c r="BW471" i="5" s="1"/>
  <c r="BS472" i="5"/>
  <c r="AQ472" i="5"/>
  <c r="BL472" i="5"/>
  <c r="CH472" i="5" l="1"/>
  <c r="CG472" i="5"/>
  <c r="BU471" i="5"/>
  <c r="B473" i="5"/>
  <c r="AU473" i="5"/>
  <c r="AN473" i="5"/>
  <c r="AS473" i="5"/>
  <c r="AQ473" i="5"/>
  <c r="BR472" i="5"/>
  <c r="AT473" i="5"/>
  <c r="CJ473" i="5" l="1"/>
  <c r="CK473" i="5"/>
  <c r="BX472" i="5"/>
  <c r="CI473" i="5"/>
  <c r="CD473" i="5"/>
  <c r="AM472" i="5"/>
  <c r="CC472" i="5" s="1"/>
  <c r="BW472" i="5" s="1"/>
  <c r="BR473" i="5"/>
  <c r="AR473" i="5"/>
  <c r="BL473" i="5"/>
  <c r="BU472" i="5" l="1"/>
  <c r="CG473" i="5"/>
  <c r="CH473" i="5"/>
  <c r="B474" i="5"/>
  <c r="AU474" i="5"/>
  <c r="AT474" i="5"/>
  <c r="AR474" i="5"/>
  <c r="AS474" i="5"/>
  <c r="BS473" i="5"/>
  <c r="AN474" i="5"/>
  <c r="CJ474" i="5" l="1"/>
  <c r="CK474" i="5"/>
  <c r="BX473" i="5"/>
  <c r="CI474" i="5"/>
  <c r="CD474" i="5"/>
  <c r="AM473" i="5"/>
  <c r="CC473" i="5" s="1"/>
  <c r="BW473" i="5" s="1"/>
  <c r="AQ474" i="5"/>
  <c r="BL474" i="5"/>
  <c r="BS474" i="5"/>
  <c r="CH474" i="5" l="1"/>
  <c r="CG474" i="5"/>
  <c r="BU473" i="5"/>
  <c r="B475" i="5"/>
  <c r="BR474" i="5"/>
  <c r="AT475" i="5"/>
  <c r="AU475" i="5"/>
  <c r="AN475" i="5"/>
  <c r="AQ475" i="5"/>
  <c r="AS475" i="5"/>
  <c r="CJ475" i="5" l="1"/>
  <c r="CK475" i="5"/>
  <c r="BX474" i="5"/>
  <c r="CI475" i="5"/>
  <c r="CD475" i="5"/>
  <c r="AM474" i="5"/>
  <c r="CC474" i="5" s="1"/>
  <c r="BW474" i="5" s="1"/>
  <c r="BR475" i="5"/>
  <c r="BL475" i="5"/>
  <c r="AR475" i="5"/>
  <c r="BU474" i="5" l="1"/>
  <c r="CG475" i="5"/>
  <c r="CH475" i="5"/>
  <c r="B476" i="5"/>
  <c r="BS475" i="5"/>
  <c r="AU476" i="5"/>
  <c r="AR476" i="5"/>
  <c r="AN476" i="5"/>
  <c r="AT476" i="5"/>
  <c r="AS476" i="5"/>
  <c r="CJ476" i="5" l="1"/>
  <c r="CK476" i="5"/>
  <c r="BX475" i="5"/>
  <c r="CI476" i="5"/>
  <c r="CD476" i="5"/>
  <c r="AM475" i="5"/>
  <c r="CC475" i="5" s="1"/>
  <c r="BW475" i="5" s="1"/>
  <c r="BL476" i="5"/>
  <c r="AQ476" i="5"/>
  <c r="BS476" i="5"/>
  <c r="CH476" i="5" l="1"/>
  <c r="CG476" i="5"/>
  <c r="BU475" i="5"/>
  <c r="B477" i="5"/>
  <c r="AN477" i="5"/>
  <c r="BR476" i="5"/>
  <c r="AQ477" i="5"/>
  <c r="AS477" i="5"/>
  <c r="AT477" i="5"/>
  <c r="AU477" i="5"/>
  <c r="CJ477" i="5" l="1"/>
  <c r="CK477" i="5"/>
  <c r="BX476" i="5"/>
  <c r="CI477" i="5"/>
  <c r="CD477" i="5"/>
  <c r="AM476" i="5"/>
  <c r="CC476" i="5" s="1"/>
  <c r="BW476" i="5" s="1"/>
  <c r="AR477" i="5"/>
  <c r="BR477" i="5"/>
  <c r="BL477" i="5"/>
  <c r="BU476" i="5" l="1"/>
  <c r="CG477" i="5"/>
  <c r="CH477" i="5"/>
  <c r="B478" i="5"/>
  <c r="AT478" i="5"/>
  <c r="BS477" i="5"/>
  <c r="AS478" i="5"/>
  <c r="AN478" i="5"/>
  <c r="AR478" i="5"/>
  <c r="AU478" i="5"/>
  <c r="CJ478" i="5" l="1"/>
  <c r="CK478" i="5"/>
  <c r="BX477" i="5"/>
  <c r="CI478" i="5"/>
  <c r="CD478" i="5"/>
  <c r="AM477" i="5"/>
  <c r="CC477" i="5" s="1"/>
  <c r="BW477" i="5" s="1"/>
  <c r="BL478" i="5"/>
  <c r="BS478" i="5"/>
  <c r="AQ478" i="5"/>
  <c r="CH478" i="5" l="1"/>
  <c r="CG478" i="5"/>
  <c r="BU477" i="5"/>
  <c r="B479" i="5"/>
  <c r="AS479" i="5"/>
  <c r="BR478" i="5"/>
  <c r="AN479" i="5"/>
  <c r="AQ479" i="5"/>
  <c r="AT479" i="5"/>
  <c r="AU479" i="5"/>
  <c r="CJ479" i="5" l="1"/>
  <c r="CK479" i="5"/>
  <c r="BX478" i="5"/>
  <c r="CI479" i="5"/>
  <c r="CD479" i="5"/>
  <c r="AM478" i="5"/>
  <c r="CC478" i="5" s="1"/>
  <c r="BW478" i="5" s="1"/>
  <c r="AR479" i="5"/>
  <c r="BL479" i="5"/>
  <c r="BR479" i="5"/>
  <c r="BU478" i="5" l="1"/>
  <c r="CG479" i="5"/>
  <c r="CH479" i="5"/>
  <c r="B480" i="5"/>
  <c r="AR480" i="5"/>
  <c r="AS480" i="5"/>
  <c r="AU480" i="5"/>
  <c r="BS479" i="5"/>
  <c r="AT480" i="5"/>
  <c r="BL480" i="5"/>
  <c r="AN480" i="5"/>
  <c r="CJ480" i="5" l="1"/>
  <c r="CK480" i="5"/>
  <c r="BX479" i="5"/>
  <c r="CI480" i="5"/>
  <c r="CD480" i="5"/>
  <c r="AM479" i="5"/>
  <c r="CC479" i="5" s="1"/>
  <c r="BW479" i="5" s="1"/>
  <c r="BS480" i="5"/>
  <c r="AQ480" i="5"/>
  <c r="CH480" i="5" l="1"/>
  <c r="CG480" i="5"/>
  <c r="BU479" i="5"/>
  <c r="B481" i="5"/>
  <c r="AN481" i="5"/>
  <c r="AT481" i="5"/>
  <c r="AU481" i="5"/>
  <c r="AS481" i="5"/>
  <c r="AQ481" i="5"/>
  <c r="BR480" i="5"/>
  <c r="CJ481" i="5" l="1"/>
  <c r="CK481" i="5"/>
  <c r="BX480" i="5"/>
  <c r="CI481" i="5"/>
  <c r="CD481" i="5"/>
  <c r="AM480" i="5"/>
  <c r="CC480" i="5" s="1"/>
  <c r="BW480" i="5" s="1"/>
  <c r="BL481" i="5"/>
  <c r="AR481" i="5"/>
  <c r="BR481" i="5"/>
  <c r="BU480" i="5" l="1"/>
  <c r="CG481" i="5"/>
  <c r="CH481" i="5"/>
  <c r="B482" i="5"/>
  <c r="AU482" i="5"/>
  <c r="AS482" i="5"/>
  <c r="AR482" i="5"/>
  <c r="AN482" i="5"/>
  <c r="AT482" i="5"/>
  <c r="BS481" i="5"/>
  <c r="CJ482" i="5" l="1"/>
  <c r="CK482" i="5"/>
  <c r="BX481" i="5"/>
  <c r="CI482" i="5"/>
  <c r="CD482" i="5"/>
  <c r="AM481" i="5"/>
  <c r="CC481" i="5" s="1"/>
  <c r="BW481" i="5" s="1"/>
  <c r="BL482" i="5"/>
  <c r="BS482" i="5"/>
  <c r="AQ482" i="5"/>
  <c r="BU481" i="5" l="1"/>
  <c r="CH482" i="5"/>
  <c r="CG482" i="5"/>
  <c r="B483" i="5"/>
  <c r="AN483" i="5"/>
  <c r="AQ483" i="5"/>
  <c r="AU483" i="5"/>
  <c r="BR482" i="5"/>
  <c r="AT483" i="5"/>
  <c r="AS483" i="5"/>
  <c r="CJ483" i="5" l="1"/>
  <c r="CK483" i="5"/>
  <c r="BX482" i="5"/>
  <c r="CI483" i="5"/>
  <c r="CD483" i="5"/>
  <c r="AM482" i="5"/>
  <c r="CC482" i="5" s="1"/>
  <c r="BW482" i="5" s="1"/>
  <c r="BL483" i="5"/>
  <c r="BR483" i="5"/>
  <c r="AR483" i="5"/>
  <c r="BU482" i="5" l="1"/>
  <c r="CG483" i="5"/>
  <c r="CH483" i="5"/>
  <c r="B484" i="5"/>
  <c r="AU484" i="5"/>
  <c r="BS483" i="5"/>
  <c r="AN484" i="5"/>
  <c r="AS484" i="5"/>
  <c r="AT484" i="5"/>
  <c r="AR484" i="5"/>
  <c r="CJ484" i="5" l="1"/>
  <c r="CK484" i="5"/>
  <c r="BX483" i="5"/>
  <c r="CI484" i="5"/>
  <c r="CD484" i="5"/>
  <c r="AM483" i="5"/>
  <c r="CC483" i="5" s="1"/>
  <c r="BW483" i="5" s="1"/>
  <c r="AQ484" i="5"/>
  <c r="BL484" i="5"/>
  <c r="BS484" i="5"/>
  <c r="CH484" i="5" l="1"/>
  <c r="CG484" i="5"/>
  <c r="BU483" i="5"/>
  <c r="B485" i="5"/>
  <c r="AU485" i="5"/>
  <c r="BR484" i="5"/>
  <c r="AN485" i="5"/>
  <c r="AQ485" i="5"/>
  <c r="AT485" i="5"/>
  <c r="AS485" i="5"/>
  <c r="CJ485" i="5" l="1"/>
  <c r="CK485" i="5"/>
  <c r="BX484" i="5"/>
  <c r="CI485" i="5"/>
  <c r="CD485" i="5"/>
  <c r="AM484" i="5"/>
  <c r="CC484" i="5" s="1"/>
  <c r="BW484" i="5" s="1"/>
  <c r="BL485" i="5"/>
  <c r="AR485" i="5"/>
  <c r="BR485" i="5"/>
  <c r="BU484" i="5" l="1"/>
  <c r="CG485" i="5"/>
  <c r="CH485" i="5"/>
  <c r="B486" i="5"/>
  <c r="AN486" i="5"/>
  <c r="AT486" i="5"/>
  <c r="AR486" i="5"/>
  <c r="AS486" i="5"/>
  <c r="BS485" i="5"/>
  <c r="AU486" i="5"/>
  <c r="CJ486" i="5" l="1"/>
  <c r="CK486" i="5"/>
  <c r="BX485" i="5"/>
  <c r="CI486" i="5"/>
  <c r="CD486" i="5"/>
  <c r="AM485" i="5"/>
  <c r="CC485" i="5" s="1"/>
  <c r="BW485" i="5" s="1"/>
  <c r="AQ486" i="5"/>
  <c r="BL486" i="5"/>
  <c r="BS486" i="5"/>
  <c r="BU485" i="5" l="1"/>
  <c r="CH486" i="5"/>
  <c r="CG486" i="5"/>
  <c r="B487" i="5"/>
  <c r="AT487" i="5"/>
  <c r="AQ487" i="5"/>
  <c r="AS487" i="5"/>
  <c r="AN487" i="5"/>
  <c r="AU487" i="5"/>
  <c r="BR486" i="5"/>
  <c r="CJ487" i="5" l="1"/>
  <c r="CK487" i="5"/>
  <c r="BX486" i="5"/>
  <c r="CI487" i="5"/>
  <c r="CD487" i="5"/>
  <c r="AM486" i="5"/>
  <c r="CC486" i="5" s="1"/>
  <c r="BW486" i="5" s="1"/>
  <c r="BR487" i="5"/>
  <c r="AR487" i="5"/>
  <c r="BL487" i="5"/>
  <c r="BU486" i="5" l="1"/>
  <c r="CG487" i="5"/>
  <c r="CH487" i="5"/>
  <c r="B488" i="5"/>
  <c r="AR488" i="5"/>
  <c r="AS488" i="5"/>
  <c r="AN488" i="5"/>
  <c r="AT488" i="5"/>
  <c r="BS487" i="5"/>
  <c r="AU488" i="5"/>
  <c r="CJ488" i="5" l="1"/>
  <c r="CK488" i="5"/>
  <c r="BX487" i="5"/>
  <c r="CI488" i="5"/>
  <c r="CD488" i="5"/>
  <c r="AM487" i="5"/>
  <c r="CC487" i="5" s="1"/>
  <c r="BW487" i="5" s="1"/>
  <c r="BS488" i="5"/>
  <c r="BL488" i="5"/>
  <c r="AQ488" i="5"/>
  <c r="CH488" i="5" l="1"/>
  <c r="CG488" i="5"/>
  <c r="BU487" i="5"/>
  <c r="B489" i="5"/>
  <c r="AU489" i="5"/>
  <c r="AT489" i="5"/>
  <c r="AS489" i="5"/>
  <c r="BR488" i="5"/>
  <c r="AQ489" i="5"/>
  <c r="AN489" i="5"/>
  <c r="CJ489" i="5" l="1"/>
  <c r="CK489" i="5"/>
  <c r="BX488" i="5"/>
  <c r="CI489" i="5"/>
  <c r="CD489" i="5"/>
  <c r="AM488" i="5"/>
  <c r="CC488" i="5" s="1"/>
  <c r="BW488" i="5" s="1"/>
  <c r="BL489" i="5"/>
  <c r="AR489" i="5"/>
  <c r="BR489" i="5"/>
  <c r="BU488" i="5" l="1"/>
  <c r="CG489" i="5"/>
  <c r="CH489" i="5"/>
  <c r="B490" i="5"/>
  <c r="AU490" i="5"/>
  <c r="AN490" i="5"/>
  <c r="AT490" i="5"/>
  <c r="BS489" i="5"/>
  <c r="AR490" i="5"/>
  <c r="AS490" i="5"/>
  <c r="CJ490" i="5" l="1"/>
  <c r="CK490" i="5"/>
  <c r="BX489" i="5"/>
  <c r="CI490" i="5"/>
  <c r="CD490" i="5"/>
  <c r="AM489" i="5"/>
  <c r="CC489" i="5" s="1"/>
  <c r="BW489" i="5" s="1"/>
  <c r="AQ490" i="5"/>
  <c r="BL490" i="5"/>
  <c r="BS490" i="5"/>
  <c r="BU489" i="5" l="1"/>
  <c r="CH490" i="5"/>
  <c r="CG490" i="5"/>
  <c r="B491" i="5"/>
  <c r="AT491" i="5"/>
  <c r="AS491" i="5"/>
  <c r="BR490" i="5"/>
  <c r="AQ491" i="5"/>
  <c r="AU491" i="5"/>
  <c r="AN491" i="5"/>
  <c r="CJ491" i="5" l="1"/>
  <c r="CK491" i="5"/>
  <c r="BX490" i="5"/>
  <c r="CI491" i="5"/>
  <c r="CD491" i="5"/>
  <c r="AM490" i="5"/>
  <c r="CC490" i="5" s="1"/>
  <c r="BW490" i="5" s="1"/>
  <c r="BL491" i="5"/>
  <c r="AR491" i="5"/>
  <c r="BR491" i="5"/>
  <c r="CG491" i="5" l="1"/>
  <c r="CH491" i="5"/>
  <c r="BU490" i="5"/>
  <c r="B492" i="5"/>
  <c r="AR492" i="5"/>
  <c r="BS491" i="5"/>
  <c r="AN492" i="5"/>
  <c r="AS492" i="5"/>
  <c r="AT492" i="5"/>
  <c r="AU492" i="5"/>
  <c r="CJ492" i="5" l="1"/>
  <c r="CK492" i="5"/>
  <c r="BX491" i="5"/>
  <c r="CI492" i="5"/>
  <c r="CD492" i="5"/>
  <c r="AM491" i="5"/>
  <c r="CC491" i="5" s="1"/>
  <c r="BW491" i="5" s="1"/>
  <c r="BS492" i="5"/>
  <c r="BL492" i="5"/>
  <c r="AQ492" i="5"/>
  <c r="BU491" i="5" l="1"/>
  <c r="CH492" i="5"/>
  <c r="CG492" i="5"/>
  <c r="B493" i="5"/>
  <c r="AU493" i="5"/>
  <c r="AT493" i="5"/>
  <c r="AQ493" i="5"/>
  <c r="AN493" i="5"/>
  <c r="BR492" i="5"/>
  <c r="AS493" i="5"/>
  <c r="CJ493" i="5" l="1"/>
  <c r="CK493" i="5"/>
  <c r="BX492" i="5"/>
  <c r="CI493" i="5"/>
  <c r="CD493" i="5"/>
  <c r="AM492" i="5"/>
  <c r="CC492" i="5" s="1"/>
  <c r="BW492" i="5" s="1"/>
  <c r="BL493" i="5"/>
  <c r="BR493" i="5"/>
  <c r="AR493" i="5"/>
  <c r="BU492" i="5" l="1"/>
  <c r="CG493" i="5"/>
  <c r="CH493" i="5"/>
  <c r="B494" i="5"/>
  <c r="BS493" i="5"/>
  <c r="AT494" i="5"/>
  <c r="AR494" i="5"/>
  <c r="AN494" i="5"/>
  <c r="AS494" i="5"/>
  <c r="AU494" i="5"/>
  <c r="CJ494" i="5" l="1"/>
  <c r="CK494" i="5"/>
  <c r="BX493" i="5"/>
  <c r="CI494" i="5"/>
  <c r="CD494" i="5"/>
  <c r="AM493" i="5"/>
  <c r="CC493" i="5" s="1"/>
  <c r="BW493" i="5" s="1"/>
  <c r="BL494" i="5"/>
  <c r="BS494" i="5"/>
  <c r="AQ494" i="5"/>
  <c r="BU493" i="5" l="1"/>
  <c r="CH494" i="5"/>
  <c r="CG494" i="5"/>
  <c r="B495" i="5"/>
  <c r="AN495" i="5"/>
  <c r="AU495" i="5"/>
  <c r="AS495" i="5"/>
  <c r="AQ495" i="5"/>
  <c r="BR494" i="5"/>
  <c r="AT495" i="5"/>
  <c r="CJ495" i="5" l="1"/>
  <c r="CK495" i="5"/>
  <c r="BX494" i="5"/>
  <c r="CI495" i="5"/>
  <c r="CD495" i="5"/>
  <c r="AM494" i="5"/>
  <c r="CC494" i="5" s="1"/>
  <c r="BW494" i="5" s="1"/>
  <c r="AR495" i="5"/>
  <c r="BR495" i="5"/>
  <c r="BL495" i="5"/>
  <c r="BU494" i="5" l="1"/>
  <c r="CG495" i="5"/>
  <c r="CH495" i="5"/>
  <c r="B496" i="5"/>
  <c r="AS496" i="5"/>
  <c r="AT496" i="5"/>
  <c r="BS495" i="5"/>
  <c r="AR496" i="5"/>
  <c r="AU496" i="5"/>
  <c r="AN496" i="5"/>
  <c r="CJ496" i="5" l="1"/>
  <c r="CK496" i="5"/>
  <c r="BX495" i="5"/>
  <c r="CI496" i="5"/>
  <c r="CD496" i="5"/>
  <c r="AM495" i="5"/>
  <c r="CC495" i="5" s="1"/>
  <c r="BW495" i="5" s="1"/>
  <c r="BS496" i="5"/>
  <c r="AQ496" i="5"/>
  <c r="BL496" i="5"/>
  <c r="CH496" i="5" l="1"/>
  <c r="CG496" i="5"/>
  <c r="BU495" i="5"/>
  <c r="B497" i="5"/>
  <c r="AN497" i="5"/>
  <c r="AU497" i="5"/>
  <c r="AQ497" i="5"/>
  <c r="AS497" i="5"/>
  <c r="BR496" i="5"/>
  <c r="AT497" i="5"/>
  <c r="CJ497" i="5" l="1"/>
  <c r="CK497" i="5"/>
  <c r="BX496" i="5"/>
  <c r="CI497" i="5"/>
  <c r="CD497" i="5"/>
  <c r="AM496" i="5"/>
  <c r="CC496" i="5" s="1"/>
  <c r="BW496" i="5" s="1"/>
  <c r="AR497" i="5"/>
  <c r="BL497" i="5"/>
  <c r="BR497" i="5"/>
  <c r="BU496" i="5" l="1"/>
  <c r="CG497" i="5"/>
  <c r="CH497" i="5"/>
  <c r="B498" i="5"/>
  <c r="AS498" i="5"/>
  <c r="AR498" i="5"/>
  <c r="AU498" i="5"/>
  <c r="AN498" i="5"/>
  <c r="AT498" i="5"/>
  <c r="BS497" i="5"/>
  <c r="CJ498" i="5" l="1"/>
  <c r="CK498" i="5"/>
  <c r="BX497" i="5"/>
  <c r="CI498" i="5"/>
  <c r="CD498" i="5"/>
  <c r="AM497" i="5"/>
  <c r="CC497" i="5" s="1"/>
  <c r="BW497" i="5" s="1"/>
  <c r="BS498" i="5"/>
  <c r="BL498" i="5"/>
  <c r="AQ498" i="5"/>
  <c r="BU497" i="5" l="1"/>
  <c r="CH498" i="5"/>
  <c r="CG498" i="5"/>
  <c r="B499" i="5"/>
  <c r="AT499" i="5"/>
  <c r="AN499" i="5"/>
  <c r="AU499" i="5"/>
  <c r="AS499" i="5"/>
  <c r="BR498" i="5"/>
  <c r="AQ499" i="5"/>
  <c r="CJ499" i="5" l="1"/>
  <c r="CK499" i="5"/>
  <c r="BX498" i="5"/>
  <c r="CI499" i="5"/>
  <c r="CD499" i="5"/>
  <c r="AM498" i="5"/>
  <c r="CC498" i="5" s="1"/>
  <c r="BW498" i="5" s="1"/>
  <c r="AR499" i="5"/>
  <c r="BL499" i="5"/>
  <c r="BR499" i="5"/>
  <c r="BU498" i="5" l="1"/>
  <c r="CG499" i="5"/>
  <c r="CH499" i="5"/>
  <c r="B500" i="5"/>
  <c r="AT500" i="5"/>
  <c r="AN500" i="5"/>
  <c r="AR500" i="5"/>
  <c r="BS499" i="5"/>
  <c r="AS500" i="5"/>
  <c r="AU500" i="5"/>
  <c r="CJ500" i="5" l="1"/>
  <c r="CK500" i="5"/>
  <c r="BX499" i="5"/>
  <c r="CI500" i="5"/>
  <c r="CD500" i="5"/>
  <c r="AM499" i="5"/>
  <c r="CC499" i="5" s="1"/>
  <c r="BW499" i="5" s="1"/>
  <c r="BL500" i="5"/>
  <c r="AQ500" i="5"/>
  <c r="BS500" i="5"/>
  <c r="CH500" i="5" l="1"/>
  <c r="CG500" i="5"/>
  <c r="BU499" i="5"/>
  <c r="B501" i="5"/>
  <c r="AQ501" i="5"/>
  <c r="AU501" i="5"/>
  <c r="AN501" i="5"/>
  <c r="AT501" i="5"/>
  <c r="BR500" i="5"/>
  <c r="AS501" i="5"/>
  <c r="CJ501" i="5" l="1"/>
  <c r="CK501" i="5"/>
  <c r="BX500" i="5"/>
  <c r="CI501" i="5"/>
  <c r="CD501" i="5"/>
  <c r="AM500" i="5"/>
  <c r="CC500" i="5" s="1"/>
  <c r="BW500" i="5" s="1"/>
  <c r="BR501" i="5"/>
  <c r="BL501" i="5"/>
  <c r="AR501" i="5"/>
  <c r="BU500" i="5" l="1"/>
  <c r="CG501" i="5"/>
  <c r="CH501" i="5"/>
  <c r="B502" i="5"/>
  <c r="AN502" i="5"/>
  <c r="AT502" i="5"/>
  <c r="AS502" i="5"/>
  <c r="AU502" i="5"/>
  <c r="BS501" i="5"/>
  <c r="AR502" i="5"/>
  <c r="CJ502" i="5" l="1"/>
  <c r="CK502" i="5"/>
  <c r="BX501" i="5"/>
  <c r="CI502" i="5"/>
  <c r="CD502" i="5"/>
  <c r="AM501" i="5"/>
  <c r="CC501" i="5" s="1"/>
  <c r="BW501" i="5" s="1"/>
  <c r="BL502" i="5"/>
  <c r="AQ502" i="5"/>
  <c r="BS502" i="5"/>
  <c r="BU501" i="5" l="1"/>
  <c r="CH502" i="5"/>
  <c r="CG502" i="5"/>
  <c r="B503" i="5"/>
  <c r="AS503" i="5"/>
  <c r="AU503" i="5"/>
  <c r="BR502" i="5"/>
  <c r="AT503" i="5"/>
  <c r="AN503" i="5"/>
  <c r="AQ503" i="5"/>
  <c r="CJ503" i="5" l="1"/>
  <c r="CK503" i="5"/>
  <c r="BX502" i="5"/>
  <c r="CI503" i="5"/>
  <c r="CD503" i="5"/>
  <c r="AM502" i="5"/>
  <c r="CC502" i="5" s="1"/>
  <c r="BW502" i="5" s="1"/>
  <c r="BR503" i="5"/>
  <c r="AR503" i="5"/>
  <c r="BL503" i="5"/>
  <c r="BU502" i="5" l="1"/>
  <c r="CG503" i="5"/>
  <c r="CH503" i="5"/>
  <c r="B504" i="5"/>
  <c r="BS503" i="5"/>
  <c r="AN504" i="5"/>
  <c r="AU504" i="5"/>
  <c r="AT504" i="5"/>
  <c r="AS504" i="5"/>
  <c r="AR504" i="5"/>
  <c r="CJ504" i="5" l="1"/>
  <c r="CK504" i="5"/>
  <c r="BX503" i="5"/>
  <c r="CI504" i="5"/>
  <c r="CD504" i="5"/>
  <c r="AM503" i="5"/>
  <c r="CC503" i="5" s="1"/>
  <c r="BW503" i="5" s="1"/>
  <c r="BL504" i="5"/>
  <c r="AQ504" i="5"/>
  <c r="BS504" i="5"/>
  <c r="BU503" i="5" l="1"/>
  <c r="CH504" i="5"/>
  <c r="CG504" i="5"/>
  <c r="B505" i="5"/>
  <c r="AU505" i="5"/>
  <c r="BR504" i="5"/>
  <c r="AQ505" i="5"/>
  <c r="AT505" i="5"/>
  <c r="AS505" i="5"/>
  <c r="AN505" i="5"/>
  <c r="CJ505" i="5" l="1"/>
  <c r="CK505" i="5"/>
  <c r="BX504" i="5"/>
  <c r="CI505" i="5"/>
  <c r="CD505" i="5"/>
  <c r="AM504" i="5"/>
  <c r="CC504" i="5" s="1"/>
  <c r="BW504" i="5" s="1"/>
  <c r="BL505" i="5"/>
  <c r="AR505" i="5"/>
  <c r="BR505" i="5"/>
  <c r="BU504" i="5" l="1"/>
  <c r="CG505" i="5"/>
  <c r="CH505" i="5"/>
  <c r="B506" i="5"/>
  <c r="AT506" i="5"/>
  <c r="AU506" i="5"/>
  <c r="AS506" i="5"/>
  <c r="AN506" i="5"/>
  <c r="AR506" i="5"/>
  <c r="BS505" i="5"/>
  <c r="CJ506" i="5" l="1"/>
  <c r="CK506" i="5"/>
  <c r="BX505" i="5"/>
  <c r="CI506" i="5"/>
  <c r="CD506" i="5"/>
  <c r="AM505" i="5"/>
  <c r="CC505" i="5" s="1"/>
  <c r="BW505" i="5" s="1"/>
  <c r="BS506" i="5"/>
  <c r="AQ506" i="5"/>
  <c r="BL506" i="5"/>
  <c r="BU505" i="5" l="1"/>
  <c r="CH506" i="5"/>
  <c r="CG506" i="5"/>
  <c r="B507" i="5"/>
  <c r="AQ507" i="5"/>
  <c r="AN507" i="5"/>
  <c r="AS507" i="5"/>
  <c r="BR506" i="5"/>
  <c r="AU507" i="5"/>
  <c r="AT507" i="5"/>
  <c r="CJ507" i="5" l="1"/>
  <c r="CK507" i="5"/>
  <c r="BX506" i="5"/>
  <c r="CI507" i="5"/>
  <c r="CD507" i="5"/>
  <c r="AM506" i="5"/>
  <c r="CC506" i="5" s="1"/>
  <c r="BW506" i="5" s="1"/>
  <c r="BR507" i="5"/>
  <c r="AR507" i="5"/>
  <c r="BL507" i="5"/>
  <c r="CG507" i="5" l="1"/>
  <c r="CH507" i="5"/>
  <c r="BU506" i="5"/>
  <c r="B508" i="5"/>
  <c r="AN508" i="5"/>
  <c r="AS508" i="5"/>
  <c r="BS507" i="5"/>
  <c r="AU508" i="5"/>
  <c r="AT508" i="5"/>
  <c r="AR508" i="5"/>
  <c r="CJ508" i="5" l="1"/>
  <c r="CK508" i="5"/>
  <c r="BX507" i="5"/>
  <c r="CI508" i="5"/>
  <c r="CD508" i="5"/>
  <c r="AM507" i="5"/>
  <c r="CC507" i="5" s="1"/>
  <c r="BW507" i="5" s="1"/>
  <c r="BL508" i="5"/>
  <c r="AQ508" i="5"/>
  <c r="BS508" i="5"/>
  <c r="BU507" i="5" l="1"/>
  <c r="CH508" i="5"/>
  <c r="CG508" i="5"/>
  <c r="B509" i="5"/>
  <c r="AN509" i="5"/>
  <c r="AT509" i="5"/>
  <c r="BR508" i="5"/>
  <c r="AU509" i="5"/>
  <c r="AS509" i="5"/>
  <c r="AQ509" i="5"/>
  <c r="CJ509" i="5" l="1"/>
  <c r="CK509" i="5"/>
  <c r="BX508" i="5"/>
  <c r="CI509" i="5"/>
  <c r="CD509" i="5"/>
  <c r="AM508" i="5"/>
  <c r="CC508" i="5" s="1"/>
  <c r="BW508" i="5" s="1"/>
  <c r="BL509" i="5"/>
  <c r="BR509" i="5"/>
  <c r="AR509" i="5"/>
  <c r="CG509" i="5" l="1"/>
  <c r="CH509" i="5"/>
  <c r="BU508" i="5"/>
  <c r="B510" i="5"/>
  <c r="BS509" i="5"/>
  <c r="AR510" i="5"/>
  <c r="AS510" i="5"/>
  <c r="AT510" i="5"/>
  <c r="AU510" i="5"/>
  <c r="BL510" i="5"/>
  <c r="AN510" i="5"/>
  <c r="CJ510" i="5" l="1"/>
  <c r="CK510" i="5"/>
  <c r="BX509" i="5"/>
  <c r="CI510" i="5"/>
  <c r="CD510" i="5"/>
  <c r="AM509" i="5"/>
  <c r="CC509" i="5" s="1"/>
  <c r="BW509" i="5" s="1"/>
  <c r="AQ510" i="5"/>
  <c r="BS510" i="5"/>
  <c r="BU509" i="5" l="1"/>
  <c r="CH510" i="5"/>
  <c r="CG510" i="5"/>
  <c r="B511" i="5"/>
  <c r="AU511" i="5"/>
  <c r="AQ511" i="5"/>
  <c r="AT511" i="5"/>
  <c r="BL511" i="5"/>
  <c r="AS511" i="5"/>
  <c r="AN511" i="5"/>
  <c r="BR510" i="5"/>
  <c r="CJ511" i="5" l="1"/>
  <c r="CK511" i="5"/>
  <c r="BX510" i="5"/>
  <c r="CI511" i="5"/>
  <c r="CD511" i="5"/>
  <c r="AM510" i="5"/>
  <c r="CC510" i="5" s="1"/>
  <c r="BW510" i="5" s="1"/>
  <c r="AR511" i="5"/>
  <c r="BR511" i="5"/>
  <c r="CG511" i="5" l="1"/>
  <c r="CH511" i="5"/>
  <c r="BU510" i="5"/>
  <c r="B512" i="5"/>
  <c r="AS512" i="5"/>
  <c r="AR512" i="5"/>
  <c r="AN512" i="5"/>
  <c r="BS511" i="5"/>
  <c r="AU512" i="5"/>
  <c r="AT512" i="5"/>
  <c r="CJ512" i="5" l="1"/>
  <c r="CK512" i="5"/>
  <c r="BX511" i="5"/>
  <c r="CI512" i="5"/>
  <c r="CD512" i="5"/>
  <c r="AM511" i="5"/>
  <c r="CC511" i="5" s="1"/>
  <c r="BW511" i="5" s="1"/>
  <c r="AQ512" i="5"/>
  <c r="BL512" i="5"/>
  <c r="BS512" i="5"/>
  <c r="BU511" i="5" l="1"/>
  <c r="CH512" i="5"/>
  <c r="CG512" i="5"/>
  <c r="B513" i="5"/>
  <c r="AN513" i="5"/>
  <c r="AQ513" i="5"/>
  <c r="AU513" i="5"/>
  <c r="BR512" i="5"/>
  <c r="AS513" i="5"/>
  <c r="AT513" i="5"/>
  <c r="CJ513" i="5" l="1"/>
  <c r="CK513" i="5"/>
  <c r="BX512" i="5"/>
  <c r="CI513" i="5"/>
  <c r="CD513" i="5"/>
  <c r="AM512" i="5"/>
  <c r="CC512" i="5" s="1"/>
  <c r="BW512" i="5" s="1"/>
  <c r="BR513" i="5"/>
  <c r="BL513" i="5"/>
  <c r="AR513" i="5"/>
  <c r="CG513" i="5" l="1"/>
  <c r="CH513" i="5"/>
  <c r="BU512" i="5"/>
  <c r="B514" i="5"/>
  <c r="AT514" i="5"/>
  <c r="BL514" i="5"/>
  <c r="AR514" i="5"/>
  <c r="BS513" i="5"/>
  <c r="AN514" i="5"/>
  <c r="AS514" i="5"/>
  <c r="AU514" i="5"/>
  <c r="CJ514" i="5" l="1"/>
  <c r="CK514" i="5"/>
  <c r="BX513" i="5"/>
  <c r="CI514" i="5"/>
  <c r="CD514" i="5"/>
  <c r="AM513" i="5"/>
  <c r="CC513" i="5" s="1"/>
  <c r="BW513" i="5" s="1"/>
  <c r="AQ514" i="5"/>
  <c r="BS514" i="5"/>
  <c r="BU513" i="5" l="1"/>
  <c r="CH514" i="5"/>
  <c r="CG514" i="5"/>
  <c r="B515" i="5"/>
  <c r="AT515" i="5"/>
  <c r="BR514" i="5"/>
  <c r="BL515" i="5"/>
  <c r="AN515" i="5"/>
  <c r="AQ515" i="5"/>
  <c r="AU515" i="5"/>
  <c r="AS515" i="5"/>
  <c r="CJ515" i="5" l="1"/>
  <c r="CK515" i="5"/>
  <c r="BX514" i="5"/>
  <c r="CI515" i="5"/>
  <c r="CD515" i="5"/>
  <c r="AM514" i="5"/>
  <c r="CC514" i="5" s="1"/>
  <c r="BW514" i="5" s="1"/>
  <c r="AR515" i="5"/>
  <c r="BR515" i="5"/>
  <c r="BU514" i="5" l="1"/>
  <c r="CG515" i="5"/>
  <c r="CH515" i="5"/>
  <c r="B516" i="5"/>
  <c r="AR516" i="5"/>
  <c r="AU516" i="5"/>
  <c r="BS515" i="5"/>
  <c r="AT516" i="5"/>
  <c r="AN516" i="5"/>
  <c r="AS516" i="5"/>
  <c r="CJ516" i="5" l="1"/>
  <c r="CK516" i="5"/>
  <c r="BX515" i="5"/>
  <c r="CI516" i="5"/>
  <c r="CD516" i="5"/>
  <c r="AM515" i="5"/>
  <c r="CC515" i="5" s="1"/>
  <c r="BW515" i="5" s="1"/>
  <c r="AQ516" i="5"/>
  <c r="BS516" i="5"/>
  <c r="BL516" i="5"/>
  <c r="BU515" i="5" l="1"/>
  <c r="CH516" i="5"/>
  <c r="CG516" i="5"/>
  <c r="B517" i="5"/>
  <c r="AN517" i="5"/>
  <c r="AT517" i="5"/>
  <c r="AQ517" i="5"/>
  <c r="BR516" i="5"/>
  <c r="AU517" i="5"/>
  <c r="AS517" i="5"/>
  <c r="CJ517" i="5" l="1"/>
  <c r="CK517" i="5"/>
  <c r="BX516" i="5"/>
  <c r="CI517" i="5"/>
  <c r="CD517" i="5"/>
  <c r="AM516" i="5"/>
  <c r="CC516" i="5" s="1"/>
  <c r="BW516" i="5" s="1"/>
  <c r="BL517" i="5"/>
  <c r="AR517" i="5"/>
  <c r="BR517" i="5"/>
  <c r="CG517" i="5" l="1"/>
  <c r="CH517" i="5"/>
  <c r="BU516" i="5"/>
  <c r="B518" i="5"/>
  <c r="AN518" i="5"/>
  <c r="AU518" i="5"/>
  <c r="AT518" i="5"/>
  <c r="AQ518" i="5"/>
  <c r="AS518" i="5"/>
  <c r="BS517" i="5"/>
  <c r="CJ518" i="5" l="1"/>
  <c r="CK518" i="5"/>
  <c r="BX517" i="5"/>
  <c r="CI518" i="5"/>
  <c r="CD518" i="5"/>
  <c r="AM517" i="5"/>
  <c r="CC517" i="5" s="1"/>
  <c r="BW517" i="5" s="1"/>
  <c r="BR518" i="5"/>
  <c r="AR518" i="5"/>
  <c r="BL518" i="5"/>
  <c r="BU517" i="5" l="1"/>
  <c r="CH518" i="5"/>
  <c r="CG518" i="5"/>
  <c r="B519" i="5"/>
  <c r="AT519" i="5"/>
  <c r="AR519" i="5"/>
  <c r="BS518" i="5"/>
  <c r="AS519" i="5"/>
  <c r="AN519" i="5"/>
  <c r="AU519" i="5"/>
  <c r="CJ519" i="5" l="1"/>
  <c r="CK519" i="5"/>
  <c r="BX518" i="5"/>
  <c r="CI519" i="5"/>
  <c r="CD519" i="5"/>
  <c r="AM518" i="5"/>
  <c r="CC518" i="5" s="1"/>
  <c r="BW518" i="5" s="1"/>
  <c r="BL519" i="5"/>
  <c r="AQ519" i="5"/>
  <c r="BS519" i="5"/>
  <c r="BU518" i="5" l="1"/>
  <c r="CG519" i="5"/>
  <c r="CH519" i="5"/>
  <c r="B520" i="5"/>
  <c r="AN520" i="5"/>
  <c r="BR519" i="5"/>
  <c r="AR520" i="5"/>
  <c r="AS520" i="5"/>
  <c r="AT520" i="5"/>
  <c r="AU520" i="5"/>
  <c r="CJ520" i="5" l="1"/>
  <c r="CK520" i="5"/>
  <c r="BX519" i="5"/>
  <c r="CI520" i="5"/>
  <c r="CD520" i="5"/>
  <c r="AM519" i="5"/>
  <c r="CC519" i="5" s="1"/>
  <c r="BW519" i="5" s="1"/>
  <c r="BL520" i="5"/>
  <c r="BS520" i="5"/>
  <c r="AQ520" i="5"/>
  <c r="BU519" i="5" l="1"/>
  <c r="CH520" i="5"/>
  <c r="CG520" i="5"/>
  <c r="B521" i="5"/>
  <c r="AQ521" i="5"/>
  <c r="BR520" i="5"/>
  <c r="AN521" i="5"/>
  <c r="AU521" i="5"/>
  <c r="AS521" i="5"/>
  <c r="AT521" i="5"/>
  <c r="CJ521" i="5" l="1"/>
  <c r="CK521" i="5"/>
  <c r="BX520" i="5"/>
  <c r="CI521" i="5"/>
  <c r="CD521" i="5"/>
  <c r="AM520" i="5"/>
  <c r="CC520" i="5" s="1"/>
  <c r="BW520" i="5" s="1"/>
  <c r="AR521" i="5"/>
  <c r="BL521" i="5"/>
  <c r="BR521" i="5"/>
  <c r="BU520" i="5" l="1"/>
  <c r="CG521" i="5"/>
  <c r="CH521" i="5"/>
  <c r="B522" i="5"/>
  <c r="AT522" i="5"/>
  <c r="AS522" i="5"/>
  <c r="BS521" i="5"/>
  <c r="AN522" i="5"/>
  <c r="AU522" i="5"/>
  <c r="AR522" i="5"/>
  <c r="CJ522" i="5" l="1"/>
  <c r="CK522" i="5"/>
  <c r="BX521" i="5"/>
  <c r="CI522" i="5"/>
  <c r="CD522" i="5"/>
  <c r="AM521" i="5"/>
  <c r="CC521" i="5" s="1"/>
  <c r="BW521" i="5" s="1"/>
  <c r="AQ522" i="5"/>
  <c r="BS522" i="5"/>
  <c r="BL522" i="5"/>
  <c r="BU521" i="5" l="1"/>
  <c r="CH522" i="5"/>
  <c r="CG522" i="5"/>
  <c r="B523" i="5"/>
  <c r="AT523" i="5"/>
  <c r="AN523" i="5"/>
  <c r="AS523" i="5"/>
  <c r="BR522" i="5"/>
  <c r="AQ523" i="5"/>
  <c r="AU523" i="5"/>
  <c r="CJ523" i="5" l="1"/>
  <c r="CK523" i="5"/>
  <c r="BX522" i="5"/>
  <c r="CI523" i="5"/>
  <c r="CD523" i="5"/>
  <c r="AM522" i="5"/>
  <c r="CC522" i="5" s="1"/>
  <c r="BW522" i="5" s="1"/>
  <c r="AR523" i="5"/>
  <c r="BR523" i="5"/>
  <c r="BL523" i="5"/>
  <c r="CG523" i="5" l="1"/>
  <c r="CH523" i="5"/>
  <c r="BU522" i="5"/>
  <c r="B524" i="5"/>
  <c r="AN524" i="5"/>
  <c r="AS524" i="5"/>
  <c r="AU524" i="5"/>
  <c r="AT524" i="5"/>
  <c r="BS523" i="5"/>
  <c r="AR524" i="5"/>
  <c r="CJ524" i="5" l="1"/>
  <c r="CK524" i="5"/>
  <c r="BX523" i="5"/>
  <c r="CI524" i="5"/>
  <c r="CD524" i="5"/>
  <c r="AM523" i="5"/>
  <c r="CC523" i="5" s="1"/>
  <c r="BW523" i="5" s="1"/>
  <c r="BS524" i="5"/>
  <c r="BL524" i="5"/>
  <c r="AQ524" i="5"/>
  <c r="BU523" i="5" l="1"/>
  <c r="CH524" i="5"/>
  <c r="CG524" i="5"/>
  <c r="B525" i="5"/>
  <c r="AN525" i="5"/>
  <c r="AQ525" i="5"/>
  <c r="AS525" i="5"/>
  <c r="BR524" i="5"/>
  <c r="AU525" i="5"/>
  <c r="AT525" i="5"/>
  <c r="CJ525" i="5" l="1"/>
  <c r="CK525" i="5"/>
  <c r="BX524" i="5"/>
  <c r="CI525" i="5"/>
  <c r="CD525" i="5"/>
  <c r="AM524" i="5"/>
  <c r="CC524" i="5" s="1"/>
  <c r="BW524" i="5" s="1"/>
  <c r="AR525" i="5"/>
  <c r="BS525" i="5"/>
  <c r="BR525" i="5"/>
  <c r="BL525" i="5"/>
  <c r="BU524" i="5" l="1"/>
  <c r="CG525" i="5"/>
  <c r="CH525" i="5"/>
  <c r="AM525" i="5"/>
  <c r="CC525" i="5" s="1"/>
  <c r="BW525" i="5" s="1"/>
  <c r="B526" i="5"/>
  <c r="AT526" i="5"/>
  <c r="AN526" i="5"/>
  <c r="AU526" i="5"/>
  <c r="BS526" i="5"/>
  <c r="AS526" i="5"/>
  <c r="BL526" i="5"/>
  <c r="AR526" i="5"/>
  <c r="AQ526" i="5"/>
  <c r="CJ526" i="5" l="1"/>
  <c r="CK526" i="5"/>
  <c r="BX525" i="5"/>
  <c r="CI526" i="5"/>
  <c r="CD526" i="5"/>
  <c r="BU525" i="5"/>
  <c r="CH526" i="5"/>
  <c r="CG526" i="5"/>
  <c r="B527" i="5"/>
  <c r="AT527" i="5"/>
  <c r="AQ527" i="5"/>
  <c r="AS527" i="5"/>
  <c r="BR526" i="5"/>
  <c r="AN527" i="5"/>
  <c r="AU527" i="5"/>
  <c r="CJ527" i="5" l="1"/>
  <c r="CK527" i="5"/>
  <c r="BX526" i="5"/>
  <c r="CI527" i="5"/>
  <c r="CD527" i="5"/>
  <c r="AM526" i="5"/>
  <c r="CC526" i="5" s="1"/>
  <c r="BW526" i="5" s="1"/>
  <c r="AR527" i="5"/>
  <c r="BR527" i="5"/>
  <c r="BL527" i="5"/>
  <c r="BU526" i="5" l="1"/>
  <c r="CG527" i="5"/>
  <c r="CH527" i="5"/>
  <c r="B528" i="5"/>
  <c r="AU528" i="5"/>
  <c r="AR528" i="5"/>
  <c r="AT528" i="5"/>
  <c r="BS527" i="5"/>
  <c r="AN528" i="5"/>
  <c r="AS528" i="5"/>
  <c r="CJ528" i="5" l="1"/>
  <c r="CK528" i="5"/>
  <c r="BX527" i="5"/>
  <c r="CI528" i="5"/>
  <c r="CD528" i="5"/>
  <c r="AM527" i="5"/>
  <c r="CC527" i="5" s="1"/>
  <c r="BW527" i="5" s="1"/>
  <c r="BS528" i="5"/>
  <c r="BL528" i="5"/>
  <c r="AQ528" i="5"/>
  <c r="BU527" i="5" l="1"/>
  <c r="CH528" i="5"/>
  <c r="CG528" i="5"/>
  <c r="B529" i="5"/>
  <c r="AU529" i="5"/>
  <c r="BR528" i="5"/>
  <c r="AQ529" i="5"/>
  <c r="AS529" i="5"/>
  <c r="AT529" i="5"/>
  <c r="AN529" i="5"/>
  <c r="CJ529" i="5" l="1"/>
  <c r="CK529" i="5"/>
  <c r="BX528" i="5"/>
  <c r="CI529" i="5"/>
  <c r="CD529" i="5"/>
  <c r="AM528" i="5"/>
  <c r="CC528" i="5" s="1"/>
  <c r="BW528" i="5" s="1"/>
  <c r="BR529" i="5"/>
  <c r="AR529" i="5"/>
  <c r="BL529" i="5"/>
  <c r="BS529" i="5"/>
  <c r="CG529" i="5" l="1"/>
  <c r="CH529" i="5"/>
  <c r="BU528" i="5"/>
  <c r="AM529" i="5"/>
  <c r="CC529" i="5" s="1"/>
  <c r="BW529" i="5" s="1"/>
  <c r="B530" i="5"/>
  <c r="BL530" i="5"/>
  <c r="AS530" i="5"/>
  <c r="AT530" i="5"/>
  <c r="AU530" i="5"/>
  <c r="AR530" i="5"/>
  <c r="BS530" i="5"/>
  <c r="AN530" i="5"/>
  <c r="AQ530" i="5"/>
  <c r="CJ530" i="5" l="1"/>
  <c r="CK530" i="5"/>
  <c r="BX529" i="5"/>
  <c r="CI530" i="5"/>
  <c r="CD530" i="5"/>
  <c r="BU529" i="5"/>
  <c r="CH530" i="5"/>
  <c r="CG530" i="5"/>
  <c r="B531" i="5"/>
  <c r="AQ531" i="5"/>
  <c r="AT531" i="5"/>
  <c r="AS531" i="5"/>
  <c r="AU531" i="5"/>
  <c r="AN531" i="5"/>
  <c r="BR530" i="5"/>
  <c r="CJ531" i="5" l="1"/>
  <c r="CK531" i="5"/>
  <c r="BX530" i="5"/>
  <c r="CI531" i="5"/>
  <c r="CD531" i="5"/>
  <c r="AM530" i="5"/>
  <c r="CC530" i="5" s="1"/>
  <c r="BW530" i="5" s="1"/>
  <c r="BR531" i="5"/>
  <c r="BL531" i="5"/>
  <c r="AR531" i="5"/>
  <c r="BU530" i="5" l="1"/>
  <c r="CG531" i="5"/>
  <c r="CH531" i="5"/>
  <c r="B532" i="5"/>
  <c r="AT532" i="5"/>
  <c r="AR532" i="5"/>
  <c r="BS531" i="5"/>
  <c r="AS532" i="5"/>
  <c r="AU532" i="5"/>
  <c r="AN532" i="5"/>
  <c r="CJ532" i="5" l="1"/>
  <c r="CK532" i="5"/>
  <c r="BX531" i="5"/>
  <c r="CI532" i="5"/>
  <c r="CD532" i="5"/>
  <c r="AM531" i="5"/>
  <c r="CC531" i="5" s="1"/>
  <c r="BW531" i="5" s="1"/>
  <c r="AQ532" i="5"/>
  <c r="BS532" i="5"/>
  <c r="BL532" i="5"/>
  <c r="BU531" i="5" l="1"/>
  <c r="CH532" i="5"/>
  <c r="CG532" i="5"/>
  <c r="B533" i="5"/>
  <c r="BR532" i="5"/>
  <c r="AT533" i="5"/>
  <c r="AN533" i="5"/>
  <c r="AU533" i="5"/>
  <c r="AS533" i="5"/>
  <c r="AQ533" i="5"/>
  <c r="CJ533" i="5" l="1"/>
  <c r="CK533" i="5"/>
  <c r="BX532" i="5"/>
  <c r="CI533" i="5"/>
  <c r="CD533" i="5"/>
  <c r="AM532" i="5"/>
  <c r="CC532" i="5" s="1"/>
  <c r="BW532" i="5" s="1"/>
  <c r="BL533" i="5"/>
  <c r="BR533" i="5"/>
  <c r="AR533" i="5"/>
  <c r="BU532" i="5" l="1"/>
  <c r="CG533" i="5"/>
  <c r="CH533" i="5"/>
  <c r="B534" i="5"/>
  <c r="AR534" i="5"/>
  <c r="AS534" i="5"/>
  <c r="AU534" i="5"/>
  <c r="AN534" i="5"/>
  <c r="BS533" i="5"/>
  <c r="AT534" i="5"/>
  <c r="CJ534" i="5" l="1"/>
  <c r="CK534" i="5"/>
  <c r="BX533" i="5"/>
  <c r="CI534" i="5"/>
  <c r="CD534" i="5"/>
  <c r="AM533" i="5"/>
  <c r="CC533" i="5" s="1"/>
  <c r="BW533" i="5" s="1"/>
  <c r="BS534" i="5"/>
  <c r="AQ534" i="5"/>
  <c r="BL534" i="5"/>
  <c r="BU533" i="5" l="1"/>
  <c r="CH534" i="5"/>
  <c r="CG534" i="5"/>
  <c r="B535" i="5"/>
  <c r="AN535" i="5"/>
  <c r="AT535" i="5"/>
  <c r="BR534" i="5"/>
  <c r="AQ535" i="5"/>
  <c r="AU535" i="5"/>
  <c r="AS535" i="5"/>
  <c r="CJ535" i="5" l="1"/>
  <c r="CK535" i="5"/>
  <c r="BX534" i="5"/>
  <c r="CI535" i="5"/>
  <c r="CD535" i="5"/>
  <c r="AM534" i="5"/>
  <c r="CC534" i="5" s="1"/>
  <c r="BW534" i="5" s="1"/>
  <c r="BS535" i="5"/>
  <c r="BL535" i="5"/>
  <c r="AR535" i="5"/>
  <c r="BR535" i="5"/>
  <c r="BU534" i="5" l="1"/>
  <c r="CG535" i="5"/>
  <c r="CH535" i="5"/>
  <c r="AM535" i="5"/>
  <c r="CC535" i="5" s="1"/>
  <c r="BW535" i="5" s="1"/>
  <c r="B536" i="5"/>
  <c r="AT536" i="5"/>
  <c r="BS536" i="5"/>
  <c r="AS536" i="5"/>
  <c r="BL536" i="5"/>
  <c r="AR536" i="5"/>
  <c r="AN536" i="5"/>
  <c r="AU536" i="5"/>
  <c r="AQ536" i="5"/>
  <c r="CJ536" i="5" l="1"/>
  <c r="CK536" i="5"/>
  <c r="BX535" i="5"/>
  <c r="CI536" i="5"/>
  <c r="CD536" i="5"/>
  <c r="BU535" i="5"/>
  <c r="CH536" i="5"/>
  <c r="CG536" i="5"/>
  <c r="B537" i="5"/>
  <c r="AN537" i="5"/>
  <c r="AU537" i="5"/>
  <c r="AQ537" i="5"/>
  <c r="AS537" i="5"/>
  <c r="BR536" i="5"/>
  <c r="AT537" i="5"/>
  <c r="CJ537" i="5" l="1"/>
  <c r="CK537" i="5"/>
  <c r="BX536" i="5"/>
  <c r="CI537" i="5"/>
  <c r="CD537" i="5"/>
  <c r="AM536" i="5"/>
  <c r="CC536" i="5" s="1"/>
  <c r="BW536" i="5" s="1"/>
  <c r="BL537" i="5"/>
  <c r="AR537" i="5"/>
  <c r="BR537" i="5"/>
  <c r="BU536" i="5" l="1"/>
  <c r="CG537" i="5"/>
  <c r="CH537" i="5"/>
  <c r="B538" i="5"/>
  <c r="AR538" i="5"/>
  <c r="AS538" i="5"/>
  <c r="BS537" i="5"/>
  <c r="AU538" i="5"/>
  <c r="AT538" i="5"/>
  <c r="AN538" i="5"/>
  <c r="CJ538" i="5" l="1"/>
  <c r="CK538" i="5"/>
  <c r="BX537" i="5"/>
  <c r="CI538" i="5"/>
  <c r="CD538" i="5"/>
  <c r="AM537" i="5"/>
  <c r="CC537" i="5" s="1"/>
  <c r="BW537" i="5" s="1"/>
  <c r="BR538" i="5"/>
  <c r="AQ538" i="5"/>
  <c r="BL538" i="5"/>
  <c r="BS538" i="5"/>
  <c r="BU537" i="5" l="1"/>
  <c r="CH538" i="5"/>
  <c r="CG538" i="5"/>
  <c r="AM538" i="5"/>
  <c r="CC538" i="5" s="1"/>
  <c r="BW538" i="5" s="1"/>
  <c r="B539" i="5"/>
  <c r="AN539" i="5"/>
  <c r="AT539" i="5"/>
  <c r="AR539" i="5"/>
  <c r="AU539" i="5"/>
  <c r="BR539" i="5"/>
  <c r="AQ539" i="5"/>
  <c r="BL539" i="5"/>
  <c r="AS539" i="5"/>
  <c r="CJ539" i="5" l="1"/>
  <c r="CK539" i="5"/>
  <c r="BX538" i="5"/>
  <c r="CI539" i="5"/>
  <c r="CD539" i="5"/>
  <c r="CG539" i="5"/>
  <c r="CH539" i="5"/>
  <c r="BU538" i="5"/>
  <c r="B540" i="5"/>
  <c r="BL540" i="5"/>
  <c r="AR540" i="5"/>
  <c r="BS539" i="5"/>
  <c r="AN540" i="5"/>
  <c r="AS540" i="5"/>
  <c r="AT540" i="5"/>
  <c r="AU540" i="5"/>
  <c r="CJ540" i="5" l="1"/>
  <c r="CK540" i="5"/>
  <c r="BX539" i="5"/>
  <c r="CI540" i="5"/>
  <c r="CD540" i="5"/>
  <c r="AM539" i="5"/>
  <c r="CC539" i="5" s="1"/>
  <c r="BW539" i="5" s="1"/>
  <c r="BS540" i="5"/>
  <c r="AQ540" i="5"/>
  <c r="BU539" i="5" l="1"/>
  <c r="CH540" i="5"/>
  <c r="CG540" i="5"/>
  <c r="B541" i="5"/>
  <c r="AN541" i="5"/>
  <c r="AT541" i="5"/>
  <c r="AU541" i="5"/>
  <c r="BR540" i="5"/>
  <c r="AS541" i="5"/>
  <c r="AQ541" i="5"/>
  <c r="CJ541" i="5" l="1"/>
  <c r="CK541" i="5"/>
  <c r="BX540" i="5"/>
  <c r="CI541" i="5"/>
  <c r="CD541" i="5"/>
  <c r="AM540" i="5"/>
  <c r="CC540" i="5" s="1"/>
  <c r="BW540" i="5" s="1"/>
  <c r="BL541" i="5"/>
  <c r="BR541" i="5"/>
  <c r="AR541" i="5"/>
  <c r="BS541" i="5"/>
  <c r="BU540" i="5" l="1"/>
  <c r="CG541" i="5"/>
  <c r="CH541" i="5"/>
  <c r="AM541" i="5"/>
  <c r="CC541" i="5" s="1"/>
  <c r="BW541" i="5" s="1"/>
  <c r="B542" i="5"/>
  <c r="AQ542" i="5"/>
  <c r="AS542" i="5"/>
  <c r="AR542" i="5"/>
  <c r="AN542" i="5"/>
  <c r="AT542" i="5"/>
  <c r="AU542" i="5"/>
  <c r="BS542" i="5"/>
  <c r="BL542" i="5"/>
  <c r="CJ542" i="5" l="1"/>
  <c r="CK542" i="5"/>
  <c r="BX541" i="5"/>
  <c r="CI542" i="5"/>
  <c r="CD542" i="5"/>
  <c r="BU541" i="5"/>
  <c r="CH542" i="5"/>
  <c r="CG542" i="5"/>
  <c r="B543" i="5"/>
  <c r="AT543" i="5"/>
  <c r="AS543" i="5"/>
  <c r="AQ543" i="5"/>
  <c r="BR542" i="5"/>
  <c r="AN543" i="5"/>
  <c r="AU543" i="5"/>
  <c r="CJ543" i="5" l="1"/>
  <c r="CK543" i="5"/>
  <c r="BX542" i="5"/>
  <c r="CI543" i="5"/>
  <c r="CD543" i="5"/>
  <c r="AM542" i="5"/>
  <c r="CC542" i="5" s="1"/>
  <c r="BW542" i="5" s="1"/>
  <c r="BR543" i="5"/>
  <c r="AR543" i="5"/>
  <c r="BL543" i="5"/>
  <c r="BU542" i="5" l="1"/>
  <c r="CG543" i="5"/>
  <c r="CH543" i="5"/>
  <c r="B544" i="5"/>
  <c r="BS543" i="5"/>
  <c r="AU544" i="5"/>
  <c r="AT544" i="5"/>
  <c r="AR544" i="5"/>
  <c r="AS544" i="5"/>
  <c r="AN544" i="5"/>
  <c r="CJ544" i="5" l="1"/>
  <c r="CK544" i="5"/>
  <c r="BX543" i="5"/>
  <c r="CI544" i="5"/>
  <c r="CD544" i="5"/>
  <c r="AM543" i="5"/>
  <c r="CC543" i="5" s="1"/>
  <c r="BW543" i="5" s="1"/>
  <c r="BS544" i="5"/>
  <c r="BR544" i="5"/>
  <c r="AQ544" i="5"/>
  <c r="BL544" i="5"/>
  <c r="BU543" i="5" l="1"/>
  <c r="CH544" i="5"/>
  <c r="CG544" i="5"/>
  <c r="AM544" i="5"/>
  <c r="CC544" i="5" s="1"/>
  <c r="BW544" i="5" s="1"/>
  <c r="B545" i="5"/>
  <c r="AN545" i="5"/>
  <c r="AS545" i="5"/>
  <c r="AR545" i="5"/>
  <c r="BR545" i="5"/>
  <c r="AU545" i="5"/>
  <c r="BL545" i="5"/>
  <c r="AQ545" i="5"/>
  <c r="AT545" i="5"/>
  <c r="CJ545" i="5" l="1"/>
  <c r="CK545" i="5"/>
  <c r="BX544" i="5"/>
  <c r="CI545" i="5"/>
  <c r="CD545" i="5"/>
  <c r="CG545" i="5"/>
  <c r="CH545" i="5"/>
  <c r="BU544" i="5"/>
  <c r="B546" i="5"/>
  <c r="AN546" i="5"/>
  <c r="AT546" i="5"/>
  <c r="BS545" i="5"/>
  <c r="AS546" i="5"/>
  <c r="AU546" i="5"/>
  <c r="AR546" i="5"/>
  <c r="CJ546" i="5" l="1"/>
  <c r="CK546" i="5"/>
  <c r="BX545" i="5"/>
  <c r="CI546" i="5"/>
  <c r="CD546" i="5"/>
  <c r="AM545" i="5"/>
  <c r="CC545" i="5" s="1"/>
  <c r="BW545" i="5" s="1"/>
  <c r="BS546" i="5"/>
  <c r="AQ546" i="5"/>
  <c r="BL546" i="5"/>
  <c r="BU545" i="5" l="1"/>
  <c r="CH546" i="5"/>
  <c r="CG546" i="5"/>
  <c r="B547" i="5"/>
  <c r="AQ547" i="5"/>
  <c r="AN547" i="5"/>
  <c r="AS547" i="5"/>
  <c r="AT547" i="5"/>
  <c r="AU547" i="5"/>
  <c r="BR546" i="5"/>
  <c r="CJ547" i="5" l="1"/>
  <c r="CK547" i="5"/>
  <c r="BX546" i="5"/>
  <c r="CI547" i="5"/>
  <c r="CD547" i="5"/>
  <c r="AM546" i="5"/>
  <c r="CC546" i="5" s="1"/>
  <c r="BW546" i="5" s="1"/>
  <c r="AR547" i="5"/>
  <c r="BL547" i="5"/>
  <c r="BR547" i="5"/>
  <c r="BU546" i="5" l="1"/>
  <c r="CG547" i="5"/>
  <c r="CH547" i="5"/>
  <c r="B548" i="5"/>
  <c r="BS547" i="5"/>
  <c r="AS548" i="5"/>
  <c r="AT548" i="5"/>
  <c r="AN548" i="5"/>
  <c r="AU548" i="5"/>
  <c r="AR548" i="5"/>
  <c r="CJ548" i="5" l="1"/>
  <c r="CK548" i="5"/>
  <c r="BX547" i="5"/>
  <c r="CI548" i="5"/>
  <c r="CD548" i="5"/>
  <c r="AM547" i="5"/>
  <c r="CC547" i="5" s="1"/>
  <c r="BW547" i="5" s="1"/>
  <c r="BL548" i="5"/>
  <c r="AQ548" i="5"/>
  <c r="BS548" i="5"/>
  <c r="BU547" i="5" l="1"/>
  <c r="CH548" i="5"/>
  <c r="CG548" i="5"/>
  <c r="B549" i="5"/>
  <c r="AN549" i="5"/>
  <c r="AT549" i="5"/>
  <c r="BR548" i="5"/>
  <c r="AS549" i="5"/>
  <c r="AQ549" i="5"/>
  <c r="AU549" i="5"/>
  <c r="CJ549" i="5" l="1"/>
  <c r="CK549" i="5"/>
  <c r="BX548" i="5"/>
  <c r="CI549" i="5"/>
  <c r="CD549" i="5"/>
  <c r="AM548" i="5"/>
  <c r="CC548" i="5" s="1"/>
  <c r="BW548" i="5" s="1"/>
  <c r="BS549" i="5"/>
  <c r="BL549" i="5"/>
  <c r="AR549" i="5"/>
  <c r="BR549" i="5"/>
  <c r="CG549" i="5" l="1"/>
  <c r="CH549" i="5"/>
  <c r="BU548" i="5"/>
  <c r="AM549" i="5"/>
  <c r="CC549" i="5" s="1"/>
  <c r="BW549" i="5" s="1"/>
  <c r="B550" i="5"/>
  <c r="AU550" i="5"/>
  <c r="AQ550" i="5"/>
  <c r="AR550" i="5"/>
  <c r="BL550" i="5"/>
  <c r="AS550" i="5"/>
  <c r="AT550" i="5"/>
  <c r="AN550" i="5"/>
  <c r="BS550" i="5"/>
  <c r="CJ550" i="5" l="1"/>
  <c r="CK550" i="5"/>
  <c r="BX549" i="5"/>
  <c r="CI550" i="5"/>
  <c r="CD550" i="5"/>
  <c r="BU549" i="5"/>
  <c r="CH550" i="5"/>
  <c r="CG550" i="5"/>
  <c r="B551" i="5"/>
  <c r="AS551" i="5"/>
  <c r="AU551" i="5"/>
  <c r="AN551" i="5"/>
  <c r="AQ551" i="5"/>
  <c r="AT551" i="5"/>
  <c r="BR550" i="5"/>
  <c r="CJ551" i="5" l="1"/>
  <c r="CK551" i="5"/>
  <c r="BX550" i="5"/>
  <c r="CI551" i="5"/>
  <c r="CD551" i="5"/>
  <c r="AM550" i="5"/>
  <c r="CC550" i="5" s="1"/>
  <c r="BW550" i="5" s="1"/>
  <c r="BR551" i="5"/>
  <c r="AR551" i="5"/>
  <c r="BL551" i="5"/>
  <c r="BU550" i="5" l="1"/>
  <c r="CG551" i="5"/>
  <c r="CH551" i="5"/>
  <c r="B552" i="5"/>
  <c r="BS551" i="5"/>
  <c r="AS552" i="5"/>
  <c r="AU552" i="5"/>
  <c r="AT552" i="5"/>
  <c r="AR552" i="5"/>
  <c r="AN552" i="5"/>
  <c r="CJ552" i="5" l="1"/>
  <c r="CK552" i="5"/>
  <c r="BX551" i="5"/>
  <c r="CI552" i="5"/>
  <c r="CD552" i="5"/>
  <c r="AM551" i="5"/>
  <c r="CC551" i="5" s="1"/>
  <c r="BW551" i="5" s="1"/>
  <c r="AQ552" i="5"/>
  <c r="BL552" i="5"/>
  <c r="BS552" i="5"/>
  <c r="BU551" i="5" l="1"/>
  <c r="CH552" i="5"/>
  <c r="CG552" i="5"/>
  <c r="B553" i="5"/>
  <c r="AS553" i="5"/>
  <c r="BR552" i="5"/>
  <c r="AQ553" i="5"/>
  <c r="AT553" i="5"/>
  <c r="AU553" i="5"/>
  <c r="AN553" i="5"/>
  <c r="CJ553" i="5" l="1"/>
  <c r="CK553" i="5"/>
  <c r="BX552" i="5"/>
  <c r="CI553" i="5"/>
  <c r="CD553" i="5"/>
  <c r="AM552" i="5"/>
  <c r="CC552" i="5" s="1"/>
  <c r="BW552" i="5" s="1"/>
  <c r="AR553" i="5"/>
  <c r="BS553" i="5"/>
  <c r="BR553" i="5"/>
  <c r="BL553" i="5"/>
  <c r="BU552" i="5" l="1"/>
  <c r="CG553" i="5"/>
  <c r="CH553" i="5"/>
  <c r="AM553" i="5"/>
  <c r="CC553" i="5" s="1"/>
  <c r="BW553" i="5" s="1"/>
  <c r="B554" i="5"/>
  <c r="AS554" i="5"/>
  <c r="AT554" i="5"/>
  <c r="BL554" i="5"/>
  <c r="AR554" i="5"/>
  <c r="AN554" i="5"/>
  <c r="AU554" i="5"/>
  <c r="AQ554" i="5"/>
  <c r="CJ554" i="5" l="1"/>
  <c r="CK554" i="5"/>
  <c r="BX553" i="5"/>
  <c r="CI554" i="5"/>
  <c r="CD554" i="5"/>
  <c r="BU553" i="5"/>
  <c r="CH554" i="5"/>
  <c r="CG554" i="5"/>
  <c r="B555" i="5"/>
  <c r="BR554" i="5"/>
  <c r="AS555" i="5"/>
  <c r="AT555" i="5"/>
  <c r="BS554" i="5"/>
  <c r="AU555" i="5"/>
  <c r="AN555" i="5"/>
  <c r="CJ555" i="5" l="1"/>
  <c r="CK555" i="5"/>
  <c r="BX554" i="5"/>
  <c r="CI555" i="5"/>
  <c r="CD555" i="5"/>
  <c r="AM554" i="5"/>
  <c r="CC554" i="5" s="1"/>
  <c r="BW554" i="5" s="1"/>
  <c r="BL555" i="5"/>
  <c r="AR555" i="5"/>
  <c r="AQ555" i="5"/>
  <c r="BR555" i="5"/>
  <c r="BU554" i="5" l="1"/>
  <c r="CG555" i="5"/>
  <c r="CH555" i="5"/>
  <c r="B556" i="5"/>
  <c r="AN556" i="5"/>
  <c r="AT556" i="5"/>
  <c r="AR556" i="5"/>
  <c r="AU556" i="5"/>
  <c r="AS556" i="5"/>
  <c r="BS555" i="5"/>
  <c r="CJ556" i="5" l="1"/>
  <c r="CK556" i="5"/>
  <c r="BX555" i="5"/>
  <c r="CI556" i="5"/>
  <c r="CD556" i="5"/>
  <c r="AM555" i="5"/>
  <c r="CC555" i="5" s="1"/>
  <c r="BW555" i="5" s="1"/>
  <c r="BL556" i="5"/>
  <c r="BS556" i="5"/>
  <c r="BR556" i="5"/>
  <c r="AQ556" i="5"/>
  <c r="BU555" i="5" l="1"/>
  <c r="CH556" i="5"/>
  <c r="CG556" i="5"/>
  <c r="AM556" i="5"/>
  <c r="CC556" i="5" s="1"/>
  <c r="BW556" i="5" s="1"/>
  <c r="B557" i="5"/>
  <c r="AQ557" i="5"/>
  <c r="BL557" i="5"/>
  <c r="AS557" i="5"/>
  <c r="AN557" i="5"/>
  <c r="BS557" i="5"/>
  <c r="AR557" i="5"/>
  <c r="AU557" i="5"/>
  <c r="AT557" i="5"/>
  <c r="CJ557" i="5" l="1"/>
  <c r="CK557" i="5"/>
  <c r="BX556" i="5"/>
  <c r="CI557" i="5"/>
  <c r="CD557" i="5"/>
  <c r="BU556" i="5"/>
  <c r="CG557" i="5"/>
  <c r="CH557" i="5"/>
  <c r="B558" i="5"/>
  <c r="AT558" i="5"/>
  <c r="AS558" i="5"/>
  <c r="BR557" i="5"/>
  <c r="AR558" i="5"/>
  <c r="AN558" i="5"/>
  <c r="BL558" i="5"/>
  <c r="AU558" i="5"/>
  <c r="CJ558" i="5" l="1"/>
  <c r="CK558" i="5"/>
  <c r="BX557" i="5"/>
  <c r="CI558" i="5"/>
  <c r="CD558" i="5"/>
  <c r="AM557" i="5"/>
  <c r="CC557" i="5" s="1"/>
  <c r="BW557" i="5" s="1"/>
  <c r="AQ558" i="5"/>
  <c r="BS558" i="5"/>
  <c r="BU557" i="5" l="1"/>
  <c r="CH558" i="5"/>
  <c r="CG558" i="5"/>
  <c r="B559" i="5"/>
  <c r="AU559" i="5"/>
  <c r="AN559" i="5"/>
  <c r="AS559" i="5"/>
  <c r="BR558" i="5"/>
  <c r="AQ559" i="5"/>
  <c r="AT559" i="5"/>
  <c r="CJ559" i="5" l="1"/>
  <c r="CK559" i="5"/>
  <c r="BX558" i="5"/>
  <c r="CI559" i="5"/>
  <c r="CD559" i="5"/>
  <c r="AM558" i="5"/>
  <c r="CC558" i="5" s="1"/>
  <c r="BW558" i="5" s="1"/>
  <c r="BL559" i="5"/>
  <c r="BS559" i="5"/>
  <c r="AR559" i="5"/>
  <c r="BU558" i="5" l="1"/>
  <c r="CG559" i="5"/>
  <c r="CH559" i="5"/>
  <c r="BR559" i="5"/>
  <c r="BX559" i="5" l="1"/>
  <c r="AM559" i="5"/>
  <c r="CC559" i="5" s="1"/>
  <c r="BU559" i="5" l="1"/>
  <c r="BW559" i="5"/>
</calcChain>
</file>

<file path=xl/connections.xml><?xml version="1.0" encoding="utf-8"?>
<connections xmlns="http://schemas.openxmlformats.org/spreadsheetml/2006/main">
  <connection id="1" name="Verbindung" type="4" refreshedVersion="4" background="1" refreshOnLoad="1" saveData="1">
    <webPr sourceData="1" parsePre="1" consecutive="1" xl2000="1" url="http://www.onvista.de/aktien/kurshistorie.html?ID_NOTATION=161766&amp;RANGE=12M" htmlTables="1">
      <tables count="1">
        <x v="2"/>
      </tables>
    </webPr>
  </connection>
  <connection id="2" name="Verbindung1" type="4" refreshedVersion="4" background="1" refreshOnLoad="1" saveData="1">
    <webPr sourceData="1" parsePre="1" consecutive="1" xl2000="1" url="http://www.onvista.de/rohstoffe/kursliste.html?ID_NOTATION=1326189&amp;RANGE=12M" htmlTables="1"/>
  </connection>
  <connection id="3" name="Verbindung2" type="4" refreshedVersion="4" background="1" refreshOnLoad="1" saveData="1">
    <webPr sourceData="1" parsePre="1" consecutive="1" xl2000="1" url="http://www.onvista.de/devisen/kursliste.html?ID_CURRENCY_FROM=EUR&amp;ID_CURRENCY_TO=USD&amp;RANGE=12M" htmlTables="1">
      <tables count="1">
        <x v="3"/>
      </tables>
    </webPr>
  </connection>
  <connection id="4" name="Verbindung3" type="4" refreshedVersion="4" background="1" refreshOnLoad="1" saveData="1">
    <webPr sourceData="1" parsePre="1" consecutive="1" xl2000="1" url="http://www.onvista.de/aktien/kurshistorie.html?ID_NOTATION=186563&amp;RANGE=12M" htmlTables="1">
      <tables count="1">
        <x v="2"/>
      </tables>
    </webPr>
  </connection>
  <connection id="5" name="Verbindung4" type="4" refreshedVersion="4" background="1" refreshOnLoad="1" saveData="1">
    <webPr sourceData="1" parsePre="1" consecutive="1" xl2000="1" url="http://www.onvista.de/aktien/kurshistorie.html?ISIN=LU0321462953&amp;RANGE=12M" htmlTables="1">
      <tables count="1">
        <x v="2"/>
      </tables>
    </webPr>
  </connection>
  <connection id="6" name="Verbindung5" type="4" refreshedVersion="4" background="1" refreshOnLoad="1" saveData="1">
    <webPr sourceData="1" parsePre="1" consecutive="1" xl2000="1" url="http://www.onvista.de/index/quote_history.html?ID_NOTATION=20735&amp;RANGE=12M" htmlTables="1">
      <tables count="1">
        <x v="2"/>
      </tables>
    </webPr>
  </connection>
  <connection id="7" name="Verbindung6" type="4" refreshedVersion="4" background="1" refreshOnLoad="1" saveData="1">
    <webPr sourceData="1" parsePre="1" consecutive="1" xl2000="1" url="http://www.onvista.de/aktien/kurshistorie.html?ID_NOTATION=1939052&amp;RANGE=12M" htmlTables="1">
      <tables count="1">
        <x v="2"/>
      </tables>
    </webPr>
  </connection>
  <connection id="8" name="Verbindung7" type="4" refreshedVersion="4" background="1" refreshOnLoad="1" saveData="1">
    <webPr sourceData="1" parsePre="1" consecutive="1" xl2000="1" url="http://www.onvista.de/aktien/kurshistorie.html?ID_NOTATION=1929749&amp;RANGE=12M" htmlTables="1">
      <tables count="1">
        <x v="2"/>
      </tables>
    </webPr>
  </connection>
  <connection id="9" name="Verbindung8" type="4" refreshedVersion="4" background="1" refreshOnLoad="1" saveData="1">
    <webPr sourceData="1" parsePre="1" consecutive="1" xl2000="1" url="http://www.onvista.de/aktien/kurshistorie.html?ID_NOTATION=253931&amp;RANGE=12M" htmlTables="1">
      <tables count="1">
        <x v="2"/>
      </tables>
    </webPr>
  </connection>
</connections>
</file>

<file path=xl/sharedStrings.xml><?xml version="1.0" encoding="utf-8"?>
<sst xmlns="http://schemas.openxmlformats.org/spreadsheetml/2006/main" count="128" uniqueCount="39">
  <si>
    <t>Schluß</t>
  </si>
  <si>
    <t>Hoch</t>
  </si>
  <si>
    <t>Tief</t>
  </si>
  <si>
    <t>Eröffnung</t>
  </si>
  <si>
    <t>Datum</t>
  </si>
  <si>
    <t xml:space="preserve">Kursliste </t>
  </si>
  <si>
    <t xml:space="preserve"> Kursliste  </t>
  </si>
  <si>
    <t>DE0007100000</t>
  </si>
  <si>
    <t>GOLD</t>
  </si>
  <si>
    <t>DAIMLER</t>
  </si>
  <si>
    <t>DAX</t>
  </si>
  <si>
    <t>CASH</t>
  </si>
  <si>
    <t>TOTAL</t>
  </si>
  <si>
    <t>MUNICH RE</t>
  </si>
  <si>
    <t>DE0008430026</t>
  </si>
  <si>
    <t>ANTEILE</t>
  </si>
  <si>
    <t>RESERVED</t>
  </si>
  <si>
    <t>RK1</t>
  </si>
  <si>
    <t>RK2</t>
  </si>
  <si>
    <t>RK3</t>
  </si>
  <si>
    <t>DOLLAR</t>
  </si>
  <si>
    <t>KURSE</t>
  </si>
  <si>
    <t>WERTE</t>
  </si>
  <si>
    <t>VERLAUF</t>
  </si>
  <si>
    <t>CASH FLOWS</t>
  </si>
  <si>
    <t>CASHFLOW</t>
  </si>
  <si>
    <t>DB X-TRACKERS EMLE INDEX ETF</t>
  </si>
  <si>
    <t>LU0321462953</t>
  </si>
  <si>
    <t>DBX EMLE INDEX ETF</t>
  </si>
  <si>
    <t>BENCHMARKS</t>
  </si>
  <si>
    <t>Einzelkursabfrage</t>
  </si>
  <si>
    <t>Schluss</t>
  </si>
  <si>
    <t>AUX</t>
  </si>
  <si>
    <t>DE0007236101</t>
  </si>
  <si>
    <t>GB0007980591</t>
  </si>
  <si>
    <t>BP</t>
  </si>
  <si>
    <t>SIEMENS</t>
  </si>
  <si>
    <t>US0378331005</t>
  </si>
  <si>
    <t>APPLE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</si>
</sst>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#,##0.00;\-#,##0.00;&quot;-&quot;"/>
    <numFmt numFmtId="172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4" fontId="0" fillId="0" borderId="0" xfId="0" applyNumberFormat="1"/>
    <xf numFmtId="14" fontId="0" fillId="0" borderId="0" xfId="0" applyNumberFormat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8" borderId="1" xfId="0" applyFill="1" applyBorder="1"/>
    <xf numFmtId="14" fontId="0" fillId="8" borderId="1" xfId="0" applyNumberFormat="1" applyFill="1" applyBorder="1"/>
    <xf numFmtId="14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4" fontId="0" fillId="0" borderId="1" xfId="0" applyNumberFormat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right" indent="1"/>
    </xf>
    <xf numFmtId="14" fontId="0" fillId="8" borderId="1" xfId="0" applyNumberFormat="1" applyFill="1" applyBorder="1" applyAlignment="1">
      <alignment horizontal="right" indent="1"/>
    </xf>
    <xf numFmtId="0" fontId="1" fillId="0" borderId="1" xfId="0" applyFont="1" applyBorder="1" applyAlignment="1">
      <alignment horizontal="center"/>
    </xf>
    <xf numFmtId="0" fontId="0" fillId="14" borderId="0" xfId="0" applyFill="1"/>
    <xf numFmtId="167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0" fillId="2" borderId="1" xfId="0" applyNumberFormat="1" applyFill="1" applyBorder="1" applyAlignment="1">
      <alignment horizontal="right"/>
    </xf>
    <xf numFmtId="2" fontId="0" fillId="0" borderId="0" xfId="0" applyNumberFormat="1"/>
    <xf numFmtId="0" fontId="5" fillId="0" borderId="1" xfId="0" applyFont="1" applyBorder="1" applyAlignment="1">
      <alignment horizontal="center"/>
    </xf>
    <xf numFmtId="0" fontId="1" fillId="0" borderId="0" xfId="0" applyFont="1" applyBorder="1"/>
    <xf numFmtId="0" fontId="2" fillId="13" borderId="1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172" fontId="0" fillId="0" borderId="0" xfId="0" applyNumberFormat="1"/>
    <xf numFmtId="0" fontId="3" fillId="12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Kurshistorie_DE0008430026" refreshOnLoad="1" connectionId="4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urshistorie_DOLLAR" refreshOnLoad="1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Kurshistorie_LU0321462953" refreshOnLoad="1" connectionId="5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Kurshistorie_GOLD" refreshOnLoad="1" connectionId="2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Kurshistorie_DE0007100000" refreshOnLoad="1" connectionId="1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Kurshistorie_DAX" refreshOnLoad="1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Kurshistorie_GB0007980591" refreshOnLoad="1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Kurshistorie_US0378331005" refreshOnLoad="1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Kurshistorie_DE0007236101" refreshOnLoad="1" connectionId="8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10" Type="http://schemas.openxmlformats.org/officeDocument/2006/relationships/queryTable" Target="../queryTables/queryTable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outlinePr summaryBelow="0" summaryRight="0"/>
  </sheetPr>
  <dimension ref="A1:DC559"/>
  <sheetViews>
    <sheetView tabSelected="1" zoomScale="85" zoomScaleNormal="85" workbookViewId="0">
      <pane xSplit="2" ySplit="7" topLeftCell="AL8" activePane="bottomRight" state="frozen"/>
      <selection pane="topRight" activeCell="C1" sqref="C1"/>
      <selection pane="bottomLeft" activeCell="A8" sqref="A8"/>
      <selection pane="bottomRight" activeCell="AT12" sqref="AT12"/>
    </sheetView>
  </sheetViews>
  <sheetFormatPr baseColWidth="10" defaultRowHeight="15" outlineLevelCol="1" x14ac:dyDescent="0.25"/>
  <cols>
    <col min="1" max="1" width="3.42578125" customWidth="1"/>
    <col min="2" max="2" width="13.140625" customWidth="1"/>
    <col min="3" max="3" width="3.7109375" customWidth="1"/>
    <col min="4" max="4" width="13.140625" customWidth="1"/>
    <col min="5" max="5" width="3.7109375" customWidth="1"/>
    <col min="6" max="9" width="15.42578125" customWidth="1"/>
    <col min="10" max="10" width="15.140625" customWidth="1"/>
    <col min="11" max="11" width="15.5703125" customWidth="1"/>
    <col min="12" max="12" width="11.85546875" customWidth="1"/>
    <col min="13" max="13" width="14.7109375" customWidth="1"/>
    <col min="14" max="17" width="14.42578125" customWidth="1"/>
    <col min="34" max="34" width="3.5703125" customWidth="1"/>
    <col min="35" max="35" width="11.42578125" customWidth="1"/>
    <col min="36" max="62" width="11.42578125" customWidth="1" outlineLevel="1"/>
    <col min="63" max="63" width="3.140625" customWidth="1" outlineLevel="1"/>
    <col min="64" max="68" width="11.42578125" customWidth="1" outlineLevel="1"/>
    <col min="69" max="69" width="3" customWidth="1" outlineLevel="1"/>
    <col min="70" max="71" width="11.42578125" customWidth="1" outlineLevel="1"/>
    <col min="72" max="72" width="3.7109375" customWidth="1" collapsed="1"/>
    <col min="77" max="104" width="11.42578125" customWidth="1" outlineLevel="1"/>
  </cols>
  <sheetData>
    <row r="1" spans="1:107" x14ac:dyDescent="0.25">
      <c r="A1" s="1"/>
      <c r="B1" s="5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7"/>
      <c r="DB1" s="1"/>
      <c r="DC1" s="1"/>
    </row>
    <row r="2" spans="1:107" ht="21" x14ac:dyDescent="0.35">
      <c r="A2" s="1"/>
      <c r="B2" s="22" t="s">
        <v>23</v>
      </c>
      <c r="C2" s="19"/>
      <c r="D2" s="19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7"/>
      <c r="DB2" s="1"/>
      <c r="DC2" s="1"/>
    </row>
    <row r="3" spans="1:107" x14ac:dyDescent="0.25">
      <c r="A3" s="1"/>
      <c r="B3" s="5"/>
      <c r="C3" s="5"/>
      <c r="D3" s="5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7"/>
      <c r="DB3" s="1"/>
      <c r="DC3" s="1"/>
    </row>
    <row r="4" spans="1:107" x14ac:dyDescent="0.25">
      <c r="A4" s="1"/>
      <c r="B4" s="16"/>
      <c r="C4" s="1"/>
      <c r="D4" s="4" t="s">
        <v>24</v>
      </c>
      <c r="E4" s="1"/>
      <c r="F4" s="4" t="s">
        <v>15</v>
      </c>
      <c r="G4" s="4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4" t="s">
        <v>21</v>
      </c>
      <c r="AJ4" s="4"/>
      <c r="AK4" s="4"/>
      <c r="AL4" s="4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4" t="s">
        <v>22</v>
      </c>
      <c r="BV4" s="23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7"/>
      <c r="DB4" s="1"/>
      <c r="DC4" s="1"/>
    </row>
    <row r="5" spans="1:107" x14ac:dyDescent="0.25">
      <c r="A5" s="1"/>
      <c r="B5" s="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5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7"/>
      <c r="DB5" s="1"/>
      <c r="DC5" s="1"/>
    </row>
    <row r="6" spans="1:107" x14ac:dyDescent="0.25">
      <c r="A6" s="1"/>
      <c r="B6" s="14"/>
      <c r="C6" s="1"/>
      <c r="D6" s="6"/>
      <c r="E6" s="1"/>
      <c r="F6" s="28" t="s">
        <v>17</v>
      </c>
      <c r="G6" s="29"/>
      <c r="H6" s="29"/>
      <c r="I6" s="30"/>
      <c r="J6" s="40" t="s">
        <v>18</v>
      </c>
      <c r="K6" s="40"/>
      <c r="L6" s="40"/>
      <c r="M6" s="40"/>
      <c r="N6" s="41" t="s">
        <v>19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1"/>
      <c r="AI6" s="31" t="str">
        <f>F6</f>
        <v>RK1</v>
      </c>
      <c r="AJ6" s="32"/>
      <c r="AK6" s="32"/>
      <c r="AL6" s="33"/>
      <c r="AM6" s="42" t="str">
        <f t="shared" ref="AM6:AV8" si="0">J6</f>
        <v>RK2</v>
      </c>
      <c r="AN6" s="42">
        <f t="shared" si="0"/>
        <v>0</v>
      </c>
      <c r="AO6" s="42">
        <f t="shared" si="0"/>
        <v>0</v>
      </c>
      <c r="AP6" s="42">
        <f t="shared" si="0"/>
        <v>0</v>
      </c>
      <c r="AQ6" s="43" t="str">
        <f t="shared" si="0"/>
        <v>RK3</v>
      </c>
      <c r="AR6" s="43">
        <f t="shared" si="0"/>
        <v>0</v>
      </c>
      <c r="AS6" s="43">
        <f t="shared" si="0"/>
        <v>0</v>
      </c>
      <c r="AT6" s="43">
        <f t="shared" si="0"/>
        <v>0</v>
      </c>
      <c r="AU6" s="43">
        <f t="shared" si="0"/>
        <v>0</v>
      </c>
      <c r="AV6" s="43">
        <f t="shared" si="0"/>
        <v>0</v>
      </c>
      <c r="AW6" s="43">
        <f t="shared" ref="AW6:BE8" si="1">T6</f>
        <v>0</v>
      </c>
      <c r="AX6" s="43">
        <f t="shared" si="1"/>
        <v>0</v>
      </c>
      <c r="AY6" s="43">
        <f t="shared" si="1"/>
        <v>0</v>
      </c>
      <c r="AZ6" s="43">
        <f t="shared" si="1"/>
        <v>0</v>
      </c>
      <c r="BA6" s="43">
        <f t="shared" si="1"/>
        <v>0</v>
      </c>
      <c r="BB6" s="43">
        <f t="shared" si="1"/>
        <v>0</v>
      </c>
      <c r="BC6" s="43">
        <f t="shared" si="1"/>
        <v>0</v>
      </c>
      <c r="BD6" s="43">
        <f t="shared" si="1"/>
        <v>0</v>
      </c>
      <c r="BE6" s="43">
        <f t="shared" si="1"/>
        <v>0</v>
      </c>
      <c r="BF6" s="43">
        <f t="shared" ref="BF6:BJ8" si="2">AC6</f>
        <v>0</v>
      </c>
      <c r="BG6" s="43">
        <f t="shared" si="2"/>
        <v>0</v>
      </c>
      <c r="BH6" s="43">
        <f t="shared" si="2"/>
        <v>0</v>
      </c>
      <c r="BI6" s="43">
        <f t="shared" si="2"/>
        <v>0</v>
      </c>
      <c r="BJ6" s="43">
        <f t="shared" si="2"/>
        <v>0</v>
      </c>
      <c r="BK6" s="11"/>
      <c r="BL6" s="34" t="s">
        <v>29</v>
      </c>
      <c r="BM6" s="44"/>
      <c r="BN6" s="44"/>
      <c r="BO6" s="44"/>
      <c r="BP6" s="35"/>
      <c r="BQ6" s="5"/>
      <c r="BR6" s="34" t="s">
        <v>32</v>
      </c>
      <c r="BS6" s="35"/>
      <c r="BT6" s="1"/>
      <c r="BU6" s="24" t="s">
        <v>12</v>
      </c>
      <c r="BV6" s="25" t="s">
        <v>17</v>
      </c>
      <c r="BW6" s="25" t="s">
        <v>18</v>
      </c>
      <c r="BX6" s="25" t="s">
        <v>19</v>
      </c>
      <c r="BY6" s="36" t="str">
        <f>F6</f>
        <v>RK1</v>
      </c>
      <c r="BZ6" s="37"/>
      <c r="CA6" s="37"/>
      <c r="CB6" s="38"/>
      <c r="CC6" s="39" t="str">
        <f>J6</f>
        <v>RK2</v>
      </c>
      <c r="CD6" s="39"/>
      <c r="CE6" s="39"/>
      <c r="CF6" s="39"/>
      <c r="CG6" s="27" t="str">
        <f>N6</f>
        <v>RK3</v>
      </c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17"/>
      <c r="DB6" s="1"/>
    </row>
    <row r="7" spans="1:107" x14ac:dyDescent="0.25">
      <c r="A7" s="1"/>
      <c r="B7" s="14"/>
      <c r="C7" s="1"/>
      <c r="D7" s="6" t="s">
        <v>25</v>
      </c>
      <c r="E7" s="1"/>
      <c r="F7" s="6" t="s">
        <v>11</v>
      </c>
      <c r="G7" s="6" t="s">
        <v>16</v>
      </c>
      <c r="H7" s="6" t="s">
        <v>16</v>
      </c>
      <c r="I7" s="6" t="s">
        <v>16</v>
      </c>
      <c r="J7" s="6" t="s">
        <v>8</v>
      </c>
      <c r="K7" s="6" t="s">
        <v>28</v>
      </c>
      <c r="L7" s="6" t="s">
        <v>16</v>
      </c>
      <c r="M7" s="6" t="s">
        <v>16</v>
      </c>
      <c r="N7" s="6" t="s">
        <v>9</v>
      </c>
      <c r="O7" s="6" t="s">
        <v>13</v>
      </c>
      <c r="P7" s="6" t="s">
        <v>35</v>
      </c>
      <c r="Q7" s="6" t="s">
        <v>36</v>
      </c>
      <c r="R7" s="6" t="s">
        <v>38</v>
      </c>
      <c r="S7" s="6" t="s">
        <v>16</v>
      </c>
      <c r="T7" s="6" t="s">
        <v>16</v>
      </c>
      <c r="U7" s="6" t="s">
        <v>16</v>
      </c>
      <c r="V7" s="6" t="s">
        <v>16</v>
      </c>
      <c r="W7" s="6" t="s">
        <v>16</v>
      </c>
      <c r="X7" s="6" t="s">
        <v>16</v>
      </c>
      <c r="Y7" s="6" t="s">
        <v>16</v>
      </c>
      <c r="Z7" s="6" t="s">
        <v>16</v>
      </c>
      <c r="AA7" s="6" t="s">
        <v>16</v>
      </c>
      <c r="AB7" s="6" t="s">
        <v>16</v>
      </c>
      <c r="AC7" s="6" t="s">
        <v>16</v>
      </c>
      <c r="AD7" s="6" t="s">
        <v>16</v>
      </c>
      <c r="AE7" s="6" t="s">
        <v>16</v>
      </c>
      <c r="AF7" s="6" t="s">
        <v>16</v>
      </c>
      <c r="AG7" s="6" t="s">
        <v>16</v>
      </c>
      <c r="AH7" s="1"/>
      <c r="AI7" s="6" t="str">
        <f>F7</f>
        <v>CASH</v>
      </c>
      <c r="AJ7" s="6" t="str">
        <f t="shared" ref="AJ7:AL8" si="3">G7</f>
        <v>RESERVED</v>
      </c>
      <c r="AK7" s="6" t="str">
        <f t="shared" si="3"/>
        <v>RESERVED</v>
      </c>
      <c r="AL7" s="6" t="str">
        <f t="shared" si="3"/>
        <v>RESERVED</v>
      </c>
      <c r="AM7" s="6" t="str">
        <f t="shared" si="0"/>
        <v>GOLD</v>
      </c>
      <c r="AN7" s="6" t="str">
        <f t="shared" si="0"/>
        <v>DBX EMLE INDEX ETF</v>
      </c>
      <c r="AO7" s="6" t="str">
        <f t="shared" si="0"/>
        <v>RESERVED</v>
      </c>
      <c r="AP7" s="6" t="str">
        <f t="shared" si="0"/>
        <v>RESERVED</v>
      </c>
      <c r="AQ7" s="6" t="str">
        <f t="shared" si="0"/>
        <v>DAIMLER</v>
      </c>
      <c r="AR7" s="6" t="str">
        <f t="shared" si="0"/>
        <v>MUNICH RE</v>
      </c>
      <c r="AS7" s="6" t="str">
        <f t="shared" si="0"/>
        <v>BP</v>
      </c>
      <c r="AT7" s="6" t="str">
        <f t="shared" si="0"/>
        <v>SIEMENS</v>
      </c>
      <c r="AU7" s="6" t="str">
        <f t="shared" si="0"/>
        <v>APPLE</v>
      </c>
      <c r="AV7" s="6" t="str">
        <f t="shared" si="0"/>
        <v>RESERVED</v>
      </c>
      <c r="AW7" s="6" t="str">
        <f t="shared" si="1"/>
        <v>RESERVED</v>
      </c>
      <c r="AX7" s="6" t="str">
        <f t="shared" si="1"/>
        <v>RESERVED</v>
      </c>
      <c r="AY7" s="6" t="str">
        <f t="shared" si="1"/>
        <v>RESERVED</v>
      </c>
      <c r="AZ7" s="6" t="str">
        <f t="shared" si="1"/>
        <v>RESERVED</v>
      </c>
      <c r="BA7" s="6" t="str">
        <f t="shared" si="1"/>
        <v>RESERVED</v>
      </c>
      <c r="BB7" s="6" t="str">
        <f t="shared" si="1"/>
        <v>RESERVED</v>
      </c>
      <c r="BC7" s="6" t="str">
        <f t="shared" si="1"/>
        <v>RESERVED</v>
      </c>
      <c r="BD7" s="6" t="str">
        <f t="shared" si="1"/>
        <v>RESERVED</v>
      </c>
      <c r="BE7" s="6" t="str">
        <f t="shared" si="1"/>
        <v>RESERVED</v>
      </c>
      <c r="BF7" s="6" t="str">
        <f t="shared" si="2"/>
        <v>RESERVED</v>
      </c>
      <c r="BG7" s="6" t="str">
        <f t="shared" si="2"/>
        <v>RESERVED</v>
      </c>
      <c r="BH7" s="6" t="str">
        <f t="shared" si="2"/>
        <v>RESERVED</v>
      </c>
      <c r="BI7" s="6" t="str">
        <f t="shared" si="2"/>
        <v>RESERVED</v>
      </c>
      <c r="BJ7" s="6" t="str">
        <f t="shared" si="2"/>
        <v>RESERVED</v>
      </c>
      <c r="BK7" s="11"/>
      <c r="BL7" s="6" t="s">
        <v>10</v>
      </c>
      <c r="BM7" s="6"/>
      <c r="BN7" s="6"/>
      <c r="BO7" s="6"/>
      <c r="BP7" s="6"/>
      <c r="BQ7" s="5"/>
      <c r="BR7" s="6" t="s">
        <v>20</v>
      </c>
      <c r="BS7" s="6" t="s">
        <v>8</v>
      </c>
      <c r="BT7" s="1"/>
      <c r="BU7" s="6"/>
      <c r="BV7" s="6"/>
      <c r="BW7" s="6"/>
      <c r="BX7" s="6"/>
      <c r="BY7" s="6" t="str">
        <f>F7</f>
        <v>CASH</v>
      </c>
      <c r="BZ7" s="6" t="str">
        <f t="shared" ref="BZ7:CB9" si="4">G7</f>
        <v>RESERVED</v>
      </c>
      <c r="CA7" s="6" t="str">
        <f t="shared" si="4"/>
        <v>RESERVED</v>
      </c>
      <c r="CB7" s="6" t="str">
        <f t="shared" si="4"/>
        <v>RESERVED</v>
      </c>
      <c r="CC7" s="6" t="str">
        <f>J7</f>
        <v>GOLD</v>
      </c>
      <c r="CD7" s="6" t="str">
        <f t="shared" ref="CD7:CF9" si="5">K7</f>
        <v>DBX EMLE INDEX ETF</v>
      </c>
      <c r="CE7" s="6" t="str">
        <f t="shared" si="5"/>
        <v>RESERVED</v>
      </c>
      <c r="CF7" s="6" t="str">
        <f t="shared" si="5"/>
        <v>RESERVED</v>
      </c>
      <c r="CG7" s="6" t="str">
        <f>N7</f>
        <v>DAIMLER</v>
      </c>
      <c r="CH7" s="6" t="str">
        <f t="shared" ref="CH7:CQ9" si="6">O7</f>
        <v>MUNICH RE</v>
      </c>
      <c r="CI7" s="6" t="str">
        <f t="shared" si="6"/>
        <v>BP</v>
      </c>
      <c r="CJ7" s="6" t="str">
        <f t="shared" si="6"/>
        <v>SIEMENS</v>
      </c>
      <c r="CK7" s="6" t="str">
        <f t="shared" si="6"/>
        <v>APPLE</v>
      </c>
      <c r="CL7" s="6" t="str">
        <f t="shared" si="6"/>
        <v>RESERVED</v>
      </c>
      <c r="CM7" s="6" t="str">
        <f t="shared" si="6"/>
        <v>RESERVED</v>
      </c>
      <c r="CN7" s="6" t="str">
        <f t="shared" si="6"/>
        <v>RESERVED</v>
      </c>
      <c r="CO7" s="6" t="str">
        <f t="shared" si="6"/>
        <v>RESERVED</v>
      </c>
      <c r="CP7" s="6" t="str">
        <f t="shared" si="6"/>
        <v>RESERVED</v>
      </c>
      <c r="CQ7" s="6" t="str">
        <f t="shared" si="6"/>
        <v>RESERVED</v>
      </c>
      <c r="CR7" s="6" t="str">
        <f t="shared" ref="CR7:CZ9" si="7">Y7</f>
        <v>RESERVED</v>
      </c>
      <c r="CS7" s="6" t="str">
        <f t="shared" si="7"/>
        <v>RESERVED</v>
      </c>
      <c r="CT7" s="6" t="str">
        <f t="shared" si="7"/>
        <v>RESERVED</v>
      </c>
      <c r="CU7" s="6" t="str">
        <f t="shared" si="7"/>
        <v>RESERVED</v>
      </c>
      <c r="CV7" s="6" t="str">
        <f t="shared" si="7"/>
        <v>RESERVED</v>
      </c>
      <c r="CW7" s="6" t="str">
        <f t="shared" si="7"/>
        <v>RESERVED</v>
      </c>
      <c r="CX7" s="6" t="str">
        <f t="shared" si="7"/>
        <v>RESERVED</v>
      </c>
      <c r="CY7" s="6" t="str">
        <f t="shared" si="7"/>
        <v>RESERVED</v>
      </c>
      <c r="CZ7" s="6" t="str">
        <f t="shared" si="7"/>
        <v>RESERVED</v>
      </c>
      <c r="DA7" s="17"/>
      <c r="DB7" s="1"/>
    </row>
    <row r="8" spans="1:107" x14ac:dyDescent="0.25">
      <c r="A8" s="1"/>
      <c r="B8" s="14"/>
      <c r="C8" s="1"/>
      <c r="D8" s="6"/>
      <c r="E8" s="1"/>
      <c r="F8" s="6"/>
      <c r="G8" s="6"/>
      <c r="H8" s="6"/>
      <c r="I8" s="6"/>
      <c r="J8" s="6" t="s">
        <v>8</v>
      </c>
      <c r="K8" s="6" t="s">
        <v>27</v>
      </c>
      <c r="L8" s="6"/>
      <c r="M8" s="6"/>
      <c r="N8" s="6" t="s">
        <v>7</v>
      </c>
      <c r="O8" s="6" t="s">
        <v>14</v>
      </c>
      <c r="P8" s="6" t="s">
        <v>34</v>
      </c>
      <c r="Q8" s="6" t="s">
        <v>33</v>
      </c>
      <c r="R8" s="6" t="s">
        <v>37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"/>
      <c r="AI8" s="10">
        <f>F8</f>
        <v>0</v>
      </c>
      <c r="AJ8" s="10">
        <f t="shared" si="3"/>
        <v>0</v>
      </c>
      <c r="AK8" s="10">
        <f t="shared" si="3"/>
        <v>0</v>
      </c>
      <c r="AL8" s="10">
        <f t="shared" si="3"/>
        <v>0</v>
      </c>
      <c r="AM8" s="10" t="str">
        <f t="shared" si="0"/>
        <v>GOLD</v>
      </c>
      <c r="AN8" s="10" t="str">
        <f t="shared" si="0"/>
        <v>LU0321462953</v>
      </c>
      <c r="AO8" s="10">
        <f t="shared" si="0"/>
        <v>0</v>
      </c>
      <c r="AP8" s="10">
        <f t="shared" si="0"/>
        <v>0</v>
      </c>
      <c r="AQ8" s="10" t="str">
        <f t="shared" si="0"/>
        <v>DE0007100000</v>
      </c>
      <c r="AR8" s="10" t="str">
        <f t="shared" si="0"/>
        <v>DE0008430026</v>
      </c>
      <c r="AS8" s="10" t="str">
        <f t="shared" si="0"/>
        <v>GB0007980591</v>
      </c>
      <c r="AT8" s="10" t="str">
        <f t="shared" si="0"/>
        <v>DE0007236101</v>
      </c>
      <c r="AU8" s="10" t="str">
        <f t="shared" si="0"/>
        <v>US0378331005</v>
      </c>
      <c r="AV8" s="10">
        <f t="shared" si="0"/>
        <v>0</v>
      </c>
      <c r="AW8" s="10">
        <f t="shared" si="1"/>
        <v>0</v>
      </c>
      <c r="AX8" s="10">
        <f t="shared" si="1"/>
        <v>0</v>
      </c>
      <c r="AY8" s="10">
        <f t="shared" si="1"/>
        <v>0</v>
      </c>
      <c r="AZ8" s="10">
        <f t="shared" si="1"/>
        <v>0</v>
      </c>
      <c r="BA8" s="10">
        <f t="shared" si="1"/>
        <v>0</v>
      </c>
      <c r="BB8" s="10">
        <f t="shared" si="1"/>
        <v>0</v>
      </c>
      <c r="BC8" s="10">
        <f t="shared" si="1"/>
        <v>0</v>
      </c>
      <c r="BD8" s="10">
        <f t="shared" si="1"/>
        <v>0</v>
      </c>
      <c r="BE8" s="10">
        <f t="shared" si="1"/>
        <v>0</v>
      </c>
      <c r="BF8" s="10">
        <f t="shared" si="2"/>
        <v>0</v>
      </c>
      <c r="BG8" s="10">
        <f t="shared" si="2"/>
        <v>0</v>
      </c>
      <c r="BH8" s="10">
        <f t="shared" si="2"/>
        <v>0</v>
      </c>
      <c r="BI8" s="10">
        <f t="shared" si="2"/>
        <v>0</v>
      </c>
      <c r="BJ8" s="10">
        <f t="shared" si="2"/>
        <v>0</v>
      </c>
      <c r="BK8" s="11"/>
      <c r="BL8" s="10" t="s">
        <v>10</v>
      </c>
      <c r="BM8" s="10"/>
      <c r="BN8" s="10"/>
      <c r="BO8" s="10"/>
      <c r="BP8" s="10"/>
      <c r="BQ8" s="5"/>
      <c r="BR8" s="10" t="s">
        <v>20</v>
      </c>
      <c r="BS8" s="10" t="s">
        <v>8</v>
      </c>
      <c r="BT8" s="1"/>
      <c r="BU8" s="6"/>
      <c r="BV8" s="6"/>
      <c r="BW8" s="6"/>
      <c r="BX8" s="6"/>
      <c r="BY8" s="6">
        <f>F8</f>
        <v>0</v>
      </c>
      <c r="BZ8" s="6">
        <f t="shared" si="4"/>
        <v>0</v>
      </c>
      <c r="CA8" s="6">
        <f t="shared" si="4"/>
        <v>0</v>
      </c>
      <c r="CB8" s="6">
        <f t="shared" si="4"/>
        <v>0</v>
      </c>
      <c r="CC8" s="6" t="str">
        <f>J8</f>
        <v>GOLD</v>
      </c>
      <c r="CD8" s="6" t="str">
        <f t="shared" si="5"/>
        <v>LU0321462953</v>
      </c>
      <c r="CE8" s="6">
        <f t="shared" si="5"/>
        <v>0</v>
      </c>
      <c r="CF8" s="6">
        <f t="shared" si="5"/>
        <v>0</v>
      </c>
      <c r="CG8" s="6" t="str">
        <f>N8</f>
        <v>DE0007100000</v>
      </c>
      <c r="CH8" s="6" t="str">
        <f t="shared" si="6"/>
        <v>DE0008430026</v>
      </c>
      <c r="CI8" s="6" t="str">
        <f t="shared" si="6"/>
        <v>GB0007980591</v>
      </c>
      <c r="CJ8" s="6" t="str">
        <f t="shared" si="6"/>
        <v>DE0007236101</v>
      </c>
      <c r="CK8" s="6" t="str">
        <f t="shared" si="6"/>
        <v>US0378331005</v>
      </c>
      <c r="CL8" s="6">
        <f t="shared" si="6"/>
        <v>0</v>
      </c>
      <c r="CM8" s="6">
        <f t="shared" si="6"/>
        <v>0</v>
      </c>
      <c r="CN8" s="6">
        <f t="shared" si="6"/>
        <v>0</v>
      </c>
      <c r="CO8" s="6">
        <f t="shared" si="6"/>
        <v>0</v>
      </c>
      <c r="CP8" s="6">
        <f t="shared" si="6"/>
        <v>0</v>
      </c>
      <c r="CQ8" s="6">
        <f t="shared" si="6"/>
        <v>0</v>
      </c>
      <c r="CR8" s="6">
        <f t="shared" si="7"/>
        <v>0</v>
      </c>
      <c r="CS8" s="6">
        <f t="shared" si="7"/>
        <v>0</v>
      </c>
      <c r="CT8" s="6">
        <f t="shared" si="7"/>
        <v>0</v>
      </c>
      <c r="CU8" s="6">
        <f t="shared" si="7"/>
        <v>0</v>
      </c>
      <c r="CV8" s="6">
        <f t="shared" si="7"/>
        <v>0</v>
      </c>
      <c r="CW8" s="6">
        <f t="shared" si="7"/>
        <v>0</v>
      </c>
      <c r="CX8" s="6">
        <f t="shared" si="7"/>
        <v>0</v>
      </c>
      <c r="CY8" s="6">
        <f t="shared" si="7"/>
        <v>0</v>
      </c>
      <c r="CZ8" s="6">
        <f t="shared" si="7"/>
        <v>0</v>
      </c>
      <c r="DA8" s="17"/>
      <c r="DB8" s="1"/>
    </row>
    <row r="9" spans="1:107" x14ac:dyDescent="0.25">
      <c r="A9" s="1"/>
      <c r="B9" s="14"/>
      <c r="C9" s="1"/>
      <c r="D9" s="6"/>
      <c r="E9" s="1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12"/>
      <c r="AJ9" s="12"/>
      <c r="AK9" s="12"/>
      <c r="AL9" s="12"/>
      <c r="AM9" s="12" t="str">
        <f>"Kurshistorie_"&amp;AM8</f>
        <v>Kurshistorie_GOLD</v>
      </c>
      <c r="AN9" s="12" t="str">
        <f>"Kurshistorie_"&amp;AN8</f>
        <v>Kurshistorie_LU0321462953</v>
      </c>
      <c r="AO9" s="12"/>
      <c r="AP9" s="12"/>
      <c r="AQ9" s="12" t="str">
        <f>"Kurshistorie_"&amp;AQ8</f>
        <v>Kurshistorie_DE0007100000</v>
      </c>
      <c r="AR9" s="12" t="str">
        <f>"Kurshistorie_"&amp;AR8</f>
        <v>Kurshistorie_DE0008430026</v>
      </c>
      <c r="AS9" s="12" t="str">
        <f>"Kurshistorie_"&amp;AS8</f>
        <v>Kurshistorie_GB0007980591</v>
      </c>
      <c r="AT9" s="12" t="str">
        <f>"Kurshistorie_"&amp;AT8</f>
        <v>Kurshistorie_DE0007236101</v>
      </c>
      <c r="AU9" s="12" t="str">
        <f>"Kurshistorie_"&amp;AU8</f>
        <v>Kurshistorie_US0378331005</v>
      </c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1"/>
      <c r="BL9" s="12" t="str">
        <f>"Kurshistorie_"&amp;BL8</f>
        <v>Kurshistorie_DAX</v>
      </c>
      <c r="BM9" s="12"/>
      <c r="BN9" s="12"/>
      <c r="BO9" s="12"/>
      <c r="BP9" s="12"/>
      <c r="BQ9" s="5"/>
      <c r="BR9" s="12" t="str">
        <f>"Kurshistorie_"&amp;BR8</f>
        <v>Kurshistorie_DOLLAR</v>
      </c>
      <c r="BS9" s="12" t="str">
        <f>"Kurshistorie_"&amp;BS8</f>
        <v>Kurshistorie_GOLD</v>
      </c>
      <c r="BT9" s="8"/>
      <c r="BU9" s="7"/>
      <c r="BV9" s="7"/>
      <c r="BW9" s="7"/>
      <c r="BX9" s="7"/>
      <c r="BY9" s="6">
        <f>F9</f>
        <v>0</v>
      </c>
      <c r="BZ9" s="6">
        <f t="shared" si="4"/>
        <v>0</v>
      </c>
      <c r="CA9" s="6">
        <f t="shared" si="4"/>
        <v>0</v>
      </c>
      <c r="CB9" s="6">
        <f t="shared" si="4"/>
        <v>0</v>
      </c>
      <c r="CC9" s="6">
        <f>J9</f>
        <v>0</v>
      </c>
      <c r="CD9" s="6">
        <f t="shared" si="5"/>
        <v>0</v>
      </c>
      <c r="CE9" s="6">
        <f t="shared" si="5"/>
        <v>0</v>
      </c>
      <c r="CF9" s="6">
        <f t="shared" si="5"/>
        <v>0</v>
      </c>
      <c r="CG9" s="6">
        <f>N9</f>
        <v>0</v>
      </c>
      <c r="CH9" s="6">
        <f t="shared" si="6"/>
        <v>0</v>
      </c>
      <c r="CI9" s="6">
        <f t="shared" si="6"/>
        <v>0</v>
      </c>
      <c r="CJ9" s="6">
        <f t="shared" si="6"/>
        <v>0</v>
      </c>
      <c r="CK9" s="6">
        <f t="shared" si="6"/>
        <v>0</v>
      </c>
      <c r="CL9" s="6">
        <f t="shared" si="6"/>
        <v>0</v>
      </c>
      <c r="CM9" s="6">
        <f t="shared" si="6"/>
        <v>0</v>
      </c>
      <c r="CN9" s="6">
        <f t="shared" si="6"/>
        <v>0</v>
      </c>
      <c r="CO9" s="6">
        <f t="shared" si="6"/>
        <v>0</v>
      </c>
      <c r="CP9" s="6">
        <f t="shared" si="6"/>
        <v>0</v>
      </c>
      <c r="CQ9" s="6">
        <f t="shared" si="6"/>
        <v>0</v>
      </c>
      <c r="CR9" s="6">
        <f t="shared" si="7"/>
        <v>0</v>
      </c>
      <c r="CS9" s="6">
        <f t="shared" si="7"/>
        <v>0</v>
      </c>
      <c r="CT9" s="6">
        <f t="shared" si="7"/>
        <v>0</v>
      </c>
      <c r="CU9" s="6">
        <f t="shared" si="7"/>
        <v>0</v>
      </c>
      <c r="CV9" s="6">
        <f t="shared" si="7"/>
        <v>0</v>
      </c>
      <c r="CW9" s="6">
        <f t="shared" si="7"/>
        <v>0</v>
      </c>
      <c r="CX9" s="6">
        <f t="shared" si="7"/>
        <v>0</v>
      </c>
      <c r="CY9" s="6">
        <f t="shared" si="7"/>
        <v>0</v>
      </c>
      <c r="CZ9" s="6">
        <f t="shared" si="7"/>
        <v>0</v>
      </c>
      <c r="DA9" s="17"/>
      <c r="DB9" s="1"/>
    </row>
    <row r="10" spans="1:107" x14ac:dyDescent="0.25">
      <c r="A10" s="1"/>
      <c r="B10" s="15">
        <v>40725</v>
      </c>
      <c r="C10" s="1"/>
      <c r="D10" s="20">
        <v>1090</v>
      </c>
      <c r="E10" s="1"/>
      <c r="F10" s="20">
        <f>D10</f>
        <v>1090</v>
      </c>
      <c r="G10" s="9"/>
      <c r="H10" s="9"/>
      <c r="I10" s="9"/>
      <c r="J10" s="9">
        <v>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5"/>
      <c r="AI10" s="13">
        <v>1</v>
      </c>
      <c r="AJ10" s="5"/>
      <c r="AK10" s="5"/>
      <c r="AL10" s="5"/>
      <c r="AM10" s="13">
        <f t="shared" ref="AM10:AM46" ca="1" si="8">BS10/BR10</f>
        <v>1023.5488535426565</v>
      </c>
      <c r="AN10" s="13">
        <f ca="1">IF(ISNUMBER(VLOOKUP($B10,INDIRECT("Kurse!"&amp;AN$9),2,FALSE)),VLOOKUP($B10,INDIRECT("Kurse!"&amp;AN$9),2,FALSE),#REF!)</f>
        <v>248.62479999999999</v>
      </c>
      <c r="AO10" s="11"/>
      <c r="AP10" s="11"/>
      <c r="AQ10" s="13">
        <f ca="1">IF(ISNUMBER(VLOOKUP($B10,INDIRECT("Kurse!"&amp;AQ$9),5,FALSE)),VLOOKUP($B10,INDIRECT("Kurse!"&amp;AQ$9),5,FALSE),#REF!)</f>
        <v>51.59</v>
      </c>
      <c r="AR10" s="13">
        <f ca="1">IF(ISNUMBER(VLOOKUP($B10,INDIRECT("Kurse!"&amp;AR$9),5,FALSE)),VLOOKUP($B10,INDIRECT("Kurse!"&amp;AR$9),5,FALSE),#REF!)</f>
        <v>106.3</v>
      </c>
      <c r="AS10" s="13">
        <f ca="1">IF(ISNUMBER(VLOOKUP($B10,INDIRECT("Kurse!"&amp;AS$9),5,FALSE)),VLOOKUP($B10,INDIRECT("Kurse!"&amp;AS$9),5,FALSE),#REF!)</f>
        <v>5.1040000000000001</v>
      </c>
      <c r="AT10" s="13">
        <f ca="1">IF(ISNUMBER(VLOOKUP($B10,INDIRECT("Kurse!"&amp;AT$9),5,FALSE)),VLOOKUP($B10,INDIRECT("Kurse!"&amp;AT$9),5,FALSE),#REF!)</f>
        <v>94.9</v>
      </c>
      <c r="AU10" s="13">
        <f ca="1">IF(ISNUMBER(VLOOKUP($B10,INDIRECT("Kurse!"&amp;AU$9),5,FALSE)),VLOOKUP($B10,INDIRECT("Kurse!"&amp;AU$9),5,FALSE),#REF!)</f>
        <v>235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13">
        <f ca="1">IF(ISNUMBER(VLOOKUP($B10,INDIRECT("Kurse!"&amp;BL$9),5,FALSE)),VLOOKUP($B10,INDIRECT("Kurse!"&amp;BL$9),5,FALSE),#REF!)</f>
        <v>7419.44</v>
      </c>
      <c r="BM10" s="5"/>
      <c r="BN10" s="5"/>
      <c r="BO10" s="5"/>
      <c r="BP10" s="5"/>
      <c r="BQ10" s="5"/>
      <c r="BR10" s="13">
        <f ca="1">IF(ISNUMBER(VLOOKUP($B10,INDIRECT("Kurse!"&amp;BR$9),5,FALSE)),VLOOKUP($B10,INDIRECT("Kurse!"&amp;BR$9),5,FALSE),#REF!)</f>
        <v>1.4522999999999999</v>
      </c>
      <c r="BS10" s="13">
        <f ca="1">IF(ISNUMBER(VLOOKUP($B10,INDIRECT("Kurse!"&amp;BS$9),5,FALSE)),VLOOKUP($B10,INDIRECT("Kurse!"&amp;BS$9),5,FALSE),#REF!)</f>
        <v>1486.5</v>
      </c>
      <c r="BT10" s="5"/>
      <c r="BU10" s="18">
        <f t="shared" ref="BU10:BU46" ca="1" si="9">SUM(BY10:CZ10)</f>
        <v>3137.0977070853132</v>
      </c>
      <c r="BV10" s="18">
        <f t="shared" ref="BV10:BV47" si="10">SUM(BY10:CB10)</f>
        <v>1090</v>
      </c>
      <c r="BW10" s="18">
        <f t="shared" ref="BW10:BW47" ca="1" si="11">SUM(CC10:CF10)</f>
        <v>2047.097707085313</v>
      </c>
      <c r="BX10" s="18">
        <f t="shared" ref="BX10:BX47" ca="1" si="12">SUM(CG10:CZ10)</f>
        <v>0</v>
      </c>
      <c r="BY10" s="18">
        <f t="shared" ref="BY10:BY46" si="13">F10*AI10</f>
        <v>1090</v>
      </c>
      <c r="BZ10" s="18">
        <f t="shared" ref="BZ10:BZ46" si="14">G10*AJ10</f>
        <v>0</v>
      </c>
      <c r="CA10" s="18">
        <f t="shared" ref="CA10:CA46" si="15">H10*AK10</f>
        <v>0</v>
      </c>
      <c r="CB10" s="18">
        <f t="shared" ref="CB10:CB46" si="16">I10*AL10</f>
        <v>0</v>
      </c>
      <c r="CC10" s="18">
        <f t="shared" ref="CC10:CC46" ca="1" si="17">J10*AM10</f>
        <v>2047.097707085313</v>
      </c>
      <c r="CD10" s="18">
        <f t="shared" ref="CD10:CD46" ca="1" si="18">K10*AN10</f>
        <v>0</v>
      </c>
      <c r="CE10" s="18">
        <f t="shared" ref="CE10:CE46" si="19">L10*AO10</f>
        <v>0</v>
      </c>
      <c r="CF10" s="18">
        <f t="shared" ref="CF10:CF46" si="20">M10*AP10</f>
        <v>0</v>
      </c>
      <c r="CG10" s="18">
        <f t="shared" ref="CG10:CG46" ca="1" si="21">N10*AQ10</f>
        <v>0</v>
      </c>
      <c r="CH10" s="18">
        <f t="shared" ref="CH10:CH46" ca="1" si="22">O10*AR10</f>
        <v>0</v>
      </c>
      <c r="CI10" s="18">
        <f t="shared" ref="CI10:CI46" ca="1" si="23">P10*AS10</f>
        <v>0</v>
      </c>
      <c r="CJ10" s="18">
        <f t="shared" ref="CJ10:CJ46" ca="1" si="24">Q10*AT10</f>
        <v>0</v>
      </c>
      <c r="CK10" s="18">
        <f t="shared" ref="CK10:CK46" ca="1" si="25">R10*AU10</f>
        <v>0</v>
      </c>
      <c r="CL10" s="18">
        <f t="shared" ref="CL10:CL46" si="26">S10*AV10</f>
        <v>0</v>
      </c>
      <c r="CM10" s="18">
        <f t="shared" ref="CM10:CM46" si="27">T10*AW10</f>
        <v>0</v>
      </c>
      <c r="CN10" s="18">
        <f t="shared" ref="CN10:CN46" si="28">U10*AX10</f>
        <v>0</v>
      </c>
      <c r="CO10" s="18">
        <f t="shared" ref="CO10:CO46" si="29">V10*AY10</f>
        <v>0</v>
      </c>
      <c r="CP10" s="18">
        <f t="shared" ref="CP10:CP46" si="30">W10*AZ10</f>
        <v>0</v>
      </c>
      <c r="CQ10" s="18">
        <f t="shared" ref="CQ10:CQ46" si="31">X10*BA10</f>
        <v>0</v>
      </c>
      <c r="CR10" s="18">
        <f t="shared" ref="CR10:CR46" si="32">Y10*BB10</f>
        <v>0</v>
      </c>
      <c r="CS10" s="18">
        <f t="shared" ref="CS10:CS46" si="33">Z10*BC10</f>
        <v>0</v>
      </c>
      <c r="CT10" s="18">
        <f t="shared" ref="CT10:CT46" si="34">AA10*BD10</f>
        <v>0</v>
      </c>
      <c r="CU10" s="18">
        <f t="shared" ref="CU10:CU46" si="35">AB10*BE10</f>
        <v>0</v>
      </c>
      <c r="CV10" s="18">
        <f t="shared" ref="CV10:CV46" si="36">AC10*BF10</f>
        <v>0</v>
      </c>
      <c r="CW10" s="18">
        <f t="shared" ref="CW10:CW46" si="37">AD10*BG10</f>
        <v>0</v>
      </c>
      <c r="CX10" s="18">
        <f t="shared" ref="CX10:CX46" si="38">AE10*BH10</f>
        <v>0</v>
      </c>
      <c r="CY10" s="18">
        <f t="shared" ref="CY10:CY46" si="39">AF10*BI10</f>
        <v>0</v>
      </c>
      <c r="CZ10" s="18">
        <f t="shared" ref="CZ10:CZ46" si="40">AG10*BJ10</f>
        <v>0</v>
      </c>
      <c r="DA10" s="17"/>
      <c r="DB10" s="1"/>
      <c r="DC10" s="1"/>
    </row>
    <row r="11" spans="1:107" x14ac:dyDescent="0.25">
      <c r="A11" s="1"/>
      <c r="B11" s="15">
        <f t="shared" ref="B11:B48" si="41">B10+1</f>
        <v>40726</v>
      </c>
      <c r="C11" s="1"/>
      <c r="D11" s="20"/>
      <c r="E11" s="1"/>
      <c r="F11" s="20">
        <f t="shared" ref="F11:F15" si="42">F10</f>
        <v>1090</v>
      </c>
      <c r="G11" s="9"/>
      <c r="H11" s="9"/>
      <c r="I11" s="9"/>
      <c r="J11" s="9">
        <v>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5"/>
      <c r="AI11" s="13">
        <v>1</v>
      </c>
      <c r="AJ11" s="5"/>
      <c r="AK11" s="5"/>
      <c r="AL11" s="5"/>
      <c r="AM11" s="13">
        <f t="shared" ca="1" si="8"/>
        <v>1023.5488535426565</v>
      </c>
      <c r="AN11" s="13">
        <f t="shared" ref="AN11:AN48" ca="1" si="43">IF(ISNUMBER(VLOOKUP($B11,INDIRECT("Kurse!"&amp;AN$9),2,FALSE)),VLOOKUP($B11,INDIRECT("Kurse!"&amp;AN$9),2,FALSE),AN10)</f>
        <v>248.62479999999999</v>
      </c>
      <c r="AO11" s="11"/>
      <c r="AP11" s="11"/>
      <c r="AQ11" s="13">
        <f t="shared" ref="AQ11:AQ48" ca="1" si="44">IF(ISNUMBER(VLOOKUP($B11,INDIRECT("Kurse!"&amp;AQ$9),5,FALSE)),VLOOKUP($B11,INDIRECT("Kurse!"&amp;AQ$9),5,FALSE),AQ10)</f>
        <v>51.59</v>
      </c>
      <c r="AR11" s="13">
        <f t="shared" ref="AR11:AS48" ca="1" si="45">IF(ISNUMBER(VLOOKUP($B11,INDIRECT("Kurse!"&amp;AR$9),5,FALSE)),VLOOKUP($B11,INDIRECT("Kurse!"&amp;AR$9),5,FALSE),AR10)</f>
        <v>106.3</v>
      </c>
      <c r="AS11" s="13">
        <f t="shared" ca="1" si="45"/>
        <v>5.1040000000000001</v>
      </c>
      <c r="AT11" s="13">
        <f t="shared" ref="AT11:AU48" ca="1" si="46">IF(ISNUMBER(VLOOKUP($B11,INDIRECT("Kurse!"&amp;AT$9),5,FALSE)),VLOOKUP($B11,INDIRECT("Kurse!"&amp;AT$9),5,FALSE),AT10)</f>
        <v>94.9</v>
      </c>
      <c r="AU11" s="13">
        <f t="shared" ca="1" si="46"/>
        <v>235</v>
      </c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13">
        <f t="shared" ref="BL11:BL48" ca="1" si="47">IF(ISNUMBER(VLOOKUP($B11,INDIRECT("Kurse!"&amp;BL$9),5,FALSE)),VLOOKUP($B11,INDIRECT("Kurse!"&amp;BL$9),5,FALSE),BL10)</f>
        <v>7419.44</v>
      </c>
      <c r="BM11" s="5"/>
      <c r="BN11" s="5"/>
      <c r="BO11" s="5"/>
      <c r="BP11" s="5"/>
      <c r="BQ11" s="5"/>
      <c r="BR11" s="13">
        <f t="shared" ref="BR11:BR47" ca="1" si="48">IF(ISNUMBER(VLOOKUP($B11,INDIRECT("Kurse!"&amp;BR$9),5,FALSE)),VLOOKUP($B11,INDIRECT("Kurse!"&amp;BR$9),5,FALSE),BR10)</f>
        <v>1.4522999999999999</v>
      </c>
      <c r="BS11" s="13">
        <f t="shared" ref="BS11:BS47" ca="1" si="49">IF(ISNUMBER(VLOOKUP($B11,INDIRECT("Kurse!"&amp;BS$9),5,FALSE)),VLOOKUP($B11,INDIRECT("Kurse!"&amp;BS$9),5,FALSE),BS10)</f>
        <v>1486.5</v>
      </c>
      <c r="BT11" s="5"/>
      <c r="BU11" s="18">
        <f t="shared" ca="1" si="9"/>
        <v>3137.0977070853132</v>
      </c>
      <c r="BV11" s="18">
        <f t="shared" si="10"/>
        <v>1090</v>
      </c>
      <c r="BW11" s="18">
        <f t="shared" ca="1" si="11"/>
        <v>2047.097707085313</v>
      </c>
      <c r="BX11" s="18">
        <f t="shared" ca="1" si="12"/>
        <v>0</v>
      </c>
      <c r="BY11" s="18">
        <f t="shared" si="13"/>
        <v>1090</v>
      </c>
      <c r="BZ11" s="18">
        <f t="shared" si="14"/>
        <v>0</v>
      </c>
      <c r="CA11" s="18">
        <f t="shared" si="15"/>
        <v>0</v>
      </c>
      <c r="CB11" s="18">
        <f t="shared" si="16"/>
        <v>0</v>
      </c>
      <c r="CC11" s="18">
        <f t="shared" ca="1" si="17"/>
        <v>2047.097707085313</v>
      </c>
      <c r="CD11" s="18">
        <f t="shared" ca="1" si="18"/>
        <v>0</v>
      </c>
      <c r="CE11" s="18">
        <f t="shared" si="19"/>
        <v>0</v>
      </c>
      <c r="CF11" s="18">
        <f t="shared" si="20"/>
        <v>0</v>
      </c>
      <c r="CG11" s="18">
        <f t="shared" ca="1" si="21"/>
        <v>0</v>
      </c>
      <c r="CH11" s="18">
        <f t="shared" ca="1" si="22"/>
        <v>0</v>
      </c>
      <c r="CI11" s="18">
        <f t="shared" ca="1" si="23"/>
        <v>0</v>
      </c>
      <c r="CJ11" s="18">
        <f t="shared" ca="1" si="24"/>
        <v>0</v>
      </c>
      <c r="CK11" s="18">
        <f t="shared" ca="1" si="25"/>
        <v>0</v>
      </c>
      <c r="CL11" s="18">
        <f t="shared" si="26"/>
        <v>0</v>
      </c>
      <c r="CM11" s="18">
        <f t="shared" si="27"/>
        <v>0</v>
      </c>
      <c r="CN11" s="18">
        <f t="shared" si="28"/>
        <v>0</v>
      </c>
      <c r="CO11" s="18">
        <f t="shared" si="29"/>
        <v>0</v>
      </c>
      <c r="CP11" s="18">
        <f t="shared" si="30"/>
        <v>0</v>
      </c>
      <c r="CQ11" s="18">
        <f t="shared" si="31"/>
        <v>0</v>
      </c>
      <c r="CR11" s="18">
        <f t="shared" si="32"/>
        <v>0</v>
      </c>
      <c r="CS11" s="18">
        <f t="shared" si="33"/>
        <v>0</v>
      </c>
      <c r="CT11" s="18">
        <f t="shared" si="34"/>
        <v>0</v>
      </c>
      <c r="CU11" s="18">
        <f t="shared" si="35"/>
        <v>0</v>
      </c>
      <c r="CV11" s="18">
        <f t="shared" si="36"/>
        <v>0</v>
      </c>
      <c r="CW11" s="18">
        <f t="shared" si="37"/>
        <v>0</v>
      </c>
      <c r="CX11" s="18">
        <f t="shared" si="38"/>
        <v>0</v>
      </c>
      <c r="CY11" s="18">
        <f t="shared" si="39"/>
        <v>0</v>
      </c>
      <c r="CZ11" s="18">
        <f t="shared" si="40"/>
        <v>0</v>
      </c>
      <c r="DA11" s="17"/>
      <c r="DB11" s="1"/>
      <c r="DC11" s="1"/>
    </row>
    <row r="12" spans="1:107" x14ac:dyDescent="0.25">
      <c r="A12" s="1"/>
      <c r="B12" s="15">
        <f t="shared" si="41"/>
        <v>40727</v>
      </c>
      <c r="C12" s="1"/>
      <c r="D12" s="20"/>
      <c r="E12" s="1"/>
      <c r="F12" s="20">
        <f t="shared" si="42"/>
        <v>1090</v>
      </c>
      <c r="G12" s="9"/>
      <c r="H12" s="9"/>
      <c r="I12" s="9"/>
      <c r="J12" s="9">
        <v>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5"/>
      <c r="AI12" s="13">
        <v>1</v>
      </c>
      <c r="AJ12" s="5"/>
      <c r="AK12" s="5"/>
      <c r="AL12" s="5"/>
      <c r="AM12" s="13">
        <f t="shared" ca="1" si="8"/>
        <v>1020.4571977757945</v>
      </c>
      <c r="AN12" s="13">
        <f t="shared" ca="1" si="43"/>
        <v>248.62479999999999</v>
      </c>
      <c r="AO12" s="11"/>
      <c r="AP12" s="11"/>
      <c r="AQ12" s="13">
        <f t="shared" ca="1" si="44"/>
        <v>51.59</v>
      </c>
      <c r="AR12" s="13">
        <f t="shared" ca="1" si="45"/>
        <v>106.3</v>
      </c>
      <c r="AS12" s="13">
        <f t="shared" ca="1" si="45"/>
        <v>5.1040000000000001</v>
      </c>
      <c r="AT12" s="13">
        <f t="shared" ca="1" si="46"/>
        <v>94.9</v>
      </c>
      <c r="AU12" s="13">
        <f t="shared" ca="1" si="46"/>
        <v>235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13">
        <f t="shared" ca="1" si="47"/>
        <v>7419.44</v>
      </c>
      <c r="BM12" s="5"/>
      <c r="BN12" s="5"/>
      <c r="BO12" s="5"/>
      <c r="BP12" s="5"/>
      <c r="BQ12" s="5"/>
      <c r="BR12" s="13">
        <f t="shared" ca="1" si="48"/>
        <v>1.4567000000000001</v>
      </c>
      <c r="BS12" s="13">
        <f t="shared" ca="1" si="49"/>
        <v>1486.5</v>
      </c>
      <c r="BT12" s="5"/>
      <c r="BU12" s="18">
        <f t="shared" ca="1" si="9"/>
        <v>3130.9143955515892</v>
      </c>
      <c r="BV12" s="18">
        <f t="shared" si="10"/>
        <v>1090</v>
      </c>
      <c r="BW12" s="18">
        <f t="shared" ca="1" si="11"/>
        <v>2040.914395551589</v>
      </c>
      <c r="BX12" s="18">
        <f t="shared" ca="1" si="12"/>
        <v>0</v>
      </c>
      <c r="BY12" s="18">
        <f t="shared" si="13"/>
        <v>1090</v>
      </c>
      <c r="BZ12" s="18">
        <f t="shared" si="14"/>
        <v>0</v>
      </c>
      <c r="CA12" s="18">
        <f t="shared" si="15"/>
        <v>0</v>
      </c>
      <c r="CB12" s="18">
        <f t="shared" si="16"/>
        <v>0</v>
      </c>
      <c r="CC12" s="18">
        <f t="shared" ca="1" si="17"/>
        <v>2040.914395551589</v>
      </c>
      <c r="CD12" s="18">
        <f t="shared" ca="1" si="18"/>
        <v>0</v>
      </c>
      <c r="CE12" s="18">
        <f t="shared" si="19"/>
        <v>0</v>
      </c>
      <c r="CF12" s="18">
        <f t="shared" si="20"/>
        <v>0</v>
      </c>
      <c r="CG12" s="18">
        <f t="shared" ca="1" si="21"/>
        <v>0</v>
      </c>
      <c r="CH12" s="18">
        <f t="shared" ca="1" si="22"/>
        <v>0</v>
      </c>
      <c r="CI12" s="18">
        <f t="shared" ca="1" si="23"/>
        <v>0</v>
      </c>
      <c r="CJ12" s="18">
        <f t="shared" ca="1" si="24"/>
        <v>0</v>
      </c>
      <c r="CK12" s="18">
        <f t="shared" ca="1" si="25"/>
        <v>0</v>
      </c>
      <c r="CL12" s="18">
        <f t="shared" si="26"/>
        <v>0</v>
      </c>
      <c r="CM12" s="18">
        <f t="shared" si="27"/>
        <v>0</v>
      </c>
      <c r="CN12" s="18">
        <f t="shared" si="28"/>
        <v>0</v>
      </c>
      <c r="CO12" s="18">
        <f t="shared" si="29"/>
        <v>0</v>
      </c>
      <c r="CP12" s="18">
        <f t="shared" si="30"/>
        <v>0</v>
      </c>
      <c r="CQ12" s="18">
        <f t="shared" si="31"/>
        <v>0</v>
      </c>
      <c r="CR12" s="18">
        <f t="shared" si="32"/>
        <v>0</v>
      </c>
      <c r="CS12" s="18">
        <f t="shared" si="33"/>
        <v>0</v>
      </c>
      <c r="CT12" s="18">
        <f t="shared" si="34"/>
        <v>0</v>
      </c>
      <c r="CU12" s="18">
        <f t="shared" si="35"/>
        <v>0</v>
      </c>
      <c r="CV12" s="18">
        <f t="shared" si="36"/>
        <v>0</v>
      </c>
      <c r="CW12" s="18">
        <f t="shared" si="37"/>
        <v>0</v>
      </c>
      <c r="CX12" s="18">
        <f t="shared" si="38"/>
        <v>0</v>
      </c>
      <c r="CY12" s="18">
        <f t="shared" si="39"/>
        <v>0</v>
      </c>
      <c r="CZ12" s="18">
        <f t="shared" si="40"/>
        <v>0</v>
      </c>
      <c r="DA12" s="17"/>
      <c r="DB12" s="1"/>
      <c r="DC12" s="1"/>
    </row>
    <row r="13" spans="1:107" x14ac:dyDescent="0.25">
      <c r="A13" s="1"/>
      <c r="B13" s="15">
        <f t="shared" si="41"/>
        <v>40728</v>
      </c>
      <c r="C13" s="1"/>
      <c r="D13" s="20"/>
      <c r="E13" s="1"/>
      <c r="F13" s="20">
        <f t="shared" si="42"/>
        <v>1090</v>
      </c>
      <c r="G13" s="9"/>
      <c r="H13" s="9"/>
      <c r="I13" s="9"/>
      <c r="J13" s="9">
        <v>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5"/>
      <c r="AI13" s="13">
        <v>1</v>
      </c>
      <c r="AJ13" s="5"/>
      <c r="AK13" s="5"/>
      <c r="AL13" s="5"/>
      <c r="AM13" s="13">
        <f t="shared" ca="1" si="8"/>
        <v>1027.7128317975519</v>
      </c>
      <c r="AN13" s="13">
        <f t="shared" ca="1" si="43"/>
        <v>248.7037</v>
      </c>
      <c r="AO13" s="11"/>
      <c r="AP13" s="11"/>
      <c r="AQ13" s="13">
        <f t="shared" ca="1" si="44"/>
        <v>52.35</v>
      </c>
      <c r="AR13" s="13">
        <f t="shared" ca="1" si="45"/>
        <v>106.45</v>
      </c>
      <c r="AS13" s="13">
        <f t="shared" ca="1" si="45"/>
        <v>5.1479999999999997</v>
      </c>
      <c r="AT13" s="13">
        <f t="shared" ca="1" si="46"/>
        <v>94.41</v>
      </c>
      <c r="AU13" s="13">
        <f t="shared" ca="1" si="46"/>
        <v>236.1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13">
        <f t="shared" ca="1" si="47"/>
        <v>7442.96</v>
      </c>
      <c r="BM13" s="5"/>
      <c r="BN13" s="5"/>
      <c r="BO13" s="5"/>
      <c r="BP13" s="5"/>
      <c r="BQ13" s="5"/>
      <c r="BR13" s="13">
        <f t="shared" ca="1" si="48"/>
        <v>1.4541999999999999</v>
      </c>
      <c r="BS13" s="13">
        <f t="shared" ca="1" si="49"/>
        <v>1494.5</v>
      </c>
      <c r="BT13" s="5"/>
      <c r="BU13" s="18">
        <f t="shared" ca="1" si="9"/>
        <v>3145.4256635951037</v>
      </c>
      <c r="BV13" s="18">
        <f t="shared" si="10"/>
        <v>1090</v>
      </c>
      <c r="BW13" s="18">
        <f t="shared" ca="1" si="11"/>
        <v>2055.4256635951037</v>
      </c>
      <c r="BX13" s="18">
        <f t="shared" ca="1" si="12"/>
        <v>0</v>
      </c>
      <c r="BY13" s="18">
        <f t="shared" si="13"/>
        <v>1090</v>
      </c>
      <c r="BZ13" s="18">
        <f t="shared" si="14"/>
        <v>0</v>
      </c>
      <c r="CA13" s="18">
        <f t="shared" si="15"/>
        <v>0</v>
      </c>
      <c r="CB13" s="18">
        <f t="shared" si="16"/>
        <v>0</v>
      </c>
      <c r="CC13" s="18">
        <f t="shared" ca="1" si="17"/>
        <v>2055.4256635951037</v>
      </c>
      <c r="CD13" s="18">
        <f t="shared" ca="1" si="18"/>
        <v>0</v>
      </c>
      <c r="CE13" s="18">
        <f t="shared" si="19"/>
        <v>0</v>
      </c>
      <c r="CF13" s="18">
        <f t="shared" si="20"/>
        <v>0</v>
      </c>
      <c r="CG13" s="18">
        <f t="shared" ca="1" si="21"/>
        <v>0</v>
      </c>
      <c r="CH13" s="18">
        <f t="shared" ca="1" si="22"/>
        <v>0</v>
      </c>
      <c r="CI13" s="18">
        <f t="shared" ca="1" si="23"/>
        <v>0</v>
      </c>
      <c r="CJ13" s="18">
        <f t="shared" ca="1" si="24"/>
        <v>0</v>
      </c>
      <c r="CK13" s="18">
        <f t="shared" ca="1" si="25"/>
        <v>0</v>
      </c>
      <c r="CL13" s="18">
        <f t="shared" si="26"/>
        <v>0</v>
      </c>
      <c r="CM13" s="18">
        <f t="shared" si="27"/>
        <v>0</v>
      </c>
      <c r="CN13" s="18">
        <f t="shared" si="28"/>
        <v>0</v>
      </c>
      <c r="CO13" s="18">
        <f t="shared" si="29"/>
        <v>0</v>
      </c>
      <c r="CP13" s="18">
        <f t="shared" si="30"/>
        <v>0</v>
      </c>
      <c r="CQ13" s="18">
        <f t="shared" si="31"/>
        <v>0</v>
      </c>
      <c r="CR13" s="18">
        <f t="shared" si="32"/>
        <v>0</v>
      </c>
      <c r="CS13" s="18">
        <f t="shared" si="33"/>
        <v>0</v>
      </c>
      <c r="CT13" s="18">
        <f t="shared" si="34"/>
        <v>0</v>
      </c>
      <c r="CU13" s="18">
        <f t="shared" si="35"/>
        <v>0</v>
      </c>
      <c r="CV13" s="18">
        <f t="shared" si="36"/>
        <v>0</v>
      </c>
      <c r="CW13" s="18">
        <f t="shared" si="37"/>
        <v>0</v>
      </c>
      <c r="CX13" s="18">
        <f t="shared" si="38"/>
        <v>0</v>
      </c>
      <c r="CY13" s="18">
        <f t="shared" si="39"/>
        <v>0</v>
      </c>
      <c r="CZ13" s="18">
        <f t="shared" si="40"/>
        <v>0</v>
      </c>
      <c r="DA13" s="17"/>
      <c r="DB13" s="1"/>
      <c r="DC13" s="1"/>
    </row>
    <row r="14" spans="1:107" x14ac:dyDescent="0.25">
      <c r="A14" s="1"/>
      <c r="B14" s="15">
        <f t="shared" si="41"/>
        <v>40729</v>
      </c>
      <c r="C14" s="1"/>
      <c r="D14" s="20"/>
      <c r="E14" s="1"/>
      <c r="F14" s="20">
        <f t="shared" si="42"/>
        <v>1090</v>
      </c>
      <c r="G14" s="9"/>
      <c r="H14" s="9"/>
      <c r="I14" s="9"/>
      <c r="J14" s="9">
        <v>2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5"/>
      <c r="AI14" s="13">
        <v>1</v>
      </c>
      <c r="AJ14" s="5"/>
      <c r="AK14" s="5"/>
      <c r="AL14" s="5"/>
      <c r="AM14" s="13">
        <f t="shared" ca="1" si="8"/>
        <v>1047.9803228711978</v>
      </c>
      <c r="AN14" s="13">
        <f t="shared" ca="1" si="43"/>
        <v>248.47409999999999</v>
      </c>
      <c r="AO14" s="11"/>
      <c r="AP14" s="11"/>
      <c r="AQ14" s="13">
        <f t="shared" ca="1" si="44"/>
        <v>52.81</v>
      </c>
      <c r="AR14" s="13">
        <f t="shared" ca="1" si="45"/>
        <v>106.4</v>
      </c>
      <c r="AS14" s="13">
        <f t="shared" ca="1" si="45"/>
        <v>5.1539999999999999</v>
      </c>
      <c r="AT14" s="13">
        <f t="shared" ca="1" si="46"/>
        <v>94.47</v>
      </c>
      <c r="AU14" s="13">
        <f t="shared" ca="1" si="46"/>
        <v>241.14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13">
        <f t="shared" ca="1" si="47"/>
        <v>7439.44</v>
      </c>
      <c r="BM14" s="5"/>
      <c r="BN14" s="5"/>
      <c r="BO14" s="5"/>
      <c r="BP14" s="5"/>
      <c r="BQ14" s="5"/>
      <c r="BR14" s="13">
        <f t="shared" ca="1" si="48"/>
        <v>1.4433</v>
      </c>
      <c r="BS14" s="13">
        <f t="shared" ca="1" si="49"/>
        <v>1512.55</v>
      </c>
      <c r="BT14" s="5"/>
      <c r="BU14" s="18">
        <f t="shared" ca="1" si="9"/>
        <v>3185.9606457423956</v>
      </c>
      <c r="BV14" s="18">
        <f t="shared" si="10"/>
        <v>1090</v>
      </c>
      <c r="BW14" s="18">
        <f t="shared" ca="1" si="11"/>
        <v>2095.9606457423956</v>
      </c>
      <c r="BX14" s="18">
        <f t="shared" ca="1" si="12"/>
        <v>0</v>
      </c>
      <c r="BY14" s="18">
        <f t="shared" si="13"/>
        <v>1090</v>
      </c>
      <c r="BZ14" s="18">
        <f t="shared" si="14"/>
        <v>0</v>
      </c>
      <c r="CA14" s="18">
        <f t="shared" si="15"/>
        <v>0</v>
      </c>
      <c r="CB14" s="18">
        <f t="shared" si="16"/>
        <v>0</v>
      </c>
      <c r="CC14" s="18">
        <f t="shared" ca="1" si="17"/>
        <v>2095.9606457423956</v>
      </c>
      <c r="CD14" s="18">
        <f t="shared" ca="1" si="18"/>
        <v>0</v>
      </c>
      <c r="CE14" s="18">
        <f t="shared" si="19"/>
        <v>0</v>
      </c>
      <c r="CF14" s="18">
        <f t="shared" si="20"/>
        <v>0</v>
      </c>
      <c r="CG14" s="18">
        <f t="shared" ca="1" si="21"/>
        <v>0</v>
      </c>
      <c r="CH14" s="18">
        <f t="shared" ca="1" si="22"/>
        <v>0</v>
      </c>
      <c r="CI14" s="18">
        <f t="shared" ca="1" si="23"/>
        <v>0</v>
      </c>
      <c r="CJ14" s="18">
        <f t="shared" ca="1" si="24"/>
        <v>0</v>
      </c>
      <c r="CK14" s="18">
        <f t="shared" ca="1" si="25"/>
        <v>0</v>
      </c>
      <c r="CL14" s="18">
        <f t="shared" si="26"/>
        <v>0</v>
      </c>
      <c r="CM14" s="18">
        <f t="shared" si="27"/>
        <v>0</v>
      </c>
      <c r="CN14" s="18">
        <f t="shared" si="28"/>
        <v>0</v>
      </c>
      <c r="CO14" s="18">
        <f t="shared" si="29"/>
        <v>0</v>
      </c>
      <c r="CP14" s="18">
        <f t="shared" si="30"/>
        <v>0</v>
      </c>
      <c r="CQ14" s="18">
        <f t="shared" si="31"/>
        <v>0</v>
      </c>
      <c r="CR14" s="18">
        <f t="shared" si="32"/>
        <v>0</v>
      </c>
      <c r="CS14" s="18">
        <f t="shared" si="33"/>
        <v>0</v>
      </c>
      <c r="CT14" s="18">
        <f t="shared" si="34"/>
        <v>0</v>
      </c>
      <c r="CU14" s="18">
        <f t="shared" si="35"/>
        <v>0</v>
      </c>
      <c r="CV14" s="18">
        <f t="shared" si="36"/>
        <v>0</v>
      </c>
      <c r="CW14" s="18">
        <f t="shared" si="37"/>
        <v>0</v>
      </c>
      <c r="CX14" s="18">
        <f t="shared" si="38"/>
        <v>0</v>
      </c>
      <c r="CY14" s="18">
        <f t="shared" si="39"/>
        <v>0</v>
      </c>
      <c r="CZ14" s="18">
        <f t="shared" si="40"/>
        <v>0</v>
      </c>
      <c r="DA14" s="17"/>
      <c r="DB14" s="1"/>
      <c r="DC14" s="1"/>
    </row>
    <row r="15" spans="1:107" x14ac:dyDescent="0.25">
      <c r="A15" s="1"/>
      <c r="B15" s="15">
        <f t="shared" si="41"/>
        <v>40730</v>
      </c>
      <c r="C15" s="1"/>
      <c r="D15" s="20"/>
      <c r="E15" s="1"/>
      <c r="F15" s="20">
        <f t="shared" si="42"/>
        <v>1090</v>
      </c>
      <c r="G15" s="9"/>
      <c r="H15" s="9"/>
      <c r="I15" s="9"/>
      <c r="J15" s="9">
        <v>2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5"/>
      <c r="AI15" s="13">
        <v>1</v>
      </c>
      <c r="AJ15" s="5"/>
      <c r="AK15" s="5"/>
      <c r="AL15" s="5"/>
      <c r="AM15" s="13">
        <f t="shared" ca="1" si="8"/>
        <v>1066.0619592520236</v>
      </c>
      <c r="AN15" s="13">
        <f t="shared" ca="1" si="43"/>
        <v>248.23429999999999</v>
      </c>
      <c r="AO15" s="11"/>
      <c r="AP15" s="11"/>
      <c r="AQ15" s="13">
        <f t="shared" ca="1" si="44"/>
        <v>52.97</v>
      </c>
      <c r="AR15" s="13">
        <f t="shared" ca="1" si="45"/>
        <v>105.35</v>
      </c>
      <c r="AS15" s="13">
        <f t="shared" ca="1" si="45"/>
        <v>5.0940000000000003</v>
      </c>
      <c r="AT15" s="13">
        <f t="shared" ca="1" si="46"/>
        <v>94.95</v>
      </c>
      <c r="AU15" s="13">
        <f t="shared" ca="1" si="46"/>
        <v>247.02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13">
        <f t="shared" ca="1" si="47"/>
        <v>7431.19</v>
      </c>
      <c r="BM15" s="5"/>
      <c r="BN15" s="5"/>
      <c r="BO15" s="5"/>
      <c r="BP15" s="5"/>
      <c r="BQ15" s="5"/>
      <c r="BR15" s="13">
        <f t="shared" ca="1" si="48"/>
        <v>1.4332</v>
      </c>
      <c r="BS15" s="13">
        <f t="shared" ca="1" si="49"/>
        <v>1527.88</v>
      </c>
      <c r="BT15" s="5"/>
      <c r="BU15" s="18">
        <f t="shared" ca="1" si="9"/>
        <v>3222.1239185040472</v>
      </c>
      <c r="BV15" s="18">
        <f t="shared" si="10"/>
        <v>1090</v>
      </c>
      <c r="BW15" s="18">
        <f t="shared" ca="1" si="11"/>
        <v>2132.1239185040472</v>
      </c>
      <c r="BX15" s="18">
        <f t="shared" ca="1" si="12"/>
        <v>0</v>
      </c>
      <c r="BY15" s="18">
        <f t="shared" si="13"/>
        <v>1090</v>
      </c>
      <c r="BZ15" s="18">
        <f t="shared" si="14"/>
        <v>0</v>
      </c>
      <c r="CA15" s="18">
        <f t="shared" si="15"/>
        <v>0</v>
      </c>
      <c r="CB15" s="18">
        <f t="shared" si="16"/>
        <v>0</v>
      </c>
      <c r="CC15" s="18">
        <f t="shared" ca="1" si="17"/>
        <v>2132.1239185040472</v>
      </c>
      <c r="CD15" s="18">
        <f t="shared" ca="1" si="18"/>
        <v>0</v>
      </c>
      <c r="CE15" s="18">
        <f t="shared" si="19"/>
        <v>0</v>
      </c>
      <c r="CF15" s="18">
        <f t="shared" si="20"/>
        <v>0</v>
      </c>
      <c r="CG15" s="18">
        <f t="shared" ca="1" si="21"/>
        <v>0</v>
      </c>
      <c r="CH15" s="18">
        <f t="shared" ca="1" si="22"/>
        <v>0</v>
      </c>
      <c r="CI15" s="18">
        <f t="shared" ca="1" si="23"/>
        <v>0</v>
      </c>
      <c r="CJ15" s="18">
        <f t="shared" ca="1" si="24"/>
        <v>0</v>
      </c>
      <c r="CK15" s="18">
        <f t="shared" ca="1" si="25"/>
        <v>0</v>
      </c>
      <c r="CL15" s="18">
        <f t="shared" si="26"/>
        <v>0</v>
      </c>
      <c r="CM15" s="18">
        <f t="shared" si="27"/>
        <v>0</v>
      </c>
      <c r="CN15" s="18">
        <f t="shared" si="28"/>
        <v>0</v>
      </c>
      <c r="CO15" s="18">
        <f t="shared" si="29"/>
        <v>0</v>
      </c>
      <c r="CP15" s="18">
        <f t="shared" si="30"/>
        <v>0</v>
      </c>
      <c r="CQ15" s="18">
        <f t="shared" si="31"/>
        <v>0</v>
      </c>
      <c r="CR15" s="18">
        <f t="shared" si="32"/>
        <v>0</v>
      </c>
      <c r="CS15" s="18">
        <f t="shared" si="33"/>
        <v>0</v>
      </c>
      <c r="CT15" s="18">
        <f t="shared" si="34"/>
        <v>0</v>
      </c>
      <c r="CU15" s="18">
        <f t="shared" si="35"/>
        <v>0</v>
      </c>
      <c r="CV15" s="18">
        <f t="shared" si="36"/>
        <v>0</v>
      </c>
      <c r="CW15" s="18">
        <f t="shared" si="37"/>
        <v>0</v>
      </c>
      <c r="CX15" s="18">
        <f t="shared" si="38"/>
        <v>0</v>
      </c>
      <c r="CY15" s="18">
        <f t="shared" si="39"/>
        <v>0</v>
      </c>
      <c r="CZ15" s="18">
        <f t="shared" si="40"/>
        <v>0</v>
      </c>
      <c r="DA15" s="17"/>
      <c r="DB15" s="1"/>
      <c r="DC15" s="1"/>
    </row>
    <row r="16" spans="1:107" x14ac:dyDescent="0.25">
      <c r="A16" s="1"/>
      <c r="B16" s="15">
        <f t="shared" si="41"/>
        <v>40731</v>
      </c>
      <c r="C16" s="1"/>
      <c r="D16" s="20">
        <v>2000</v>
      </c>
      <c r="E16" s="1"/>
      <c r="F16" s="20">
        <f>F15+D16</f>
        <v>3090</v>
      </c>
      <c r="G16" s="9"/>
      <c r="H16" s="9"/>
      <c r="I16" s="9"/>
      <c r="J16" s="9">
        <v>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5"/>
      <c r="AI16" s="13">
        <v>1</v>
      </c>
      <c r="AJ16" s="5"/>
      <c r="AK16" s="5"/>
      <c r="AL16" s="5"/>
      <c r="AM16" s="13">
        <f t="shared" ca="1" si="8"/>
        <v>1065.7610588645073</v>
      </c>
      <c r="AN16" s="13">
        <f t="shared" ca="1" si="43"/>
        <v>248.9025</v>
      </c>
      <c r="AO16" s="11"/>
      <c r="AP16" s="11"/>
      <c r="AQ16" s="13">
        <f t="shared" ca="1" si="44"/>
        <v>52.63</v>
      </c>
      <c r="AR16" s="13">
        <f t="shared" ca="1" si="45"/>
        <v>106</v>
      </c>
      <c r="AS16" s="13">
        <f t="shared" ca="1" si="45"/>
        <v>5.157</v>
      </c>
      <c r="AT16" s="13">
        <f t="shared" ca="1" si="46"/>
        <v>95.25</v>
      </c>
      <c r="AU16" s="13">
        <f t="shared" ca="1" si="46"/>
        <v>249.28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13">
        <f t="shared" ca="1" si="47"/>
        <v>7471.44</v>
      </c>
      <c r="BM16" s="5"/>
      <c r="BN16" s="5"/>
      <c r="BO16" s="5"/>
      <c r="BP16" s="5"/>
      <c r="BQ16" s="5"/>
      <c r="BR16" s="13">
        <f t="shared" ca="1" si="48"/>
        <v>1.4355</v>
      </c>
      <c r="BS16" s="13">
        <f t="shared" ca="1" si="49"/>
        <v>1529.9</v>
      </c>
      <c r="BT16" s="5"/>
      <c r="BU16" s="18">
        <f t="shared" ca="1" si="9"/>
        <v>5221.522117729015</v>
      </c>
      <c r="BV16" s="18">
        <f t="shared" si="10"/>
        <v>3090</v>
      </c>
      <c r="BW16" s="18">
        <f t="shared" ca="1" si="11"/>
        <v>2131.5221177290146</v>
      </c>
      <c r="BX16" s="18">
        <f t="shared" ca="1" si="12"/>
        <v>0</v>
      </c>
      <c r="BY16" s="18">
        <f t="shared" si="13"/>
        <v>3090</v>
      </c>
      <c r="BZ16" s="18">
        <f t="shared" si="14"/>
        <v>0</v>
      </c>
      <c r="CA16" s="18">
        <f t="shared" si="15"/>
        <v>0</v>
      </c>
      <c r="CB16" s="18">
        <f t="shared" si="16"/>
        <v>0</v>
      </c>
      <c r="CC16" s="18">
        <f t="shared" ca="1" si="17"/>
        <v>2131.5221177290146</v>
      </c>
      <c r="CD16" s="18">
        <f t="shared" ca="1" si="18"/>
        <v>0</v>
      </c>
      <c r="CE16" s="18">
        <f t="shared" si="19"/>
        <v>0</v>
      </c>
      <c r="CF16" s="18">
        <f t="shared" si="20"/>
        <v>0</v>
      </c>
      <c r="CG16" s="18">
        <f t="shared" ca="1" si="21"/>
        <v>0</v>
      </c>
      <c r="CH16" s="18">
        <f t="shared" ca="1" si="22"/>
        <v>0</v>
      </c>
      <c r="CI16" s="18">
        <f t="shared" ca="1" si="23"/>
        <v>0</v>
      </c>
      <c r="CJ16" s="18">
        <f t="shared" ca="1" si="24"/>
        <v>0</v>
      </c>
      <c r="CK16" s="18">
        <f t="shared" ca="1" si="25"/>
        <v>0</v>
      </c>
      <c r="CL16" s="18">
        <f t="shared" si="26"/>
        <v>0</v>
      </c>
      <c r="CM16" s="18">
        <f t="shared" si="27"/>
        <v>0</v>
      </c>
      <c r="CN16" s="18">
        <f t="shared" si="28"/>
        <v>0</v>
      </c>
      <c r="CO16" s="18">
        <f t="shared" si="29"/>
        <v>0</v>
      </c>
      <c r="CP16" s="18">
        <f t="shared" si="30"/>
        <v>0</v>
      </c>
      <c r="CQ16" s="18">
        <f t="shared" si="31"/>
        <v>0</v>
      </c>
      <c r="CR16" s="18">
        <f t="shared" si="32"/>
        <v>0</v>
      </c>
      <c r="CS16" s="18">
        <f t="shared" si="33"/>
        <v>0</v>
      </c>
      <c r="CT16" s="18">
        <f t="shared" si="34"/>
        <v>0</v>
      </c>
      <c r="CU16" s="18">
        <f t="shared" si="35"/>
        <v>0</v>
      </c>
      <c r="CV16" s="18">
        <f t="shared" si="36"/>
        <v>0</v>
      </c>
      <c r="CW16" s="18">
        <f t="shared" si="37"/>
        <v>0</v>
      </c>
      <c r="CX16" s="18">
        <f t="shared" si="38"/>
        <v>0</v>
      </c>
      <c r="CY16" s="18">
        <f t="shared" si="39"/>
        <v>0</v>
      </c>
      <c r="CZ16" s="18">
        <f t="shared" si="40"/>
        <v>0</v>
      </c>
      <c r="DA16" s="17"/>
      <c r="DB16" s="1"/>
      <c r="DC16" s="1"/>
    </row>
    <row r="17" spans="1:107" x14ac:dyDescent="0.25">
      <c r="A17" s="1"/>
      <c r="B17" s="15">
        <f t="shared" si="41"/>
        <v>40732</v>
      </c>
      <c r="C17" s="1"/>
      <c r="D17" s="20">
        <v>2000</v>
      </c>
      <c r="E17" s="1"/>
      <c r="F17" s="20">
        <f t="shared" ref="F17:F80" si="50">F16+D17</f>
        <v>5090</v>
      </c>
      <c r="G17" s="9"/>
      <c r="H17" s="9"/>
      <c r="I17" s="9"/>
      <c r="J17" s="9">
        <v>2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5"/>
      <c r="AI17" s="13">
        <v>1</v>
      </c>
      <c r="AJ17" s="5"/>
      <c r="AK17" s="5"/>
      <c r="AL17" s="5"/>
      <c r="AM17" s="13">
        <f t="shared" ca="1" si="8"/>
        <v>1082.0947840717893</v>
      </c>
      <c r="AN17" s="13">
        <f t="shared" ca="1" si="43"/>
        <v>249.22460000000001</v>
      </c>
      <c r="AO17" s="11"/>
      <c r="AP17" s="11"/>
      <c r="AQ17" s="13">
        <f t="shared" ca="1" si="44"/>
        <v>52.39</v>
      </c>
      <c r="AR17" s="13">
        <f t="shared" ca="1" si="45"/>
        <v>105.6</v>
      </c>
      <c r="AS17" s="13">
        <f t="shared" ca="1" si="45"/>
        <v>5.181</v>
      </c>
      <c r="AT17" s="13">
        <f t="shared" ca="1" si="46"/>
        <v>94.68</v>
      </c>
      <c r="AU17" s="13">
        <f t="shared" ca="1" si="46"/>
        <v>251.38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13">
        <f t="shared" ca="1" si="47"/>
        <v>7402.73</v>
      </c>
      <c r="BM17" s="5"/>
      <c r="BN17" s="5"/>
      <c r="BO17" s="5"/>
      <c r="BP17" s="5"/>
      <c r="BQ17" s="5"/>
      <c r="BR17" s="13">
        <f t="shared" ca="1" si="48"/>
        <v>1.4263999999999999</v>
      </c>
      <c r="BS17" s="13">
        <f t="shared" ca="1" si="49"/>
        <v>1543.5</v>
      </c>
      <c r="BT17" s="5"/>
      <c r="BU17" s="18">
        <f t="shared" ca="1" si="9"/>
        <v>7254.1895681435781</v>
      </c>
      <c r="BV17" s="18">
        <f t="shared" si="10"/>
        <v>5090</v>
      </c>
      <c r="BW17" s="18">
        <f t="shared" ca="1" si="11"/>
        <v>2164.1895681435785</v>
      </c>
      <c r="BX17" s="18">
        <f t="shared" ca="1" si="12"/>
        <v>0</v>
      </c>
      <c r="BY17" s="18">
        <f t="shared" si="13"/>
        <v>5090</v>
      </c>
      <c r="BZ17" s="18">
        <f t="shared" si="14"/>
        <v>0</v>
      </c>
      <c r="CA17" s="18">
        <f t="shared" si="15"/>
        <v>0</v>
      </c>
      <c r="CB17" s="18">
        <f t="shared" si="16"/>
        <v>0</v>
      </c>
      <c r="CC17" s="18">
        <f t="shared" ca="1" si="17"/>
        <v>2164.1895681435785</v>
      </c>
      <c r="CD17" s="18">
        <f t="shared" ca="1" si="18"/>
        <v>0</v>
      </c>
      <c r="CE17" s="18">
        <f t="shared" si="19"/>
        <v>0</v>
      </c>
      <c r="CF17" s="18">
        <f t="shared" si="20"/>
        <v>0</v>
      </c>
      <c r="CG17" s="18">
        <f t="shared" ca="1" si="21"/>
        <v>0</v>
      </c>
      <c r="CH17" s="18">
        <f t="shared" ca="1" si="22"/>
        <v>0</v>
      </c>
      <c r="CI17" s="18">
        <f t="shared" ca="1" si="23"/>
        <v>0</v>
      </c>
      <c r="CJ17" s="18">
        <f t="shared" ca="1" si="24"/>
        <v>0</v>
      </c>
      <c r="CK17" s="18">
        <f t="shared" ca="1" si="25"/>
        <v>0</v>
      </c>
      <c r="CL17" s="18">
        <f t="shared" si="26"/>
        <v>0</v>
      </c>
      <c r="CM17" s="18">
        <f t="shared" si="27"/>
        <v>0</v>
      </c>
      <c r="CN17" s="18">
        <f t="shared" si="28"/>
        <v>0</v>
      </c>
      <c r="CO17" s="18">
        <f t="shared" si="29"/>
        <v>0</v>
      </c>
      <c r="CP17" s="18">
        <f t="shared" si="30"/>
        <v>0</v>
      </c>
      <c r="CQ17" s="18">
        <f t="shared" si="31"/>
        <v>0</v>
      </c>
      <c r="CR17" s="18">
        <f t="shared" si="32"/>
        <v>0</v>
      </c>
      <c r="CS17" s="18">
        <f t="shared" si="33"/>
        <v>0</v>
      </c>
      <c r="CT17" s="18">
        <f t="shared" si="34"/>
        <v>0</v>
      </c>
      <c r="CU17" s="18">
        <f t="shared" si="35"/>
        <v>0</v>
      </c>
      <c r="CV17" s="18">
        <f t="shared" si="36"/>
        <v>0</v>
      </c>
      <c r="CW17" s="18">
        <f t="shared" si="37"/>
        <v>0</v>
      </c>
      <c r="CX17" s="18">
        <f t="shared" si="38"/>
        <v>0</v>
      </c>
      <c r="CY17" s="18">
        <f t="shared" si="39"/>
        <v>0</v>
      </c>
      <c r="CZ17" s="18">
        <f t="shared" si="40"/>
        <v>0</v>
      </c>
      <c r="DA17" s="17"/>
      <c r="DB17" s="1"/>
      <c r="DC17" s="1"/>
    </row>
    <row r="18" spans="1:107" x14ac:dyDescent="0.25">
      <c r="A18" s="1"/>
      <c r="B18" s="15">
        <f t="shared" si="41"/>
        <v>40733</v>
      </c>
      <c r="C18" s="1"/>
      <c r="D18" s="20"/>
      <c r="E18" s="1"/>
      <c r="F18" s="20">
        <f t="shared" si="50"/>
        <v>5090</v>
      </c>
      <c r="G18" s="9"/>
      <c r="H18" s="9"/>
      <c r="I18" s="9"/>
      <c r="J18" s="9">
        <v>2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5"/>
      <c r="AI18" s="13">
        <v>1</v>
      </c>
      <c r="AJ18" s="5"/>
      <c r="AK18" s="5"/>
      <c r="AL18" s="5"/>
      <c r="AM18" s="13">
        <f t="shared" ca="1" si="8"/>
        <v>1081.9430814524042</v>
      </c>
      <c r="AN18" s="13">
        <f t="shared" ca="1" si="43"/>
        <v>249.22460000000001</v>
      </c>
      <c r="AO18" s="11"/>
      <c r="AP18" s="11"/>
      <c r="AQ18" s="13">
        <f t="shared" ca="1" si="44"/>
        <v>52.39</v>
      </c>
      <c r="AR18" s="13">
        <f t="shared" ca="1" si="45"/>
        <v>105.6</v>
      </c>
      <c r="AS18" s="13">
        <f t="shared" ca="1" si="45"/>
        <v>5.181</v>
      </c>
      <c r="AT18" s="13">
        <f t="shared" ca="1" si="46"/>
        <v>94.68</v>
      </c>
      <c r="AU18" s="13">
        <f t="shared" ca="1" si="46"/>
        <v>251.38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13">
        <f t="shared" ca="1" si="47"/>
        <v>7402.73</v>
      </c>
      <c r="BM18" s="5"/>
      <c r="BN18" s="5"/>
      <c r="BO18" s="5"/>
      <c r="BP18" s="5"/>
      <c r="BQ18" s="5"/>
      <c r="BR18" s="13">
        <f t="shared" ca="1" si="48"/>
        <v>1.4266000000000001</v>
      </c>
      <c r="BS18" s="13">
        <f t="shared" ca="1" si="49"/>
        <v>1543.5</v>
      </c>
      <c r="BT18" s="5"/>
      <c r="BU18" s="18">
        <f t="shared" ca="1" si="9"/>
        <v>7253.8861629048079</v>
      </c>
      <c r="BV18" s="18">
        <f t="shared" si="10"/>
        <v>5090</v>
      </c>
      <c r="BW18" s="18">
        <f t="shared" ca="1" si="11"/>
        <v>2163.8861629048083</v>
      </c>
      <c r="BX18" s="18">
        <f t="shared" ca="1" si="12"/>
        <v>0</v>
      </c>
      <c r="BY18" s="18">
        <f t="shared" si="13"/>
        <v>5090</v>
      </c>
      <c r="BZ18" s="18">
        <f t="shared" si="14"/>
        <v>0</v>
      </c>
      <c r="CA18" s="18">
        <f t="shared" si="15"/>
        <v>0</v>
      </c>
      <c r="CB18" s="18">
        <f t="shared" si="16"/>
        <v>0</v>
      </c>
      <c r="CC18" s="18">
        <f t="shared" ca="1" si="17"/>
        <v>2163.8861629048083</v>
      </c>
      <c r="CD18" s="18">
        <f t="shared" ca="1" si="18"/>
        <v>0</v>
      </c>
      <c r="CE18" s="18">
        <f t="shared" si="19"/>
        <v>0</v>
      </c>
      <c r="CF18" s="18">
        <f t="shared" si="20"/>
        <v>0</v>
      </c>
      <c r="CG18" s="18">
        <f t="shared" ca="1" si="21"/>
        <v>0</v>
      </c>
      <c r="CH18" s="18">
        <f t="shared" ca="1" si="22"/>
        <v>0</v>
      </c>
      <c r="CI18" s="18">
        <f t="shared" ca="1" si="23"/>
        <v>0</v>
      </c>
      <c r="CJ18" s="18">
        <f t="shared" ca="1" si="24"/>
        <v>0</v>
      </c>
      <c r="CK18" s="18">
        <f t="shared" ca="1" si="25"/>
        <v>0</v>
      </c>
      <c r="CL18" s="18">
        <f t="shared" si="26"/>
        <v>0</v>
      </c>
      <c r="CM18" s="18">
        <f t="shared" si="27"/>
        <v>0</v>
      </c>
      <c r="CN18" s="18">
        <f t="shared" si="28"/>
        <v>0</v>
      </c>
      <c r="CO18" s="18">
        <f t="shared" si="29"/>
        <v>0</v>
      </c>
      <c r="CP18" s="18">
        <f t="shared" si="30"/>
        <v>0</v>
      </c>
      <c r="CQ18" s="18">
        <f t="shared" si="31"/>
        <v>0</v>
      </c>
      <c r="CR18" s="18">
        <f t="shared" si="32"/>
        <v>0</v>
      </c>
      <c r="CS18" s="18">
        <f t="shared" si="33"/>
        <v>0</v>
      </c>
      <c r="CT18" s="18">
        <f t="shared" si="34"/>
        <v>0</v>
      </c>
      <c r="CU18" s="18">
        <f t="shared" si="35"/>
        <v>0</v>
      </c>
      <c r="CV18" s="18">
        <f t="shared" si="36"/>
        <v>0</v>
      </c>
      <c r="CW18" s="18">
        <f t="shared" si="37"/>
        <v>0</v>
      </c>
      <c r="CX18" s="18">
        <f t="shared" si="38"/>
        <v>0</v>
      </c>
      <c r="CY18" s="18">
        <f t="shared" si="39"/>
        <v>0</v>
      </c>
      <c r="CZ18" s="18">
        <f t="shared" si="40"/>
        <v>0</v>
      </c>
      <c r="DA18" s="17"/>
      <c r="DB18" s="1"/>
      <c r="DC18" s="1"/>
    </row>
    <row r="19" spans="1:107" x14ac:dyDescent="0.25">
      <c r="A19" s="1"/>
      <c r="B19" s="15">
        <f t="shared" si="41"/>
        <v>40734</v>
      </c>
      <c r="C19" s="1"/>
      <c r="D19" s="20"/>
      <c r="E19" s="1"/>
      <c r="F19" s="20">
        <f t="shared" si="50"/>
        <v>5090</v>
      </c>
      <c r="G19" s="9"/>
      <c r="H19" s="9"/>
      <c r="I19" s="9"/>
      <c r="J19" s="9">
        <v>2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5"/>
      <c r="AI19" s="13">
        <v>1</v>
      </c>
      <c r="AJ19" s="5"/>
      <c r="AK19" s="5"/>
      <c r="AL19" s="5"/>
      <c r="AM19" s="13">
        <f t="shared" ca="1" si="8"/>
        <v>1086.2833415440916</v>
      </c>
      <c r="AN19" s="13">
        <f t="shared" ca="1" si="43"/>
        <v>249.22460000000001</v>
      </c>
      <c r="AO19" s="11"/>
      <c r="AP19" s="11"/>
      <c r="AQ19" s="13">
        <f t="shared" ca="1" si="44"/>
        <v>52.39</v>
      </c>
      <c r="AR19" s="13">
        <f t="shared" ca="1" si="45"/>
        <v>105.6</v>
      </c>
      <c r="AS19" s="13">
        <f t="shared" ca="1" si="45"/>
        <v>5.181</v>
      </c>
      <c r="AT19" s="13">
        <f t="shared" ca="1" si="46"/>
        <v>94.68</v>
      </c>
      <c r="AU19" s="13">
        <f t="shared" ca="1" si="46"/>
        <v>251.38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13">
        <f t="shared" ca="1" si="47"/>
        <v>7402.73</v>
      </c>
      <c r="BM19" s="5"/>
      <c r="BN19" s="5"/>
      <c r="BO19" s="5"/>
      <c r="BP19" s="5"/>
      <c r="BQ19" s="5"/>
      <c r="BR19" s="13">
        <f t="shared" ca="1" si="48"/>
        <v>1.4209000000000001</v>
      </c>
      <c r="BS19" s="13">
        <f t="shared" ca="1" si="49"/>
        <v>1543.5</v>
      </c>
      <c r="BT19" s="5"/>
      <c r="BU19" s="18">
        <f t="shared" ca="1" si="9"/>
        <v>7262.5666830881837</v>
      </c>
      <c r="BV19" s="18">
        <f t="shared" si="10"/>
        <v>5090</v>
      </c>
      <c r="BW19" s="18">
        <f t="shared" ca="1" si="11"/>
        <v>2172.5666830881833</v>
      </c>
      <c r="BX19" s="18">
        <f t="shared" ca="1" si="12"/>
        <v>0</v>
      </c>
      <c r="BY19" s="18">
        <f t="shared" si="13"/>
        <v>5090</v>
      </c>
      <c r="BZ19" s="18">
        <f t="shared" si="14"/>
        <v>0</v>
      </c>
      <c r="CA19" s="18">
        <f t="shared" si="15"/>
        <v>0</v>
      </c>
      <c r="CB19" s="18">
        <f t="shared" si="16"/>
        <v>0</v>
      </c>
      <c r="CC19" s="18">
        <f t="shared" ca="1" si="17"/>
        <v>2172.5666830881833</v>
      </c>
      <c r="CD19" s="18">
        <f t="shared" ca="1" si="18"/>
        <v>0</v>
      </c>
      <c r="CE19" s="18">
        <f t="shared" si="19"/>
        <v>0</v>
      </c>
      <c r="CF19" s="18">
        <f t="shared" si="20"/>
        <v>0</v>
      </c>
      <c r="CG19" s="18">
        <f t="shared" ca="1" si="21"/>
        <v>0</v>
      </c>
      <c r="CH19" s="18">
        <f t="shared" ca="1" si="22"/>
        <v>0</v>
      </c>
      <c r="CI19" s="18">
        <f t="shared" ca="1" si="23"/>
        <v>0</v>
      </c>
      <c r="CJ19" s="18">
        <f t="shared" ca="1" si="24"/>
        <v>0</v>
      </c>
      <c r="CK19" s="18">
        <f t="shared" ca="1" si="25"/>
        <v>0</v>
      </c>
      <c r="CL19" s="18">
        <f t="shared" si="26"/>
        <v>0</v>
      </c>
      <c r="CM19" s="18">
        <f t="shared" si="27"/>
        <v>0</v>
      </c>
      <c r="CN19" s="18">
        <f t="shared" si="28"/>
        <v>0</v>
      </c>
      <c r="CO19" s="18">
        <f t="shared" si="29"/>
        <v>0</v>
      </c>
      <c r="CP19" s="18">
        <f t="shared" si="30"/>
        <v>0</v>
      </c>
      <c r="CQ19" s="18">
        <f t="shared" si="31"/>
        <v>0</v>
      </c>
      <c r="CR19" s="18">
        <f t="shared" si="32"/>
        <v>0</v>
      </c>
      <c r="CS19" s="18">
        <f t="shared" si="33"/>
        <v>0</v>
      </c>
      <c r="CT19" s="18">
        <f t="shared" si="34"/>
        <v>0</v>
      </c>
      <c r="CU19" s="18">
        <f t="shared" si="35"/>
        <v>0</v>
      </c>
      <c r="CV19" s="18">
        <f t="shared" si="36"/>
        <v>0</v>
      </c>
      <c r="CW19" s="18">
        <f t="shared" si="37"/>
        <v>0</v>
      </c>
      <c r="CX19" s="18">
        <f t="shared" si="38"/>
        <v>0</v>
      </c>
      <c r="CY19" s="18">
        <f t="shared" si="39"/>
        <v>0</v>
      </c>
      <c r="CZ19" s="18">
        <f t="shared" si="40"/>
        <v>0</v>
      </c>
      <c r="DA19" s="17"/>
      <c r="DB19" s="1"/>
      <c r="DC19" s="1"/>
    </row>
    <row r="20" spans="1:107" x14ac:dyDescent="0.25">
      <c r="A20" s="1"/>
      <c r="B20" s="15">
        <f t="shared" si="41"/>
        <v>40735</v>
      </c>
      <c r="C20" s="1"/>
      <c r="D20" s="20"/>
      <c r="E20" s="1"/>
      <c r="F20" s="20">
        <f t="shared" si="50"/>
        <v>5090</v>
      </c>
      <c r="G20" s="9"/>
      <c r="H20" s="9"/>
      <c r="I20" s="9"/>
      <c r="J20" s="9">
        <v>2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5"/>
      <c r="AI20" s="13">
        <v>1</v>
      </c>
      <c r="AJ20" s="5"/>
      <c r="AK20" s="5"/>
      <c r="AL20" s="5"/>
      <c r="AM20" s="13">
        <f t="shared" ca="1" si="8"/>
        <v>1105.2635327635328</v>
      </c>
      <c r="AN20" s="13">
        <f t="shared" ca="1" si="43"/>
        <v>248.94390000000001</v>
      </c>
      <c r="AO20" s="11"/>
      <c r="AP20" s="11"/>
      <c r="AQ20" s="13">
        <f t="shared" ca="1" si="44"/>
        <v>51</v>
      </c>
      <c r="AR20" s="13">
        <f t="shared" ca="1" si="45"/>
        <v>101.8</v>
      </c>
      <c r="AS20" s="13">
        <f t="shared" ca="1" si="45"/>
        <v>5.2130000000000001</v>
      </c>
      <c r="AT20" s="13">
        <f t="shared" ca="1" si="46"/>
        <v>93.15</v>
      </c>
      <c r="AU20" s="13">
        <f t="shared" ca="1" si="46"/>
        <v>252.46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13">
        <f t="shared" ca="1" si="47"/>
        <v>7230.25</v>
      </c>
      <c r="BM20" s="5"/>
      <c r="BN20" s="5"/>
      <c r="BO20" s="5"/>
      <c r="BP20" s="5"/>
      <c r="BQ20" s="5"/>
      <c r="BR20" s="13">
        <f t="shared" ca="1" si="48"/>
        <v>1.4039999999999999</v>
      </c>
      <c r="BS20" s="13">
        <f t="shared" ca="1" si="49"/>
        <v>1551.79</v>
      </c>
      <c r="BT20" s="5"/>
      <c r="BU20" s="18">
        <f t="shared" ca="1" si="9"/>
        <v>7300.5270655270651</v>
      </c>
      <c r="BV20" s="18">
        <f t="shared" si="10"/>
        <v>5090</v>
      </c>
      <c r="BW20" s="18">
        <f t="shared" ca="1" si="11"/>
        <v>2210.5270655270656</v>
      </c>
      <c r="BX20" s="18">
        <f t="shared" ca="1" si="12"/>
        <v>0</v>
      </c>
      <c r="BY20" s="18">
        <f t="shared" si="13"/>
        <v>5090</v>
      </c>
      <c r="BZ20" s="18">
        <f t="shared" si="14"/>
        <v>0</v>
      </c>
      <c r="CA20" s="18">
        <f t="shared" si="15"/>
        <v>0</v>
      </c>
      <c r="CB20" s="18">
        <f t="shared" si="16"/>
        <v>0</v>
      </c>
      <c r="CC20" s="18">
        <f t="shared" ca="1" si="17"/>
        <v>2210.5270655270656</v>
      </c>
      <c r="CD20" s="18">
        <f t="shared" ca="1" si="18"/>
        <v>0</v>
      </c>
      <c r="CE20" s="18">
        <f t="shared" si="19"/>
        <v>0</v>
      </c>
      <c r="CF20" s="18">
        <f t="shared" si="20"/>
        <v>0</v>
      </c>
      <c r="CG20" s="18">
        <f t="shared" ca="1" si="21"/>
        <v>0</v>
      </c>
      <c r="CH20" s="18">
        <f t="shared" ca="1" si="22"/>
        <v>0</v>
      </c>
      <c r="CI20" s="18">
        <f t="shared" ca="1" si="23"/>
        <v>0</v>
      </c>
      <c r="CJ20" s="18">
        <f t="shared" ca="1" si="24"/>
        <v>0</v>
      </c>
      <c r="CK20" s="18">
        <f t="shared" ca="1" si="25"/>
        <v>0</v>
      </c>
      <c r="CL20" s="18">
        <f t="shared" si="26"/>
        <v>0</v>
      </c>
      <c r="CM20" s="18">
        <f t="shared" si="27"/>
        <v>0</v>
      </c>
      <c r="CN20" s="18">
        <f t="shared" si="28"/>
        <v>0</v>
      </c>
      <c r="CO20" s="18">
        <f t="shared" si="29"/>
        <v>0</v>
      </c>
      <c r="CP20" s="18">
        <f t="shared" si="30"/>
        <v>0</v>
      </c>
      <c r="CQ20" s="18">
        <f t="shared" si="31"/>
        <v>0</v>
      </c>
      <c r="CR20" s="18">
        <f t="shared" si="32"/>
        <v>0</v>
      </c>
      <c r="CS20" s="18">
        <f t="shared" si="33"/>
        <v>0</v>
      </c>
      <c r="CT20" s="18">
        <f t="shared" si="34"/>
        <v>0</v>
      </c>
      <c r="CU20" s="18">
        <f t="shared" si="35"/>
        <v>0</v>
      </c>
      <c r="CV20" s="18">
        <f t="shared" si="36"/>
        <v>0</v>
      </c>
      <c r="CW20" s="18">
        <f t="shared" si="37"/>
        <v>0</v>
      </c>
      <c r="CX20" s="18">
        <f t="shared" si="38"/>
        <v>0</v>
      </c>
      <c r="CY20" s="18">
        <f t="shared" si="39"/>
        <v>0</v>
      </c>
      <c r="CZ20" s="18">
        <f t="shared" si="40"/>
        <v>0</v>
      </c>
      <c r="DA20" s="17"/>
      <c r="DB20" s="1"/>
      <c r="DC20" s="1"/>
    </row>
    <row r="21" spans="1:107" x14ac:dyDescent="0.25">
      <c r="A21" s="1"/>
      <c r="B21" s="15">
        <f t="shared" si="41"/>
        <v>40736</v>
      </c>
      <c r="C21" s="1"/>
      <c r="D21" s="20"/>
      <c r="E21" s="1"/>
      <c r="F21" s="20">
        <f t="shared" si="50"/>
        <v>5090</v>
      </c>
      <c r="G21" s="9"/>
      <c r="H21" s="9"/>
      <c r="I21" s="9"/>
      <c r="J21" s="9">
        <v>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5"/>
      <c r="AI21" s="13">
        <v>1</v>
      </c>
      <c r="AJ21" s="5"/>
      <c r="AK21" s="5"/>
      <c r="AL21" s="5"/>
      <c r="AM21" s="13">
        <f t="shared" ca="1" si="8"/>
        <v>1120.4603946239633</v>
      </c>
      <c r="AN21" s="13">
        <f t="shared" ca="1" si="43"/>
        <v>248.47739999999999</v>
      </c>
      <c r="AO21" s="11"/>
      <c r="AP21" s="11"/>
      <c r="AQ21" s="13">
        <f t="shared" ca="1" si="44"/>
        <v>51.68</v>
      </c>
      <c r="AR21" s="13">
        <f t="shared" ca="1" si="45"/>
        <v>100.1</v>
      </c>
      <c r="AS21" s="13">
        <f t="shared" ca="1" si="45"/>
        <v>5.1820000000000004</v>
      </c>
      <c r="AT21" s="13">
        <f t="shared" ca="1" si="46"/>
        <v>92.98</v>
      </c>
      <c r="AU21" s="13">
        <f t="shared" ca="1" si="46"/>
        <v>254.5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13">
        <f t="shared" ca="1" si="47"/>
        <v>7174.14</v>
      </c>
      <c r="BM21" s="5"/>
      <c r="BN21" s="5"/>
      <c r="BO21" s="5"/>
      <c r="BP21" s="5"/>
      <c r="BQ21" s="5"/>
      <c r="BR21" s="13">
        <f t="shared" ca="1" si="48"/>
        <v>1.3988</v>
      </c>
      <c r="BS21" s="13">
        <f t="shared" ca="1" si="49"/>
        <v>1567.3</v>
      </c>
      <c r="BT21" s="5"/>
      <c r="BU21" s="18">
        <f t="shared" ca="1" si="9"/>
        <v>9571.8415784958524</v>
      </c>
      <c r="BV21" s="18">
        <f t="shared" si="10"/>
        <v>5090</v>
      </c>
      <c r="BW21" s="18">
        <f t="shared" ca="1" si="11"/>
        <v>4481.8415784958534</v>
      </c>
      <c r="BX21" s="18">
        <f t="shared" ca="1" si="12"/>
        <v>0</v>
      </c>
      <c r="BY21" s="18">
        <f t="shared" si="13"/>
        <v>5090</v>
      </c>
      <c r="BZ21" s="18">
        <f t="shared" si="14"/>
        <v>0</v>
      </c>
      <c r="CA21" s="18">
        <f t="shared" si="15"/>
        <v>0</v>
      </c>
      <c r="CB21" s="18">
        <f t="shared" si="16"/>
        <v>0</v>
      </c>
      <c r="CC21" s="18">
        <f t="shared" ca="1" si="17"/>
        <v>4481.8415784958534</v>
      </c>
      <c r="CD21" s="18">
        <f t="shared" ca="1" si="18"/>
        <v>0</v>
      </c>
      <c r="CE21" s="18">
        <f t="shared" si="19"/>
        <v>0</v>
      </c>
      <c r="CF21" s="18">
        <f t="shared" si="20"/>
        <v>0</v>
      </c>
      <c r="CG21" s="18">
        <f t="shared" ca="1" si="21"/>
        <v>0</v>
      </c>
      <c r="CH21" s="18">
        <f t="shared" ca="1" si="22"/>
        <v>0</v>
      </c>
      <c r="CI21" s="18">
        <f t="shared" ca="1" si="23"/>
        <v>0</v>
      </c>
      <c r="CJ21" s="18">
        <f t="shared" ca="1" si="24"/>
        <v>0</v>
      </c>
      <c r="CK21" s="18">
        <f t="shared" ca="1" si="25"/>
        <v>0</v>
      </c>
      <c r="CL21" s="18">
        <f t="shared" si="26"/>
        <v>0</v>
      </c>
      <c r="CM21" s="18">
        <f t="shared" si="27"/>
        <v>0</v>
      </c>
      <c r="CN21" s="18">
        <f t="shared" si="28"/>
        <v>0</v>
      </c>
      <c r="CO21" s="18">
        <f t="shared" si="29"/>
        <v>0</v>
      </c>
      <c r="CP21" s="18">
        <f t="shared" si="30"/>
        <v>0</v>
      </c>
      <c r="CQ21" s="18">
        <f t="shared" si="31"/>
        <v>0</v>
      </c>
      <c r="CR21" s="18">
        <f t="shared" si="32"/>
        <v>0</v>
      </c>
      <c r="CS21" s="18">
        <f t="shared" si="33"/>
        <v>0</v>
      </c>
      <c r="CT21" s="18">
        <f t="shared" si="34"/>
        <v>0</v>
      </c>
      <c r="CU21" s="18">
        <f t="shared" si="35"/>
        <v>0</v>
      </c>
      <c r="CV21" s="18">
        <f t="shared" si="36"/>
        <v>0</v>
      </c>
      <c r="CW21" s="18">
        <f t="shared" si="37"/>
        <v>0</v>
      </c>
      <c r="CX21" s="18">
        <f t="shared" si="38"/>
        <v>0</v>
      </c>
      <c r="CY21" s="18">
        <f t="shared" si="39"/>
        <v>0</v>
      </c>
      <c r="CZ21" s="18">
        <f t="shared" si="40"/>
        <v>0</v>
      </c>
      <c r="DA21" s="17"/>
      <c r="DB21" s="1"/>
      <c r="DC21" s="1"/>
    </row>
    <row r="22" spans="1:107" x14ac:dyDescent="0.25">
      <c r="A22" s="1"/>
      <c r="B22" s="15">
        <f t="shared" si="41"/>
        <v>40737</v>
      </c>
      <c r="C22" s="1"/>
      <c r="D22" s="20"/>
      <c r="E22" s="1"/>
      <c r="F22" s="20">
        <f t="shared" si="50"/>
        <v>5090</v>
      </c>
      <c r="G22" s="9"/>
      <c r="H22" s="9"/>
      <c r="I22" s="9"/>
      <c r="J22" s="9">
        <v>4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5"/>
      <c r="AI22" s="13">
        <v>1</v>
      </c>
      <c r="AJ22" s="5"/>
      <c r="AK22" s="5"/>
      <c r="AL22" s="5"/>
      <c r="AM22" s="13">
        <f t="shared" ca="1" si="8"/>
        <v>1113.6108774880852</v>
      </c>
      <c r="AN22" s="13">
        <f t="shared" ca="1" si="43"/>
        <v>248.6157</v>
      </c>
      <c r="AO22" s="11"/>
      <c r="AP22" s="11"/>
      <c r="AQ22" s="13">
        <f t="shared" ca="1" si="44"/>
        <v>53.17</v>
      </c>
      <c r="AR22" s="13">
        <f t="shared" ca="1" si="45"/>
        <v>101.85</v>
      </c>
      <c r="AS22" s="13">
        <f t="shared" ca="1" si="45"/>
        <v>5.2</v>
      </c>
      <c r="AT22" s="13">
        <f t="shared" ca="1" si="46"/>
        <v>94.15</v>
      </c>
      <c r="AU22" s="13">
        <f t="shared" ca="1" si="46"/>
        <v>253.82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13">
        <f t="shared" ca="1" si="47"/>
        <v>7267.87</v>
      </c>
      <c r="BM22" s="5"/>
      <c r="BN22" s="5"/>
      <c r="BO22" s="5"/>
      <c r="BP22" s="5"/>
      <c r="BQ22" s="5"/>
      <c r="BR22" s="13">
        <f t="shared" ca="1" si="48"/>
        <v>1.4268000000000001</v>
      </c>
      <c r="BS22" s="13">
        <f t="shared" ca="1" si="49"/>
        <v>1588.9</v>
      </c>
      <c r="BT22" s="5"/>
      <c r="BU22" s="18">
        <f t="shared" ca="1" si="9"/>
        <v>9544.4435099523398</v>
      </c>
      <c r="BV22" s="18">
        <f t="shared" si="10"/>
        <v>5090</v>
      </c>
      <c r="BW22" s="18">
        <f t="shared" ca="1" si="11"/>
        <v>4454.4435099523407</v>
      </c>
      <c r="BX22" s="18">
        <f t="shared" ca="1" si="12"/>
        <v>0</v>
      </c>
      <c r="BY22" s="18">
        <f t="shared" si="13"/>
        <v>5090</v>
      </c>
      <c r="BZ22" s="18">
        <f t="shared" si="14"/>
        <v>0</v>
      </c>
      <c r="CA22" s="18">
        <f t="shared" si="15"/>
        <v>0</v>
      </c>
      <c r="CB22" s="18">
        <f t="shared" si="16"/>
        <v>0</v>
      </c>
      <c r="CC22" s="18">
        <f t="shared" ca="1" si="17"/>
        <v>4454.4435099523407</v>
      </c>
      <c r="CD22" s="18">
        <f t="shared" ca="1" si="18"/>
        <v>0</v>
      </c>
      <c r="CE22" s="18">
        <f t="shared" si="19"/>
        <v>0</v>
      </c>
      <c r="CF22" s="18">
        <f t="shared" si="20"/>
        <v>0</v>
      </c>
      <c r="CG22" s="18">
        <f t="shared" ca="1" si="21"/>
        <v>0</v>
      </c>
      <c r="CH22" s="18">
        <f t="shared" ca="1" si="22"/>
        <v>0</v>
      </c>
      <c r="CI22" s="18">
        <f t="shared" ca="1" si="23"/>
        <v>0</v>
      </c>
      <c r="CJ22" s="18">
        <f t="shared" ca="1" si="24"/>
        <v>0</v>
      </c>
      <c r="CK22" s="18">
        <f t="shared" ca="1" si="25"/>
        <v>0</v>
      </c>
      <c r="CL22" s="18">
        <f t="shared" si="26"/>
        <v>0</v>
      </c>
      <c r="CM22" s="18">
        <f t="shared" si="27"/>
        <v>0</v>
      </c>
      <c r="CN22" s="18">
        <f t="shared" si="28"/>
        <v>0</v>
      </c>
      <c r="CO22" s="18">
        <f t="shared" si="29"/>
        <v>0</v>
      </c>
      <c r="CP22" s="18">
        <f t="shared" si="30"/>
        <v>0</v>
      </c>
      <c r="CQ22" s="18">
        <f t="shared" si="31"/>
        <v>0</v>
      </c>
      <c r="CR22" s="18">
        <f t="shared" si="32"/>
        <v>0</v>
      </c>
      <c r="CS22" s="18">
        <f t="shared" si="33"/>
        <v>0</v>
      </c>
      <c r="CT22" s="18">
        <f t="shared" si="34"/>
        <v>0</v>
      </c>
      <c r="CU22" s="18">
        <f t="shared" si="35"/>
        <v>0</v>
      </c>
      <c r="CV22" s="18">
        <f t="shared" si="36"/>
        <v>0</v>
      </c>
      <c r="CW22" s="18">
        <f t="shared" si="37"/>
        <v>0</v>
      </c>
      <c r="CX22" s="18">
        <f t="shared" si="38"/>
        <v>0</v>
      </c>
      <c r="CY22" s="18">
        <f t="shared" si="39"/>
        <v>0</v>
      </c>
      <c r="CZ22" s="18">
        <f t="shared" si="40"/>
        <v>0</v>
      </c>
      <c r="DA22" s="17"/>
      <c r="DB22" s="1"/>
      <c r="DC22" s="1"/>
    </row>
    <row r="23" spans="1:107" x14ac:dyDescent="0.25">
      <c r="A23" s="1"/>
      <c r="B23" s="15">
        <f t="shared" si="41"/>
        <v>40738</v>
      </c>
      <c r="C23" s="1"/>
      <c r="D23" s="20"/>
      <c r="E23" s="1"/>
      <c r="F23" s="20">
        <f t="shared" si="50"/>
        <v>5090</v>
      </c>
      <c r="G23" s="9"/>
      <c r="H23" s="9"/>
      <c r="I23" s="9"/>
      <c r="J23" s="9">
        <v>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5"/>
      <c r="AI23" s="13">
        <v>1</v>
      </c>
      <c r="AJ23" s="5"/>
      <c r="AK23" s="5"/>
      <c r="AL23" s="5"/>
      <c r="AM23" s="13">
        <f t="shared" ca="1" si="8"/>
        <v>1120.2372546250531</v>
      </c>
      <c r="AN23" s="13">
        <f t="shared" ca="1" si="43"/>
        <v>248.935</v>
      </c>
      <c r="AO23" s="11"/>
      <c r="AP23" s="11"/>
      <c r="AQ23" s="13">
        <f t="shared" ca="1" si="44"/>
        <v>53.26</v>
      </c>
      <c r="AR23" s="13">
        <f t="shared" ca="1" si="45"/>
        <v>101.1</v>
      </c>
      <c r="AS23" s="13">
        <f t="shared" ca="1" si="45"/>
        <v>5.2279999999999998</v>
      </c>
      <c r="AT23" s="13">
        <f t="shared" ca="1" si="46"/>
        <v>93.45</v>
      </c>
      <c r="AU23" s="13">
        <f t="shared" ca="1" si="46"/>
        <v>253.25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13">
        <f t="shared" ca="1" si="47"/>
        <v>7214.74</v>
      </c>
      <c r="BM23" s="5"/>
      <c r="BN23" s="5"/>
      <c r="BO23" s="5"/>
      <c r="BP23" s="5"/>
      <c r="BQ23" s="5"/>
      <c r="BR23" s="13">
        <f t="shared" ca="1" si="48"/>
        <v>1.4161999999999999</v>
      </c>
      <c r="BS23" s="13">
        <f t="shared" ca="1" si="49"/>
        <v>1586.48</v>
      </c>
      <c r="BT23" s="5"/>
      <c r="BU23" s="18">
        <f t="shared" ca="1" si="9"/>
        <v>9570.9490185002123</v>
      </c>
      <c r="BV23" s="18">
        <f t="shared" si="10"/>
        <v>5090</v>
      </c>
      <c r="BW23" s="18">
        <f t="shared" ca="1" si="11"/>
        <v>4480.9490185002123</v>
      </c>
      <c r="BX23" s="18">
        <f t="shared" ca="1" si="12"/>
        <v>0</v>
      </c>
      <c r="BY23" s="18">
        <f t="shared" si="13"/>
        <v>5090</v>
      </c>
      <c r="BZ23" s="18">
        <f t="shared" si="14"/>
        <v>0</v>
      </c>
      <c r="CA23" s="18">
        <f t="shared" si="15"/>
        <v>0</v>
      </c>
      <c r="CB23" s="18">
        <f t="shared" si="16"/>
        <v>0</v>
      </c>
      <c r="CC23" s="18">
        <f t="shared" ca="1" si="17"/>
        <v>4480.9490185002123</v>
      </c>
      <c r="CD23" s="18">
        <f t="shared" ca="1" si="18"/>
        <v>0</v>
      </c>
      <c r="CE23" s="18">
        <f t="shared" si="19"/>
        <v>0</v>
      </c>
      <c r="CF23" s="18">
        <f t="shared" si="20"/>
        <v>0</v>
      </c>
      <c r="CG23" s="18">
        <f t="shared" ca="1" si="21"/>
        <v>0</v>
      </c>
      <c r="CH23" s="18">
        <f t="shared" ca="1" si="22"/>
        <v>0</v>
      </c>
      <c r="CI23" s="18">
        <f t="shared" ca="1" si="23"/>
        <v>0</v>
      </c>
      <c r="CJ23" s="18">
        <f t="shared" ca="1" si="24"/>
        <v>0</v>
      </c>
      <c r="CK23" s="18">
        <f t="shared" ca="1" si="25"/>
        <v>0</v>
      </c>
      <c r="CL23" s="18">
        <f t="shared" si="26"/>
        <v>0</v>
      </c>
      <c r="CM23" s="18">
        <f t="shared" si="27"/>
        <v>0</v>
      </c>
      <c r="CN23" s="18">
        <f t="shared" si="28"/>
        <v>0</v>
      </c>
      <c r="CO23" s="18">
        <f t="shared" si="29"/>
        <v>0</v>
      </c>
      <c r="CP23" s="18">
        <f t="shared" si="30"/>
        <v>0</v>
      </c>
      <c r="CQ23" s="18">
        <f t="shared" si="31"/>
        <v>0</v>
      </c>
      <c r="CR23" s="18">
        <f t="shared" si="32"/>
        <v>0</v>
      </c>
      <c r="CS23" s="18">
        <f t="shared" si="33"/>
        <v>0</v>
      </c>
      <c r="CT23" s="18">
        <f t="shared" si="34"/>
        <v>0</v>
      </c>
      <c r="CU23" s="18">
        <f t="shared" si="35"/>
        <v>0</v>
      </c>
      <c r="CV23" s="18">
        <f t="shared" si="36"/>
        <v>0</v>
      </c>
      <c r="CW23" s="18">
        <f t="shared" si="37"/>
        <v>0</v>
      </c>
      <c r="CX23" s="18">
        <f t="shared" si="38"/>
        <v>0</v>
      </c>
      <c r="CY23" s="18">
        <f t="shared" si="39"/>
        <v>0</v>
      </c>
      <c r="CZ23" s="18">
        <f t="shared" si="40"/>
        <v>0</v>
      </c>
      <c r="DA23" s="17"/>
      <c r="DB23" s="1"/>
      <c r="DC23" s="1"/>
    </row>
    <row r="24" spans="1:107" x14ac:dyDescent="0.25">
      <c r="A24" s="1"/>
      <c r="B24" s="15">
        <f t="shared" si="41"/>
        <v>40739</v>
      </c>
      <c r="C24" s="1"/>
      <c r="D24" s="20"/>
      <c r="E24" s="1"/>
      <c r="F24" s="20">
        <f t="shared" si="50"/>
        <v>5090</v>
      </c>
      <c r="G24" s="9"/>
      <c r="H24" s="9"/>
      <c r="I24" s="9"/>
      <c r="J24" s="9">
        <v>4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5"/>
      <c r="AI24" s="13">
        <v>1</v>
      </c>
      <c r="AJ24" s="5"/>
      <c r="AK24" s="5"/>
      <c r="AL24" s="5"/>
      <c r="AM24" s="13">
        <f t="shared" ca="1" si="8"/>
        <v>1125.6359525155456</v>
      </c>
      <c r="AN24" s="13">
        <f t="shared" ca="1" si="43"/>
        <v>248.8554</v>
      </c>
      <c r="AO24" s="11"/>
      <c r="AP24" s="11"/>
      <c r="AQ24" s="13">
        <f t="shared" ca="1" si="44"/>
        <v>53.27</v>
      </c>
      <c r="AR24" s="13">
        <f t="shared" ca="1" si="45"/>
        <v>101.05</v>
      </c>
      <c r="AS24" s="13">
        <f t="shared" ca="1" si="45"/>
        <v>5.2290000000000001</v>
      </c>
      <c r="AT24" s="13">
        <f t="shared" ca="1" si="46"/>
        <v>93.05</v>
      </c>
      <c r="AU24" s="13">
        <f t="shared" ca="1" si="46"/>
        <v>255.21</v>
      </c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13">
        <f t="shared" ca="1" si="47"/>
        <v>7220.12</v>
      </c>
      <c r="BM24" s="5"/>
      <c r="BN24" s="5"/>
      <c r="BO24" s="5"/>
      <c r="BP24" s="5"/>
      <c r="BQ24" s="5"/>
      <c r="BR24" s="13">
        <f t="shared" ca="1" si="48"/>
        <v>1.4152</v>
      </c>
      <c r="BS24" s="13">
        <f t="shared" ca="1" si="49"/>
        <v>1593</v>
      </c>
      <c r="BT24" s="5"/>
      <c r="BU24" s="18">
        <f t="shared" ca="1" si="9"/>
        <v>9592.5438100621832</v>
      </c>
      <c r="BV24" s="18">
        <f t="shared" si="10"/>
        <v>5090</v>
      </c>
      <c r="BW24" s="18">
        <f t="shared" ca="1" si="11"/>
        <v>4502.5438100621823</v>
      </c>
      <c r="BX24" s="18">
        <f t="shared" ca="1" si="12"/>
        <v>0</v>
      </c>
      <c r="BY24" s="18">
        <f t="shared" si="13"/>
        <v>5090</v>
      </c>
      <c r="BZ24" s="18">
        <f t="shared" si="14"/>
        <v>0</v>
      </c>
      <c r="CA24" s="18">
        <f t="shared" si="15"/>
        <v>0</v>
      </c>
      <c r="CB24" s="18">
        <f t="shared" si="16"/>
        <v>0</v>
      </c>
      <c r="CC24" s="18">
        <f t="shared" ca="1" si="17"/>
        <v>4502.5438100621823</v>
      </c>
      <c r="CD24" s="18">
        <f t="shared" ca="1" si="18"/>
        <v>0</v>
      </c>
      <c r="CE24" s="18">
        <f t="shared" si="19"/>
        <v>0</v>
      </c>
      <c r="CF24" s="18">
        <f t="shared" si="20"/>
        <v>0</v>
      </c>
      <c r="CG24" s="18">
        <f t="shared" ca="1" si="21"/>
        <v>0</v>
      </c>
      <c r="CH24" s="18">
        <f t="shared" ca="1" si="22"/>
        <v>0</v>
      </c>
      <c r="CI24" s="18">
        <f t="shared" ca="1" si="23"/>
        <v>0</v>
      </c>
      <c r="CJ24" s="18">
        <f t="shared" ca="1" si="24"/>
        <v>0</v>
      </c>
      <c r="CK24" s="18">
        <f t="shared" ca="1" si="25"/>
        <v>0</v>
      </c>
      <c r="CL24" s="18">
        <f t="shared" si="26"/>
        <v>0</v>
      </c>
      <c r="CM24" s="18">
        <f t="shared" si="27"/>
        <v>0</v>
      </c>
      <c r="CN24" s="18">
        <f t="shared" si="28"/>
        <v>0</v>
      </c>
      <c r="CO24" s="18">
        <f t="shared" si="29"/>
        <v>0</v>
      </c>
      <c r="CP24" s="18">
        <f t="shared" si="30"/>
        <v>0</v>
      </c>
      <c r="CQ24" s="18">
        <f t="shared" si="31"/>
        <v>0</v>
      </c>
      <c r="CR24" s="18">
        <f t="shared" si="32"/>
        <v>0</v>
      </c>
      <c r="CS24" s="18">
        <f t="shared" si="33"/>
        <v>0</v>
      </c>
      <c r="CT24" s="18">
        <f t="shared" si="34"/>
        <v>0</v>
      </c>
      <c r="CU24" s="18">
        <f t="shared" si="35"/>
        <v>0</v>
      </c>
      <c r="CV24" s="18">
        <f t="shared" si="36"/>
        <v>0</v>
      </c>
      <c r="CW24" s="18">
        <f t="shared" si="37"/>
        <v>0</v>
      </c>
      <c r="CX24" s="18">
        <f t="shared" si="38"/>
        <v>0</v>
      </c>
      <c r="CY24" s="18">
        <f t="shared" si="39"/>
        <v>0</v>
      </c>
      <c r="CZ24" s="18">
        <f t="shared" si="40"/>
        <v>0</v>
      </c>
      <c r="DA24" s="17"/>
      <c r="DB24" s="1"/>
      <c r="DC24" s="1"/>
    </row>
    <row r="25" spans="1:107" x14ac:dyDescent="0.25">
      <c r="A25" s="1"/>
      <c r="B25" s="15">
        <f t="shared" si="41"/>
        <v>40740</v>
      </c>
      <c r="C25" s="1"/>
      <c r="D25" s="20"/>
      <c r="E25" s="1"/>
      <c r="F25" s="20">
        <f t="shared" si="50"/>
        <v>5090</v>
      </c>
      <c r="G25" s="9"/>
      <c r="H25" s="9"/>
      <c r="I25" s="9"/>
      <c r="J25" s="9">
        <v>4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5"/>
      <c r="AI25" s="13">
        <v>1</v>
      </c>
      <c r="AJ25" s="5"/>
      <c r="AK25" s="5"/>
      <c r="AL25" s="5"/>
      <c r="AM25" s="13">
        <f t="shared" ca="1" si="8"/>
        <v>1125.7950530035334</v>
      </c>
      <c r="AN25" s="13">
        <f t="shared" ca="1" si="43"/>
        <v>248.8554</v>
      </c>
      <c r="AO25" s="11"/>
      <c r="AP25" s="11"/>
      <c r="AQ25" s="13">
        <f t="shared" ca="1" si="44"/>
        <v>53.27</v>
      </c>
      <c r="AR25" s="13">
        <f t="shared" ca="1" si="45"/>
        <v>101.05</v>
      </c>
      <c r="AS25" s="13">
        <f t="shared" ca="1" si="45"/>
        <v>5.2290000000000001</v>
      </c>
      <c r="AT25" s="13">
        <f t="shared" ca="1" si="46"/>
        <v>93.05</v>
      </c>
      <c r="AU25" s="13">
        <f t="shared" ca="1" si="46"/>
        <v>255.21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13">
        <f t="shared" ca="1" si="47"/>
        <v>7220.12</v>
      </c>
      <c r="BM25" s="5"/>
      <c r="BN25" s="5"/>
      <c r="BO25" s="5"/>
      <c r="BP25" s="5"/>
      <c r="BQ25" s="5"/>
      <c r="BR25" s="13">
        <f t="shared" ca="1" si="48"/>
        <v>1.415</v>
      </c>
      <c r="BS25" s="13">
        <f t="shared" ca="1" si="49"/>
        <v>1593</v>
      </c>
      <c r="BT25" s="5"/>
      <c r="BU25" s="18">
        <f t="shared" ca="1" si="9"/>
        <v>9593.1802120141328</v>
      </c>
      <c r="BV25" s="18">
        <f t="shared" si="10"/>
        <v>5090</v>
      </c>
      <c r="BW25" s="18">
        <f t="shared" ca="1" si="11"/>
        <v>4503.1802120141338</v>
      </c>
      <c r="BX25" s="18">
        <f t="shared" ca="1" si="12"/>
        <v>0</v>
      </c>
      <c r="BY25" s="18">
        <f t="shared" si="13"/>
        <v>5090</v>
      </c>
      <c r="BZ25" s="18">
        <f t="shared" si="14"/>
        <v>0</v>
      </c>
      <c r="CA25" s="18">
        <f t="shared" si="15"/>
        <v>0</v>
      </c>
      <c r="CB25" s="18">
        <f t="shared" si="16"/>
        <v>0</v>
      </c>
      <c r="CC25" s="18">
        <f t="shared" ca="1" si="17"/>
        <v>4503.1802120141338</v>
      </c>
      <c r="CD25" s="18">
        <f t="shared" ca="1" si="18"/>
        <v>0</v>
      </c>
      <c r="CE25" s="18">
        <f t="shared" si="19"/>
        <v>0</v>
      </c>
      <c r="CF25" s="18">
        <f t="shared" si="20"/>
        <v>0</v>
      </c>
      <c r="CG25" s="18">
        <f t="shared" ca="1" si="21"/>
        <v>0</v>
      </c>
      <c r="CH25" s="18">
        <f t="shared" ca="1" si="22"/>
        <v>0</v>
      </c>
      <c r="CI25" s="18">
        <f t="shared" ca="1" si="23"/>
        <v>0</v>
      </c>
      <c r="CJ25" s="18">
        <f t="shared" ca="1" si="24"/>
        <v>0</v>
      </c>
      <c r="CK25" s="18">
        <f t="shared" ca="1" si="25"/>
        <v>0</v>
      </c>
      <c r="CL25" s="18">
        <f t="shared" si="26"/>
        <v>0</v>
      </c>
      <c r="CM25" s="18">
        <f t="shared" si="27"/>
        <v>0</v>
      </c>
      <c r="CN25" s="18">
        <f t="shared" si="28"/>
        <v>0</v>
      </c>
      <c r="CO25" s="18">
        <f t="shared" si="29"/>
        <v>0</v>
      </c>
      <c r="CP25" s="18">
        <f t="shared" si="30"/>
        <v>0</v>
      </c>
      <c r="CQ25" s="18">
        <f t="shared" si="31"/>
        <v>0</v>
      </c>
      <c r="CR25" s="18">
        <f t="shared" si="32"/>
        <v>0</v>
      </c>
      <c r="CS25" s="18">
        <f t="shared" si="33"/>
        <v>0</v>
      </c>
      <c r="CT25" s="18">
        <f t="shared" si="34"/>
        <v>0</v>
      </c>
      <c r="CU25" s="18">
        <f t="shared" si="35"/>
        <v>0</v>
      </c>
      <c r="CV25" s="18">
        <f t="shared" si="36"/>
        <v>0</v>
      </c>
      <c r="CW25" s="18">
        <f t="shared" si="37"/>
        <v>0</v>
      </c>
      <c r="CX25" s="18">
        <f t="shared" si="38"/>
        <v>0</v>
      </c>
      <c r="CY25" s="18">
        <f t="shared" si="39"/>
        <v>0</v>
      </c>
      <c r="CZ25" s="18">
        <f t="shared" si="40"/>
        <v>0</v>
      </c>
      <c r="DA25" s="17"/>
      <c r="DB25" s="1"/>
      <c r="DC25" s="1"/>
    </row>
    <row r="26" spans="1:107" x14ac:dyDescent="0.25">
      <c r="A26" s="1"/>
      <c r="B26" s="15">
        <f t="shared" si="41"/>
        <v>40741</v>
      </c>
      <c r="C26" s="1"/>
      <c r="D26" s="20"/>
      <c r="E26" s="1"/>
      <c r="F26" s="20">
        <f t="shared" si="50"/>
        <v>5090</v>
      </c>
      <c r="G26" s="9"/>
      <c r="H26" s="9"/>
      <c r="I26" s="9"/>
      <c r="J26" s="9">
        <v>4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5"/>
      <c r="AI26" s="13">
        <v>1</v>
      </c>
      <c r="AJ26" s="5"/>
      <c r="AK26" s="5"/>
      <c r="AL26" s="5"/>
      <c r="AM26" s="13">
        <f t="shared" ca="1" si="8"/>
        <v>1127.787610619469</v>
      </c>
      <c r="AN26" s="13">
        <f t="shared" ca="1" si="43"/>
        <v>248.8554</v>
      </c>
      <c r="AO26" s="11"/>
      <c r="AP26" s="11"/>
      <c r="AQ26" s="13">
        <f t="shared" ca="1" si="44"/>
        <v>53.27</v>
      </c>
      <c r="AR26" s="13">
        <f t="shared" ca="1" si="45"/>
        <v>101.05</v>
      </c>
      <c r="AS26" s="13">
        <f t="shared" ca="1" si="45"/>
        <v>5.2290000000000001</v>
      </c>
      <c r="AT26" s="13">
        <f t="shared" ca="1" si="46"/>
        <v>93.05</v>
      </c>
      <c r="AU26" s="13">
        <f t="shared" ca="1" si="46"/>
        <v>255.21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13">
        <f t="shared" ca="1" si="47"/>
        <v>7220.12</v>
      </c>
      <c r="BM26" s="5"/>
      <c r="BN26" s="5"/>
      <c r="BO26" s="5"/>
      <c r="BP26" s="5"/>
      <c r="BQ26" s="5"/>
      <c r="BR26" s="13">
        <f t="shared" ca="1" si="48"/>
        <v>1.4125000000000001</v>
      </c>
      <c r="BS26" s="13">
        <f t="shared" ca="1" si="49"/>
        <v>1593</v>
      </c>
      <c r="BT26" s="5"/>
      <c r="BU26" s="18">
        <f t="shared" ca="1" si="9"/>
        <v>9601.1504424778759</v>
      </c>
      <c r="BV26" s="18">
        <f t="shared" si="10"/>
        <v>5090</v>
      </c>
      <c r="BW26" s="18">
        <f t="shared" ca="1" si="11"/>
        <v>4511.1504424778759</v>
      </c>
      <c r="BX26" s="18">
        <f t="shared" ca="1" si="12"/>
        <v>0</v>
      </c>
      <c r="BY26" s="18">
        <f t="shared" si="13"/>
        <v>5090</v>
      </c>
      <c r="BZ26" s="18">
        <f t="shared" si="14"/>
        <v>0</v>
      </c>
      <c r="CA26" s="18">
        <f t="shared" si="15"/>
        <v>0</v>
      </c>
      <c r="CB26" s="18">
        <f t="shared" si="16"/>
        <v>0</v>
      </c>
      <c r="CC26" s="18">
        <f t="shared" ca="1" si="17"/>
        <v>4511.1504424778759</v>
      </c>
      <c r="CD26" s="18">
        <f t="shared" ca="1" si="18"/>
        <v>0</v>
      </c>
      <c r="CE26" s="18">
        <f t="shared" si="19"/>
        <v>0</v>
      </c>
      <c r="CF26" s="18">
        <f t="shared" si="20"/>
        <v>0</v>
      </c>
      <c r="CG26" s="18">
        <f t="shared" ca="1" si="21"/>
        <v>0</v>
      </c>
      <c r="CH26" s="18">
        <f t="shared" ca="1" si="22"/>
        <v>0</v>
      </c>
      <c r="CI26" s="18">
        <f t="shared" ca="1" si="23"/>
        <v>0</v>
      </c>
      <c r="CJ26" s="18">
        <f t="shared" ca="1" si="24"/>
        <v>0</v>
      </c>
      <c r="CK26" s="18">
        <f t="shared" ca="1" si="25"/>
        <v>0</v>
      </c>
      <c r="CL26" s="18">
        <f t="shared" si="26"/>
        <v>0</v>
      </c>
      <c r="CM26" s="18">
        <f t="shared" si="27"/>
        <v>0</v>
      </c>
      <c r="CN26" s="18">
        <f t="shared" si="28"/>
        <v>0</v>
      </c>
      <c r="CO26" s="18">
        <f t="shared" si="29"/>
        <v>0</v>
      </c>
      <c r="CP26" s="18">
        <f t="shared" si="30"/>
        <v>0</v>
      </c>
      <c r="CQ26" s="18">
        <f t="shared" si="31"/>
        <v>0</v>
      </c>
      <c r="CR26" s="18">
        <f t="shared" si="32"/>
        <v>0</v>
      </c>
      <c r="CS26" s="18">
        <f t="shared" si="33"/>
        <v>0</v>
      </c>
      <c r="CT26" s="18">
        <f t="shared" si="34"/>
        <v>0</v>
      </c>
      <c r="CU26" s="18">
        <f t="shared" si="35"/>
        <v>0</v>
      </c>
      <c r="CV26" s="18">
        <f t="shared" si="36"/>
        <v>0</v>
      </c>
      <c r="CW26" s="18">
        <f t="shared" si="37"/>
        <v>0</v>
      </c>
      <c r="CX26" s="18">
        <f t="shared" si="38"/>
        <v>0</v>
      </c>
      <c r="CY26" s="18">
        <f t="shared" si="39"/>
        <v>0</v>
      </c>
      <c r="CZ26" s="18">
        <f t="shared" si="40"/>
        <v>0</v>
      </c>
      <c r="DA26" s="17"/>
      <c r="DB26" s="1"/>
      <c r="DC26" s="1"/>
    </row>
    <row r="27" spans="1:107" x14ac:dyDescent="0.25">
      <c r="A27" s="1"/>
      <c r="B27" s="15">
        <f t="shared" si="41"/>
        <v>40742</v>
      </c>
      <c r="C27" s="1"/>
      <c r="D27" s="20"/>
      <c r="E27" s="1"/>
      <c r="F27" s="20">
        <f t="shared" si="50"/>
        <v>5090</v>
      </c>
      <c r="G27" s="9"/>
      <c r="H27" s="9"/>
      <c r="I27" s="9"/>
      <c r="J27" s="9">
        <v>4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5"/>
      <c r="AI27" s="13">
        <v>1</v>
      </c>
      <c r="AJ27" s="5"/>
      <c r="AK27" s="5"/>
      <c r="AL27" s="5"/>
      <c r="AM27" s="13">
        <f t="shared" ca="1" si="8"/>
        <v>1135.0654867256637</v>
      </c>
      <c r="AN27" s="13">
        <f t="shared" ca="1" si="43"/>
        <v>248.73869999999999</v>
      </c>
      <c r="AO27" s="11"/>
      <c r="AP27" s="11"/>
      <c r="AQ27" s="13">
        <f t="shared" ca="1" si="44"/>
        <v>51.5</v>
      </c>
      <c r="AR27" s="13">
        <f t="shared" ca="1" si="45"/>
        <v>98.75</v>
      </c>
      <c r="AS27" s="13">
        <f t="shared" ca="1" si="45"/>
        <v>5.218</v>
      </c>
      <c r="AT27" s="13">
        <f t="shared" ca="1" si="46"/>
        <v>91.69</v>
      </c>
      <c r="AU27" s="13">
        <f t="shared" ca="1" si="46"/>
        <v>262.43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13">
        <f t="shared" ca="1" si="47"/>
        <v>7107.92</v>
      </c>
      <c r="BM27" s="5"/>
      <c r="BN27" s="5"/>
      <c r="BO27" s="5"/>
      <c r="BP27" s="5"/>
      <c r="BQ27" s="5"/>
      <c r="BR27" s="13">
        <f t="shared" ca="1" si="48"/>
        <v>1.4125000000000001</v>
      </c>
      <c r="BS27" s="13">
        <f t="shared" ca="1" si="49"/>
        <v>1603.28</v>
      </c>
      <c r="BT27" s="5"/>
      <c r="BU27" s="18">
        <f t="shared" ca="1" si="9"/>
        <v>9630.261946902654</v>
      </c>
      <c r="BV27" s="18">
        <f t="shared" si="10"/>
        <v>5090</v>
      </c>
      <c r="BW27" s="18">
        <f t="shared" ca="1" si="11"/>
        <v>4540.2619469026549</v>
      </c>
      <c r="BX27" s="18">
        <f t="shared" ca="1" si="12"/>
        <v>0</v>
      </c>
      <c r="BY27" s="18">
        <f t="shared" si="13"/>
        <v>5090</v>
      </c>
      <c r="BZ27" s="18">
        <f t="shared" si="14"/>
        <v>0</v>
      </c>
      <c r="CA27" s="18">
        <f t="shared" si="15"/>
        <v>0</v>
      </c>
      <c r="CB27" s="18">
        <f t="shared" si="16"/>
        <v>0</v>
      </c>
      <c r="CC27" s="18">
        <f t="shared" ca="1" si="17"/>
        <v>4540.2619469026549</v>
      </c>
      <c r="CD27" s="18">
        <f t="shared" ca="1" si="18"/>
        <v>0</v>
      </c>
      <c r="CE27" s="18">
        <f t="shared" si="19"/>
        <v>0</v>
      </c>
      <c r="CF27" s="18">
        <f t="shared" si="20"/>
        <v>0</v>
      </c>
      <c r="CG27" s="18">
        <f t="shared" ca="1" si="21"/>
        <v>0</v>
      </c>
      <c r="CH27" s="18">
        <f t="shared" ca="1" si="22"/>
        <v>0</v>
      </c>
      <c r="CI27" s="18">
        <f t="shared" ca="1" si="23"/>
        <v>0</v>
      </c>
      <c r="CJ27" s="18">
        <f t="shared" ca="1" si="24"/>
        <v>0</v>
      </c>
      <c r="CK27" s="18">
        <f t="shared" ca="1" si="25"/>
        <v>0</v>
      </c>
      <c r="CL27" s="18">
        <f t="shared" si="26"/>
        <v>0</v>
      </c>
      <c r="CM27" s="18">
        <f t="shared" si="27"/>
        <v>0</v>
      </c>
      <c r="CN27" s="18">
        <f t="shared" si="28"/>
        <v>0</v>
      </c>
      <c r="CO27" s="18">
        <f t="shared" si="29"/>
        <v>0</v>
      </c>
      <c r="CP27" s="18">
        <f t="shared" si="30"/>
        <v>0</v>
      </c>
      <c r="CQ27" s="18">
        <f t="shared" si="31"/>
        <v>0</v>
      </c>
      <c r="CR27" s="18">
        <f t="shared" si="32"/>
        <v>0</v>
      </c>
      <c r="CS27" s="18">
        <f t="shared" si="33"/>
        <v>0</v>
      </c>
      <c r="CT27" s="18">
        <f t="shared" si="34"/>
        <v>0</v>
      </c>
      <c r="CU27" s="18">
        <f t="shared" si="35"/>
        <v>0</v>
      </c>
      <c r="CV27" s="18">
        <f t="shared" si="36"/>
        <v>0</v>
      </c>
      <c r="CW27" s="18">
        <f t="shared" si="37"/>
        <v>0</v>
      </c>
      <c r="CX27" s="18">
        <f t="shared" si="38"/>
        <v>0</v>
      </c>
      <c r="CY27" s="18">
        <f t="shared" si="39"/>
        <v>0</v>
      </c>
      <c r="CZ27" s="18">
        <f t="shared" si="40"/>
        <v>0</v>
      </c>
      <c r="DA27" s="17"/>
      <c r="DB27" s="1"/>
      <c r="DC27" s="1"/>
    </row>
    <row r="28" spans="1:107" x14ac:dyDescent="0.25">
      <c r="A28" s="1"/>
      <c r="B28" s="15">
        <f t="shared" si="41"/>
        <v>40743</v>
      </c>
      <c r="C28" s="1"/>
      <c r="D28" s="20"/>
      <c r="E28" s="1"/>
      <c r="F28" s="20">
        <f t="shared" si="50"/>
        <v>5090</v>
      </c>
      <c r="G28" s="9"/>
      <c r="H28" s="9"/>
      <c r="I28" s="9"/>
      <c r="J28" s="9">
        <v>4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5"/>
      <c r="AI28" s="13">
        <v>1</v>
      </c>
      <c r="AJ28" s="5"/>
      <c r="AK28" s="5"/>
      <c r="AL28" s="5"/>
      <c r="AM28" s="13">
        <f t="shared" ca="1" si="8"/>
        <v>1121.8858070435456</v>
      </c>
      <c r="AN28" s="13">
        <f t="shared" ca="1" si="43"/>
        <v>248.86930000000001</v>
      </c>
      <c r="AO28" s="11"/>
      <c r="AP28" s="11"/>
      <c r="AQ28" s="13">
        <f t="shared" ca="1" si="44"/>
        <v>52.4</v>
      </c>
      <c r="AR28" s="13">
        <f t="shared" ca="1" si="45"/>
        <v>101.7</v>
      </c>
      <c r="AS28" s="13">
        <f t="shared" ca="1" si="45"/>
        <v>5.2460000000000004</v>
      </c>
      <c r="AT28" s="13">
        <f t="shared" ca="1" si="46"/>
        <v>93</v>
      </c>
      <c r="AU28" s="13">
        <f t="shared" ca="1" si="46"/>
        <v>265.14999999999998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13">
        <f t="shared" ca="1" si="47"/>
        <v>7192.67</v>
      </c>
      <c r="BM28" s="5"/>
      <c r="BN28" s="5"/>
      <c r="BO28" s="5"/>
      <c r="BP28" s="5"/>
      <c r="BQ28" s="5"/>
      <c r="BR28" s="13">
        <f t="shared" ca="1" si="48"/>
        <v>1.4169</v>
      </c>
      <c r="BS28" s="13">
        <f t="shared" ca="1" si="49"/>
        <v>1589.6</v>
      </c>
      <c r="BT28" s="5"/>
      <c r="BU28" s="18">
        <f t="shared" ca="1" si="9"/>
        <v>9577.5432281741814</v>
      </c>
      <c r="BV28" s="18">
        <f t="shared" si="10"/>
        <v>5090</v>
      </c>
      <c r="BW28" s="18">
        <f t="shared" ca="1" si="11"/>
        <v>4487.5432281741823</v>
      </c>
      <c r="BX28" s="18">
        <f t="shared" ca="1" si="12"/>
        <v>0</v>
      </c>
      <c r="BY28" s="18">
        <f t="shared" si="13"/>
        <v>5090</v>
      </c>
      <c r="BZ28" s="18">
        <f t="shared" si="14"/>
        <v>0</v>
      </c>
      <c r="CA28" s="18">
        <f t="shared" si="15"/>
        <v>0</v>
      </c>
      <c r="CB28" s="18">
        <f t="shared" si="16"/>
        <v>0</v>
      </c>
      <c r="CC28" s="18">
        <f t="shared" ca="1" si="17"/>
        <v>4487.5432281741823</v>
      </c>
      <c r="CD28" s="18">
        <f t="shared" ca="1" si="18"/>
        <v>0</v>
      </c>
      <c r="CE28" s="18">
        <f t="shared" si="19"/>
        <v>0</v>
      </c>
      <c r="CF28" s="18">
        <f t="shared" si="20"/>
        <v>0</v>
      </c>
      <c r="CG28" s="18">
        <f t="shared" ca="1" si="21"/>
        <v>0</v>
      </c>
      <c r="CH28" s="18">
        <f t="shared" ca="1" si="22"/>
        <v>0</v>
      </c>
      <c r="CI28" s="18">
        <f t="shared" ca="1" si="23"/>
        <v>0</v>
      </c>
      <c r="CJ28" s="18">
        <f t="shared" ca="1" si="24"/>
        <v>0</v>
      </c>
      <c r="CK28" s="18">
        <f t="shared" ca="1" si="25"/>
        <v>0</v>
      </c>
      <c r="CL28" s="18">
        <f t="shared" si="26"/>
        <v>0</v>
      </c>
      <c r="CM28" s="18">
        <f t="shared" si="27"/>
        <v>0</v>
      </c>
      <c r="CN28" s="18">
        <f t="shared" si="28"/>
        <v>0</v>
      </c>
      <c r="CO28" s="18">
        <f t="shared" si="29"/>
        <v>0</v>
      </c>
      <c r="CP28" s="18">
        <f t="shared" si="30"/>
        <v>0</v>
      </c>
      <c r="CQ28" s="18">
        <f t="shared" si="31"/>
        <v>0</v>
      </c>
      <c r="CR28" s="18">
        <f t="shared" si="32"/>
        <v>0</v>
      </c>
      <c r="CS28" s="18">
        <f t="shared" si="33"/>
        <v>0</v>
      </c>
      <c r="CT28" s="18">
        <f t="shared" si="34"/>
        <v>0</v>
      </c>
      <c r="CU28" s="18">
        <f t="shared" si="35"/>
        <v>0</v>
      </c>
      <c r="CV28" s="18">
        <f t="shared" si="36"/>
        <v>0</v>
      </c>
      <c r="CW28" s="18">
        <f t="shared" si="37"/>
        <v>0</v>
      </c>
      <c r="CX28" s="18">
        <f t="shared" si="38"/>
        <v>0</v>
      </c>
      <c r="CY28" s="18">
        <f t="shared" si="39"/>
        <v>0</v>
      </c>
      <c r="CZ28" s="18">
        <f t="shared" si="40"/>
        <v>0</v>
      </c>
      <c r="DA28" s="17"/>
      <c r="DB28" s="1"/>
      <c r="DC28" s="1"/>
    </row>
    <row r="29" spans="1:107" x14ac:dyDescent="0.25">
      <c r="A29" s="1"/>
      <c r="B29" s="15">
        <f t="shared" si="41"/>
        <v>40744</v>
      </c>
      <c r="C29" s="1"/>
      <c r="D29" s="20"/>
      <c r="E29" s="1"/>
      <c r="F29" s="20">
        <f t="shared" si="50"/>
        <v>5090</v>
      </c>
      <c r="G29" s="9"/>
      <c r="H29" s="9"/>
      <c r="I29" s="9"/>
      <c r="J29" s="9">
        <v>4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5"/>
      <c r="AI29" s="13">
        <v>1</v>
      </c>
      <c r="AJ29" s="5"/>
      <c r="AK29" s="5"/>
      <c r="AL29" s="5"/>
      <c r="AM29" s="13">
        <f t="shared" ca="1" si="8"/>
        <v>1120.83596325128</v>
      </c>
      <c r="AN29" s="13">
        <f t="shared" ca="1" si="43"/>
        <v>249.3297</v>
      </c>
      <c r="AO29" s="11"/>
      <c r="AP29" s="11"/>
      <c r="AQ29" s="13">
        <f t="shared" ca="1" si="44"/>
        <v>52.45</v>
      </c>
      <c r="AR29" s="13">
        <f t="shared" ca="1" si="45"/>
        <v>104.1</v>
      </c>
      <c r="AS29" s="13">
        <f t="shared" ca="1" si="45"/>
        <v>5.3810000000000002</v>
      </c>
      <c r="AT29" s="13">
        <f t="shared" ca="1" si="46"/>
        <v>92.5</v>
      </c>
      <c r="AU29" s="13">
        <f t="shared" ca="1" si="46"/>
        <v>273.95999999999998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13">
        <f t="shared" ca="1" si="47"/>
        <v>7221.36</v>
      </c>
      <c r="BM29" s="5"/>
      <c r="BN29" s="5"/>
      <c r="BO29" s="5"/>
      <c r="BP29" s="5"/>
      <c r="BQ29" s="5"/>
      <c r="BR29" s="13">
        <f t="shared" ca="1" si="48"/>
        <v>1.4258999999999999</v>
      </c>
      <c r="BS29" s="13">
        <f t="shared" ca="1" si="49"/>
        <v>1598.2</v>
      </c>
      <c r="BT29" s="5"/>
      <c r="BU29" s="18">
        <f t="shared" ca="1" si="9"/>
        <v>9573.3438530051208</v>
      </c>
      <c r="BV29" s="18">
        <f t="shared" si="10"/>
        <v>5090</v>
      </c>
      <c r="BW29" s="18">
        <f t="shared" ca="1" si="11"/>
        <v>4483.3438530051199</v>
      </c>
      <c r="BX29" s="18">
        <f t="shared" ca="1" si="12"/>
        <v>0</v>
      </c>
      <c r="BY29" s="18">
        <f t="shared" si="13"/>
        <v>5090</v>
      </c>
      <c r="BZ29" s="18">
        <f t="shared" si="14"/>
        <v>0</v>
      </c>
      <c r="CA29" s="18">
        <f t="shared" si="15"/>
        <v>0</v>
      </c>
      <c r="CB29" s="18">
        <f t="shared" si="16"/>
        <v>0</v>
      </c>
      <c r="CC29" s="18">
        <f t="shared" ca="1" si="17"/>
        <v>4483.3438530051199</v>
      </c>
      <c r="CD29" s="18">
        <f t="shared" ca="1" si="18"/>
        <v>0</v>
      </c>
      <c r="CE29" s="18">
        <f t="shared" si="19"/>
        <v>0</v>
      </c>
      <c r="CF29" s="18">
        <f t="shared" si="20"/>
        <v>0</v>
      </c>
      <c r="CG29" s="18">
        <f t="shared" ca="1" si="21"/>
        <v>0</v>
      </c>
      <c r="CH29" s="18">
        <f t="shared" ca="1" si="22"/>
        <v>0</v>
      </c>
      <c r="CI29" s="18">
        <f t="shared" ca="1" si="23"/>
        <v>0</v>
      </c>
      <c r="CJ29" s="18">
        <f t="shared" ca="1" si="24"/>
        <v>0</v>
      </c>
      <c r="CK29" s="18">
        <f t="shared" ca="1" si="25"/>
        <v>0</v>
      </c>
      <c r="CL29" s="18">
        <f t="shared" si="26"/>
        <v>0</v>
      </c>
      <c r="CM29" s="18">
        <f t="shared" si="27"/>
        <v>0</v>
      </c>
      <c r="CN29" s="18">
        <f t="shared" si="28"/>
        <v>0</v>
      </c>
      <c r="CO29" s="18">
        <f t="shared" si="29"/>
        <v>0</v>
      </c>
      <c r="CP29" s="18">
        <f t="shared" si="30"/>
        <v>0</v>
      </c>
      <c r="CQ29" s="18">
        <f t="shared" si="31"/>
        <v>0</v>
      </c>
      <c r="CR29" s="18">
        <f t="shared" si="32"/>
        <v>0</v>
      </c>
      <c r="CS29" s="18">
        <f t="shared" si="33"/>
        <v>0</v>
      </c>
      <c r="CT29" s="18">
        <f t="shared" si="34"/>
        <v>0</v>
      </c>
      <c r="CU29" s="18">
        <f t="shared" si="35"/>
        <v>0</v>
      </c>
      <c r="CV29" s="18">
        <f t="shared" si="36"/>
        <v>0</v>
      </c>
      <c r="CW29" s="18">
        <f t="shared" si="37"/>
        <v>0</v>
      </c>
      <c r="CX29" s="18">
        <f t="shared" si="38"/>
        <v>0</v>
      </c>
      <c r="CY29" s="18">
        <f t="shared" si="39"/>
        <v>0</v>
      </c>
      <c r="CZ29" s="18">
        <f t="shared" si="40"/>
        <v>0</v>
      </c>
      <c r="DA29" s="17"/>
      <c r="DB29" s="1"/>
      <c r="DC29" s="1"/>
    </row>
    <row r="30" spans="1:107" x14ac:dyDescent="0.25">
      <c r="A30" s="1"/>
      <c r="B30" s="15">
        <f t="shared" si="41"/>
        <v>40745</v>
      </c>
      <c r="C30" s="1"/>
      <c r="D30" s="20"/>
      <c r="E30" s="1"/>
      <c r="F30" s="20">
        <f t="shared" si="50"/>
        <v>5090</v>
      </c>
      <c r="G30" s="9"/>
      <c r="H30" s="9"/>
      <c r="I30" s="9"/>
      <c r="J30" s="9">
        <v>4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5"/>
      <c r="AI30" s="13">
        <v>1</v>
      </c>
      <c r="AJ30" s="5"/>
      <c r="AK30" s="5"/>
      <c r="AL30" s="5"/>
      <c r="AM30" s="13">
        <f t="shared" ca="1" si="8"/>
        <v>1104.1146266999722</v>
      </c>
      <c r="AN30" s="13">
        <f t="shared" ca="1" si="43"/>
        <v>249.74969999999999</v>
      </c>
      <c r="AO30" s="11"/>
      <c r="AP30" s="11"/>
      <c r="AQ30" s="13">
        <f t="shared" ca="1" si="44"/>
        <v>52.25</v>
      </c>
      <c r="AR30" s="13">
        <f t="shared" ca="1" si="45"/>
        <v>106.05</v>
      </c>
      <c r="AS30" s="13">
        <f t="shared" ca="1" si="45"/>
        <v>5.3550000000000004</v>
      </c>
      <c r="AT30" s="13">
        <f t="shared" ca="1" si="46"/>
        <v>93.42</v>
      </c>
      <c r="AU30" s="13">
        <f t="shared" ca="1" si="46"/>
        <v>269.62</v>
      </c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13">
        <f t="shared" ca="1" si="47"/>
        <v>7290.14</v>
      </c>
      <c r="BM30" s="5"/>
      <c r="BN30" s="5"/>
      <c r="BO30" s="5"/>
      <c r="BP30" s="5"/>
      <c r="BQ30" s="5"/>
      <c r="BR30" s="13">
        <f t="shared" ca="1" si="48"/>
        <v>1.4412</v>
      </c>
      <c r="BS30" s="13">
        <f t="shared" ca="1" si="49"/>
        <v>1591.25</v>
      </c>
      <c r="BT30" s="5"/>
      <c r="BU30" s="18">
        <f t="shared" ca="1" si="9"/>
        <v>9506.4585067998887</v>
      </c>
      <c r="BV30" s="18">
        <f t="shared" si="10"/>
        <v>5090</v>
      </c>
      <c r="BW30" s="18">
        <f t="shared" ca="1" si="11"/>
        <v>4416.4585067998887</v>
      </c>
      <c r="BX30" s="18">
        <f t="shared" ca="1" si="12"/>
        <v>0</v>
      </c>
      <c r="BY30" s="18">
        <f t="shared" si="13"/>
        <v>5090</v>
      </c>
      <c r="BZ30" s="18">
        <f t="shared" si="14"/>
        <v>0</v>
      </c>
      <c r="CA30" s="18">
        <f t="shared" si="15"/>
        <v>0</v>
      </c>
      <c r="CB30" s="18">
        <f t="shared" si="16"/>
        <v>0</v>
      </c>
      <c r="CC30" s="18">
        <f t="shared" ca="1" si="17"/>
        <v>4416.4585067998887</v>
      </c>
      <c r="CD30" s="18">
        <f t="shared" ca="1" si="18"/>
        <v>0</v>
      </c>
      <c r="CE30" s="18">
        <f t="shared" si="19"/>
        <v>0</v>
      </c>
      <c r="CF30" s="18">
        <f t="shared" si="20"/>
        <v>0</v>
      </c>
      <c r="CG30" s="18">
        <f t="shared" ca="1" si="21"/>
        <v>0</v>
      </c>
      <c r="CH30" s="18">
        <f t="shared" ca="1" si="22"/>
        <v>0</v>
      </c>
      <c r="CI30" s="18">
        <f t="shared" ca="1" si="23"/>
        <v>0</v>
      </c>
      <c r="CJ30" s="18">
        <f t="shared" ca="1" si="24"/>
        <v>0</v>
      </c>
      <c r="CK30" s="18">
        <f t="shared" ca="1" si="25"/>
        <v>0</v>
      </c>
      <c r="CL30" s="18">
        <f t="shared" si="26"/>
        <v>0</v>
      </c>
      <c r="CM30" s="18">
        <f t="shared" si="27"/>
        <v>0</v>
      </c>
      <c r="CN30" s="18">
        <f t="shared" si="28"/>
        <v>0</v>
      </c>
      <c r="CO30" s="18">
        <f t="shared" si="29"/>
        <v>0</v>
      </c>
      <c r="CP30" s="18">
        <f t="shared" si="30"/>
        <v>0</v>
      </c>
      <c r="CQ30" s="18">
        <f t="shared" si="31"/>
        <v>0</v>
      </c>
      <c r="CR30" s="18">
        <f t="shared" si="32"/>
        <v>0</v>
      </c>
      <c r="CS30" s="18">
        <f t="shared" si="33"/>
        <v>0</v>
      </c>
      <c r="CT30" s="18">
        <f t="shared" si="34"/>
        <v>0</v>
      </c>
      <c r="CU30" s="18">
        <f t="shared" si="35"/>
        <v>0</v>
      </c>
      <c r="CV30" s="18">
        <f t="shared" si="36"/>
        <v>0</v>
      </c>
      <c r="CW30" s="18">
        <f t="shared" si="37"/>
        <v>0</v>
      </c>
      <c r="CX30" s="18">
        <f t="shared" si="38"/>
        <v>0</v>
      </c>
      <c r="CY30" s="18">
        <f t="shared" si="39"/>
        <v>0</v>
      </c>
      <c r="CZ30" s="18">
        <f t="shared" si="40"/>
        <v>0</v>
      </c>
      <c r="DA30" s="17"/>
      <c r="DB30" s="1"/>
      <c r="DC30" s="1"/>
    </row>
    <row r="31" spans="1:107" x14ac:dyDescent="0.25">
      <c r="A31" s="1"/>
      <c r="B31" s="15">
        <f t="shared" si="41"/>
        <v>40746</v>
      </c>
      <c r="C31" s="1"/>
      <c r="D31" s="20"/>
      <c r="E31" s="1"/>
      <c r="F31" s="20">
        <f t="shared" si="50"/>
        <v>5090</v>
      </c>
      <c r="G31" s="9"/>
      <c r="H31" s="9"/>
      <c r="I31" s="9"/>
      <c r="J31" s="9">
        <v>4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5"/>
      <c r="AI31" s="13">
        <v>1</v>
      </c>
      <c r="AJ31" s="5"/>
      <c r="AK31" s="5"/>
      <c r="AL31" s="5"/>
      <c r="AM31" s="13">
        <f t="shared" ca="1" si="8"/>
        <v>1114.4469211479523</v>
      </c>
      <c r="AN31" s="13">
        <f t="shared" ca="1" si="43"/>
        <v>250.27619999999999</v>
      </c>
      <c r="AO31" s="11"/>
      <c r="AP31" s="11"/>
      <c r="AQ31" s="13">
        <f t="shared" ca="1" si="44"/>
        <v>52.47</v>
      </c>
      <c r="AR31" s="13">
        <f t="shared" ca="1" si="45"/>
        <v>106.65</v>
      </c>
      <c r="AS31" s="13">
        <f t="shared" ca="1" si="45"/>
        <v>5.343</v>
      </c>
      <c r="AT31" s="13">
        <f t="shared" ca="1" si="46"/>
        <v>93.2</v>
      </c>
      <c r="AU31" s="13">
        <f t="shared" ca="1" si="46"/>
        <v>273.44</v>
      </c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13">
        <f t="shared" ca="1" si="47"/>
        <v>7326.39</v>
      </c>
      <c r="BM31" s="5"/>
      <c r="BN31" s="5"/>
      <c r="BO31" s="5"/>
      <c r="BP31" s="5"/>
      <c r="BQ31" s="5"/>
      <c r="BR31" s="13">
        <f t="shared" ca="1" si="48"/>
        <v>1.4356</v>
      </c>
      <c r="BS31" s="13">
        <f t="shared" ca="1" si="49"/>
        <v>1599.9</v>
      </c>
      <c r="BT31" s="5"/>
      <c r="BU31" s="18">
        <f t="shared" ca="1" si="9"/>
        <v>9547.787684591809</v>
      </c>
      <c r="BV31" s="18">
        <f t="shared" si="10"/>
        <v>5090</v>
      </c>
      <c r="BW31" s="18">
        <f t="shared" ca="1" si="11"/>
        <v>4457.787684591809</v>
      </c>
      <c r="BX31" s="18">
        <f t="shared" ca="1" si="12"/>
        <v>0</v>
      </c>
      <c r="BY31" s="18">
        <f t="shared" si="13"/>
        <v>5090</v>
      </c>
      <c r="BZ31" s="18">
        <f t="shared" si="14"/>
        <v>0</v>
      </c>
      <c r="CA31" s="18">
        <f t="shared" si="15"/>
        <v>0</v>
      </c>
      <c r="CB31" s="18">
        <f t="shared" si="16"/>
        <v>0</v>
      </c>
      <c r="CC31" s="18">
        <f t="shared" ca="1" si="17"/>
        <v>4457.787684591809</v>
      </c>
      <c r="CD31" s="18">
        <f t="shared" ca="1" si="18"/>
        <v>0</v>
      </c>
      <c r="CE31" s="18">
        <f t="shared" si="19"/>
        <v>0</v>
      </c>
      <c r="CF31" s="18">
        <f t="shared" si="20"/>
        <v>0</v>
      </c>
      <c r="CG31" s="18">
        <f t="shared" ca="1" si="21"/>
        <v>0</v>
      </c>
      <c r="CH31" s="18">
        <f t="shared" ca="1" si="22"/>
        <v>0</v>
      </c>
      <c r="CI31" s="18">
        <f t="shared" ca="1" si="23"/>
        <v>0</v>
      </c>
      <c r="CJ31" s="18">
        <f t="shared" ca="1" si="24"/>
        <v>0</v>
      </c>
      <c r="CK31" s="18">
        <f t="shared" ca="1" si="25"/>
        <v>0</v>
      </c>
      <c r="CL31" s="18">
        <f t="shared" si="26"/>
        <v>0</v>
      </c>
      <c r="CM31" s="18">
        <f t="shared" si="27"/>
        <v>0</v>
      </c>
      <c r="CN31" s="18">
        <f t="shared" si="28"/>
        <v>0</v>
      </c>
      <c r="CO31" s="18">
        <f t="shared" si="29"/>
        <v>0</v>
      </c>
      <c r="CP31" s="18">
        <f t="shared" si="30"/>
        <v>0</v>
      </c>
      <c r="CQ31" s="18">
        <f t="shared" si="31"/>
        <v>0</v>
      </c>
      <c r="CR31" s="18">
        <f t="shared" si="32"/>
        <v>0</v>
      </c>
      <c r="CS31" s="18">
        <f t="shared" si="33"/>
        <v>0</v>
      </c>
      <c r="CT31" s="18">
        <f t="shared" si="34"/>
        <v>0</v>
      </c>
      <c r="CU31" s="18">
        <f t="shared" si="35"/>
        <v>0</v>
      </c>
      <c r="CV31" s="18">
        <f t="shared" si="36"/>
        <v>0</v>
      </c>
      <c r="CW31" s="18">
        <f t="shared" si="37"/>
        <v>0</v>
      </c>
      <c r="CX31" s="18">
        <f t="shared" si="38"/>
        <v>0</v>
      </c>
      <c r="CY31" s="18">
        <f t="shared" si="39"/>
        <v>0</v>
      </c>
      <c r="CZ31" s="18">
        <f t="shared" si="40"/>
        <v>0</v>
      </c>
      <c r="DA31" s="17"/>
      <c r="DB31" s="1"/>
      <c r="DC31" s="1"/>
    </row>
    <row r="32" spans="1:107" x14ac:dyDescent="0.25">
      <c r="A32" s="1"/>
      <c r="B32" s="15">
        <f t="shared" si="41"/>
        <v>40747</v>
      </c>
      <c r="C32" s="1"/>
      <c r="D32" s="20"/>
      <c r="E32" s="1"/>
      <c r="F32" s="20">
        <f t="shared" si="50"/>
        <v>5090</v>
      </c>
      <c r="G32" s="9"/>
      <c r="H32" s="9"/>
      <c r="I32" s="9"/>
      <c r="J32" s="9">
        <v>4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5"/>
      <c r="AI32" s="13">
        <v>1</v>
      </c>
      <c r="AJ32" s="5"/>
      <c r="AK32" s="5"/>
      <c r="AL32" s="5"/>
      <c r="AM32" s="13">
        <f t="shared" ca="1" si="8"/>
        <v>1114.2916840785626</v>
      </c>
      <c r="AN32" s="13">
        <f t="shared" ca="1" si="43"/>
        <v>250.27619999999999</v>
      </c>
      <c r="AO32" s="11"/>
      <c r="AP32" s="11"/>
      <c r="AQ32" s="13">
        <f t="shared" ca="1" si="44"/>
        <v>52.47</v>
      </c>
      <c r="AR32" s="13">
        <f t="shared" ca="1" si="45"/>
        <v>106.65</v>
      </c>
      <c r="AS32" s="13">
        <f t="shared" ca="1" si="45"/>
        <v>5.343</v>
      </c>
      <c r="AT32" s="13">
        <f t="shared" ca="1" si="46"/>
        <v>93.2</v>
      </c>
      <c r="AU32" s="13">
        <f t="shared" ca="1" si="46"/>
        <v>273.44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13">
        <f t="shared" ca="1" si="47"/>
        <v>7326.39</v>
      </c>
      <c r="BM32" s="5"/>
      <c r="BN32" s="5"/>
      <c r="BO32" s="5"/>
      <c r="BP32" s="5"/>
      <c r="BQ32" s="5"/>
      <c r="BR32" s="13">
        <f t="shared" ca="1" si="48"/>
        <v>1.4358</v>
      </c>
      <c r="BS32" s="13">
        <f t="shared" ca="1" si="49"/>
        <v>1599.9</v>
      </c>
      <c r="BT32" s="5"/>
      <c r="BU32" s="18">
        <f t="shared" ca="1" si="9"/>
        <v>9547.1667363142515</v>
      </c>
      <c r="BV32" s="18">
        <f t="shared" si="10"/>
        <v>5090</v>
      </c>
      <c r="BW32" s="18">
        <f t="shared" ca="1" si="11"/>
        <v>4457.1667363142506</v>
      </c>
      <c r="BX32" s="18">
        <f t="shared" ca="1" si="12"/>
        <v>0</v>
      </c>
      <c r="BY32" s="18">
        <f t="shared" si="13"/>
        <v>5090</v>
      </c>
      <c r="BZ32" s="18">
        <f t="shared" si="14"/>
        <v>0</v>
      </c>
      <c r="CA32" s="18">
        <f t="shared" si="15"/>
        <v>0</v>
      </c>
      <c r="CB32" s="18">
        <f t="shared" si="16"/>
        <v>0</v>
      </c>
      <c r="CC32" s="18">
        <f t="shared" ca="1" si="17"/>
        <v>4457.1667363142506</v>
      </c>
      <c r="CD32" s="18">
        <f t="shared" ca="1" si="18"/>
        <v>0</v>
      </c>
      <c r="CE32" s="18">
        <f t="shared" si="19"/>
        <v>0</v>
      </c>
      <c r="CF32" s="18">
        <f t="shared" si="20"/>
        <v>0</v>
      </c>
      <c r="CG32" s="18">
        <f t="shared" ca="1" si="21"/>
        <v>0</v>
      </c>
      <c r="CH32" s="18">
        <f t="shared" ca="1" si="22"/>
        <v>0</v>
      </c>
      <c r="CI32" s="18">
        <f t="shared" ca="1" si="23"/>
        <v>0</v>
      </c>
      <c r="CJ32" s="18">
        <f t="shared" ca="1" si="24"/>
        <v>0</v>
      </c>
      <c r="CK32" s="18">
        <f t="shared" ca="1" si="25"/>
        <v>0</v>
      </c>
      <c r="CL32" s="18">
        <f t="shared" si="26"/>
        <v>0</v>
      </c>
      <c r="CM32" s="18">
        <f t="shared" si="27"/>
        <v>0</v>
      </c>
      <c r="CN32" s="18">
        <f t="shared" si="28"/>
        <v>0</v>
      </c>
      <c r="CO32" s="18">
        <f t="shared" si="29"/>
        <v>0</v>
      </c>
      <c r="CP32" s="18">
        <f t="shared" si="30"/>
        <v>0</v>
      </c>
      <c r="CQ32" s="18">
        <f t="shared" si="31"/>
        <v>0</v>
      </c>
      <c r="CR32" s="18">
        <f t="shared" si="32"/>
        <v>0</v>
      </c>
      <c r="CS32" s="18">
        <f t="shared" si="33"/>
        <v>0</v>
      </c>
      <c r="CT32" s="18">
        <f t="shared" si="34"/>
        <v>0</v>
      </c>
      <c r="CU32" s="18">
        <f t="shared" si="35"/>
        <v>0</v>
      </c>
      <c r="CV32" s="18">
        <f t="shared" si="36"/>
        <v>0</v>
      </c>
      <c r="CW32" s="18">
        <f t="shared" si="37"/>
        <v>0</v>
      </c>
      <c r="CX32" s="18">
        <f t="shared" si="38"/>
        <v>0</v>
      </c>
      <c r="CY32" s="18">
        <f t="shared" si="39"/>
        <v>0</v>
      </c>
      <c r="CZ32" s="18">
        <f t="shared" si="40"/>
        <v>0</v>
      </c>
      <c r="DA32" s="17"/>
      <c r="DB32" s="1"/>
      <c r="DC32" s="1"/>
    </row>
    <row r="33" spans="1:107" x14ac:dyDescent="0.25">
      <c r="A33" s="1"/>
      <c r="B33" s="15">
        <f t="shared" si="41"/>
        <v>40748</v>
      </c>
      <c r="C33" s="1"/>
      <c r="D33" s="20"/>
      <c r="E33" s="1"/>
      <c r="F33" s="20">
        <f t="shared" si="50"/>
        <v>5090</v>
      </c>
      <c r="G33" s="9"/>
      <c r="H33" s="9"/>
      <c r="I33" s="9"/>
      <c r="J33" s="9">
        <v>4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5"/>
      <c r="AI33" s="13">
        <v>1</v>
      </c>
      <c r="AJ33" s="5"/>
      <c r="AK33" s="5"/>
      <c r="AL33" s="5"/>
      <c r="AM33" s="13">
        <f t="shared" ca="1" si="8"/>
        <v>1113.8262322472851</v>
      </c>
      <c r="AN33" s="13">
        <f t="shared" ca="1" si="43"/>
        <v>250.27619999999999</v>
      </c>
      <c r="AO33" s="11"/>
      <c r="AP33" s="11"/>
      <c r="AQ33" s="13">
        <f t="shared" ca="1" si="44"/>
        <v>52.47</v>
      </c>
      <c r="AR33" s="13">
        <f t="shared" ca="1" si="45"/>
        <v>106.65</v>
      </c>
      <c r="AS33" s="13">
        <f t="shared" ca="1" si="45"/>
        <v>5.343</v>
      </c>
      <c r="AT33" s="13">
        <f t="shared" ca="1" si="46"/>
        <v>93.2</v>
      </c>
      <c r="AU33" s="13">
        <f t="shared" ca="1" si="46"/>
        <v>273.44</v>
      </c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13">
        <f t="shared" ca="1" si="47"/>
        <v>7326.39</v>
      </c>
      <c r="BM33" s="5"/>
      <c r="BN33" s="5"/>
      <c r="BO33" s="5"/>
      <c r="BP33" s="5"/>
      <c r="BQ33" s="5"/>
      <c r="BR33" s="13">
        <f t="shared" ca="1" si="48"/>
        <v>1.4363999999999999</v>
      </c>
      <c r="BS33" s="13">
        <f t="shared" ca="1" si="49"/>
        <v>1599.9</v>
      </c>
      <c r="BT33" s="5"/>
      <c r="BU33" s="18">
        <f t="shared" ca="1" si="9"/>
        <v>9545.3049289891405</v>
      </c>
      <c r="BV33" s="18">
        <f t="shared" si="10"/>
        <v>5090</v>
      </c>
      <c r="BW33" s="18">
        <f t="shared" ca="1" si="11"/>
        <v>4455.3049289891405</v>
      </c>
      <c r="BX33" s="18">
        <f t="shared" ca="1" si="12"/>
        <v>0</v>
      </c>
      <c r="BY33" s="18">
        <f t="shared" si="13"/>
        <v>5090</v>
      </c>
      <c r="BZ33" s="18">
        <f t="shared" si="14"/>
        <v>0</v>
      </c>
      <c r="CA33" s="18">
        <f t="shared" si="15"/>
        <v>0</v>
      </c>
      <c r="CB33" s="18">
        <f t="shared" si="16"/>
        <v>0</v>
      </c>
      <c r="CC33" s="18">
        <f t="shared" ca="1" si="17"/>
        <v>4455.3049289891405</v>
      </c>
      <c r="CD33" s="18">
        <f t="shared" ca="1" si="18"/>
        <v>0</v>
      </c>
      <c r="CE33" s="18">
        <f t="shared" si="19"/>
        <v>0</v>
      </c>
      <c r="CF33" s="18">
        <f t="shared" si="20"/>
        <v>0</v>
      </c>
      <c r="CG33" s="18">
        <f t="shared" ca="1" si="21"/>
        <v>0</v>
      </c>
      <c r="CH33" s="18">
        <f t="shared" ca="1" si="22"/>
        <v>0</v>
      </c>
      <c r="CI33" s="18">
        <f t="shared" ca="1" si="23"/>
        <v>0</v>
      </c>
      <c r="CJ33" s="18">
        <f t="shared" ca="1" si="24"/>
        <v>0</v>
      </c>
      <c r="CK33" s="18">
        <f t="shared" ca="1" si="25"/>
        <v>0</v>
      </c>
      <c r="CL33" s="18">
        <f t="shared" si="26"/>
        <v>0</v>
      </c>
      <c r="CM33" s="18">
        <f t="shared" si="27"/>
        <v>0</v>
      </c>
      <c r="CN33" s="18">
        <f t="shared" si="28"/>
        <v>0</v>
      </c>
      <c r="CO33" s="18">
        <f t="shared" si="29"/>
        <v>0</v>
      </c>
      <c r="CP33" s="18">
        <f t="shared" si="30"/>
        <v>0</v>
      </c>
      <c r="CQ33" s="18">
        <f t="shared" si="31"/>
        <v>0</v>
      </c>
      <c r="CR33" s="18">
        <f t="shared" si="32"/>
        <v>0</v>
      </c>
      <c r="CS33" s="18">
        <f t="shared" si="33"/>
        <v>0</v>
      </c>
      <c r="CT33" s="18">
        <f t="shared" si="34"/>
        <v>0</v>
      </c>
      <c r="CU33" s="18">
        <f t="shared" si="35"/>
        <v>0</v>
      </c>
      <c r="CV33" s="18">
        <f t="shared" si="36"/>
        <v>0</v>
      </c>
      <c r="CW33" s="18">
        <f t="shared" si="37"/>
        <v>0</v>
      </c>
      <c r="CX33" s="18">
        <f t="shared" si="38"/>
        <v>0</v>
      </c>
      <c r="CY33" s="18">
        <f t="shared" si="39"/>
        <v>0</v>
      </c>
      <c r="CZ33" s="18">
        <f t="shared" si="40"/>
        <v>0</v>
      </c>
      <c r="DA33" s="17"/>
      <c r="DB33" s="1"/>
      <c r="DC33" s="1"/>
    </row>
    <row r="34" spans="1:107" x14ac:dyDescent="0.25">
      <c r="A34" s="1"/>
      <c r="B34" s="15">
        <f t="shared" si="41"/>
        <v>40749</v>
      </c>
      <c r="C34" s="1"/>
      <c r="D34" s="20"/>
      <c r="E34" s="1"/>
      <c r="F34" s="20">
        <f t="shared" si="50"/>
        <v>5090</v>
      </c>
      <c r="G34" s="9"/>
      <c r="H34" s="9"/>
      <c r="I34" s="9"/>
      <c r="J34" s="9">
        <v>4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5"/>
      <c r="AI34" s="13">
        <v>1</v>
      </c>
      <c r="AJ34" s="5"/>
      <c r="AK34" s="5"/>
      <c r="AL34" s="5"/>
      <c r="AM34" s="13">
        <f t="shared" ca="1" si="8"/>
        <v>1122.5306065664997</v>
      </c>
      <c r="AN34" s="13">
        <f t="shared" ca="1" si="43"/>
        <v>249.8194</v>
      </c>
      <c r="AO34" s="11"/>
      <c r="AP34" s="11"/>
      <c r="AQ34" s="13">
        <f t="shared" ca="1" si="44"/>
        <v>53.04</v>
      </c>
      <c r="AR34" s="13">
        <f t="shared" ca="1" si="45"/>
        <v>106.3</v>
      </c>
      <c r="AS34" s="13">
        <f t="shared" ca="1" si="45"/>
        <v>5.41</v>
      </c>
      <c r="AT34" s="13">
        <f t="shared" ca="1" si="46"/>
        <v>93.61</v>
      </c>
      <c r="AU34" s="13">
        <f t="shared" ca="1" si="46"/>
        <v>277.58999999999997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13">
        <f t="shared" ca="1" si="47"/>
        <v>7344.54</v>
      </c>
      <c r="BM34" s="5"/>
      <c r="BN34" s="5"/>
      <c r="BO34" s="5"/>
      <c r="BP34" s="5"/>
      <c r="BQ34" s="5"/>
      <c r="BR34" s="13">
        <f t="shared" ca="1" si="48"/>
        <v>1.4376</v>
      </c>
      <c r="BS34" s="13">
        <f t="shared" ca="1" si="49"/>
        <v>1613.75</v>
      </c>
      <c r="BT34" s="5"/>
      <c r="BU34" s="18">
        <f t="shared" ca="1" si="9"/>
        <v>9580.1224262659998</v>
      </c>
      <c r="BV34" s="18">
        <f t="shared" si="10"/>
        <v>5090</v>
      </c>
      <c r="BW34" s="18">
        <f t="shared" ca="1" si="11"/>
        <v>4490.1224262659989</v>
      </c>
      <c r="BX34" s="18">
        <f t="shared" ca="1" si="12"/>
        <v>0</v>
      </c>
      <c r="BY34" s="18">
        <f t="shared" si="13"/>
        <v>5090</v>
      </c>
      <c r="BZ34" s="18">
        <f t="shared" si="14"/>
        <v>0</v>
      </c>
      <c r="CA34" s="18">
        <f t="shared" si="15"/>
        <v>0</v>
      </c>
      <c r="CB34" s="18">
        <f t="shared" si="16"/>
        <v>0</v>
      </c>
      <c r="CC34" s="18">
        <f t="shared" ca="1" si="17"/>
        <v>4490.1224262659989</v>
      </c>
      <c r="CD34" s="18">
        <f t="shared" ca="1" si="18"/>
        <v>0</v>
      </c>
      <c r="CE34" s="18">
        <f t="shared" si="19"/>
        <v>0</v>
      </c>
      <c r="CF34" s="18">
        <f t="shared" si="20"/>
        <v>0</v>
      </c>
      <c r="CG34" s="18">
        <f t="shared" ca="1" si="21"/>
        <v>0</v>
      </c>
      <c r="CH34" s="18">
        <f t="shared" ca="1" si="22"/>
        <v>0</v>
      </c>
      <c r="CI34" s="18">
        <f t="shared" ca="1" si="23"/>
        <v>0</v>
      </c>
      <c r="CJ34" s="18">
        <f t="shared" ca="1" si="24"/>
        <v>0</v>
      </c>
      <c r="CK34" s="18">
        <f t="shared" ca="1" si="25"/>
        <v>0</v>
      </c>
      <c r="CL34" s="18">
        <f t="shared" si="26"/>
        <v>0</v>
      </c>
      <c r="CM34" s="18">
        <f t="shared" si="27"/>
        <v>0</v>
      </c>
      <c r="CN34" s="18">
        <f t="shared" si="28"/>
        <v>0</v>
      </c>
      <c r="CO34" s="18">
        <f t="shared" si="29"/>
        <v>0</v>
      </c>
      <c r="CP34" s="18">
        <f t="shared" si="30"/>
        <v>0</v>
      </c>
      <c r="CQ34" s="18">
        <f t="shared" si="31"/>
        <v>0</v>
      </c>
      <c r="CR34" s="18">
        <f t="shared" si="32"/>
        <v>0</v>
      </c>
      <c r="CS34" s="18">
        <f t="shared" si="33"/>
        <v>0</v>
      </c>
      <c r="CT34" s="18">
        <f t="shared" si="34"/>
        <v>0</v>
      </c>
      <c r="CU34" s="18">
        <f t="shared" si="35"/>
        <v>0</v>
      </c>
      <c r="CV34" s="18">
        <f t="shared" si="36"/>
        <v>0</v>
      </c>
      <c r="CW34" s="18">
        <f t="shared" si="37"/>
        <v>0</v>
      </c>
      <c r="CX34" s="18">
        <f t="shared" si="38"/>
        <v>0</v>
      </c>
      <c r="CY34" s="18">
        <f t="shared" si="39"/>
        <v>0</v>
      </c>
      <c r="CZ34" s="18">
        <f t="shared" si="40"/>
        <v>0</v>
      </c>
      <c r="DA34" s="17"/>
      <c r="DB34" s="1"/>
      <c r="DC34" s="1"/>
    </row>
    <row r="35" spans="1:107" x14ac:dyDescent="0.25">
      <c r="A35" s="1"/>
      <c r="B35" s="15">
        <f t="shared" si="41"/>
        <v>40750</v>
      </c>
      <c r="C35" s="1"/>
      <c r="D35" s="20"/>
      <c r="E35" s="1"/>
      <c r="F35" s="20">
        <f t="shared" si="50"/>
        <v>5090</v>
      </c>
      <c r="G35" s="9"/>
      <c r="H35" s="9"/>
      <c r="I35" s="9"/>
      <c r="J35" s="9">
        <v>4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5"/>
      <c r="AI35" s="13">
        <v>1</v>
      </c>
      <c r="AJ35" s="5"/>
      <c r="AK35" s="5"/>
      <c r="AL35" s="5"/>
      <c r="AM35" s="13">
        <f t="shared" ca="1" si="8"/>
        <v>1116.4161610590183</v>
      </c>
      <c r="AN35" s="13">
        <f t="shared" ca="1" si="43"/>
        <v>250.17670000000001</v>
      </c>
      <c r="AO35" s="11"/>
      <c r="AP35" s="11"/>
      <c r="AQ35" s="13">
        <f t="shared" ca="1" si="44"/>
        <v>51.81</v>
      </c>
      <c r="AR35" s="13">
        <f t="shared" ca="1" si="45"/>
        <v>106.8</v>
      </c>
      <c r="AS35" s="13">
        <f t="shared" ca="1" si="45"/>
        <v>5.24</v>
      </c>
      <c r="AT35" s="13">
        <f t="shared" ca="1" si="46"/>
        <v>93.56</v>
      </c>
      <c r="AU35" s="13">
        <f t="shared" ca="1" si="46"/>
        <v>277.94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13">
        <f t="shared" ca="1" si="47"/>
        <v>7349.45</v>
      </c>
      <c r="BM35" s="5"/>
      <c r="BN35" s="5"/>
      <c r="BO35" s="5"/>
      <c r="BP35" s="5"/>
      <c r="BQ35" s="5"/>
      <c r="BR35" s="13">
        <f t="shared" ca="1" si="48"/>
        <v>1.4503999999999999</v>
      </c>
      <c r="BS35" s="13">
        <f t="shared" ca="1" si="49"/>
        <v>1619.25</v>
      </c>
      <c r="BT35" s="5"/>
      <c r="BU35" s="18">
        <f t="shared" ca="1" si="9"/>
        <v>9555.6646442360725</v>
      </c>
      <c r="BV35" s="18">
        <f t="shared" si="10"/>
        <v>5090</v>
      </c>
      <c r="BW35" s="18">
        <f t="shared" ca="1" si="11"/>
        <v>4465.6646442360734</v>
      </c>
      <c r="BX35" s="18">
        <f t="shared" ca="1" si="12"/>
        <v>0</v>
      </c>
      <c r="BY35" s="18">
        <f t="shared" si="13"/>
        <v>5090</v>
      </c>
      <c r="BZ35" s="18">
        <f t="shared" si="14"/>
        <v>0</v>
      </c>
      <c r="CA35" s="18">
        <f t="shared" si="15"/>
        <v>0</v>
      </c>
      <c r="CB35" s="18">
        <f t="shared" si="16"/>
        <v>0</v>
      </c>
      <c r="CC35" s="18">
        <f t="shared" ca="1" si="17"/>
        <v>4465.6646442360734</v>
      </c>
      <c r="CD35" s="18">
        <f t="shared" ca="1" si="18"/>
        <v>0</v>
      </c>
      <c r="CE35" s="18">
        <f t="shared" si="19"/>
        <v>0</v>
      </c>
      <c r="CF35" s="18">
        <f t="shared" si="20"/>
        <v>0</v>
      </c>
      <c r="CG35" s="18">
        <f t="shared" ca="1" si="21"/>
        <v>0</v>
      </c>
      <c r="CH35" s="18">
        <f t="shared" ca="1" si="22"/>
        <v>0</v>
      </c>
      <c r="CI35" s="18">
        <f t="shared" ca="1" si="23"/>
        <v>0</v>
      </c>
      <c r="CJ35" s="18">
        <f t="shared" ca="1" si="24"/>
        <v>0</v>
      </c>
      <c r="CK35" s="18">
        <f t="shared" ca="1" si="25"/>
        <v>0</v>
      </c>
      <c r="CL35" s="18">
        <f t="shared" si="26"/>
        <v>0</v>
      </c>
      <c r="CM35" s="18">
        <f t="shared" si="27"/>
        <v>0</v>
      </c>
      <c r="CN35" s="18">
        <f t="shared" si="28"/>
        <v>0</v>
      </c>
      <c r="CO35" s="18">
        <f t="shared" si="29"/>
        <v>0</v>
      </c>
      <c r="CP35" s="18">
        <f t="shared" si="30"/>
        <v>0</v>
      </c>
      <c r="CQ35" s="18">
        <f t="shared" si="31"/>
        <v>0</v>
      </c>
      <c r="CR35" s="18">
        <f t="shared" si="32"/>
        <v>0</v>
      </c>
      <c r="CS35" s="18">
        <f t="shared" si="33"/>
        <v>0</v>
      </c>
      <c r="CT35" s="18">
        <f t="shared" si="34"/>
        <v>0</v>
      </c>
      <c r="CU35" s="18">
        <f t="shared" si="35"/>
        <v>0</v>
      </c>
      <c r="CV35" s="18">
        <f t="shared" si="36"/>
        <v>0</v>
      </c>
      <c r="CW35" s="18">
        <f t="shared" si="37"/>
        <v>0</v>
      </c>
      <c r="CX35" s="18">
        <f t="shared" si="38"/>
        <v>0</v>
      </c>
      <c r="CY35" s="18">
        <f t="shared" si="39"/>
        <v>0</v>
      </c>
      <c r="CZ35" s="18">
        <f t="shared" si="40"/>
        <v>0</v>
      </c>
      <c r="DA35" s="17"/>
      <c r="DB35" s="1"/>
      <c r="DC35" s="1"/>
    </row>
    <row r="36" spans="1:107" x14ac:dyDescent="0.25">
      <c r="A36" s="1"/>
      <c r="B36" s="15">
        <f t="shared" si="41"/>
        <v>40751</v>
      </c>
      <c r="C36" s="1"/>
      <c r="D36" s="20"/>
      <c r="E36" s="1"/>
      <c r="F36" s="20">
        <f t="shared" si="50"/>
        <v>5090</v>
      </c>
      <c r="G36" s="9"/>
      <c r="H36" s="9"/>
      <c r="I36" s="9"/>
      <c r="J36" s="9">
        <v>4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5"/>
      <c r="AI36" s="13">
        <v>1</v>
      </c>
      <c r="AJ36" s="5"/>
      <c r="AK36" s="5"/>
      <c r="AL36" s="5"/>
      <c r="AM36" s="13">
        <f t="shared" ca="1" si="8"/>
        <v>1123.3635097493038</v>
      </c>
      <c r="AN36" s="13">
        <f t="shared" ca="1" si="43"/>
        <v>250.77549999999999</v>
      </c>
      <c r="AO36" s="11"/>
      <c r="AP36" s="11"/>
      <c r="AQ36" s="13">
        <f t="shared" ca="1" si="44"/>
        <v>51.03</v>
      </c>
      <c r="AR36" s="13">
        <f t="shared" ca="1" si="45"/>
        <v>104.85</v>
      </c>
      <c r="AS36" s="13">
        <f t="shared" ca="1" si="45"/>
        <v>5.2569999999999997</v>
      </c>
      <c r="AT36" s="13">
        <f t="shared" ca="1" si="46"/>
        <v>91.15</v>
      </c>
      <c r="AU36" s="13">
        <f t="shared" ca="1" si="46"/>
        <v>275.33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13">
        <f t="shared" ca="1" si="47"/>
        <v>7252.68</v>
      </c>
      <c r="BM36" s="5"/>
      <c r="BN36" s="5"/>
      <c r="BO36" s="5"/>
      <c r="BP36" s="5"/>
      <c r="BQ36" s="5"/>
      <c r="BR36" s="13">
        <f t="shared" ca="1" si="48"/>
        <v>1.4359999999999999</v>
      </c>
      <c r="BS36" s="13">
        <f t="shared" ca="1" si="49"/>
        <v>1613.15</v>
      </c>
      <c r="BT36" s="5"/>
      <c r="BU36" s="18">
        <f t="shared" ca="1" si="9"/>
        <v>9583.4540389972153</v>
      </c>
      <c r="BV36" s="18">
        <f t="shared" si="10"/>
        <v>5090</v>
      </c>
      <c r="BW36" s="18">
        <f t="shared" ca="1" si="11"/>
        <v>4493.4540389972153</v>
      </c>
      <c r="BX36" s="18">
        <f t="shared" ca="1" si="12"/>
        <v>0</v>
      </c>
      <c r="BY36" s="18">
        <f t="shared" si="13"/>
        <v>5090</v>
      </c>
      <c r="BZ36" s="18">
        <f t="shared" si="14"/>
        <v>0</v>
      </c>
      <c r="CA36" s="18">
        <f t="shared" si="15"/>
        <v>0</v>
      </c>
      <c r="CB36" s="18">
        <f t="shared" si="16"/>
        <v>0</v>
      </c>
      <c r="CC36" s="18">
        <f t="shared" ca="1" si="17"/>
        <v>4493.4540389972153</v>
      </c>
      <c r="CD36" s="18">
        <f t="shared" ca="1" si="18"/>
        <v>0</v>
      </c>
      <c r="CE36" s="18">
        <f t="shared" si="19"/>
        <v>0</v>
      </c>
      <c r="CF36" s="18">
        <f t="shared" si="20"/>
        <v>0</v>
      </c>
      <c r="CG36" s="18">
        <f t="shared" ca="1" si="21"/>
        <v>0</v>
      </c>
      <c r="CH36" s="18">
        <f t="shared" ca="1" si="22"/>
        <v>0</v>
      </c>
      <c r="CI36" s="18">
        <f t="shared" ca="1" si="23"/>
        <v>0</v>
      </c>
      <c r="CJ36" s="18">
        <f t="shared" ca="1" si="24"/>
        <v>0</v>
      </c>
      <c r="CK36" s="18">
        <f t="shared" ca="1" si="25"/>
        <v>0</v>
      </c>
      <c r="CL36" s="18">
        <f t="shared" si="26"/>
        <v>0</v>
      </c>
      <c r="CM36" s="18">
        <f t="shared" si="27"/>
        <v>0</v>
      </c>
      <c r="CN36" s="18">
        <f t="shared" si="28"/>
        <v>0</v>
      </c>
      <c r="CO36" s="18">
        <f t="shared" si="29"/>
        <v>0</v>
      </c>
      <c r="CP36" s="18">
        <f t="shared" si="30"/>
        <v>0</v>
      </c>
      <c r="CQ36" s="18">
        <f t="shared" si="31"/>
        <v>0</v>
      </c>
      <c r="CR36" s="18">
        <f t="shared" si="32"/>
        <v>0</v>
      </c>
      <c r="CS36" s="18">
        <f t="shared" si="33"/>
        <v>0</v>
      </c>
      <c r="CT36" s="18">
        <f t="shared" si="34"/>
        <v>0</v>
      </c>
      <c r="CU36" s="18">
        <f t="shared" si="35"/>
        <v>0</v>
      </c>
      <c r="CV36" s="18">
        <f t="shared" si="36"/>
        <v>0</v>
      </c>
      <c r="CW36" s="18">
        <f t="shared" si="37"/>
        <v>0</v>
      </c>
      <c r="CX36" s="18">
        <f t="shared" si="38"/>
        <v>0</v>
      </c>
      <c r="CY36" s="18">
        <f t="shared" si="39"/>
        <v>0</v>
      </c>
      <c r="CZ36" s="18">
        <f t="shared" si="40"/>
        <v>0</v>
      </c>
      <c r="DA36" s="17"/>
      <c r="DB36" s="1"/>
      <c r="DC36" s="1"/>
    </row>
    <row r="37" spans="1:107" x14ac:dyDescent="0.25">
      <c r="A37" s="1"/>
      <c r="B37" s="15">
        <f t="shared" si="41"/>
        <v>40752</v>
      </c>
      <c r="C37" s="1"/>
      <c r="D37" s="20"/>
      <c r="E37" s="1"/>
      <c r="F37" s="20">
        <f t="shared" si="50"/>
        <v>5090</v>
      </c>
      <c r="G37" s="9"/>
      <c r="H37" s="9"/>
      <c r="I37" s="9"/>
      <c r="J37" s="9">
        <v>4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5"/>
      <c r="AI37" s="13">
        <v>1</v>
      </c>
      <c r="AJ37" s="5"/>
      <c r="AK37" s="5"/>
      <c r="AL37" s="5"/>
      <c r="AM37" s="13">
        <f t="shared" ca="1" si="8"/>
        <v>1126.4572425828969</v>
      </c>
      <c r="AN37" s="13">
        <f t="shared" ca="1" si="43"/>
        <v>251.46520000000001</v>
      </c>
      <c r="AO37" s="11"/>
      <c r="AP37" s="11"/>
      <c r="AQ37" s="13">
        <f t="shared" ca="1" si="44"/>
        <v>51.07</v>
      </c>
      <c r="AR37" s="13">
        <f t="shared" ca="1" si="45"/>
        <v>104.5</v>
      </c>
      <c r="AS37" s="13">
        <f t="shared" ca="1" si="45"/>
        <v>5.25</v>
      </c>
      <c r="AT37" s="13">
        <f t="shared" ca="1" si="46"/>
        <v>90.13</v>
      </c>
      <c r="AU37" s="13">
        <f t="shared" ca="1" si="46"/>
        <v>276.31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13">
        <f t="shared" ca="1" si="47"/>
        <v>7190.06</v>
      </c>
      <c r="BM37" s="5"/>
      <c r="BN37" s="5"/>
      <c r="BO37" s="5"/>
      <c r="BP37" s="5"/>
      <c r="BQ37" s="5"/>
      <c r="BR37" s="13">
        <f t="shared" ca="1" si="48"/>
        <v>1.4325000000000001</v>
      </c>
      <c r="BS37" s="13">
        <f t="shared" ca="1" si="49"/>
        <v>1613.65</v>
      </c>
      <c r="BT37" s="5"/>
      <c r="BU37" s="18">
        <f t="shared" ca="1" si="9"/>
        <v>9595.8289703315877</v>
      </c>
      <c r="BV37" s="18">
        <f t="shared" si="10"/>
        <v>5090</v>
      </c>
      <c r="BW37" s="18">
        <f t="shared" ca="1" si="11"/>
        <v>4505.8289703315877</v>
      </c>
      <c r="BX37" s="18">
        <f t="shared" ca="1" si="12"/>
        <v>0</v>
      </c>
      <c r="BY37" s="18">
        <f t="shared" si="13"/>
        <v>5090</v>
      </c>
      <c r="BZ37" s="18">
        <f t="shared" si="14"/>
        <v>0</v>
      </c>
      <c r="CA37" s="18">
        <f t="shared" si="15"/>
        <v>0</v>
      </c>
      <c r="CB37" s="18">
        <f t="shared" si="16"/>
        <v>0</v>
      </c>
      <c r="CC37" s="18">
        <f t="shared" ca="1" si="17"/>
        <v>4505.8289703315877</v>
      </c>
      <c r="CD37" s="18">
        <f t="shared" ca="1" si="18"/>
        <v>0</v>
      </c>
      <c r="CE37" s="18">
        <f t="shared" si="19"/>
        <v>0</v>
      </c>
      <c r="CF37" s="18">
        <f t="shared" si="20"/>
        <v>0</v>
      </c>
      <c r="CG37" s="18">
        <f t="shared" ca="1" si="21"/>
        <v>0</v>
      </c>
      <c r="CH37" s="18">
        <f t="shared" ca="1" si="22"/>
        <v>0</v>
      </c>
      <c r="CI37" s="18">
        <f t="shared" ca="1" si="23"/>
        <v>0</v>
      </c>
      <c r="CJ37" s="18">
        <f t="shared" ca="1" si="24"/>
        <v>0</v>
      </c>
      <c r="CK37" s="18">
        <f t="shared" ca="1" si="25"/>
        <v>0</v>
      </c>
      <c r="CL37" s="18">
        <f t="shared" si="26"/>
        <v>0</v>
      </c>
      <c r="CM37" s="18">
        <f t="shared" si="27"/>
        <v>0</v>
      </c>
      <c r="CN37" s="18">
        <f t="shared" si="28"/>
        <v>0</v>
      </c>
      <c r="CO37" s="18">
        <f t="shared" si="29"/>
        <v>0</v>
      </c>
      <c r="CP37" s="18">
        <f t="shared" si="30"/>
        <v>0</v>
      </c>
      <c r="CQ37" s="18">
        <f t="shared" si="31"/>
        <v>0</v>
      </c>
      <c r="CR37" s="18">
        <f t="shared" si="32"/>
        <v>0</v>
      </c>
      <c r="CS37" s="18">
        <f t="shared" si="33"/>
        <v>0</v>
      </c>
      <c r="CT37" s="18">
        <f t="shared" si="34"/>
        <v>0</v>
      </c>
      <c r="CU37" s="18">
        <f t="shared" si="35"/>
        <v>0</v>
      </c>
      <c r="CV37" s="18">
        <f t="shared" si="36"/>
        <v>0</v>
      </c>
      <c r="CW37" s="18">
        <f t="shared" si="37"/>
        <v>0</v>
      </c>
      <c r="CX37" s="18">
        <f t="shared" si="38"/>
        <v>0</v>
      </c>
      <c r="CY37" s="18">
        <f t="shared" si="39"/>
        <v>0</v>
      </c>
      <c r="CZ37" s="18">
        <f t="shared" si="40"/>
        <v>0</v>
      </c>
      <c r="DA37" s="17"/>
      <c r="DB37" s="1"/>
      <c r="DC37" s="1"/>
    </row>
    <row r="38" spans="1:107" x14ac:dyDescent="0.25">
      <c r="A38" s="1"/>
      <c r="B38" s="15">
        <f t="shared" si="41"/>
        <v>40753</v>
      </c>
      <c r="C38" s="1"/>
      <c r="D38" s="20"/>
      <c r="E38" s="1"/>
      <c r="F38" s="20">
        <f t="shared" si="50"/>
        <v>5090</v>
      </c>
      <c r="G38" s="9"/>
      <c r="H38" s="9"/>
      <c r="I38" s="9"/>
      <c r="J38" s="9">
        <v>4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5"/>
      <c r="AI38" s="13">
        <v>1</v>
      </c>
      <c r="AJ38" s="5"/>
      <c r="AK38" s="5"/>
      <c r="AL38" s="5"/>
      <c r="AM38" s="13">
        <f t="shared" ca="1" si="8"/>
        <v>1129.6013335185444</v>
      </c>
      <c r="AN38" s="13">
        <f t="shared" ca="1" si="43"/>
        <v>251.8372</v>
      </c>
      <c r="AO38" s="11"/>
      <c r="AP38" s="11"/>
      <c r="AQ38" s="13">
        <f t="shared" ca="1" si="44"/>
        <v>50.66</v>
      </c>
      <c r="AR38" s="13">
        <f t="shared" ca="1" si="45"/>
        <v>103.05</v>
      </c>
      <c r="AS38" s="13">
        <f t="shared" ca="1" si="45"/>
        <v>5.2670000000000003</v>
      </c>
      <c r="AT38" s="13">
        <f t="shared" ca="1" si="46"/>
        <v>89.38</v>
      </c>
      <c r="AU38" s="13">
        <f t="shared" ca="1" si="46"/>
        <v>271.88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13">
        <f t="shared" ca="1" si="47"/>
        <v>7158.77</v>
      </c>
      <c r="BM38" s="5"/>
      <c r="BN38" s="5"/>
      <c r="BO38" s="5"/>
      <c r="BP38" s="5"/>
      <c r="BQ38" s="5"/>
      <c r="BR38" s="13">
        <f t="shared" ca="1" si="48"/>
        <v>1.4398</v>
      </c>
      <c r="BS38" s="13">
        <f t="shared" ca="1" si="49"/>
        <v>1626.4</v>
      </c>
      <c r="BT38" s="5"/>
      <c r="BU38" s="18">
        <f t="shared" ca="1" si="9"/>
        <v>9608.4053340741775</v>
      </c>
      <c r="BV38" s="18">
        <f t="shared" si="10"/>
        <v>5090</v>
      </c>
      <c r="BW38" s="18">
        <f t="shared" ca="1" si="11"/>
        <v>4518.4053340741775</v>
      </c>
      <c r="BX38" s="18">
        <f t="shared" ca="1" si="12"/>
        <v>0</v>
      </c>
      <c r="BY38" s="18">
        <f t="shared" si="13"/>
        <v>5090</v>
      </c>
      <c r="BZ38" s="18">
        <f t="shared" si="14"/>
        <v>0</v>
      </c>
      <c r="CA38" s="18">
        <f t="shared" si="15"/>
        <v>0</v>
      </c>
      <c r="CB38" s="18">
        <f t="shared" si="16"/>
        <v>0</v>
      </c>
      <c r="CC38" s="18">
        <f t="shared" ca="1" si="17"/>
        <v>4518.4053340741775</v>
      </c>
      <c r="CD38" s="18">
        <f t="shared" ca="1" si="18"/>
        <v>0</v>
      </c>
      <c r="CE38" s="18">
        <f t="shared" si="19"/>
        <v>0</v>
      </c>
      <c r="CF38" s="18">
        <f t="shared" si="20"/>
        <v>0</v>
      </c>
      <c r="CG38" s="18">
        <f t="shared" ca="1" si="21"/>
        <v>0</v>
      </c>
      <c r="CH38" s="18">
        <f t="shared" ca="1" si="22"/>
        <v>0</v>
      </c>
      <c r="CI38" s="18">
        <f t="shared" ca="1" si="23"/>
        <v>0</v>
      </c>
      <c r="CJ38" s="18">
        <f t="shared" ca="1" si="24"/>
        <v>0</v>
      </c>
      <c r="CK38" s="18">
        <f t="shared" ca="1" si="25"/>
        <v>0</v>
      </c>
      <c r="CL38" s="18">
        <f t="shared" si="26"/>
        <v>0</v>
      </c>
      <c r="CM38" s="18">
        <f t="shared" si="27"/>
        <v>0</v>
      </c>
      <c r="CN38" s="18">
        <f t="shared" si="28"/>
        <v>0</v>
      </c>
      <c r="CO38" s="18">
        <f t="shared" si="29"/>
        <v>0</v>
      </c>
      <c r="CP38" s="18">
        <f t="shared" si="30"/>
        <v>0</v>
      </c>
      <c r="CQ38" s="18">
        <f t="shared" si="31"/>
        <v>0</v>
      </c>
      <c r="CR38" s="18">
        <f t="shared" si="32"/>
        <v>0</v>
      </c>
      <c r="CS38" s="18">
        <f t="shared" si="33"/>
        <v>0</v>
      </c>
      <c r="CT38" s="18">
        <f t="shared" si="34"/>
        <v>0</v>
      </c>
      <c r="CU38" s="18">
        <f t="shared" si="35"/>
        <v>0</v>
      </c>
      <c r="CV38" s="18">
        <f t="shared" si="36"/>
        <v>0</v>
      </c>
      <c r="CW38" s="18">
        <f t="shared" si="37"/>
        <v>0</v>
      </c>
      <c r="CX38" s="18">
        <f t="shared" si="38"/>
        <v>0</v>
      </c>
      <c r="CY38" s="18">
        <f t="shared" si="39"/>
        <v>0</v>
      </c>
      <c r="CZ38" s="18">
        <f t="shared" si="40"/>
        <v>0</v>
      </c>
      <c r="DA38" s="17"/>
      <c r="DB38" s="1"/>
      <c r="DC38" s="1"/>
    </row>
    <row r="39" spans="1:107" x14ac:dyDescent="0.25">
      <c r="A39" s="1"/>
      <c r="B39" s="15">
        <f t="shared" si="41"/>
        <v>40754</v>
      </c>
      <c r="C39" s="1"/>
      <c r="D39" s="20"/>
      <c r="E39" s="1"/>
      <c r="F39" s="20">
        <f t="shared" si="50"/>
        <v>5090</v>
      </c>
      <c r="G39" s="9"/>
      <c r="H39" s="9"/>
      <c r="I39" s="9"/>
      <c r="J39" s="9">
        <v>4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5"/>
      <c r="AI39" s="13">
        <v>1</v>
      </c>
      <c r="AJ39" s="5"/>
      <c r="AK39" s="5"/>
      <c r="AL39" s="5"/>
      <c r="AM39" s="13">
        <f t="shared" ca="1" si="8"/>
        <v>1129.5228835335788</v>
      </c>
      <c r="AN39" s="13">
        <f t="shared" ca="1" si="43"/>
        <v>251.8372</v>
      </c>
      <c r="AO39" s="11"/>
      <c r="AP39" s="11"/>
      <c r="AQ39" s="13">
        <f t="shared" ca="1" si="44"/>
        <v>50.66</v>
      </c>
      <c r="AR39" s="13">
        <f t="shared" ca="1" si="45"/>
        <v>103.05</v>
      </c>
      <c r="AS39" s="13">
        <f t="shared" ca="1" si="45"/>
        <v>5.2670000000000003</v>
      </c>
      <c r="AT39" s="13">
        <f t="shared" ca="1" si="46"/>
        <v>89.38</v>
      </c>
      <c r="AU39" s="13">
        <f t="shared" ca="1" si="46"/>
        <v>271.88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13">
        <f t="shared" ca="1" si="47"/>
        <v>7158.77</v>
      </c>
      <c r="BM39" s="5"/>
      <c r="BN39" s="5"/>
      <c r="BO39" s="5"/>
      <c r="BP39" s="5"/>
      <c r="BQ39" s="5"/>
      <c r="BR39" s="13">
        <f t="shared" ca="1" si="48"/>
        <v>1.4399</v>
      </c>
      <c r="BS39" s="13">
        <f t="shared" ca="1" si="49"/>
        <v>1626.4</v>
      </c>
      <c r="BT39" s="5"/>
      <c r="BU39" s="18">
        <f t="shared" ca="1" si="9"/>
        <v>9608.0915341343152</v>
      </c>
      <c r="BV39" s="18">
        <f t="shared" si="10"/>
        <v>5090</v>
      </c>
      <c r="BW39" s="18">
        <f t="shared" ca="1" si="11"/>
        <v>4518.0915341343152</v>
      </c>
      <c r="BX39" s="18">
        <f t="shared" ca="1" si="12"/>
        <v>0</v>
      </c>
      <c r="BY39" s="18">
        <f t="shared" si="13"/>
        <v>5090</v>
      </c>
      <c r="BZ39" s="18">
        <f t="shared" si="14"/>
        <v>0</v>
      </c>
      <c r="CA39" s="18">
        <f t="shared" si="15"/>
        <v>0</v>
      </c>
      <c r="CB39" s="18">
        <f t="shared" si="16"/>
        <v>0</v>
      </c>
      <c r="CC39" s="18">
        <f t="shared" ca="1" si="17"/>
        <v>4518.0915341343152</v>
      </c>
      <c r="CD39" s="18">
        <f t="shared" ca="1" si="18"/>
        <v>0</v>
      </c>
      <c r="CE39" s="18">
        <f t="shared" si="19"/>
        <v>0</v>
      </c>
      <c r="CF39" s="18">
        <f t="shared" si="20"/>
        <v>0</v>
      </c>
      <c r="CG39" s="18">
        <f t="shared" ca="1" si="21"/>
        <v>0</v>
      </c>
      <c r="CH39" s="18">
        <f t="shared" ca="1" si="22"/>
        <v>0</v>
      </c>
      <c r="CI39" s="18">
        <f t="shared" ca="1" si="23"/>
        <v>0</v>
      </c>
      <c r="CJ39" s="18">
        <f t="shared" ca="1" si="24"/>
        <v>0</v>
      </c>
      <c r="CK39" s="18">
        <f t="shared" ca="1" si="25"/>
        <v>0</v>
      </c>
      <c r="CL39" s="18">
        <f t="shared" si="26"/>
        <v>0</v>
      </c>
      <c r="CM39" s="18">
        <f t="shared" si="27"/>
        <v>0</v>
      </c>
      <c r="CN39" s="18">
        <f t="shared" si="28"/>
        <v>0</v>
      </c>
      <c r="CO39" s="18">
        <f t="shared" si="29"/>
        <v>0</v>
      </c>
      <c r="CP39" s="18">
        <f t="shared" si="30"/>
        <v>0</v>
      </c>
      <c r="CQ39" s="18">
        <f t="shared" si="31"/>
        <v>0</v>
      </c>
      <c r="CR39" s="18">
        <f t="shared" si="32"/>
        <v>0</v>
      </c>
      <c r="CS39" s="18">
        <f t="shared" si="33"/>
        <v>0</v>
      </c>
      <c r="CT39" s="18">
        <f t="shared" si="34"/>
        <v>0</v>
      </c>
      <c r="CU39" s="18">
        <f t="shared" si="35"/>
        <v>0</v>
      </c>
      <c r="CV39" s="18">
        <f t="shared" si="36"/>
        <v>0</v>
      </c>
      <c r="CW39" s="18">
        <f t="shared" si="37"/>
        <v>0</v>
      </c>
      <c r="CX39" s="18">
        <f t="shared" si="38"/>
        <v>0</v>
      </c>
      <c r="CY39" s="18">
        <f t="shared" si="39"/>
        <v>0</v>
      </c>
      <c r="CZ39" s="18">
        <f t="shared" si="40"/>
        <v>0</v>
      </c>
      <c r="DA39" s="17"/>
      <c r="DB39" s="1"/>
      <c r="DC39" s="1"/>
    </row>
    <row r="40" spans="1:107" x14ac:dyDescent="0.25">
      <c r="A40" s="1"/>
      <c r="B40" s="15">
        <f t="shared" si="41"/>
        <v>40755</v>
      </c>
      <c r="C40" s="1"/>
      <c r="D40" s="20"/>
      <c r="E40" s="1"/>
      <c r="F40" s="20">
        <f t="shared" si="50"/>
        <v>5090</v>
      </c>
      <c r="G40" s="9"/>
      <c r="H40" s="9"/>
      <c r="I40" s="9"/>
      <c r="J40" s="9">
        <v>4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5"/>
      <c r="AI40" s="13">
        <v>1</v>
      </c>
      <c r="AJ40" s="5"/>
      <c r="AK40" s="5"/>
      <c r="AL40" s="5"/>
      <c r="AM40" s="13">
        <f t="shared" ca="1" si="8"/>
        <v>1133.0639542984534</v>
      </c>
      <c r="AN40" s="13">
        <f t="shared" ca="1" si="43"/>
        <v>251.8372</v>
      </c>
      <c r="AO40" s="11"/>
      <c r="AP40" s="11"/>
      <c r="AQ40" s="13">
        <f t="shared" ca="1" si="44"/>
        <v>50.66</v>
      </c>
      <c r="AR40" s="13">
        <f t="shared" ca="1" si="45"/>
        <v>103.05</v>
      </c>
      <c r="AS40" s="13">
        <f t="shared" ca="1" si="45"/>
        <v>5.2670000000000003</v>
      </c>
      <c r="AT40" s="13">
        <f t="shared" ca="1" si="46"/>
        <v>89.38</v>
      </c>
      <c r="AU40" s="13">
        <f t="shared" ca="1" si="46"/>
        <v>271.88</v>
      </c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13">
        <f t="shared" ca="1" si="47"/>
        <v>7158.77</v>
      </c>
      <c r="BM40" s="5"/>
      <c r="BN40" s="5"/>
      <c r="BO40" s="5"/>
      <c r="BP40" s="5"/>
      <c r="BQ40" s="5"/>
      <c r="BR40" s="13">
        <f t="shared" ca="1" si="48"/>
        <v>1.4354</v>
      </c>
      <c r="BS40" s="13">
        <f t="shared" ca="1" si="49"/>
        <v>1626.4</v>
      </c>
      <c r="BT40" s="5"/>
      <c r="BU40" s="18">
        <f t="shared" ca="1" si="9"/>
        <v>9622.2558171938144</v>
      </c>
      <c r="BV40" s="18">
        <f t="shared" si="10"/>
        <v>5090</v>
      </c>
      <c r="BW40" s="18">
        <f t="shared" ca="1" si="11"/>
        <v>4532.2558171938135</v>
      </c>
      <c r="BX40" s="18">
        <f t="shared" ca="1" si="12"/>
        <v>0</v>
      </c>
      <c r="BY40" s="18">
        <f t="shared" si="13"/>
        <v>5090</v>
      </c>
      <c r="BZ40" s="18">
        <f t="shared" si="14"/>
        <v>0</v>
      </c>
      <c r="CA40" s="18">
        <f t="shared" si="15"/>
        <v>0</v>
      </c>
      <c r="CB40" s="18">
        <f t="shared" si="16"/>
        <v>0</v>
      </c>
      <c r="CC40" s="18">
        <f t="shared" ca="1" si="17"/>
        <v>4532.2558171938135</v>
      </c>
      <c r="CD40" s="18">
        <f t="shared" ca="1" si="18"/>
        <v>0</v>
      </c>
      <c r="CE40" s="18">
        <f t="shared" si="19"/>
        <v>0</v>
      </c>
      <c r="CF40" s="18">
        <f t="shared" si="20"/>
        <v>0</v>
      </c>
      <c r="CG40" s="18">
        <f t="shared" ca="1" si="21"/>
        <v>0</v>
      </c>
      <c r="CH40" s="18">
        <f t="shared" ca="1" si="22"/>
        <v>0</v>
      </c>
      <c r="CI40" s="18">
        <f t="shared" ca="1" si="23"/>
        <v>0</v>
      </c>
      <c r="CJ40" s="18">
        <f t="shared" ca="1" si="24"/>
        <v>0</v>
      </c>
      <c r="CK40" s="18">
        <f t="shared" ca="1" si="25"/>
        <v>0</v>
      </c>
      <c r="CL40" s="18">
        <f t="shared" si="26"/>
        <v>0</v>
      </c>
      <c r="CM40" s="18">
        <f t="shared" si="27"/>
        <v>0</v>
      </c>
      <c r="CN40" s="18">
        <f t="shared" si="28"/>
        <v>0</v>
      </c>
      <c r="CO40" s="18">
        <f t="shared" si="29"/>
        <v>0</v>
      </c>
      <c r="CP40" s="18">
        <f t="shared" si="30"/>
        <v>0</v>
      </c>
      <c r="CQ40" s="18">
        <f t="shared" si="31"/>
        <v>0</v>
      </c>
      <c r="CR40" s="18">
        <f t="shared" si="32"/>
        <v>0</v>
      </c>
      <c r="CS40" s="18">
        <f t="shared" si="33"/>
        <v>0</v>
      </c>
      <c r="CT40" s="18">
        <f t="shared" si="34"/>
        <v>0</v>
      </c>
      <c r="CU40" s="18">
        <f t="shared" si="35"/>
        <v>0</v>
      </c>
      <c r="CV40" s="18">
        <f t="shared" si="36"/>
        <v>0</v>
      </c>
      <c r="CW40" s="18">
        <f t="shared" si="37"/>
        <v>0</v>
      </c>
      <c r="CX40" s="18">
        <f t="shared" si="38"/>
        <v>0</v>
      </c>
      <c r="CY40" s="18">
        <f t="shared" si="39"/>
        <v>0</v>
      </c>
      <c r="CZ40" s="18">
        <f t="shared" si="40"/>
        <v>0</v>
      </c>
      <c r="DA40" s="17"/>
      <c r="DB40" s="1"/>
      <c r="DC40" s="1"/>
    </row>
    <row r="41" spans="1:107" x14ac:dyDescent="0.25">
      <c r="A41" s="1"/>
      <c r="B41" s="15">
        <f t="shared" si="41"/>
        <v>40756</v>
      </c>
      <c r="C41" s="1"/>
      <c r="D41" s="20">
        <v>2000</v>
      </c>
      <c r="E41" s="1"/>
      <c r="F41" s="20">
        <f t="shared" si="50"/>
        <v>7090</v>
      </c>
      <c r="G41" s="9"/>
      <c r="H41" s="9"/>
      <c r="I41" s="9"/>
      <c r="J41" s="9">
        <v>4</v>
      </c>
      <c r="K41" s="9">
        <v>20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5"/>
      <c r="AI41" s="13">
        <v>1</v>
      </c>
      <c r="AJ41" s="5"/>
      <c r="AK41" s="5"/>
      <c r="AL41" s="5"/>
      <c r="AM41" s="13">
        <f t="shared" ca="1" si="8"/>
        <v>1133.8985426008969</v>
      </c>
      <c r="AN41" s="13">
        <f t="shared" ca="1" si="43"/>
        <v>252.96610000000001</v>
      </c>
      <c r="AO41" s="11"/>
      <c r="AP41" s="11"/>
      <c r="AQ41" s="13">
        <f t="shared" ca="1" si="44"/>
        <v>49.005000000000003</v>
      </c>
      <c r="AR41" s="13">
        <f t="shared" ca="1" si="45"/>
        <v>101</v>
      </c>
      <c r="AS41" s="13">
        <f t="shared" ca="1" si="45"/>
        <v>5.2569999999999997</v>
      </c>
      <c r="AT41" s="13">
        <f t="shared" ca="1" si="46"/>
        <v>86.01</v>
      </c>
      <c r="AU41" s="13">
        <f t="shared" ca="1" si="46"/>
        <v>277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13">
        <f t="shared" ca="1" si="47"/>
        <v>6953.98</v>
      </c>
      <c r="BM41" s="5"/>
      <c r="BN41" s="5"/>
      <c r="BO41" s="5"/>
      <c r="BP41" s="5"/>
      <c r="BQ41" s="5"/>
      <c r="BR41" s="13">
        <f t="shared" ca="1" si="48"/>
        <v>1.4272</v>
      </c>
      <c r="BS41" s="13">
        <f t="shared" ca="1" si="49"/>
        <v>1618.3</v>
      </c>
      <c r="BT41" s="5"/>
      <c r="BU41" s="18">
        <f t="shared" ca="1" si="9"/>
        <v>16684.916170403587</v>
      </c>
      <c r="BV41" s="18">
        <f t="shared" si="10"/>
        <v>7090</v>
      </c>
      <c r="BW41" s="18">
        <f t="shared" ca="1" si="11"/>
        <v>9594.9161704035869</v>
      </c>
      <c r="BX41" s="18">
        <f t="shared" ca="1" si="12"/>
        <v>0</v>
      </c>
      <c r="BY41" s="18">
        <f t="shared" si="13"/>
        <v>7090</v>
      </c>
      <c r="BZ41" s="18">
        <f t="shared" si="14"/>
        <v>0</v>
      </c>
      <c r="CA41" s="18">
        <f t="shared" si="15"/>
        <v>0</v>
      </c>
      <c r="CB41" s="18">
        <f t="shared" si="16"/>
        <v>0</v>
      </c>
      <c r="CC41" s="18">
        <f t="shared" ca="1" si="17"/>
        <v>4535.5941704035877</v>
      </c>
      <c r="CD41" s="18">
        <f t="shared" ca="1" si="18"/>
        <v>5059.3220000000001</v>
      </c>
      <c r="CE41" s="18">
        <f t="shared" si="19"/>
        <v>0</v>
      </c>
      <c r="CF41" s="18">
        <f t="shared" si="20"/>
        <v>0</v>
      </c>
      <c r="CG41" s="18">
        <f t="shared" ca="1" si="21"/>
        <v>0</v>
      </c>
      <c r="CH41" s="18">
        <f t="shared" ca="1" si="22"/>
        <v>0</v>
      </c>
      <c r="CI41" s="18">
        <f t="shared" ca="1" si="23"/>
        <v>0</v>
      </c>
      <c r="CJ41" s="18">
        <f t="shared" ca="1" si="24"/>
        <v>0</v>
      </c>
      <c r="CK41" s="18">
        <f t="shared" ca="1" si="25"/>
        <v>0</v>
      </c>
      <c r="CL41" s="18">
        <f t="shared" si="26"/>
        <v>0</v>
      </c>
      <c r="CM41" s="18">
        <f t="shared" si="27"/>
        <v>0</v>
      </c>
      <c r="CN41" s="18">
        <f t="shared" si="28"/>
        <v>0</v>
      </c>
      <c r="CO41" s="18">
        <f t="shared" si="29"/>
        <v>0</v>
      </c>
      <c r="CP41" s="18">
        <f t="shared" si="30"/>
        <v>0</v>
      </c>
      <c r="CQ41" s="18">
        <f t="shared" si="31"/>
        <v>0</v>
      </c>
      <c r="CR41" s="18">
        <f t="shared" si="32"/>
        <v>0</v>
      </c>
      <c r="CS41" s="18">
        <f t="shared" si="33"/>
        <v>0</v>
      </c>
      <c r="CT41" s="18">
        <f t="shared" si="34"/>
        <v>0</v>
      </c>
      <c r="CU41" s="18">
        <f t="shared" si="35"/>
        <v>0</v>
      </c>
      <c r="CV41" s="18">
        <f t="shared" si="36"/>
        <v>0</v>
      </c>
      <c r="CW41" s="18">
        <f t="shared" si="37"/>
        <v>0</v>
      </c>
      <c r="CX41" s="18">
        <f t="shared" si="38"/>
        <v>0</v>
      </c>
      <c r="CY41" s="18">
        <f t="shared" si="39"/>
        <v>0</v>
      </c>
      <c r="CZ41" s="18">
        <f t="shared" si="40"/>
        <v>0</v>
      </c>
      <c r="DA41" s="17"/>
      <c r="DB41" s="1"/>
      <c r="DC41" s="1"/>
    </row>
    <row r="42" spans="1:107" x14ac:dyDescent="0.25">
      <c r="A42" s="1"/>
      <c r="B42" s="15">
        <f t="shared" si="41"/>
        <v>40757</v>
      </c>
      <c r="C42" s="1"/>
      <c r="D42" s="20"/>
      <c r="E42" s="1"/>
      <c r="F42" s="20">
        <f t="shared" si="50"/>
        <v>7090</v>
      </c>
      <c r="G42" s="9"/>
      <c r="H42" s="9"/>
      <c r="I42" s="9"/>
      <c r="J42" s="9">
        <v>4</v>
      </c>
      <c r="K42" s="9">
        <v>20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5"/>
      <c r="AI42" s="13">
        <v>1</v>
      </c>
      <c r="AJ42" s="5"/>
      <c r="AK42" s="5"/>
      <c r="AL42" s="5"/>
      <c r="AM42" s="13">
        <f t="shared" ca="1" si="8"/>
        <v>1166.3611365719523</v>
      </c>
      <c r="AN42" s="13">
        <f t="shared" ca="1" si="43"/>
        <v>253.93360000000001</v>
      </c>
      <c r="AO42" s="11"/>
      <c r="AP42" s="11"/>
      <c r="AQ42" s="13">
        <f t="shared" ca="1" si="44"/>
        <v>47.414999999999999</v>
      </c>
      <c r="AR42" s="13">
        <f t="shared" ca="1" si="45"/>
        <v>99.04</v>
      </c>
      <c r="AS42" s="13">
        <f t="shared" ca="1" si="45"/>
        <v>5.1210000000000004</v>
      </c>
      <c r="AT42" s="13">
        <f t="shared" ca="1" si="46"/>
        <v>84.08</v>
      </c>
      <c r="AU42" s="13">
        <f t="shared" ca="1" si="46"/>
        <v>274.60000000000002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13">
        <f t="shared" ca="1" si="47"/>
        <v>6796.75</v>
      </c>
      <c r="BM42" s="5"/>
      <c r="BN42" s="5"/>
      <c r="BO42" s="5"/>
      <c r="BP42" s="5"/>
      <c r="BQ42" s="5"/>
      <c r="BR42" s="13">
        <f t="shared" ca="1" si="48"/>
        <v>1.4182999999999999</v>
      </c>
      <c r="BS42" s="13">
        <f t="shared" ca="1" si="49"/>
        <v>1654.25</v>
      </c>
      <c r="BT42" s="5"/>
      <c r="BU42" s="18">
        <f t="shared" ca="1" si="9"/>
        <v>16834.116546287813</v>
      </c>
      <c r="BV42" s="18">
        <f t="shared" si="10"/>
        <v>7090</v>
      </c>
      <c r="BW42" s="18">
        <f t="shared" ca="1" si="11"/>
        <v>9744.1165462878089</v>
      </c>
      <c r="BX42" s="18">
        <f t="shared" ca="1" si="12"/>
        <v>0</v>
      </c>
      <c r="BY42" s="18">
        <f t="shared" si="13"/>
        <v>7090</v>
      </c>
      <c r="BZ42" s="18">
        <f t="shared" si="14"/>
        <v>0</v>
      </c>
      <c r="CA42" s="18">
        <f t="shared" si="15"/>
        <v>0</v>
      </c>
      <c r="CB42" s="18">
        <f t="shared" si="16"/>
        <v>0</v>
      </c>
      <c r="CC42" s="18">
        <f t="shared" ca="1" si="17"/>
        <v>4665.4445462878093</v>
      </c>
      <c r="CD42" s="18">
        <f t="shared" ca="1" si="18"/>
        <v>5078.6720000000005</v>
      </c>
      <c r="CE42" s="18">
        <f t="shared" si="19"/>
        <v>0</v>
      </c>
      <c r="CF42" s="18">
        <f t="shared" si="20"/>
        <v>0</v>
      </c>
      <c r="CG42" s="18">
        <f t="shared" ca="1" si="21"/>
        <v>0</v>
      </c>
      <c r="CH42" s="18">
        <f t="shared" ca="1" si="22"/>
        <v>0</v>
      </c>
      <c r="CI42" s="18">
        <f t="shared" ca="1" si="23"/>
        <v>0</v>
      </c>
      <c r="CJ42" s="18">
        <f t="shared" ca="1" si="24"/>
        <v>0</v>
      </c>
      <c r="CK42" s="18">
        <f t="shared" ca="1" si="25"/>
        <v>0</v>
      </c>
      <c r="CL42" s="18">
        <f t="shared" si="26"/>
        <v>0</v>
      </c>
      <c r="CM42" s="18">
        <f t="shared" si="27"/>
        <v>0</v>
      </c>
      <c r="CN42" s="18">
        <f t="shared" si="28"/>
        <v>0</v>
      </c>
      <c r="CO42" s="18">
        <f t="shared" si="29"/>
        <v>0</v>
      </c>
      <c r="CP42" s="18">
        <f t="shared" si="30"/>
        <v>0</v>
      </c>
      <c r="CQ42" s="18">
        <f t="shared" si="31"/>
        <v>0</v>
      </c>
      <c r="CR42" s="18">
        <f t="shared" si="32"/>
        <v>0</v>
      </c>
      <c r="CS42" s="18">
        <f t="shared" si="33"/>
        <v>0</v>
      </c>
      <c r="CT42" s="18">
        <f t="shared" si="34"/>
        <v>0</v>
      </c>
      <c r="CU42" s="18">
        <f t="shared" si="35"/>
        <v>0</v>
      </c>
      <c r="CV42" s="18">
        <f t="shared" si="36"/>
        <v>0</v>
      </c>
      <c r="CW42" s="18">
        <f t="shared" si="37"/>
        <v>0</v>
      </c>
      <c r="CX42" s="18">
        <f t="shared" si="38"/>
        <v>0</v>
      </c>
      <c r="CY42" s="18">
        <f t="shared" si="39"/>
        <v>0</v>
      </c>
      <c r="CZ42" s="18">
        <f t="shared" si="40"/>
        <v>0</v>
      </c>
      <c r="DA42" s="17"/>
      <c r="DB42" s="1"/>
      <c r="DC42" s="1"/>
    </row>
    <row r="43" spans="1:107" x14ac:dyDescent="0.25">
      <c r="A43" s="1"/>
      <c r="B43" s="15">
        <f t="shared" si="41"/>
        <v>40758</v>
      </c>
      <c r="C43" s="1"/>
      <c r="D43" s="20"/>
      <c r="E43" s="1"/>
      <c r="F43" s="20">
        <f t="shared" si="50"/>
        <v>7090</v>
      </c>
      <c r="G43" s="9"/>
      <c r="H43" s="9"/>
      <c r="I43" s="9"/>
      <c r="J43" s="9">
        <v>4</v>
      </c>
      <c r="K43" s="9">
        <v>20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5"/>
      <c r="AI43" s="13">
        <v>1</v>
      </c>
      <c r="AJ43" s="5"/>
      <c r="AK43" s="5"/>
      <c r="AL43" s="5"/>
      <c r="AM43" s="13">
        <f t="shared" ca="1" si="8"/>
        <v>1157.1996097017004</v>
      </c>
      <c r="AN43" s="13">
        <f t="shared" ca="1" si="43"/>
        <v>254.577</v>
      </c>
      <c r="AO43" s="11"/>
      <c r="AP43" s="11"/>
      <c r="AQ43" s="13">
        <f t="shared" ca="1" si="44"/>
        <v>45.33</v>
      </c>
      <c r="AR43" s="13">
        <f t="shared" ca="1" si="45"/>
        <v>97.81</v>
      </c>
      <c r="AS43" s="13">
        <f t="shared" ca="1" si="45"/>
        <v>4.97</v>
      </c>
      <c r="AT43" s="13">
        <f t="shared" ca="1" si="46"/>
        <v>81.25</v>
      </c>
      <c r="AU43" s="13">
        <f t="shared" ca="1" si="46"/>
        <v>273.88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13">
        <f t="shared" ca="1" si="47"/>
        <v>6640.59</v>
      </c>
      <c r="BM43" s="5"/>
      <c r="BN43" s="5"/>
      <c r="BO43" s="5"/>
      <c r="BP43" s="5"/>
      <c r="BQ43" s="5"/>
      <c r="BR43" s="13">
        <f t="shared" ca="1" si="48"/>
        <v>1.4348000000000001</v>
      </c>
      <c r="BS43" s="13">
        <f t="shared" ca="1" si="49"/>
        <v>1660.35</v>
      </c>
      <c r="BT43" s="5"/>
      <c r="BU43" s="18">
        <f t="shared" ca="1" si="9"/>
        <v>16810.338438806801</v>
      </c>
      <c r="BV43" s="18">
        <f t="shared" si="10"/>
        <v>7090</v>
      </c>
      <c r="BW43" s="18">
        <f t="shared" ca="1" si="11"/>
        <v>9720.3384388068007</v>
      </c>
      <c r="BX43" s="18">
        <f t="shared" ca="1" si="12"/>
        <v>0</v>
      </c>
      <c r="BY43" s="18">
        <f t="shared" si="13"/>
        <v>7090</v>
      </c>
      <c r="BZ43" s="18">
        <f t="shared" si="14"/>
        <v>0</v>
      </c>
      <c r="CA43" s="18">
        <f t="shared" si="15"/>
        <v>0</v>
      </c>
      <c r="CB43" s="18">
        <f t="shared" si="16"/>
        <v>0</v>
      </c>
      <c r="CC43" s="18">
        <f t="shared" ca="1" si="17"/>
        <v>4628.7984388068016</v>
      </c>
      <c r="CD43" s="18">
        <f t="shared" ca="1" si="18"/>
        <v>5091.54</v>
      </c>
      <c r="CE43" s="18">
        <f t="shared" si="19"/>
        <v>0</v>
      </c>
      <c r="CF43" s="18">
        <f t="shared" si="20"/>
        <v>0</v>
      </c>
      <c r="CG43" s="18">
        <f t="shared" ca="1" si="21"/>
        <v>0</v>
      </c>
      <c r="CH43" s="18">
        <f t="shared" ca="1" si="22"/>
        <v>0</v>
      </c>
      <c r="CI43" s="18">
        <f t="shared" ca="1" si="23"/>
        <v>0</v>
      </c>
      <c r="CJ43" s="18">
        <f t="shared" ca="1" si="24"/>
        <v>0</v>
      </c>
      <c r="CK43" s="18">
        <f t="shared" ca="1" si="25"/>
        <v>0</v>
      </c>
      <c r="CL43" s="18">
        <f t="shared" si="26"/>
        <v>0</v>
      </c>
      <c r="CM43" s="18">
        <f t="shared" si="27"/>
        <v>0</v>
      </c>
      <c r="CN43" s="18">
        <f t="shared" si="28"/>
        <v>0</v>
      </c>
      <c r="CO43" s="18">
        <f t="shared" si="29"/>
        <v>0</v>
      </c>
      <c r="CP43" s="18">
        <f t="shared" si="30"/>
        <v>0</v>
      </c>
      <c r="CQ43" s="18">
        <f t="shared" si="31"/>
        <v>0</v>
      </c>
      <c r="CR43" s="18">
        <f t="shared" si="32"/>
        <v>0</v>
      </c>
      <c r="CS43" s="18">
        <f t="shared" si="33"/>
        <v>0</v>
      </c>
      <c r="CT43" s="18">
        <f t="shared" si="34"/>
        <v>0</v>
      </c>
      <c r="CU43" s="18">
        <f t="shared" si="35"/>
        <v>0</v>
      </c>
      <c r="CV43" s="18">
        <f t="shared" si="36"/>
        <v>0</v>
      </c>
      <c r="CW43" s="18">
        <f t="shared" si="37"/>
        <v>0</v>
      </c>
      <c r="CX43" s="18">
        <f t="shared" si="38"/>
        <v>0</v>
      </c>
      <c r="CY43" s="18">
        <f t="shared" si="39"/>
        <v>0</v>
      </c>
      <c r="CZ43" s="18">
        <f t="shared" si="40"/>
        <v>0</v>
      </c>
      <c r="DA43" s="17"/>
      <c r="DB43" s="1"/>
      <c r="DC43" s="1"/>
    </row>
    <row r="44" spans="1:107" x14ac:dyDescent="0.25">
      <c r="A44" s="1"/>
      <c r="B44" s="15">
        <f t="shared" si="41"/>
        <v>40759</v>
      </c>
      <c r="C44" s="1"/>
      <c r="D44" s="20"/>
      <c r="E44" s="1"/>
      <c r="F44" s="20">
        <f t="shared" si="50"/>
        <v>7090</v>
      </c>
      <c r="G44" s="9"/>
      <c r="H44" s="9"/>
      <c r="I44" s="9"/>
      <c r="J44" s="9">
        <v>4</v>
      </c>
      <c r="K44" s="9">
        <v>20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5"/>
      <c r="AI44" s="13">
        <v>1</v>
      </c>
      <c r="AJ44" s="5"/>
      <c r="AK44" s="5"/>
      <c r="AL44" s="5"/>
      <c r="AM44" s="13">
        <f t="shared" ca="1" si="8"/>
        <v>1166.0984444917963</v>
      </c>
      <c r="AN44" s="13">
        <f t="shared" ca="1" si="43"/>
        <v>253.62690000000001</v>
      </c>
      <c r="AO44" s="11"/>
      <c r="AP44" s="11"/>
      <c r="AQ44" s="13">
        <f t="shared" ca="1" si="44"/>
        <v>43.86</v>
      </c>
      <c r="AR44" s="13">
        <f t="shared" ca="1" si="45"/>
        <v>95.52</v>
      </c>
      <c r="AS44" s="13">
        <f t="shared" ca="1" si="45"/>
        <v>4.9000000000000004</v>
      </c>
      <c r="AT44" s="13">
        <f t="shared" ca="1" si="46"/>
        <v>78.040000000000006</v>
      </c>
      <c r="AU44" s="13">
        <f t="shared" ca="1" si="46"/>
        <v>273.08999999999997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13">
        <f t="shared" ca="1" si="47"/>
        <v>6414.76</v>
      </c>
      <c r="BM44" s="5"/>
      <c r="BN44" s="5"/>
      <c r="BO44" s="5"/>
      <c r="BP44" s="5"/>
      <c r="BQ44" s="5"/>
      <c r="BR44" s="13">
        <f t="shared" ca="1" si="48"/>
        <v>1.4078999999999999</v>
      </c>
      <c r="BS44" s="13">
        <f t="shared" ca="1" si="49"/>
        <v>1641.75</v>
      </c>
      <c r="BT44" s="5"/>
      <c r="BU44" s="18">
        <f t="shared" ca="1" si="9"/>
        <v>16826.931777967184</v>
      </c>
      <c r="BV44" s="18">
        <f t="shared" si="10"/>
        <v>7090</v>
      </c>
      <c r="BW44" s="18">
        <f t="shared" ca="1" si="11"/>
        <v>9736.9317779671856</v>
      </c>
      <c r="BX44" s="18">
        <f t="shared" ca="1" si="12"/>
        <v>0</v>
      </c>
      <c r="BY44" s="18">
        <f t="shared" si="13"/>
        <v>7090</v>
      </c>
      <c r="BZ44" s="18">
        <f t="shared" si="14"/>
        <v>0</v>
      </c>
      <c r="CA44" s="18">
        <f t="shared" si="15"/>
        <v>0</v>
      </c>
      <c r="CB44" s="18">
        <f t="shared" si="16"/>
        <v>0</v>
      </c>
      <c r="CC44" s="18">
        <f t="shared" ca="1" si="17"/>
        <v>4664.3937779671851</v>
      </c>
      <c r="CD44" s="18">
        <f t="shared" ca="1" si="18"/>
        <v>5072.5380000000005</v>
      </c>
      <c r="CE44" s="18">
        <f t="shared" si="19"/>
        <v>0</v>
      </c>
      <c r="CF44" s="18">
        <f t="shared" si="20"/>
        <v>0</v>
      </c>
      <c r="CG44" s="18">
        <f t="shared" ca="1" si="21"/>
        <v>0</v>
      </c>
      <c r="CH44" s="18">
        <f t="shared" ca="1" si="22"/>
        <v>0</v>
      </c>
      <c r="CI44" s="18">
        <f t="shared" ca="1" si="23"/>
        <v>0</v>
      </c>
      <c r="CJ44" s="18">
        <f t="shared" ca="1" si="24"/>
        <v>0</v>
      </c>
      <c r="CK44" s="18">
        <f t="shared" ca="1" si="25"/>
        <v>0</v>
      </c>
      <c r="CL44" s="18">
        <f t="shared" si="26"/>
        <v>0</v>
      </c>
      <c r="CM44" s="18">
        <f t="shared" si="27"/>
        <v>0</v>
      </c>
      <c r="CN44" s="18">
        <f t="shared" si="28"/>
        <v>0</v>
      </c>
      <c r="CO44" s="18">
        <f t="shared" si="29"/>
        <v>0</v>
      </c>
      <c r="CP44" s="18">
        <f t="shared" si="30"/>
        <v>0</v>
      </c>
      <c r="CQ44" s="18">
        <f t="shared" si="31"/>
        <v>0</v>
      </c>
      <c r="CR44" s="18">
        <f t="shared" si="32"/>
        <v>0</v>
      </c>
      <c r="CS44" s="18">
        <f t="shared" si="33"/>
        <v>0</v>
      </c>
      <c r="CT44" s="18">
        <f t="shared" si="34"/>
        <v>0</v>
      </c>
      <c r="CU44" s="18">
        <f t="shared" si="35"/>
        <v>0</v>
      </c>
      <c r="CV44" s="18">
        <f t="shared" si="36"/>
        <v>0</v>
      </c>
      <c r="CW44" s="18">
        <f t="shared" si="37"/>
        <v>0</v>
      </c>
      <c r="CX44" s="18">
        <f t="shared" si="38"/>
        <v>0</v>
      </c>
      <c r="CY44" s="18">
        <f t="shared" si="39"/>
        <v>0</v>
      </c>
      <c r="CZ44" s="18">
        <f t="shared" si="40"/>
        <v>0</v>
      </c>
      <c r="DA44" s="17"/>
      <c r="DB44" s="1"/>
      <c r="DC44" s="1"/>
    </row>
    <row r="45" spans="1:107" x14ac:dyDescent="0.25">
      <c r="A45" s="1"/>
      <c r="B45" s="15">
        <f t="shared" si="41"/>
        <v>40760</v>
      </c>
      <c r="C45" s="1"/>
      <c r="D45" s="20"/>
      <c r="E45" s="1"/>
      <c r="F45" s="20">
        <f t="shared" si="50"/>
        <v>7090</v>
      </c>
      <c r="G45" s="9"/>
      <c r="H45" s="9"/>
      <c r="I45" s="9"/>
      <c r="J45" s="9">
        <v>4</v>
      </c>
      <c r="K45" s="9">
        <v>20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5"/>
      <c r="AI45" s="13">
        <v>1</v>
      </c>
      <c r="AJ45" s="5"/>
      <c r="AK45" s="5"/>
      <c r="AL45" s="5"/>
      <c r="AM45" s="13">
        <f t="shared" ca="1" si="8"/>
        <v>1164.5073184396667</v>
      </c>
      <c r="AN45" s="13">
        <f t="shared" ca="1" si="43"/>
        <v>252.20519999999999</v>
      </c>
      <c r="AO45" s="11"/>
      <c r="AP45" s="11"/>
      <c r="AQ45" s="13">
        <f t="shared" ca="1" si="44"/>
        <v>41.97</v>
      </c>
      <c r="AR45" s="13">
        <f t="shared" ca="1" si="45"/>
        <v>92.8</v>
      </c>
      <c r="AS45" s="13">
        <f t="shared" ca="1" si="45"/>
        <v>4.74</v>
      </c>
      <c r="AT45" s="13">
        <f t="shared" ca="1" si="46"/>
        <v>76.09</v>
      </c>
      <c r="AU45" s="13">
        <f t="shared" ca="1" si="46"/>
        <v>264.02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13">
        <f t="shared" ca="1" si="47"/>
        <v>6236.16</v>
      </c>
      <c r="BM45" s="5"/>
      <c r="BN45" s="5"/>
      <c r="BO45" s="5"/>
      <c r="BP45" s="5"/>
      <c r="BQ45" s="5"/>
      <c r="BR45" s="13">
        <f t="shared" ca="1" si="48"/>
        <v>1.4278999999999999</v>
      </c>
      <c r="BS45" s="13">
        <f t="shared" ca="1" si="49"/>
        <v>1662.8</v>
      </c>
      <c r="BT45" s="5"/>
      <c r="BU45" s="18">
        <f t="shared" ca="1" si="9"/>
        <v>16792.133273758667</v>
      </c>
      <c r="BV45" s="18">
        <f t="shared" si="10"/>
        <v>7090</v>
      </c>
      <c r="BW45" s="18">
        <f t="shared" ca="1" si="11"/>
        <v>9702.1332737586672</v>
      </c>
      <c r="BX45" s="18">
        <f t="shared" ca="1" si="12"/>
        <v>0</v>
      </c>
      <c r="BY45" s="18">
        <f t="shared" si="13"/>
        <v>7090</v>
      </c>
      <c r="BZ45" s="18">
        <f t="shared" si="14"/>
        <v>0</v>
      </c>
      <c r="CA45" s="18">
        <f t="shared" si="15"/>
        <v>0</v>
      </c>
      <c r="CB45" s="18">
        <f t="shared" si="16"/>
        <v>0</v>
      </c>
      <c r="CC45" s="18">
        <f t="shared" ca="1" si="17"/>
        <v>4658.0292737586669</v>
      </c>
      <c r="CD45" s="18">
        <f t="shared" ca="1" si="18"/>
        <v>5044.1039999999994</v>
      </c>
      <c r="CE45" s="18">
        <f t="shared" si="19"/>
        <v>0</v>
      </c>
      <c r="CF45" s="18">
        <f t="shared" si="20"/>
        <v>0</v>
      </c>
      <c r="CG45" s="18">
        <f t="shared" ca="1" si="21"/>
        <v>0</v>
      </c>
      <c r="CH45" s="18">
        <f t="shared" ca="1" si="22"/>
        <v>0</v>
      </c>
      <c r="CI45" s="18">
        <f t="shared" ca="1" si="23"/>
        <v>0</v>
      </c>
      <c r="CJ45" s="18">
        <f t="shared" ca="1" si="24"/>
        <v>0</v>
      </c>
      <c r="CK45" s="18">
        <f t="shared" ca="1" si="25"/>
        <v>0</v>
      </c>
      <c r="CL45" s="18">
        <f t="shared" si="26"/>
        <v>0</v>
      </c>
      <c r="CM45" s="18">
        <f t="shared" si="27"/>
        <v>0</v>
      </c>
      <c r="CN45" s="18">
        <f t="shared" si="28"/>
        <v>0</v>
      </c>
      <c r="CO45" s="18">
        <f t="shared" si="29"/>
        <v>0</v>
      </c>
      <c r="CP45" s="18">
        <f t="shared" si="30"/>
        <v>0</v>
      </c>
      <c r="CQ45" s="18">
        <f t="shared" si="31"/>
        <v>0</v>
      </c>
      <c r="CR45" s="18">
        <f t="shared" si="32"/>
        <v>0</v>
      </c>
      <c r="CS45" s="18">
        <f t="shared" si="33"/>
        <v>0</v>
      </c>
      <c r="CT45" s="18">
        <f t="shared" si="34"/>
        <v>0</v>
      </c>
      <c r="CU45" s="18">
        <f t="shared" si="35"/>
        <v>0</v>
      </c>
      <c r="CV45" s="18">
        <f t="shared" si="36"/>
        <v>0</v>
      </c>
      <c r="CW45" s="18">
        <f t="shared" si="37"/>
        <v>0</v>
      </c>
      <c r="CX45" s="18">
        <f t="shared" si="38"/>
        <v>0</v>
      </c>
      <c r="CY45" s="18">
        <f t="shared" si="39"/>
        <v>0</v>
      </c>
      <c r="CZ45" s="18">
        <f t="shared" si="40"/>
        <v>0</v>
      </c>
      <c r="DA45" s="17"/>
      <c r="DB45" s="1"/>
      <c r="DC45" s="1"/>
    </row>
    <row r="46" spans="1:107" x14ac:dyDescent="0.25">
      <c r="A46" s="1"/>
      <c r="B46" s="15">
        <f t="shared" si="41"/>
        <v>40761</v>
      </c>
      <c r="C46" s="1"/>
      <c r="D46" s="20"/>
      <c r="E46" s="1"/>
      <c r="F46" s="20">
        <f t="shared" si="50"/>
        <v>7090</v>
      </c>
      <c r="G46" s="9"/>
      <c r="H46" s="9"/>
      <c r="I46" s="9"/>
      <c r="J46" s="9">
        <v>4</v>
      </c>
      <c r="K46" s="9">
        <v>20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5"/>
      <c r="AI46" s="13">
        <v>1</v>
      </c>
      <c r="AJ46" s="5"/>
      <c r="AK46" s="5"/>
      <c r="AL46" s="5"/>
      <c r="AM46" s="13">
        <f t="shared" ca="1" si="8"/>
        <v>1164.5888779941167</v>
      </c>
      <c r="AN46" s="13">
        <f t="shared" ca="1" si="43"/>
        <v>252.20519999999999</v>
      </c>
      <c r="AO46" s="11"/>
      <c r="AP46" s="11"/>
      <c r="AQ46" s="13">
        <f t="shared" ca="1" si="44"/>
        <v>41.97</v>
      </c>
      <c r="AR46" s="13">
        <f t="shared" ca="1" si="45"/>
        <v>92.8</v>
      </c>
      <c r="AS46" s="13">
        <f t="shared" ca="1" si="45"/>
        <v>4.74</v>
      </c>
      <c r="AT46" s="13">
        <f t="shared" ca="1" si="46"/>
        <v>76.09</v>
      </c>
      <c r="AU46" s="13">
        <f t="shared" ca="1" si="46"/>
        <v>264.02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13">
        <f t="shared" ca="1" si="47"/>
        <v>6236.16</v>
      </c>
      <c r="BM46" s="5"/>
      <c r="BN46" s="5"/>
      <c r="BO46" s="5"/>
      <c r="BP46" s="5"/>
      <c r="BQ46" s="5"/>
      <c r="BR46" s="13">
        <f t="shared" ca="1" si="48"/>
        <v>1.4278</v>
      </c>
      <c r="BS46" s="13">
        <f t="shared" ca="1" si="49"/>
        <v>1662.8</v>
      </c>
      <c r="BT46" s="5"/>
      <c r="BU46" s="18">
        <f t="shared" ca="1" si="9"/>
        <v>16792.459511976467</v>
      </c>
      <c r="BV46" s="18">
        <f t="shared" si="10"/>
        <v>7090</v>
      </c>
      <c r="BW46" s="18">
        <f t="shared" ca="1" si="11"/>
        <v>9702.4595119764672</v>
      </c>
      <c r="BX46" s="18">
        <f t="shared" ca="1" si="12"/>
        <v>0</v>
      </c>
      <c r="BY46" s="18">
        <f t="shared" si="13"/>
        <v>7090</v>
      </c>
      <c r="BZ46" s="18">
        <f t="shared" si="14"/>
        <v>0</v>
      </c>
      <c r="CA46" s="18">
        <f t="shared" si="15"/>
        <v>0</v>
      </c>
      <c r="CB46" s="18">
        <f t="shared" si="16"/>
        <v>0</v>
      </c>
      <c r="CC46" s="18">
        <f t="shared" ca="1" si="17"/>
        <v>4658.3555119764669</v>
      </c>
      <c r="CD46" s="18">
        <f t="shared" ca="1" si="18"/>
        <v>5044.1039999999994</v>
      </c>
      <c r="CE46" s="18">
        <f t="shared" si="19"/>
        <v>0</v>
      </c>
      <c r="CF46" s="18">
        <f t="shared" si="20"/>
        <v>0</v>
      </c>
      <c r="CG46" s="18">
        <f t="shared" ca="1" si="21"/>
        <v>0</v>
      </c>
      <c r="CH46" s="18">
        <f t="shared" ca="1" si="22"/>
        <v>0</v>
      </c>
      <c r="CI46" s="18">
        <f t="shared" ca="1" si="23"/>
        <v>0</v>
      </c>
      <c r="CJ46" s="18">
        <f t="shared" ca="1" si="24"/>
        <v>0</v>
      </c>
      <c r="CK46" s="18">
        <f t="shared" ca="1" si="25"/>
        <v>0</v>
      </c>
      <c r="CL46" s="18">
        <f t="shared" si="26"/>
        <v>0</v>
      </c>
      <c r="CM46" s="18">
        <f t="shared" si="27"/>
        <v>0</v>
      </c>
      <c r="CN46" s="18">
        <f t="shared" si="28"/>
        <v>0</v>
      </c>
      <c r="CO46" s="18">
        <f t="shared" si="29"/>
        <v>0</v>
      </c>
      <c r="CP46" s="18">
        <f t="shared" si="30"/>
        <v>0</v>
      </c>
      <c r="CQ46" s="18">
        <f t="shared" si="31"/>
        <v>0</v>
      </c>
      <c r="CR46" s="18">
        <f t="shared" si="32"/>
        <v>0</v>
      </c>
      <c r="CS46" s="18">
        <f t="shared" si="33"/>
        <v>0</v>
      </c>
      <c r="CT46" s="18">
        <f t="shared" si="34"/>
        <v>0</v>
      </c>
      <c r="CU46" s="18">
        <f t="shared" si="35"/>
        <v>0</v>
      </c>
      <c r="CV46" s="18">
        <f t="shared" si="36"/>
        <v>0</v>
      </c>
      <c r="CW46" s="18">
        <f t="shared" si="37"/>
        <v>0</v>
      </c>
      <c r="CX46" s="18">
        <f t="shared" si="38"/>
        <v>0</v>
      </c>
      <c r="CY46" s="18">
        <f t="shared" si="39"/>
        <v>0</v>
      </c>
      <c r="CZ46" s="18">
        <f t="shared" si="40"/>
        <v>0</v>
      </c>
      <c r="DA46" s="17"/>
      <c r="DB46" s="1"/>
      <c r="DC46" s="1"/>
    </row>
    <row r="47" spans="1:107" x14ac:dyDescent="0.25">
      <c r="A47" s="1"/>
      <c r="B47" s="15">
        <f t="shared" si="41"/>
        <v>40762</v>
      </c>
      <c r="C47" s="1"/>
      <c r="D47" s="20"/>
      <c r="E47" s="1"/>
      <c r="F47" s="20">
        <f t="shared" si="50"/>
        <v>7090</v>
      </c>
      <c r="G47" s="9"/>
      <c r="H47" s="9"/>
      <c r="I47" s="9"/>
      <c r="J47" s="9">
        <v>4</v>
      </c>
      <c r="K47" s="9">
        <v>20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5"/>
      <c r="AI47" s="13">
        <v>1</v>
      </c>
      <c r="AJ47" s="5"/>
      <c r="AK47" s="5"/>
      <c r="AL47" s="5"/>
      <c r="AM47" s="13">
        <f t="shared" ref="AM47:AM110" ca="1" si="51">BS47/BR47</f>
        <v>1162.228279863004</v>
      </c>
      <c r="AN47" s="13">
        <f t="shared" ca="1" si="43"/>
        <v>252.20519999999999</v>
      </c>
      <c r="AO47" s="11"/>
      <c r="AP47" s="11"/>
      <c r="AQ47" s="13">
        <f t="shared" ca="1" si="44"/>
        <v>41.97</v>
      </c>
      <c r="AR47" s="13">
        <f t="shared" ca="1" si="45"/>
        <v>92.8</v>
      </c>
      <c r="AS47" s="13">
        <f t="shared" ca="1" si="45"/>
        <v>4.74</v>
      </c>
      <c r="AT47" s="13">
        <f t="shared" ca="1" si="46"/>
        <v>76.09</v>
      </c>
      <c r="AU47" s="13">
        <f t="shared" ca="1" si="46"/>
        <v>264.02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13">
        <f t="shared" ca="1" si="47"/>
        <v>6236.16</v>
      </c>
      <c r="BM47" s="5"/>
      <c r="BN47" s="5"/>
      <c r="BO47" s="5"/>
      <c r="BP47" s="5"/>
      <c r="BQ47" s="5"/>
      <c r="BR47" s="13">
        <f t="shared" ca="1" si="48"/>
        <v>1.4307000000000001</v>
      </c>
      <c r="BS47" s="13">
        <f t="shared" ca="1" si="49"/>
        <v>1662.8</v>
      </c>
      <c r="BT47" s="5"/>
      <c r="BU47" s="18">
        <f t="shared" ref="BU47:BU110" ca="1" si="52">SUM(BY47:CZ47)</f>
        <v>16783.017119452015</v>
      </c>
      <c r="BV47" s="18">
        <f t="shared" si="10"/>
        <v>7090</v>
      </c>
      <c r="BW47" s="18">
        <f t="shared" ca="1" si="11"/>
        <v>9693.0171194520153</v>
      </c>
      <c r="BX47" s="18">
        <f t="shared" ca="1" si="12"/>
        <v>0</v>
      </c>
      <c r="BY47" s="18">
        <f t="shared" ref="BY47:BY110" si="53">F47*AI47</f>
        <v>7090</v>
      </c>
      <c r="BZ47" s="18">
        <f t="shared" ref="BZ47:BZ110" si="54">G47*AJ47</f>
        <v>0</v>
      </c>
      <c r="CA47" s="18">
        <f t="shared" ref="CA47:CA110" si="55">H47*AK47</f>
        <v>0</v>
      </c>
      <c r="CB47" s="18">
        <f t="shared" ref="CB47:CB110" si="56">I47*AL47</f>
        <v>0</v>
      </c>
      <c r="CC47" s="18">
        <f t="shared" ref="CC47:CC110" ca="1" si="57">J47*AM47</f>
        <v>4648.913119452016</v>
      </c>
      <c r="CD47" s="18">
        <f t="shared" ref="CD47:CD110" ca="1" si="58">K47*AN47</f>
        <v>5044.1039999999994</v>
      </c>
      <c r="CE47" s="18">
        <f t="shared" ref="CE47:CE110" si="59">L47*AO47</f>
        <v>0</v>
      </c>
      <c r="CF47" s="18">
        <f t="shared" ref="CF47:CF110" si="60">M47*AP47</f>
        <v>0</v>
      </c>
      <c r="CG47" s="18">
        <f t="shared" ref="CG47:CG110" ca="1" si="61">N47*AQ47</f>
        <v>0</v>
      </c>
      <c r="CH47" s="18">
        <f t="shared" ref="CH47:CH110" ca="1" si="62">O47*AR47</f>
        <v>0</v>
      </c>
      <c r="CI47" s="18">
        <f t="shared" ref="CI47:CI110" ca="1" si="63">P47*AS47</f>
        <v>0</v>
      </c>
      <c r="CJ47" s="18">
        <f t="shared" ref="CJ47:CJ110" ca="1" si="64">Q47*AT47</f>
        <v>0</v>
      </c>
      <c r="CK47" s="18">
        <f t="shared" ref="CK47:CK110" ca="1" si="65">R47*AU47</f>
        <v>0</v>
      </c>
      <c r="CL47" s="18">
        <f t="shared" ref="CL47:CL110" si="66">S47*AV47</f>
        <v>0</v>
      </c>
      <c r="CM47" s="18">
        <f t="shared" ref="CM47:CM110" si="67">T47*AW47</f>
        <v>0</v>
      </c>
      <c r="CN47" s="18">
        <f t="shared" ref="CN47:CN110" si="68">U47*AX47</f>
        <v>0</v>
      </c>
      <c r="CO47" s="18">
        <f t="shared" ref="CO47:CO110" si="69">V47*AY47</f>
        <v>0</v>
      </c>
      <c r="CP47" s="18">
        <f t="shared" ref="CP47:CP110" si="70">W47*AZ47</f>
        <v>0</v>
      </c>
      <c r="CQ47" s="18">
        <f t="shared" ref="CQ47:CQ110" si="71">X47*BA47</f>
        <v>0</v>
      </c>
      <c r="CR47" s="18">
        <f t="shared" ref="CR47:CR110" si="72">Y47*BB47</f>
        <v>0</v>
      </c>
      <c r="CS47" s="18">
        <f t="shared" ref="CS47:CS110" si="73">Z47*BC47</f>
        <v>0</v>
      </c>
      <c r="CT47" s="18">
        <f t="shared" ref="CT47:CT110" si="74">AA47*BD47</f>
        <v>0</v>
      </c>
      <c r="CU47" s="18">
        <f t="shared" ref="CU47:CU110" si="75">AB47*BE47</f>
        <v>0</v>
      </c>
      <c r="CV47" s="18">
        <f t="shared" ref="CV47:CV110" si="76">AC47*BF47</f>
        <v>0</v>
      </c>
      <c r="CW47" s="18">
        <f t="shared" ref="CW47:CW110" si="77">AD47*BG47</f>
        <v>0</v>
      </c>
      <c r="CX47" s="18">
        <f t="shared" ref="CX47:CX110" si="78">AE47*BH47</f>
        <v>0</v>
      </c>
      <c r="CY47" s="18">
        <f t="shared" ref="CY47:CY110" si="79">AF47*BI47</f>
        <v>0</v>
      </c>
      <c r="CZ47" s="18">
        <f t="shared" ref="CZ47:CZ110" si="80">AG47*BJ47</f>
        <v>0</v>
      </c>
      <c r="DA47" s="17"/>
      <c r="DB47" s="1"/>
      <c r="DC47" s="1"/>
    </row>
    <row r="48" spans="1:107" x14ac:dyDescent="0.25">
      <c r="A48" s="1"/>
      <c r="B48" s="15">
        <f t="shared" si="41"/>
        <v>40763</v>
      </c>
      <c r="C48" s="1"/>
      <c r="D48" s="20"/>
      <c r="E48" s="1"/>
      <c r="F48" s="20">
        <f t="shared" si="50"/>
        <v>7090</v>
      </c>
      <c r="G48" s="9"/>
      <c r="H48" s="9"/>
      <c r="I48" s="9"/>
      <c r="J48" s="9">
        <v>4</v>
      </c>
      <c r="K48" s="9">
        <v>20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5"/>
      <c r="AI48" s="13">
        <v>1</v>
      </c>
      <c r="AJ48" s="5"/>
      <c r="AK48" s="5"/>
      <c r="AL48" s="5"/>
      <c r="AM48" s="13">
        <f t="shared" ca="1" si="51"/>
        <v>1215.0296359017782</v>
      </c>
      <c r="AN48" s="13">
        <f t="shared" ca="1" si="43"/>
        <v>250.16040000000001</v>
      </c>
      <c r="AO48" s="11"/>
      <c r="AP48" s="11"/>
      <c r="AQ48" s="13">
        <f t="shared" ca="1" si="44"/>
        <v>39.01</v>
      </c>
      <c r="AR48" s="13">
        <f t="shared" ca="1" si="45"/>
        <v>91.07</v>
      </c>
      <c r="AS48" s="13">
        <f t="shared" ca="1" si="45"/>
        <v>4.7</v>
      </c>
      <c r="AT48" s="13">
        <f t="shared" ca="1" si="46"/>
        <v>72.5</v>
      </c>
      <c r="AU48" s="13">
        <f t="shared" ca="1" si="46"/>
        <v>254.25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13">
        <f t="shared" ca="1" si="47"/>
        <v>5923.27</v>
      </c>
      <c r="BM48" s="5"/>
      <c r="BN48" s="5"/>
      <c r="BO48" s="5"/>
      <c r="BP48" s="5"/>
      <c r="BQ48" s="5"/>
      <c r="BR48" s="13">
        <f t="shared" ref="BR48:BR111" ca="1" si="81">IF(ISNUMBER(VLOOKUP($B48,INDIRECT("Kurse!"&amp;BR$9),5,FALSE)),VLOOKUP($B48,INDIRECT("Kurse!"&amp;BR$9),5,FALSE),BR47)</f>
        <v>1.4172</v>
      </c>
      <c r="BS48" s="13">
        <f t="shared" ref="BS48:BS111" ca="1" si="82">IF(ISNUMBER(VLOOKUP($B48,INDIRECT("Kurse!"&amp;BS$9),5,FALSE)),VLOOKUP($B48,INDIRECT("Kurse!"&amp;BS$9),5,FALSE),BS47)</f>
        <v>1721.94</v>
      </c>
      <c r="BT48" s="5"/>
      <c r="BU48" s="18">
        <f t="shared" ca="1" si="52"/>
        <v>16953.326543607116</v>
      </c>
      <c r="BV48" s="18">
        <f t="shared" ref="BV48:BV111" si="83">SUM(BY48:CB48)</f>
        <v>7090</v>
      </c>
      <c r="BW48" s="18">
        <f t="shared" ref="BW48:BW111" ca="1" si="84">SUM(CC48:CF48)</f>
        <v>9863.3265436071124</v>
      </c>
      <c r="BX48" s="18">
        <f t="shared" ref="BX48:BX111" ca="1" si="85">SUM(CG48:CZ48)</f>
        <v>0</v>
      </c>
      <c r="BY48" s="18">
        <f t="shared" si="53"/>
        <v>7090</v>
      </c>
      <c r="BZ48" s="18">
        <f t="shared" si="54"/>
        <v>0</v>
      </c>
      <c r="CA48" s="18">
        <f t="shared" si="55"/>
        <v>0</v>
      </c>
      <c r="CB48" s="18">
        <f t="shared" si="56"/>
        <v>0</v>
      </c>
      <c r="CC48" s="18">
        <f t="shared" ca="1" si="57"/>
        <v>4860.1185436071128</v>
      </c>
      <c r="CD48" s="18">
        <f t="shared" ca="1" si="58"/>
        <v>5003.2080000000005</v>
      </c>
      <c r="CE48" s="18">
        <f t="shared" si="59"/>
        <v>0</v>
      </c>
      <c r="CF48" s="18">
        <f t="shared" si="60"/>
        <v>0</v>
      </c>
      <c r="CG48" s="18">
        <f t="shared" ca="1" si="61"/>
        <v>0</v>
      </c>
      <c r="CH48" s="18">
        <f t="shared" ca="1" si="62"/>
        <v>0</v>
      </c>
      <c r="CI48" s="18">
        <f t="shared" ca="1" si="63"/>
        <v>0</v>
      </c>
      <c r="CJ48" s="18">
        <f t="shared" ca="1" si="64"/>
        <v>0</v>
      </c>
      <c r="CK48" s="18">
        <f t="shared" ca="1" si="65"/>
        <v>0</v>
      </c>
      <c r="CL48" s="18">
        <f t="shared" si="66"/>
        <v>0</v>
      </c>
      <c r="CM48" s="18">
        <f t="shared" si="67"/>
        <v>0</v>
      </c>
      <c r="CN48" s="18">
        <f t="shared" si="68"/>
        <v>0</v>
      </c>
      <c r="CO48" s="18">
        <f t="shared" si="69"/>
        <v>0</v>
      </c>
      <c r="CP48" s="18">
        <f t="shared" si="70"/>
        <v>0</v>
      </c>
      <c r="CQ48" s="18">
        <f t="shared" si="71"/>
        <v>0</v>
      </c>
      <c r="CR48" s="18">
        <f t="shared" si="72"/>
        <v>0</v>
      </c>
      <c r="CS48" s="18">
        <f t="shared" si="73"/>
        <v>0</v>
      </c>
      <c r="CT48" s="18">
        <f t="shared" si="74"/>
        <v>0</v>
      </c>
      <c r="CU48" s="18">
        <f t="shared" si="75"/>
        <v>0</v>
      </c>
      <c r="CV48" s="18">
        <f t="shared" si="76"/>
        <v>0</v>
      </c>
      <c r="CW48" s="18">
        <f t="shared" si="77"/>
        <v>0</v>
      </c>
      <c r="CX48" s="18">
        <f t="shared" si="78"/>
        <v>0</v>
      </c>
      <c r="CY48" s="18">
        <f t="shared" si="79"/>
        <v>0</v>
      </c>
      <c r="CZ48" s="18">
        <f t="shared" si="80"/>
        <v>0</v>
      </c>
      <c r="DA48" s="17"/>
      <c r="DB48" s="1"/>
      <c r="DC48" s="1"/>
    </row>
    <row r="49" spans="1:107" x14ac:dyDescent="0.25">
      <c r="A49" s="1"/>
      <c r="B49" s="15">
        <f t="shared" ref="B49:B112" si="86">B48+1</f>
        <v>40764</v>
      </c>
      <c r="C49" s="1"/>
      <c r="D49" s="20"/>
      <c r="E49" s="1"/>
      <c r="F49" s="20">
        <f t="shared" si="50"/>
        <v>7090</v>
      </c>
      <c r="G49" s="9"/>
      <c r="H49" s="9"/>
      <c r="I49" s="9"/>
      <c r="J49" s="9">
        <v>4</v>
      </c>
      <c r="K49" s="9">
        <v>20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5"/>
      <c r="AI49" s="13">
        <v>1</v>
      </c>
      <c r="AJ49" s="5"/>
      <c r="AK49" s="5"/>
      <c r="AL49" s="5"/>
      <c r="AM49" s="13">
        <f t="shared" ca="1" si="51"/>
        <v>1228.8690683576058</v>
      </c>
      <c r="AN49" s="13">
        <f t="shared" ref="AN49:AN112" ca="1" si="87">IF(ISNUMBER(VLOOKUP($B49,INDIRECT("Kurse!"&amp;AN$9),2,FALSE)),VLOOKUP($B49,INDIRECT("Kurse!"&amp;AN$9),2,FALSE),AN48)</f>
        <v>247.9435</v>
      </c>
      <c r="AO49" s="11"/>
      <c r="AP49" s="11"/>
      <c r="AQ49" s="13">
        <f t="shared" ref="AQ49:AQ112" ca="1" si="88">IF(ISNUMBER(VLOOKUP($B49,INDIRECT("Kurse!"&amp;AQ$9),5,FALSE)),VLOOKUP($B49,INDIRECT("Kurse!"&amp;AQ$9),5,FALSE),AQ48)</f>
        <v>38.880000000000003</v>
      </c>
      <c r="AR49" s="13">
        <f t="shared" ref="AR49:AS112" ca="1" si="89">IF(ISNUMBER(VLOOKUP($B49,INDIRECT("Kurse!"&amp;AR$9),5,FALSE)),VLOOKUP($B49,INDIRECT("Kurse!"&amp;AR$9),5,FALSE),AR48)</f>
        <v>91.49</v>
      </c>
      <c r="AS49" s="13">
        <f t="shared" ca="1" si="89"/>
        <v>4.5999999999999996</v>
      </c>
      <c r="AT49" s="13">
        <f t="shared" ref="AT49:AU112" ca="1" si="90">IF(ISNUMBER(VLOOKUP($B49,INDIRECT("Kurse!"&amp;AT$9),5,FALSE)),VLOOKUP($B49,INDIRECT("Kurse!"&amp;AT$9),5,FALSE),AT48)</f>
        <v>74.239999999999995</v>
      </c>
      <c r="AU49" s="13">
        <f t="shared" ca="1" si="90"/>
        <v>256.93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13">
        <f t="shared" ref="BL49:BL112" ca="1" si="91">IF(ISNUMBER(VLOOKUP($B49,INDIRECT("Kurse!"&amp;BL$9),5,FALSE)),VLOOKUP($B49,INDIRECT("Kurse!"&amp;BL$9),5,FALSE),BL48)</f>
        <v>5917.08</v>
      </c>
      <c r="BM49" s="5"/>
      <c r="BN49" s="5"/>
      <c r="BO49" s="5"/>
      <c r="BP49" s="5"/>
      <c r="BQ49" s="5"/>
      <c r="BR49" s="13">
        <f t="shared" ca="1" si="81"/>
        <v>1.4351</v>
      </c>
      <c r="BS49" s="13">
        <f t="shared" ca="1" si="82"/>
        <v>1763.55</v>
      </c>
      <c r="BT49" s="5"/>
      <c r="BU49" s="18">
        <f t="shared" ca="1" si="52"/>
        <v>16964.346273430423</v>
      </c>
      <c r="BV49" s="18">
        <f t="shared" si="83"/>
        <v>7090</v>
      </c>
      <c r="BW49" s="18">
        <f t="shared" ca="1" si="84"/>
        <v>9874.346273430423</v>
      </c>
      <c r="BX49" s="18">
        <f t="shared" ca="1" si="85"/>
        <v>0</v>
      </c>
      <c r="BY49" s="18">
        <f t="shared" si="53"/>
        <v>7090</v>
      </c>
      <c r="BZ49" s="18">
        <f t="shared" si="54"/>
        <v>0</v>
      </c>
      <c r="CA49" s="18">
        <f t="shared" si="55"/>
        <v>0</v>
      </c>
      <c r="CB49" s="18">
        <f t="shared" si="56"/>
        <v>0</v>
      </c>
      <c r="CC49" s="18">
        <f t="shared" ca="1" si="57"/>
        <v>4915.4762734304231</v>
      </c>
      <c r="CD49" s="18">
        <f t="shared" ca="1" si="58"/>
        <v>4958.87</v>
      </c>
      <c r="CE49" s="18">
        <f t="shared" si="59"/>
        <v>0</v>
      </c>
      <c r="CF49" s="18">
        <f t="shared" si="60"/>
        <v>0</v>
      </c>
      <c r="CG49" s="18">
        <f t="shared" ca="1" si="61"/>
        <v>0</v>
      </c>
      <c r="CH49" s="18">
        <f t="shared" ca="1" si="62"/>
        <v>0</v>
      </c>
      <c r="CI49" s="18">
        <f t="shared" ca="1" si="63"/>
        <v>0</v>
      </c>
      <c r="CJ49" s="18">
        <f t="shared" ca="1" si="64"/>
        <v>0</v>
      </c>
      <c r="CK49" s="18">
        <f t="shared" ca="1" si="65"/>
        <v>0</v>
      </c>
      <c r="CL49" s="18">
        <f t="shared" si="66"/>
        <v>0</v>
      </c>
      <c r="CM49" s="18">
        <f t="shared" si="67"/>
        <v>0</v>
      </c>
      <c r="CN49" s="18">
        <f t="shared" si="68"/>
        <v>0</v>
      </c>
      <c r="CO49" s="18">
        <f t="shared" si="69"/>
        <v>0</v>
      </c>
      <c r="CP49" s="18">
        <f t="shared" si="70"/>
        <v>0</v>
      </c>
      <c r="CQ49" s="18">
        <f t="shared" si="71"/>
        <v>0</v>
      </c>
      <c r="CR49" s="18">
        <f t="shared" si="72"/>
        <v>0</v>
      </c>
      <c r="CS49" s="18">
        <f t="shared" si="73"/>
        <v>0</v>
      </c>
      <c r="CT49" s="18">
        <f t="shared" si="74"/>
        <v>0</v>
      </c>
      <c r="CU49" s="18">
        <f t="shared" si="75"/>
        <v>0</v>
      </c>
      <c r="CV49" s="18">
        <f t="shared" si="76"/>
        <v>0</v>
      </c>
      <c r="CW49" s="18">
        <f t="shared" si="77"/>
        <v>0</v>
      </c>
      <c r="CX49" s="18">
        <f t="shared" si="78"/>
        <v>0</v>
      </c>
      <c r="CY49" s="18">
        <f t="shared" si="79"/>
        <v>0</v>
      </c>
      <c r="CZ49" s="18">
        <f t="shared" si="80"/>
        <v>0</v>
      </c>
      <c r="DA49" s="17"/>
      <c r="DB49" s="1"/>
      <c r="DC49" s="1"/>
    </row>
    <row r="50" spans="1:107" x14ac:dyDescent="0.25">
      <c r="A50" s="1"/>
      <c r="B50" s="15">
        <f t="shared" si="86"/>
        <v>40765</v>
      </c>
      <c r="C50" s="1"/>
      <c r="D50" s="20">
        <v>2000</v>
      </c>
      <c r="E50" s="1"/>
      <c r="F50" s="20">
        <f t="shared" si="50"/>
        <v>9090</v>
      </c>
      <c r="G50" s="9"/>
      <c r="H50" s="9"/>
      <c r="I50" s="9"/>
      <c r="J50" s="9">
        <v>4</v>
      </c>
      <c r="K50" s="9">
        <v>20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5"/>
      <c r="AI50" s="13">
        <v>1</v>
      </c>
      <c r="AJ50" s="5"/>
      <c r="AK50" s="5"/>
      <c r="AL50" s="5"/>
      <c r="AM50" s="13">
        <f t="shared" ca="1" si="51"/>
        <v>1279.3618225555399</v>
      </c>
      <c r="AN50" s="13">
        <f t="shared" ca="1" si="87"/>
        <v>249.3965</v>
      </c>
      <c r="AO50" s="11"/>
      <c r="AP50" s="11"/>
      <c r="AQ50" s="13">
        <f t="shared" ca="1" si="88"/>
        <v>36.67</v>
      </c>
      <c r="AR50" s="13">
        <f t="shared" ca="1" si="89"/>
        <v>87.31</v>
      </c>
      <c r="AS50" s="13">
        <f t="shared" ca="1" si="89"/>
        <v>4.5709999999999997</v>
      </c>
      <c r="AT50" s="13">
        <f t="shared" ca="1" si="90"/>
        <v>70.510000000000005</v>
      </c>
      <c r="AU50" s="13">
        <f t="shared" ca="1" si="90"/>
        <v>259.64999999999998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13">
        <f t="shared" ca="1" si="91"/>
        <v>5613.42</v>
      </c>
      <c r="BM50" s="5"/>
      <c r="BN50" s="5"/>
      <c r="BO50" s="5"/>
      <c r="BP50" s="5"/>
      <c r="BQ50" s="5"/>
      <c r="BR50" s="13">
        <f t="shared" ca="1" si="81"/>
        <v>1.4134</v>
      </c>
      <c r="BS50" s="13">
        <f t="shared" ca="1" si="82"/>
        <v>1808.25</v>
      </c>
      <c r="BT50" s="5"/>
      <c r="BU50" s="18">
        <f t="shared" ca="1" si="52"/>
        <v>19195.377290222161</v>
      </c>
      <c r="BV50" s="18">
        <f t="shared" si="83"/>
        <v>9090</v>
      </c>
      <c r="BW50" s="18">
        <f t="shared" ca="1" si="84"/>
        <v>10105.377290222161</v>
      </c>
      <c r="BX50" s="18">
        <f t="shared" ca="1" si="85"/>
        <v>0</v>
      </c>
      <c r="BY50" s="18">
        <f t="shared" si="53"/>
        <v>9090</v>
      </c>
      <c r="BZ50" s="18">
        <f t="shared" si="54"/>
        <v>0</v>
      </c>
      <c r="CA50" s="18">
        <f t="shared" si="55"/>
        <v>0</v>
      </c>
      <c r="CB50" s="18">
        <f t="shared" si="56"/>
        <v>0</v>
      </c>
      <c r="CC50" s="18">
        <f t="shared" ca="1" si="57"/>
        <v>5117.4472902221596</v>
      </c>
      <c r="CD50" s="18">
        <f t="shared" ca="1" si="58"/>
        <v>4987.93</v>
      </c>
      <c r="CE50" s="18">
        <f t="shared" si="59"/>
        <v>0</v>
      </c>
      <c r="CF50" s="18">
        <f t="shared" si="60"/>
        <v>0</v>
      </c>
      <c r="CG50" s="18">
        <f t="shared" ca="1" si="61"/>
        <v>0</v>
      </c>
      <c r="CH50" s="18">
        <f t="shared" ca="1" si="62"/>
        <v>0</v>
      </c>
      <c r="CI50" s="18">
        <f t="shared" ca="1" si="63"/>
        <v>0</v>
      </c>
      <c r="CJ50" s="18">
        <f t="shared" ca="1" si="64"/>
        <v>0</v>
      </c>
      <c r="CK50" s="18">
        <f t="shared" ca="1" si="65"/>
        <v>0</v>
      </c>
      <c r="CL50" s="18">
        <f t="shared" si="66"/>
        <v>0</v>
      </c>
      <c r="CM50" s="18">
        <f t="shared" si="67"/>
        <v>0</v>
      </c>
      <c r="CN50" s="18">
        <f t="shared" si="68"/>
        <v>0</v>
      </c>
      <c r="CO50" s="18">
        <f t="shared" si="69"/>
        <v>0</v>
      </c>
      <c r="CP50" s="18">
        <f t="shared" si="70"/>
        <v>0</v>
      </c>
      <c r="CQ50" s="18">
        <f t="shared" si="71"/>
        <v>0</v>
      </c>
      <c r="CR50" s="18">
        <f t="shared" si="72"/>
        <v>0</v>
      </c>
      <c r="CS50" s="18">
        <f t="shared" si="73"/>
        <v>0</v>
      </c>
      <c r="CT50" s="18">
        <f t="shared" si="74"/>
        <v>0</v>
      </c>
      <c r="CU50" s="18">
        <f t="shared" si="75"/>
        <v>0</v>
      </c>
      <c r="CV50" s="18">
        <f t="shared" si="76"/>
        <v>0</v>
      </c>
      <c r="CW50" s="18">
        <f t="shared" si="77"/>
        <v>0</v>
      </c>
      <c r="CX50" s="18">
        <f t="shared" si="78"/>
        <v>0</v>
      </c>
      <c r="CY50" s="18">
        <f t="shared" si="79"/>
        <v>0</v>
      </c>
      <c r="CZ50" s="18">
        <f t="shared" si="80"/>
        <v>0</v>
      </c>
      <c r="DA50" s="17"/>
      <c r="DB50" s="1"/>
      <c r="DC50" s="1"/>
    </row>
    <row r="51" spans="1:107" x14ac:dyDescent="0.25">
      <c r="A51" s="1"/>
      <c r="B51" s="15">
        <f t="shared" si="86"/>
        <v>40766</v>
      </c>
      <c r="C51" s="1"/>
      <c r="D51" s="20"/>
      <c r="E51" s="1"/>
      <c r="F51" s="20">
        <f t="shared" si="50"/>
        <v>9090</v>
      </c>
      <c r="G51" s="9"/>
      <c r="H51" s="9"/>
      <c r="I51" s="9"/>
      <c r="J51" s="9">
        <v>4</v>
      </c>
      <c r="K51" s="9">
        <v>20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5"/>
      <c r="AI51" s="13">
        <v>1</v>
      </c>
      <c r="AJ51" s="5"/>
      <c r="AK51" s="5"/>
      <c r="AL51" s="5"/>
      <c r="AM51" s="13">
        <f t="shared" ca="1" si="51"/>
        <v>1232.273494653911</v>
      </c>
      <c r="AN51" s="13">
        <f t="shared" ca="1" si="87"/>
        <v>247.86060000000001</v>
      </c>
      <c r="AO51" s="11"/>
      <c r="AP51" s="11"/>
      <c r="AQ51" s="13">
        <f t="shared" ca="1" si="88"/>
        <v>37.645000000000003</v>
      </c>
      <c r="AR51" s="13">
        <f t="shared" ca="1" si="89"/>
        <v>89.03</v>
      </c>
      <c r="AS51" s="13">
        <f t="shared" ca="1" si="89"/>
        <v>4.5</v>
      </c>
      <c r="AT51" s="13">
        <f t="shared" ca="1" si="90"/>
        <v>72.28</v>
      </c>
      <c r="AU51" s="13">
        <f t="shared" ca="1" si="90"/>
        <v>262.77999999999997</v>
      </c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13">
        <f t="shared" ca="1" si="91"/>
        <v>5797.66</v>
      </c>
      <c r="BM51" s="5"/>
      <c r="BN51" s="5"/>
      <c r="BO51" s="5"/>
      <c r="BP51" s="5"/>
      <c r="BQ51" s="5"/>
      <c r="BR51" s="13">
        <f t="shared" ca="1" si="81"/>
        <v>1.4216</v>
      </c>
      <c r="BS51" s="13">
        <f t="shared" ca="1" si="82"/>
        <v>1751.8</v>
      </c>
      <c r="BT51" s="5"/>
      <c r="BU51" s="18">
        <f t="shared" ca="1" si="52"/>
        <v>18976.305978615645</v>
      </c>
      <c r="BV51" s="18">
        <f t="shared" si="83"/>
        <v>9090</v>
      </c>
      <c r="BW51" s="18">
        <f t="shared" ca="1" si="84"/>
        <v>9886.3059786156446</v>
      </c>
      <c r="BX51" s="18">
        <f t="shared" ca="1" si="85"/>
        <v>0</v>
      </c>
      <c r="BY51" s="18">
        <f t="shared" si="53"/>
        <v>9090</v>
      </c>
      <c r="BZ51" s="18">
        <f t="shared" si="54"/>
        <v>0</v>
      </c>
      <c r="CA51" s="18">
        <f t="shared" si="55"/>
        <v>0</v>
      </c>
      <c r="CB51" s="18">
        <f t="shared" si="56"/>
        <v>0</v>
      </c>
      <c r="CC51" s="18">
        <f t="shared" ca="1" si="57"/>
        <v>4929.0939786156441</v>
      </c>
      <c r="CD51" s="18">
        <f t="shared" ca="1" si="58"/>
        <v>4957.2120000000004</v>
      </c>
      <c r="CE51" s="18">
        <f t="shared" si="59"/>
        <v>0</v>
      </c>
      <c r="CF51" s="18">
        <f t="shared" si="60"/>
        <v>0</v>
      </c>
      <c r="CG51" s="18">
        <f t="shared" ca="1" si="61"/>
        <v>0</v>
      </c>
      <c r="CH51" s="18">
        <f t="shared" ca="1" si="62"/>
        <v>0</v>
      </c>
      <c r="CI51" s="18">
        <f t="shared" ca="1" si="63"/>
        <v>0</v>
      </c>
      <c r="CJ51" s="18">
        <f t="shared" ca="1" si="64"/>
        <v>0</v>
      </c>
      <c r="CK51" s="18">
        <f t="shared" ca="1" si="65"/>
        <v>0</v>
      </c>
      <c r="CL51" s="18">
        <f t="shared" si="66"/>
        <v>0</v>
      </c>
      <c r="CM51" s="18">
        <f t="shared" si="67"/>
        <v>0</v>
      </c>
      <c r="CN51" s="18">
        <f t="shared" si="68"/>
        <v>0</v>
      </c>
      <c r="CO51" s="18">
        <f t="shared" si="69"/>
        <v>0</v>
      </c>
      <c r="CP51" s="18">
        <f t="shared" si="70"/>
        <v>0</v>
      </c>
      <c r="CQ51" s="18">
        <f t="shared" si="71"/>
        <v>0</v>
      </c>
      <c r="CR51" s="18">
        <f t="shared" si="72"/>
        <v>0</v>
      </c>
      <c r="CS51" s="18">
        <f t="shared" si="73"/>
        <v>0</v>
      </c>
      <c r="CT51" s="18">
        <f t="shared" si="74"/>
        <v>0</v>
      </c>
      <c r="CU51" s="18">
        <f t="shared" si="75"/>
        <v>0</v>
      </c>
      <c r="CV51" s="18">
        <f t="shared" si="76"/>
        <v>0</v>
      </c>
      <c r="CW51" s="18">
        <f t="shared" si="77"/>
        <v>0</v>
      </c>
      <c r="CX51" s="18">
        <f t="shared" si="78"/>
        <v>0</v>
      </c>
      <c r="CY51" s="18">
        <f t="shared" si="79"/>
        <v>0</v>
      </c>
      <c r="CZ51" s="18">
        <f t="shared" si="80"/>
        <v>0</v>
      </c>
      <c r="DA51" s="17"/>
      <c r="DB51" s="1"/>
      <c r="DC51" s="1"/>
    </row>
    <row r="52" spans="1:107" x14ac:dyDescent="0.25">
      <c r="A52" s="1"/>
      <c r="B52" s="15">
        <f t="shared" si="86"/>
        <v>40767</v>
      </c>
      <c r="C52" s="1"/>
      <c r="D52" s="20"/>
      <c r="E52" s="1"/>
      <c r="F52" s="20">
        <f t="shared" si="50"/>
        <v>9090</v>
      </c>
      <c r="G52" s="9"/>
      <c r="H52" s="9"/>
      <c r="I52" s="9"/>
      <c r="J52" s="9">
        <v>4</v>
      </c>
      <c r="K52" s="9">
        <v>20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5"/>
      <c r="AI52" s="13">
        <v>1</v>
      </c>
      <c r="AJ52" s="5"/>
      <c r="AK52" s="5"/>
      <c r="AL52" s="5"/>
      <c r="AM52" s="13">
        <f t="shared" ca="1" si="51"/>
        <v>1225.2245929253229</v>
      </c>
      <c r="AN52" s="13">
        <f t="shared" ca="1" si="87"/>
        <v>249.5258</v>
      </c>
      <c r="AO52" s="11"/>
      <c r="AP52" s="11"/>
      <c r="AQ52" s="13">
        <f t="shared" ca="1" si="88"/>
        <v>38.875</v>
      </c>
      <c r="AR52" s="13">
        <f t="shared" ca="1" si="89"/>
        <v>92.14</v>
      </c>
      <c r="AS52" s="13">
        <f t="shared" ca="1" si="89"/>
        <v>4.6360000000000001</v>
      </c>
      <c r="AT52" s="13">
        <f t="shared" ca="1" si="90"/>
        <v>74.099999999999994</v>
      </c>
      <c r="AU52" s="13">
        <f t="shared" ca="1" si="90"/>
        <v>265.55</v>
      </c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13">
        <f t="shared" ca="1" si="91"/>
        <v>5997.74</v>
      </c>
      <c r="BM52" s="5"/>
      <c r="BN52" s="5"/>
      <c r="BO52" s="5"/>
      <c r="BP52" s="5"/>
      <c r="BQ52" s="5"/>
      <c r="BR52" s="13">
        <f t="shared" ca="1" si="81"/>
        <v>1.4248000000000001</v>
      </c>
      <c r="BS52" s="13">
        <f t="shared" ca="1" si="82"/>
        <v>1745.7</v>
      </c>
      <c r="BT52" s="5"/>
      <c r="BU52" s="18">
        <f t="shared" ca="1" si="52"/>
        <v>18981.414371701292</v>
      </c>
      <c r="BV52" s="18">
        <f t="shared" si="83"/>
        <v>9090</v>
      </c>
      <c r="BW52" s="18">
        <f t="shared" ca="1" si="84"/>
        <v>9891.4143717012921</v>
      </c>
      <c r="BX52" s="18">
        <f t="shared" ca="1" si="85"/>
        <v>0</v>
      </c>
      <c r="BY52" s="18">
        <f t="shared" si="53"/>
        <v>9090</v>
      </c>
      <c r="BZ52" s="18">
        <f t="shared" si="54"/>
        <v>0</v>
      </c>
      <c r="CA52" s="18">
        <f t="shared" si="55"/>
        <v>0</v>
      </c>
      <c r="CB52" s="18">
        <f t="shared" si="56"/>
        <v>0</v>
      </c>
      <c r="CC52" s="18">
        <f t="shared" ca="1" si="57"/>
        <v>4900.8983717012916</v>
      </c>
      <c r="CD52" s="18">
        <f t="shared" ca="1" si="58"/>
        <v>4990.5159999999996</v>
      </c>
      <c r="CE52" s="18">
        <f t="shared" si="59"/>
        <v>0</v>
      </c>
      <c r="CF52" s="18">
        <f t="shared" si="60"/>
        <v>0</v>
      </c>
      <c r="CG52" s="18">
        <f t="shared" ca="1" si="61"/>
        <v>0</v>
      </c>
      <c r="CH52" s="18">
        <f t="shared" ca="1" si="62"/>
        <v>0</v>
      </c>
      <c r="CI52" s="18">
        <f t="shared" ca="1" si="63"/>
        <v>0</v>
      </c>
      <c r="CJ52" s="18">
        <f t="shared" ca="1" si="64"/>
        <v>0</v>
      </c>
      <c r="CK52" s="18">
        <f t="shared" ca="1" si="65"/>
        <v>0</v>
      </c>
      <c r="CL52" s="18">
        <f t="shared" si="66"/>
        <v>0</v>
      </c>
      <c r="CM52" s="18">
        <f t="shared" si="67"/>
        <v>0</v>
      </c>
      <c r="CN52" s="18">
        <f t="shared" si="68"/>
        <v>0</v>
      </c>
      <c r="CO52" s="18">
        <f t="shared" si="69"/>
        <v>0</v>
      </c>
      <c r="CP52" s="18">
        <f t="shared" si="70"/>
        <v>0</v>
      </c>
      <c r="CQ52" s="18">
        <f t="shared" si="71"/>
        <v>0</v>
      </c>
      <c r="CR52" s="18">
        <f t="shared" si="72"/>
        <v>0</v>
      </c>
      <c r="CS52" s="18">
        <f t="shared" si="73"/>
        <v>0</v>
      </c>
      <c r="CT52" s="18">
        <f t="shared" si="74"/>
        <v>0</v>
      </c>
      <c r="CU52" s="18">
        <f t="shared" si="75"/>
        <v>0</v>
      </c>
      <c r="CV52" s="18">
        <f t="shared" si="76"/>
        <v>0</v>
      </c>
      <c r="CW52" s="18">
        <f t="shared" si="77"/>
        <v>0</v>
      </c>
      <c r="CX52" s="18">
        <f t="shared" si="78"/>
        <v>0</v>
      </c>
      <c r="CY52" s="18">
        <f t="shared" si="79"/>
        <v>0</v>
      </c>
      <c r="CZ52" s="18">
        <f t="shared" si="80"/>
        <v>0</v>
      </c>
      <c r="DA52" s="17"/>
      <c r="DB52" s="1"/>
      <c r="DC52" s="1"/>
    </row>
    <row r="53" spans="1:107" x14ac:dyDescent="0.25">
      <c r="A53" s="1"/>
      <c r="B53" s="15">
        <f t="shared" si="86"/>
        <v>40768</v>
      </c>
      <c r="C53" s="1"/>
      <c r="D53" s="20"/>
      <c r="E53" s="1"/>
      <c r="F53" s="20">
        <f t="shared" si="50"/>
        <v>9090</v>
      </c>
      <c r="G53" s="9"/>
      <c r="H53" s="9"/>
      <c r="I53" s="9"/>
      <c r="J53" s="9">
        <v>4</v>
      </c>
      <c r="K53" s="9">
        <v>20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5"/>
      <c r="AI53" s="13">
        <v>1</v>
      </c>
      <c r="AJ53" s="5"/>
      <c r="AK53" s="5"/>
      <c r="AL53" s="5"/>
      <c r="AM53" s="13">
        <f t="shared" ca="1" si="51"/>
        <v>1225.3966025551031</v>
      </c>
      <c r="AN53" s="13">
        <f t="shared" ca="1" si="87"/>
        <v>249.5258</v>
      </c>
      <c r="AO53" s="11"/>
      <c r="AP53" s="11"/>
      <c r="AQ53" s="13">
        <f t="shared" ca="1" si="88"/>
        <v>38.875</v>
      </c>
      <c r="AR53" s="13">
        <f t="shared" ca="1" si="89"/>
        <v>92.14</v>
      </c>
      <c r="AS53" s="13">
        <f t="shared" ca="1" si="89"/>
        <v>4.6360000000000001</v>
      </c>
      <c r="AT53" s="13">
        <f t="shared" ca="1" si="90"/>
        <v>74.099999999999994</v>
      </c>
      <c r="AU53" s="13">
        <f t="shared" ca="1" si="90"/>
        <v>265.55</v>
      </c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13">
        <f t="shared" ca="1" si="91"/>
        <v>5997.74</v>
      </c>
      <c r="BM53" s="5"/>
      <c r="BN53" s="5"/>
      <c r="BO53" s="5"/>
      <c r="BP53" s="5"/>
      <c r="BQ53" s="5"/>
      <c r="BR53" s="13">
        <f t="shared" ca="1" si="81"/>
        <v>1.4246000000000001</v>
      </c>
      <c r="BS53" s="13">
        <f t="shared" ca="1" si="82"/>
        <v>1745.7</v>
      </c>
      <c r="BT53" s="5"/>
      <c r="BU53" s="18">
        <f t="shared" ca="1" si="52"/>
        <v>18982.10241022041</v>
      </c>
      <c r="BV53" s="18">
        <f t="shared" si="83"/>
        <v>9090</v>
      </c>
      <c r="BW53" s="18">
        <f t="shared" ca="1" si="84"/>
        <v>9892.1024102204119</v>
      </c>
      <c r="BX53" s="18">
        <f t="shared" ca="1" si="85"/>
        <v>0</v>
      </c>
      <c r="BY53" s="18">
        <f t="shared" si="53"/>
        <v>9090</v>
      </c>
      <c r="BZ53" s="18">
        <f t="shared" si="54"/>
        <v>0</v>
      </c>
      <c r="CA53" s="18">
        <f t="shared" si="55"/>
        <v>0</v>
      </c>
      <c r="CB53" s="18">
        <f t="shared" si="56"/>
        <v>0</v>
      </c>
      <c r="CC53" s="18">
        <f t="shared" ca="1" si="57"/>
        <v>4901.5864102204123</v>
      </c>
      <c r="CD53" s="18">
        <f t="shared" ca="1" si="58"/>
        <v>4990.5159999999996</v>
      </c>
      <c r="CE53" s="18">
        <f t="shared" si="59"/>
        <v>0</v>
      </c>
      <c r="CF53" s="18">
        <f t="shared" si="60"/>
        <v>0</v>
      </c>
      <c r="CG53" s="18">
        <f t="shared" ca="1" si="61"/>
        <v>0</v>
      </c>
      <c r="CH53" s="18">
        <f t="shared" ca="1" si="62"/>
        <v>0</v>
      </c>
      <c r="CI53" s="18">
        <f t="shared" ca="1" si="63"/>
        <v>0</v>
      </c>
      <c r="CJ53" s="18">
        <f t="shared" ca="1" si="64"/>
        <v>0</v>
      </c>
      <c r="CK53" s="18">
        <f t="shared" ca="1" si="65"/>
        <v>0</v>
      </c>
      <c r="CL53" s="18">
        <f t="shared" si="66"/>
        <v>0</v>
      </c>
      <c r="CM53" s="18">
        <f t="shared" si="67"/>
        <v>0</v>
      </c>
      <c r="CN53" s="18">
        <f t="shared" si="68"/>
        <v>0</v>
      </c>
      <c r="CO53" s="18">
        <f t="shared" si="69"/>
        <v>0</v>
      </c>
      <c r="CP53" s="18">
        <f t="shared" si="70"/>
        <v>0</v>
      </c>
      <c r="CQ53" s="18">
        <f t="shared" si="71"/>
        <v>0</v>
      </c>
      <c r="CR53" s="18">
        <f t="shared" si="72"/>
        <v>0</v>
      </c>
      <c r="CS53" s="18">
        <f t="shared" si="73"/>
        <v>0</v>
      </c>
      <c r="CT53" s="18">
        <f t="shared" si="74"/>
        <v>0</v>
      </c>
      <c r="CU53" s="18">
        <f t="shared" si="75"/>
        <v>0</v>
      </c>
      <c r="CV53" s="18">
        <f t="shared" si="76"/>
        <v>0</v>
      </c>
      <c r="CW53" s="18">
        <f t="shared" si="77"/>
        <v>0</v>
      </c>
      <c r="CX53" s="18">
        <f t="shared" si="78"/>
        <v>0</v>
      </c>
      <c r="CY53" s="18">
        <f t="shared" si="79"/>
        <v>0</v>
      </c>
      <c r="CZ53" s="18">
        <f t="shared" si="80"/>
        <v>0</v>
      </c>
      <c r="DA53" s="17"/>
      <c r="DB53" s="1"/>
      <c r="DC53" s="1"/>
    </row>
    <row r="54" spans="1:107" x14ac:dyDescent="0.25">
      <c r="A54" s="1"/>
      <c r="B54" s="15">
        <f t="shared" si="86"/>
        <v>40769</v>
      </c>
      <c r="C54" s="1"/>
      <c r="D54" s="20"/>
      <c r="E54" s="1"/>
      <c r="F54" s="20">
        <f t="shared" si="50"/>
        <v>9090</v>
      </c>
      <c r="G54" s="9"/>
      <c r="H54" s="9"/>
      <c r="I54" s="9"/>
      <c r="J54" s="9">
        <v>4</v>
      </c>
      <c r="K54" s="9">
        <v>20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5"/>
      <c r="AI54" s="13">
        <v>1</v>
      </c>
      <c r="AJ54" s="5"/>
      <c r="AK54" s="5"/>
      <c r="AL54" s="5"/>
      <c r="AM54" s="13">
        <f t="shared" ca="1" si="51"/>
        <v>1222.3933898186403</v>
      </c>
      <c r="AN54" s="13">
        <f t="shared" ca="1" si="87"/>
        <v>249.5258</v>
      </c>
      <c r="AO54" s="11"/>
      <c r="AP54" s="11"/>
      <c r="AQ54" s="13">
        <f t="shared" ca="1" si="88"/>
        <v>38.875</v>
      </c>
      <c r="AR54" s="13">
        <f t="shared" ca="1" si="89"/>
        <v>92.14</v>
      </c>
      <c r="AS54" s="13">
        <f t="shared" ca="1" si="89"/>
        <v>4.6360000000000001</v>
      </c>
      <c r="AT54" s="13">
        <f t="shared" ca="1" si="90"/>
        <v>74.099999999999994</v>
      </c>
      <c r="AU54" s="13">
        <f t="shared" ca="1" si="90"/>
        <v>265.55</v>
      </c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13">
        <f t="shared" ca="1" si="91"/>
        <v>5997.74</v>
      </c>
      <c r="BM54" s="5"/>
      <c r="BN54" s="5"/>
      <c r="BO54" s="5"/>
      <c r="BP54" s="5"/>
      <c r="BQ54" s="5"/>
      <c r="BR54" s="13">
        <f t="shared" ca="1" si="81"/>
        <v>1.4280999999999999</v>
      </c>
      <c r="BS54" s="13">
        <f t="shared" ca="1" si="82"/>
        <v>1745.7</v>
      </c>
      <c r="BT54" s="5"/>
      <c r="BU54" s="18">
        <f t="shared" ca="1" si="52"/>
        <v>18970.089559274562</v>
      </c>
      <c r="BV54" s="18">
        <f t="shared" si="83"/>
        <v>9090</v>
      </c>
      <c r="BW54" s="18">
        <f t="shared" ca="1" si="84"/>
        <v>9880.0895592745619</v>
      </c>
      <c r="BX54" s="18">
        <f t="shared" ca="1" si="85"/>
        <v>0</v>
      </c>
      <c r="BY54" s="18">
        <f t="shared" si="53"/>
        <v>9090</v>
      </c>
      <c r="BZ54" s="18">
        <f t="shared" si="54"/>
        <v>0</v>
      </c>
      <c r="CA54" s="18">
        <f t="shared" si="55"/>
        <v>0</v>
      </c>
      <c r="CB54" s="18">
        <f t="shared" si="56"/>
        <v>0</v>
      </c>
      <c r="CC54" s="18">
        <f t="shared" ca="1" si="57"/>
        <v>4889.5735592745614</v>
      </c>
      <c r="CD54" s="18">
        <f t="shared" ca="1" si="58"/>
        <v>4990.5159999999996</v>
      </c>
      <c r="CE54" s="18">
        <f t="shared" si="59"/>
        <v>0</v>
      </c>
      <c r="CF54" s="18">
        <f t="shared" si="60"/>
        <v>0</v>
      </c>
      <c r="CG54" s="18">
        <f t="shared" ca="1" si="61"/>
        <v>0</v>
      </c>
      <c r="CH54" s="18">
        <f t="shared" ca="1" si="62"/>
        <v>0</v>
      </c>
      <c r="CI54" s="18">
        <f t="shared" ca="1" si="63"/>
        <v>0</v>
      </c>
      <c r="CJ54" s="18">
        <f t="shared" ca="1" si="64"/>
        <v>0</v>
      </c>
      <c r="CK54" s="18">
        <f t="shared" ca="1" si="65"/>
        <v>0</v>
      </c>
      <c r="CL54" s="18">
        <f t="shared" si="66"/>
        <v>0</v>
      </c>
      <c r="CM54" s="18">
        <f t="shared" si="67"/>
        <v>0</v>
      </c>
      <c r="CN54" s="18">
        <f t="shared" si="68"/>
        <v>0</v>
      </c>
      <c r="CO54" s="18">
        <f t="shared" si="69"/>
        <v>0</v>
      </c>
      <c r="CP54" s="18">
        <f t="shared" si="70"/>
        <v>0</v>
      </c>
      <c r="CQ54" s="18">
        <f t="shared" si="71"/>
        <v>0</v>
      </c>
      <c r="CR54" s="18">
        <f t="shared" si="72"/>
        <v>0</v>
      </c>
      <c r="CS54" s="18">
        <f t="shared" si="73"/>
        <v>0</v>
      </c>
      <c r="CT54" s="18">
        <f t="shared" si="74"/>
        <v>0</v>
      </c>
      <c r="CU54" s="18">
        <f t="shared" si="75"/>
        <v>0</v>
      </c>
      <c r="CV54" s="18">
        <f t="shared" si="76"/>
        <v>0</v>
      </c>
      <c r="CW54" s="18">
        <f t="shared" si="77"/>
        <v>0</v>
      </c>
      <c r="CX54" s="18">
        <f t="shared" si="78"/>
        <v>0</v>
      </c>
      <c r="CY54" s="18">
        <f t="shared" si="79"/>
        <v>0</v>
      </c>
      <c r="CZ54" s="18">
        <f t="shared" si="80"/>
        <v>0</v>
      </c>
      <c r="DA54" s="17"/>
      <c r="DB54" s="1"/>
      <c r="DC54" s="1"/>
    </row>
    <row r="55" spans="1:107" x14ac:dyDescent="0.25">
      <c r="A55" s="1"/>
      <c r="B55" s="15">
        <f t="shared" si="86"/>
        <v>40770</v>
      </c>
      <c r="C55" s="1"/>
      <c r="D55" s="20"/>
      <c r="E55" s="1"/>
      <c r="F55" s="20">
        <f t="shared" si="50"/>
        <v>9090</v>
      </c>
      <c r="G55" s="9"/>
      <c r="H55" s="9"/>
      <c r="I55" s="9"/>
      <c r="J55" s="9">
        <v>4</v>
      </c>
      <c r="K55" s="9">
        <v>20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5"/>
      <c r="AI55" s="13">
        <v>1</v>
      </c>
      <c r="AJ55" s="5"/>
      <c r="AK55" s="5"/>
      <c r="AL55" s="5"/>
      <c r="AM55" s="13">
        <f t="shared" ca="1" si="51"/>
        <v>1223.2649951516833</v>
      </c>
      <c r="AN55" s="13">
        <f t="shared" ca="1" si="87"/>
        <v>249.5258</v>
      </c>
      <c r="AO55" s="11"/>
      <c r="AP55" s="11"/>
      <c r="AQ55" s="13">
        <f t="shared" ca="1" si="88"/>
        <v>38.414999999999999</v>
      </c>
      <c r="AR55" s="13">
        <f t="shared" ca="1" si="89"/>
        <v>92.58</v>
      </c>
      <c r="AS55" s="13">
        <f t="shared" ca="1" si="89"/>
        <v>4.7709999999999999</v>
      </c>
      <c r="AT55" s="13">
        <f t="shared" ca="1" si="90"/>
        <v>74.459999999999994</v>
      </c>
      <c r="AU55" s="13">
        <f t="shared" ca="1" si="90"/>
        <v>265.62</v>
      </c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13">
        <f t="shared" ca="1" si="91"/>
        <v>6022.24</v>
      </c>
      <c r="BM55" s="5"/>
      <c r="BN55" s="5"/>
      <c r="BO55" s="5"/>
      <c r="BP55" s="5"/>
      <c r="BQ55" s="5"/>
      <c r="BR55" s="13">
        <f t="shared" ca="1" si="81"/>
        <v>1.4438</v>
      </c>
      <c r="BS55" s="13">
        <f t="shared" ca="1" si="82"/>
        <v>1766.15</v>
      </c>
      <c r="BT55" s="5"/>
      <c r="BU55" s="18">
        <f t="shared" ca="1" si="52"/>
        <v>18973.575980606733</v>
      </c>
      <c r="BV55" s="18">
        <f t="shared" si="83"/>
        <v>9090</v>
      </c>
      <c r="BW55" s="18">
        <f t="shared" ca="1" si="84"/>
        <v>9883.5759806067326</v>
      </c>
      <c r="BX55" s="18">
        <f t="shared" ca="1" si="85"/>
        <v>0</v>
      </c>
      <c r="BY55" s="18">
        <f t="shared" si="53"/>
        <v>9090</v>
      </c>
      <c r="BZ55" s="18">
        <f t="shared" si="54"/>
        <v>0</v>
      </c>
      <c r="CA55" s="18">
        <f t="shared" si="55"/>
        <v>0</v>
      </c>
      <c r="CB55" s="18">
        <f t="shared" si="56"/>
        <v>0</v>
      </c>
      <c r="CC55" s="18">
        <f t="shared" ca="1" si="57"/>
        <v>4893.059980606733</v>
      </c>
      <c r="CD55" s="18">
        <f t="shared" ca="1" si="58"/>
        <v>4990.5159999999996</v>
      </c>
      <c r="CE55" s="18">
        <f t="shared" si="59"/>
        <v>0</v>
      </c>
      <c r="CF55" s="18">
        <f t="shared" si="60"/>
        <v>0</v>
      </c>
      <c r="CG55" s="18">
        <f t="shared" ca="1" si="61"/>
        <v>0</v>
      </c>
      <c r="CH55" s="18">
        <f t="shared" ca="1" si="62"/>
        <v>0</v>
      </c>
      <c r="CI55" s="18">
        <f t="shared" ca="1" si="63"/>
        <v>0</v>
      </c>
      <c r="CJ55" s="18">
        <f t="shared" ca="1" si="64"/>
        <v>0</v>
      </c>
      <c r="CK55" s="18">
        <f t="shared" ca="1" si="65"/>
        <v>0</v>
      </c>
      <c r="CL55" s="18">
        <f t="shared" si="66"/>
        <v>0</v>
      </c>
      <c r="CM55" s="18">
        <f t="shared" si="67"/>
        <v>0</v>
      </c>
      <c r="CN55" s="18">
        <f t="shared" si="68"/>
        <v>0</v>
      </c>
      <c r="CO55" s="18">
        <f t="shared" si="69"/>
        <v>0</v>
      </c>
      <c r="CP55" s="18">
        <f t="shared" si="70"/>
        <v>0</v>
      </c>
      <c r="CQ55" s="18">
        <f t="shared" si="71"/>
        <v>0</v>
      </c>
      <c r="CR55" s="18">
        <f t="shared" si="72"/>
        <v>0</v>
      </c>
      <c r="CS55" s="18">
        <f t="shared" si="73"/>
        <v>0</v>
      </c>
      <c r="CT55" s="18">
        <f t="shared" si="74"/>
        <v>0</v>
      </c>
      <c r="CU55" s="18">
        <f t="shared" si="75"/>
        <v>0</v>
      </c>
      <c r="CV55" s="18">
        <f t="shared" si="76"/>
        <v>0</v>
      </c>
      <c r="CW55" s="18">
        <f t="shared" si="77"/>
        <v>0</v>
      </c>
      <c r="CX55" s="18">
        <f t="shared" si="78"/>
        <v>0</v>
      </c>
      <c r="CY55" s="18">
        <f t="shared" si="79"/>
        <v>0</v>
      </c>
      <c r="CZ55" s="18">
        <f t="shared" si="80"/>
        <v>0</v>
      </c>
      <c r="DA55" s="17"/>
      <c r="DB55" s="1"/>
      <c r="DC55" s="1"/>
    </row>
    <row r="56" spans="1:107" x14ac:dyDescent="0.25">
      <c r="A56" s="1"/>
      <c r="B56" s="15">
        <f t="shared" si="86"/>
        <v>40771</v>
      </c>
      <c r="C56" s="1"/>
      <c r="D56" s="20"/>
      <c r="E56" s="1"/>
      <c r="F56" s="20">
        <f t="shared" si="50"/>
        <v>9090</v>
      </c>
      <c r="G56" s="9"/>
      <c r="H56" s="9"/>
      <c r="I56" s="9"/>
      <c r="J56" s="9">
        <v>4</v>
      </c>
      <c r="K56" s="9">
        <v>20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5"/>
      <c r="AI56" s="13">
        <v>1</v>
      </c>
      <c r="AJ56" s="5"/>
      <c r="AK56" s="5"/>
      <c r="AL56" s="5"/>
      <c r="AM56" s="13">
        <f t="shared" ca="1" si="51"/>
        <v>1241.77039148877</v>
      </c>
      <c r="AN56" s="13">
        <f t="shared" ca="1" si="87"/>
        <v>251.76740000000001</v>
      </c>
      <c r="AO56" s="11"/>
      <c r="AP56" s="11"/>
      <c r="AQ56" s="13">
        <f t="shared" ca="1" si="88"/>
        <v>38.07</v>
      </c>
      <c r="AR56" s="13">
        <f t="shared" ca="1" si="89"/>
        <v>92.66</v>
      </c>
      <c r="AS56" s="13">
        <f t="shared" ca="1" si="89"/>
        <v>4.76</v>
      </c>
      <c r="AT56" s="13">
        <f t="shared" ca="1" si="90"/>
        <v>74.650000000000006</v>
      </c>
      <c r="AU56" s="13">
        <f t="shared" ca="1" si="90"/>
        <v>263.60000000000002</v>
      </c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13">
        <f t="shared" ca="1" si="91"/>
        <v>5994.9</v>
      </c>
      <c r="BM56" s="5"/>
      <c r="BN56" s="5"/>
      <c r="BO56" s="5"/>
      <c r="BP56" s="5"/>
      <c r="BQ56" s="5"/>
      <c r="BR56" s="13">
        <f t="shared" ca="1" si="81"/>
        <v>1.4380999999999999</v>
      </c>
      <c r="BS56" s="13">
        <f t="shared" ca="1" si="82"/>
        <v>1785.79</v>
      </c>
      <c r="BT56" s="5"/>
      <c r="BU56" s="18">
        <f t="shared" ca="1" si="52"/>
        <v>19092.429565955077</v>
      </c>
      <c r="BV56" s="18">
        <f t="shared" si="83"/>
        <v>9090</v>
      </c>
      <c r="BW56" s="18">
        <f t="shared" ca="1" si="84"/>
        <v>10002.429565955081</v>
      </c>
      <c r="BX56" s="18">
        <f t="shared" ca="1" si="85"/>
        <v>0</v>
      </c>
      <c r="BY56" s="18">
        <f t="shared" si="53"/>
        <v>9090</v>
      </c>
      <c r="BZ56" s="18">
        <f t="shared" si="54"/>
        <v>0</v>
      </c>
      <c r="CA56" s="18">
        <f t="shared" si="55"/>
        <v>0</v>
      </c>
      <c r="CB56" s="18">
        <f t="shared" si="56"/>
        <v>0</v>
      </c>
      <c r="CC56" s="18">
        <f t="shared" ca="1" si="57"/>
        <v>4967.0815659550799</v>
      </c>
      <c r="CD56" s="18">
        <f t="shared" ca="1" si="58"/>
        <v>5035.348</v>
      </c>
      <c r="CE56" s="18">
        <f t="shared" si="59"/>
        <v>0</v>
      </c>
      <c r="CF56" s="18">
        <f t="shared" si="60"/>
        <v>0</v>
      </c>
      <c r="CG56" s="18">
        <f t="shared" ca="1" si="61"/>
        <v>0</v>
      </c>
      <c r="CH56" s="18">
        <f t="shared" ca="1" si="62"/>
        <v>0</v>
      </c>
      <c r="CI56" s="18">
        <f t="shared" ca="1" si="63"/>
        <v>0</v>
      </c>
      <c r="CJ56" s="18">
        <f t="shared" ca="1" si="64"/>
        <v>0</v>
      </c>
      <c r="CK56" s="18">
        <f t="shared" ca="1" si="65"/>
        <v>0</v>
      </c>
      <c r="CL56" s="18">
        <f t="shared" si="66"/>
        <v>0</v>
      </c>
      <c r="CM56" s="18">
        <f t="shared" si="67"/>
        <v>0</v>
      </c>
      <c r="CN56" s="18">
        <f t="shared" si="68"/>
        <v>0</v>
      </c>
      <c r="CO56" s="18">
        <f t="shared" si="69"/>
        <v>0</v>
      </c>
      <c r="CP56" s="18">
        <f t="shared" si="70"/>
        <v>0</v>
      </c>
      <c r="CQ56" s="18">
        <f t="shared" si="71"/>
        <v>0</v>
      </c>
      <c r="CR56" s="18">
        <f t="shared" si="72"/>
        <v>0</v>
      </c>
      <c r="CS56" s="18">
        <f t="shared" si="73"/>
        <v>0</v>
      </c>
      <c r="CT56" s="18">
        <f t="shared" si="74"/>
        <v>0</v>
      </c>
      <c r="CU56" s="18">
        <f t="shared" si="75"/>
        <v>0</v>
      </c>
      <c r="CV56" s="18">
        <f t="shared" si="76"/>
        <v>0</v>
      </c>
      <c r="CW56" s="18">
        <f t="shared" si="77"/>
        <v>0</v>
      </c>
      <c r="CX56" s="18">
        <f t="shared" si="78"/>
        <v>0</v>
      </c>
      <c r="CY56" s="18">
        <f t="shared" si="79"/>
        <v>0</v>
      </c>
      <c r="CZ56" s="18">
        <f t="shared" si="80"/>
        <v>0</v>
      </c>
      <c r="DA56" s="17"/>
      <c r="DB56" s="1"/>
      <c r="DC56" s="1"/>
    </row>
    <row r="57" spans="1:107" x14ac:dyDescent="0.25">
      <c r="A57" s="1"/>
      <c r="B57" s="15">
        <f t="shared" si="86"/>
        <v>40772</v>
      </c>
      <c r="C57" s="1"/>
      <c r="D57" s="20"/>
      <c r="E57" s="1"/>
      <c r="F57" s="20">
        <f t="shared" si="50"/>
        <v>9090</v>
      </c>
      <c r="G57" s="9"/>
      <c r="H57" s="9"/>
      <c r="I57" s="9"/>
      <c r="J57" s="9">
        <v>4</v>
      </c>
      <c r="K57" s="9">
        <v>20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5"/>
      <c r="AI57" s="13">
        <v>1</v>
      </c>
      <c r="AJ57" s="5"/>
      <c r="AK57" s="5"/>
      <c r="AL57" s="5"/>
      <c r="AM57" s="13">
        <f t="shared" ca="1" si="51"/>
        <v>1238.9794078901755</v>
      </c>
      <c r="AN57" s="13">
        <f t="shared" ca="1" si="87"/>
        <v>253.41300000000001</v>
      </c>
      <c r="AO57" s="11"/>
      <c r="AP57" s="11"/>
      <c r="AQ57" s="13">
        <f t="shared" ca="1" si="88"/>
        <v>38</v>
      </c>
      <c r="AR57" s="13">
        <f t="shared" ca="1" si="89"/>
        <v>92.8</v>
      </c>
      <c r="AS57" s="13">
        <f t="shared" ca="1" si="89"/>
        <v>4.74</v>
      </c>
      <c r="AT57" s="13">
        <f t="shared" ca="1" si="90"/>
        <v>74.25</v>
      </c>
      <c r="AU57" s="13">
        <f t="shared" ca="1" si="90"/>
        <v>262.45999999999998</v>
      </c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13">
        <f t="shared" ca="1" si="91"/>
        <v>5948.94</v>
      </c>
      <c r="BM57" s="5"/>
      <c r="BN57" s="5"/>
      <c r="BO57" s="5"/>
      <c r="BP57" s="5"/>
      <c r="BQ57" s="5"/>
      <c r="BR57" s="13">
        <f t="shared" ca="1" si="81"/>
        <v>1.4422999999999999</v>
      </c>
      <c r="BS57" s="13">
        <f t="shared" ca="1" si="82"/>
        <v>1786.98</v>
      </c>
      <c r="BT57" s="5"/>
      <c r="BU57" s="18">
        <f t="shared" ca="1" si="52"/>
        <v>19114.177631560702</v>
      </c>
      <c r="BV57" s="18">
        <f t="shared" si="83"/>
        <v>9090</v>
      </c>
      <c r="BW57" s="18">
        <f t="shared" ca="1" si="84"/>
        <v>10024.177631560702</v>
      </c>
      <c r="BX57" s="18">
        <f t="shared" ca="1" si="85"/>
        <v>0</v>
      </c>
      <c r="BY57" s="18">
        <f t="shared" si="53"/>
        <v>9090</v>
      </c>
      <c r="BZ57" s="18">
        <f t="shared" si="54"/>
        <v>0</v>
      </c>
      <c r="CA57" s="18">
        <f t="shared" si="55"/>
        <v>0</v>
      </c>
      <c r="CB57" s="18">
        <f t="shared" si="56"/>
        <v>0</v>
      </c>
      <c r="CC57" s="18">
        <f t="shared" ca="1" si="57"/>
        <v>4955.9176315607019</v>
      </c>
      <c r="CD57" s="18">
        <f t="shared" ca="1" si="58"/>
        <v>5068.26</v>
      </c>
      <c r="CE57" s="18">
        <f t="shared" si="59"/>
        <v>0</v>
      </c>
      <c r="CF57" s="18">
        <f t="shared" si="60"/>
        <v>0</v>
      </c>
      <c r="CG57" s="18">
        <f t="shared" ca="1" si="61"/>
        <v>0</v>
      </c>
      <c r="CH57" s="18">
        <f t="shared" ca="1" si="62"/>
        <v>0</v>
      </c>
      <c r="CI57" s="18">
        <f t="shared" ca="1" si="63"/>
        <v>0</v>
      </c>
      <c r="CJ57" s="18">
        <f t="shared" ca="1" si="64"/>
        <v>0</v>
      </c>
      <c r="CK57" s="18">
        <f t="shared" ca="1" si="65"/>
        <v>0</v>
      </c>
      <c r="CL57" s="18">
        <f t="shared" si="66"/>
        <v>0</v>
      </c>
      <c r="CM57" s="18">
        <f t="shared" si="67"/>
        <v>0</v>
      </c>
      <c r="CN57" s="18">
        <f t="shared" si="68"/>
        <v>0</v>
      </c>
      <c r="CO57" s="18">
        <f t="shared" si="69"/>
        <v>0</v>
      </c>
      <c r="CP57" s="18">
        <f t="shared" si="70"/>
        <v>0</v>
      </c>
      <c r="CQ57" s="18">
        <f t="shared" si="71"/>
        <v>0</v>
      </c>
      <c r="CR57" s="18">
        <f t="shared" si="72"/>
        <v>0</v>
      </c>
      <c r="CS57" s="18">
        <f t="shared" si="73"/>
        <v>0</v>
      </c>
      <c r="CT57" s="18">
        <f t="shared" si="74"/>
        <v>0</v>
      </c>
      <c r="CU57" s="18">
        <f t="shared" si="75"/>
        <v>0</v>
      </c>
      <c r="CV57" s="18">
        <f t="shared" si="76"/>
        <v>0</v>
      </c>
      <c r="CW57" s="18">
        <f t="shared" si="77"/>
        <v>0</v>
      </c>
      <c r="CX57" s="18">
        <f t="shared" si="78"/>
        <v>0</v>
      </c>
      <c r="CY57" s="18">
        <f t="shared" si="79"/>
        <v>0</v>
      </c>
      <c r="CZ57" s="18">
        <f t="shared" si="80"/>
        <v>0</v>
      </c>
      <c r="DA57" s="17"/>
      <c r="DB57" s="1"/>
      <c r="DC57" s="1"/>
    </row>
    <row r="58" spans="1:107" x14ac:dyDescent="0.25">
      <c r="A58" s="1"/>
      <c r="B58" s="15">
        <f t="shared" si="86"/>
        <v>40773</v>
      </c>
      <c r="C58" s="1"/>
      <c r="D58" s="20"/>
      <c r="E58" s="1"/>
      <c r="F58" s="20">
        <f t="shared" si="50"/>
        <v>9090</v>
      </c>
      <c r="G58" s="9"/>
      <c r="H58" s="9"/>
      <c r="I58" s="9"/>
      <c r="J58" s="9">
        <v>4</v>
      </c>
      <c r="K58" s="9">
        <v>20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5"/>
      <c r="AI58" s="13">
        <v>1</v>
      </c>
      <c r="AJ58" s="5"/>
      <c r="AK58" s="5"/>
      <c r="AL58" s="5"/>
      <c r="AM58" s="13">
        <f t="shared" ca="1" si="51"/>
        <v>1277.1092766195607</v>
      </c>
      <c r="AN58" s="13">
        <f t="shared" ca="1" si="87"/>
        <v>252.89709999999999</v>
      </c>
      <c r="AO58" s="11"/>
      <c r="AP58" s="11"/>
      <c r="AQ58" s="13">
        <f t="shared" ca="1" si="88"/>
        <v>35.659999999999997</v>
      </c>
      <c r="AR58" s="13">
        <f t="shared" ca="1" si="89"/>
        <v>88.89</v>
      </c>
      <c r="AS58" s="13">
        <f t="shared" ca="1" si="89"/>
        <v>4.609</v>
      </c>
      <c r="AT58" s="13">
        <f t="shared" ca="1" si="90"/>
        <v>69.790000000000006</v>
      </c>
      <c r="AU58" s="13">
        <f t="shared" ca="1" si="90"/>
        <v>254.6</v>
      </c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13">
        <f t="shared" ca="1" si="91"/>
        <v>5602.8</v>
      </c>
      <c r="BM58" s="5"/>
      <c r="BN58" s="5"/>
      <c r="BO58" s="5"/>
      <c r="BP58" s="5"/>
      <c r="BQ58" s="5"/>
      <c r="BR58" s="13">
        <f t="shared" ca="1" si="81"/>
        <v>1.4294</v>
      </c>
      <c r="BS58" s="13">
        <f t="shared" ca="1" si="82"/>
        <v>1825.5</v>
      </c>
      <c r="BT58" s="5"/>
      <c r="BU58" s="18">
        <f t="shared" ca="1" si="52"/>
        <v>19256.379106478242</v>
      </c>
      <c r="BV58" s="18">
        <f t="shared" si="83"/>
        <v>9090</v>
      </c>
      <c r="BW58" s="18">
        <f t="shared" ca="1" si="84"/>
        <v>10166.379106478242</v>
      </c>
      <c r="BX58" s="18">
        <f t="shared" ca="1" si="85"/>
        <v>0</v>
      </c>
      <c r="BY58" s="18">
        <f t="shared" si="53"/>
        <v>9090</v>
      </c>
      <c r="BZ58" s="18">
        <f t="shared" si="54"/>
        <v>0</v>
      </c>
      <c r="CA58" s="18">
        <f t="shared" si="55"/>
        <v>0</v>
      </c>
      <c r="CB58" s="18">
        <f t="shared" si="56"/>
        <v>0</v>
      </c>
      <c r="CC58" s="18">
        <f t="shared" ca="1" si="57"/>
        <v>5108.4371064782426</v>
      </c>
      <c r="CD58" s="18">
        <f t="shared" ca="1" si="58"/>
        <v>5057.942</v>
      </c>
      <c r="CE58" s="18">
        <f t="shared" si="59"/>
        <v>0</v>
      </c>
      <c r="CF58" s="18">
        <f t="shared" si="60"/>
        <v>0</v>
      </c>
      <c r="CG58" s="18">
        <f t="shared" ca="1" si="61"/>
        <v>0</v>
      </c>
      <c r="CH58" s="18">
        <f t="shared" ca="1" si="62"/>
        <v>0</v>
      </c>
      <c r="CI58" s="18">
        <f t="shared" ca="1" si="63"/>
        <v>0</v>
      </c>
      <c r="CJ58" s="18">
        <f t="shared" ca="1" si="64"/>
        <v>0</v>
      </c>
      <c r="CK58" s="18">
        <f t="shared" ca="1" si="65"/>
        <v>0</v>
      </c>
      <c r="CL58" s="18">
        <f t="shared" si="66"/>
        <v>0</v>
      </c>
      <c r="CM58" s="18">
        <f t="shared" si="67"/>
        <v>0</v>
      </c>
      <c r="CN58" s="18">
        <f t="shared" si="68"/>
        <v>0</v>
      </c>
      <c r="CO58" s="18">
        <f t="shared" si="69"/>
        <v>0</v>
      </c>
      <c r="CP58" s="18">
        <f t="shared" si="70"/>
        <v>0</v>
      </c>
      <c r="CQ58" s="18">
        <f t="shared" si="71"/>
        <v>0</v>
      </c>
      <c r="CR58" s="18">
        <f t="shared" si="72"/>
        <v>0</v>
      </c>
      <c r="CS58" s="18">
        <f t="shared" si="73"/>
        <v>0</v>
      </c>
      <c r="CT58" s="18">
        <f t="shared" si="74"/>
        <v>0</v>
      </c>
      <c r="CU58" s="18">
        <f t="shared" si="75"/>
        <v>0</v>
      </c>
      <c r="CV58" s="18">
        <f t="shared" si="76"/>
        <v>0</v>
      </c>
      <c r="CW58" s="18">
        <f t="shared" si="77"/>
        <v>0</v>
      </c>
      <c r="CX58" s="18">
        <f t="shared" si="78"/>
        <v>0</v>
      </c>
      <c r="CY58" s="18">
        <f t="shared" si="79"/>
        <v>0</v>
      </c>
      <c r="CZ58" s="18">
        <f t="shared" si="80"/>
        <v>0</v>
      </c>
      <c r="DA58" s="17"/>
      <c r="DB58" s="1"/>
      <c r="DC58" s="1"/>
    </row>
    <row r="59" spans="1:107" x14ac:dyDescent="0.25">
      <c r="A59" s="1"/>
      <c r="B59" s="15">
        <f t="shared" si="86"/>
        <v>40774</v>
      </c>
      <c r="C59" s="1"/>
      <c r="D59" s="20"/>
      <c r="E59" s="1"/>
      <c r="F59" s="20">
        <f t="shared" si="50"/>
        <v>9090</v>
      </c>
      <c r="G59" s="9"/>
      <c r="H59" s="9"/>
      <c r="I59" s="9"/>
      <c r="J59" s="9">
        <v>4</v>
      </c>
      <c r="K59" s="9">
        <v>20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5"/>
      <c r="AI59" s="13">
        <v>1</v>
      </c>
      <c r="AJ59" s="5"/>
      <c r="AK59" s="5"/>
      <c r="AL59" s="5"/>
      <c r="AM59" s="13">
        <f t="shared" ca="1" si="51"/>
        <v>1286.5578325807571</v>
      </c>
      <c r="AN59" s="13">
        <f t="shared" ca="1" si="87"/>
        <v>252.9162</v>
      </c>
      <c r="AO59" s="11"/>
      <c r="AP59" s="11"/>
      <c r="AQ59" s="13">
        <f t="shared" ca="1" si="88"/>
        <v>34.734999999999999</v>
      </c>
      <c r="AR59" s="13">
        <f t="shared" ca="1" si="89"/>
        <v>86.87</v>
      </c>
      <c r="AS59" s="13">
        <f t="shared" ca="1" si="89"/>
        <v>4.5090000000000003</v>
      </c>
      <c r="AT59" s="13">
        <f t="shared" ca="1" si="90"/>
        <v>68.260000000000005</v>
      </c>
      <c r="AU59" s="13">
        <f t="shared" ca="1" si="90"/>
        <v>250.78</v>
      </c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13">
        <f t="shared" ca="1" si="91"/>
        <v>5480</v>
      </c>
      <c r="BM59" s="5"/>
      <c r="BN59" s="5"/>
      <c r="BO59" s="5"/>
      <c r="BP59" s="5"/>
      <c r="BQ59" s="5"/>
      <c r="BR59" s="13">
        <f t="shared" ca="1" si="81"/>
        <v>1.4395</v>
      </c>
      <c r="BS59" s="13">
        <f t="shared" ca="1" si="82"/>
        <v>1852</v>
      </c>
      <c r="BT59" s="5"/>
      <c r="BU59" s="18">
        <f t="shared" ca="1" si="52"/>
        <v>19294.55533032303</v>
      </c>
      <c r="BV59" s="18">
        <f t="shared" si="83"/>
        <v>9090</v>
      </c>
      <c r="BW59" s="18">
        <f t="shared" ca="1" si="84"/>
        <v>10204.55533032303</v>
      </c>
      <c r="BX59" s="18">
        <f t="shared" ca="1" si="85"/>
        <v>0</v>
      </c>
      <c r="BY59" s="18">
        <f t="shared" si="53"/>
        <v>9090</v>
      </c>
      <c r="BZ59" s="18">
        <f t="shared" si="54"/>
        <v>0</v>
      </c>
      <c r="CA59" s="18">
        <f t="shared" si="55"/>
        <v>0</v>
      </c>
      <c r="CB59" s="18">
        <f t="shared" si="56"/>
        <v>0</v>
      </c>
      <c r="CC59" s="18">
        <f t="shared" ca="1" si="57"/>
        <v>5146.2313303230285</v>
      </c>
      <c r="CD59" s="18">
        <f t="shared" ca="1" si="58"/>
        <v>5058.3240000000005</v>
      </c>
      <c r="CE59" s="18">
        <f t="shared" si="59"/>
        <v>0</v>
      </c>
      <c r="CF59" s="18">
        <f t="shared" si="60"/>
        <v>0</v>
      </c>
      <c r="CG59" s="18">
        <f t="shared" ca="1" si="61"/>
        <v>0</v>
      </c>
      <c r="CH59" s="18">
        <f t="shared" ca="1" si="62"/>
        <v>0</v>
      </c>
      <c r="CI59" s="18">
        <f t="shared" ca="1" si="63"/>
        <v>0</v>
      </c>
      <c r="CJ59" s="18">
        <f t="shared" ca="1" si="64"/>
        <v>0</v>
      </c>
      <c r="CK59" s="18">
        <f t="shared" ca="1" si="65"/>
        <v>0</v>
      </c>
      <c r="CL59" s="18">
        <f t="shared" si="66"/>
        <v>0</v>
      </c>
      <c r="CM59" s="18">
        <f t="shared" si="67"/>
        <v>0</v>
      </c>
      <c r="CN59" s="18">
        <f t="shared" si="68"/>
        <v>0</v>
      </c>
      <c r="CO59" s="18">
        <f t="shared" si="69"/>
        <v>0</v>
      </c>
      <c r="CP59" s="18">
        <f t="shared" si="70"/>
        <v>0</v>
      </c>
      <c r="CQ59" s="18">
        <f t="shared" si="71"/>
        <v>0</v>
      </c>
      <c r="CR59" s="18">
        <f t="shared" si="72"/>
        <v>0</v>
      </c>
      <c r="CS59" s="18">
        <f t="shared" si="73"/>
        <v>0</v>
      </c>
      <c r="CT59" s="18">
        <f t="shared" si="74"/>
        <v>0</v>
      </c>
      <c r="CU59" s="18">
        <f t="shared" si="75"/>
        <v>0</v>
      </c>
      <c r="CV59" s="18">
        <f t="shared" si="76"/>
        <v>0</v>
      </c>
      <c r="CW59" s="18">
        <f t="shared" si="77"/>
        <v>0</v>
      </c>
      <c r="CX59" s="18">
        <f t="shared" si="78"/>
        <v>0</v>
      </c>
      <c r="CY59" s="18">
        <f t="shared" si="79"/>
        <v>0</v>
      </c>
      <c r="CZ59" s="18">
        <f t="shared" si="80"/>
        <v>0</v>
      </c>
      <c r="DA59" s="17"/>
      <c r="DB59" s="1"/>
      <c r="DC59" s="1"/>
    </row>
    <row r="60" spans="1:107" x14ac:dyDescent="0.25">
      <c r="A60" s="1"/>
      <c r="B60" s="15">
        <f t="shared" si="86"/>
        <v>40775</v>
      </c>
      <c r="C60" s="1"/>
      <c r="D60" s="20"/>
      <c r="E60" s="1"/>
      <c r="F60" s="20">
        <f t="shared" si="50"/>
        <v>9090</v>
      </c>
      <c r="G60" s="9"/>
      <c r="H60" s="9"/>
      <c r="I60" s="9"/>
      <c r="J60" s="9">
        <v>4</v>
      </c>
      <c r="K60" s="9">
        <v>20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5"/>
      <c r="AI60" s="13">
        <v>1</v>
      </c>
      <c r="AJ60" s="5"/>
      <c r="AK60" s="5"/>
      <c r="AL60" s="5"/>
      <c r="AM60" s="13">
        <f t="shared" ca="1" si="51"/>
        <v>1286.5578325807571</v>
      </c>
      <c r="AN60" s="13">
        <f t="shared" ca="1" si="87"/>
        <v>252.9162</v>
      </c>
      <c r="AO60" s="11"/>
      <c r="AP60" s="11"/>
      <c r="AQ60" s="13">
        <f t="shared" ca="1" si="88"/>
        <v>34.734999999999999</v>
      </c>
      <c r="AR60" s="13">
        <f t="shared" ca="1" si="89"/>
        <v>86.87</v>
      </c>
      <c r="AS60" s="13">
        <f t="shared" ca="1" si="89"/>
        <v>4.5090000000000003</v>
      </c>
      <c r="AT60" s="13">
        <f t="shared" ca="1" si="90"/>
        <v>68.260000000000005</v>
      </c>
      <c r="AU60" s="13">
        <f t="shared" ca="1" si="90"/>
        <v>250.78</v>
      </c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13">
        <f t="shared" ca="1" si="91"/>
        <v>5480</v>
      </c>
      <c r="BM60" s="5"/>
      <c r="BN60" s="5"/>
      <c r="BO60" s="5"/>
      <c r="BP60" s="5"/>
      <c r="BQ60" s="5"/>
      <c r="BR60" s="13">
        <f t="shared" ca="1" si="81"/>
        <v>1.4395</v>
      </c>
      <c r="BS60" s="13">
        <f t="shared" ca="1" si="82"/>
        <v>1852</v>
      </c>
      <c r="BT60" s="5"/>
      <c r="BU60" s="18">
        <f t="shared" ca="1" si="52"/>
        <v>19294.55533032303</v>
      </c>
      <c r="BV60" s="18">
        <f t="shared" si="83"/>
        <v>9090</v>
      </c>
      <c r="BW60" s="18">
        <f t="shared" ca="1" si="84"/>
        <v>10204.55533032303</v>
      </c>
      <c r="BX60" s="18">
        <f t="shared" ca="1" si="85"/>
        <v>0</v>
      </c>
      <c r="BY60" s="18">
        <f t="shared" si="53"/>
        <v>9090</v>
      </c>
      <c r="BZ60" s="18">
        <f t="shared" si="54"/>
        <v>0</v>
      </c>
      <c r="CA60" s="18">
        <f t="shared" si="55"/>
        <v>0</v>
      </c>
      <c r="CB60" s="18">
        <f t="shared" si="56"/>
        <v>0</v>
      </c>
      <c r="CC60" s="18">
        <f t="shared" ca="1" si="57"/>
        <v>5146.2313303230285</v>
      </c>
      <c r="CD60" s="18">
        <f t="shared" ca="1" si="58"/>
        <v>5058.3240000000005</v>
      </c>
      <c r="CE60" s="18">
        <f t="shared" si="59"/>
        <v>0</v>
      </c>
      <c r="CF60" s="18">
        <f t="shared" si="60"/>
        <v>0</v>
      </c>
      <c r="CG60" s="18">
        <f t="shared" ca="1" si="61"/>
        <v>0</v>
      </c>
      <c r="CH60" s="18">
        <f t="shared" ca="1" si="62"/>
        <v>0</v>
      </c>
      <c r="CI60" s="18">
        <f t="shared" ca="1" si="63"/>
        <v>0</v>
      </c>
      <c r="CJ60" s="18">
        <f t="shared" ca="1" si="64"/>
        <v>0</v>
      </c>
      <c r="CK60" s="18">
        <f t="shared" ca="1" si="65"/>
        <v>0</v>
      </c>
      <c r="CL60" s="18">
        <f t="shared" si="66"/>
        <v>0</v>
      </c>
      <c r="CM60" s="18">
        <f t="shared" si="67"/>
        <v>0</v>
      </c>
      <c r="CN60" s="18">
        <f t="shared" si="68"/>
        <v>0</v>
      </c>
      <c r="CO60" s="18">
        <f t="shared" si="69"/>
        <v>0</v>
      </c>
      <c r="CP60" s="18">
        <f t="shared" si="70"/>
        <v>0</v>
      </c>
      <c r="CQ60" s="18">
        <f t="shared" si="71"/>
        <v>0</v>
      </c>
      <c r="CR60" s="18">
        <f t="shared" si="72"/>
        <v>0</v>
      </c>
      <c r="CS60" s="18">
        <f t="shared" si="73"/>
        <v>0</v>
      </c>
      <c r="CT60" s="18">
        <f t="shared" si="74"/>
        <v>0</v>
      </c>
      <c r="CU60" s="18">
        <f t="shared" si="75"/>
        <v>0</v>
      </c>
      <c r="CV60" s="18">
        <f t="shared" si="76"/>
        <v>0</v>
      </c>
      <c r="CW60" s="18">
        <f t="shared" si="77"/>
        <v>0</v>
      </c>
      <c r="CX60" s="18">
        <f t="shared" si="78"/>
        <v>0</v>
      </c>
      <c r="CY60" s="18">
        <f t="shared" si="79"/>
        <v>0</v>
      </c>
      <c r="CZ60" s="18">
        <f t="shared" si="80"/>
        <v>0</v>
      </c>
      <c r="DA60" s="17"/>
      <c r="DB60" s="1"/>
      <c r="DC60" s="1"/>
    </row>
    <row r="61" spans="1:107" x14ac:dyDescent="0.25">
      <c r="A61" s="1"/>
      <c r="B61" s="15">
        <f t="shared" si="86"/>
        <v>40776</v>
      </c>
      <c r="C61" s="1"/>
      <c r="D61" s="20"/>
      <c r="E61" s="1"/>
      <c r="F61" s="20">
        <f t="shared" si="50"/>
        <v>9090</v>
      </c>
      <c r="G61" s="9"/>
      <c r="H61" s="9"/>
      <c r="I61" s="9"/>
      <c r="J61" s="9">
        <v>4</v>
      </c>
      <c r="K61" s="9">
        <v>20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5"/>
      <c r="AI61" s="13">
        <v>1</v>
      </c>
      <c r="AJ61" s="5"/>
      <c r="AK61" s="5"/>
      <c r="AL61" s="5"/>
      <c r="AM61" s="13">
        <f t="shared" ca="1" si="51"/>
        <v>1289.1549491855769</v>
      </c>
      <c r="AN61" s="13">
        <f t="shared" ca="1" si="87"/>
        <v>252.9162</v>
      </c>
      <c r="AO61" s="11"/>
      <c r="AP61" s="11"/>
      <c r="AQ61" s="13">
        <f t="shared" ca="1" si="88"/>
        <v>34.734999999999999</v>
      </c>
      <c r="AR61" s="13">
        <f t="shared" ca="1" si="89"/>
        <v>86.87</v>
      </c>
      <c r="AS61" s="13">
        <f t="shared" ca="1" si="89"/>
        <v>4.5090000000000003</v>
      </c>
      <c r="AT61" s="13">
        <f t="shared" ca="1" si="90"/>
        <v>68.260000000000005</v>
      </c>
      <c r="AU61" s="13">
        <f t="shared" ca="1" si="90"/>
        <v>250.78</v>
      </c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13">
        <f t="shared" ca="1" si="91"/>
        <v>5480</v>
      </c>
      <c r="BM61" s="5"/>
      <c r="BN61" s="5"/>
      <c r="BO61" s="5"/>
      <c r="BP61" s="5"/>
      <c r="BQ61" s="5"/>
      <c r="BR61" s="13">
        <f t="shared" ca="1" si="81"/>
        <v>1.4366000000000001</v>
      </c>
      <c r="BS61" s="13">
        <f t="shared" ca="1" si="82"/>
        <v>1852</v>
      </c>
      <c r="BT61" s="5"/>
      <c r="BU61" s="18">
        <f t="shared" ca="1" si="52"/>
        <v>19304.943796742307</v>
      </c>
      <c r="BV61" s="18">
        <f t="shared" si="83"/>
        <v>9090</v>
      </c>
      <c r="BW61" s="18">
        <f t="shared" ca="1" si="84"/>
        <v>10214.943796742307</v>
      </c>
      <c r="BX61" s="18">
        <f t="shared" ca="1" si="85"/>
        <v>0</v>
      </c>
      <c r="BY61" s="18">
        <f t="shared" si="53"/>
        <v>9090</v>
      </c>
      <c r="BZ61" s="18">
        <f t="shared" si="54"/>
        <v>0</v>
      </c>
      <c r="CA61" s="18">
        <f t="shared" si="55"/>
        <v>0</v>
      </c>
      <c r="CB61" s="18">
        <f t="shared" si="56"/>
        <v>0</v>
      </c>
      <c r="CC61" s="18">
        <f t="shared" ca="1" si="57"/>
        <v>5156.6197967423077</v>
      </c>
      <c r="CD61" s="18">
        <f t="shared" ca="1" si="58"/>
        <v>5058.3240000000005</v>
      </c>
      <c r="CE61" s="18">
        <f t="shared" si="59"/>
        <v>0</v>
      </c>
      <c r="CF61" s="18">
        <f t="shared" si="60"/>
        <v>0</v>
      </c>
      <c r="CG61" s="18">
        <f t="shared" ca="1" si="61"/>
        <v>0</v>
      </c>
      <c r="CH61" s="18">
        <f t="shared" ca="1" si="62"/>
        <v>0</v>
      </c>
      <c r="CI61" s="18">
        <f t="shared" ca="1" si="63"/>
        <v>0</v>
      </c>
      <c r="CJ61" s="18">
        <f t="shared" ca="1" si="64"/>
        <v>0</v>
      </c>
      <c r="CK61" s="18">
        <f t="shared" ca="1" si="65"/>
        <v>0</v>
      </c>
      <c r="CL61" s="18">
        <f t="shared" si="66"/>
        <v>0</v>
      </c>
      <c r="CM61" s="18">
        <f t="shared" si="67"/>
        <v>0</v>
      </c>
      <c r="CN61" s="18">
        <f t="shared" si="68"/>
        <v>0</v>
      </c>
      <c r="CO61" s="18">
        <f t="shared" si="69"/>
        <v>0</v>
      </c>
      <c r="CP61" s="18">
        <f t="shared" si="70"/>
        <v>0</v>
      </c>
      <c r="CQ61" s="18">
        <f t="shared" si="71"/>
        <v>0</v>
      </c>
      <c r="CR61" s="18">
        <f t="shared" si="72"/>
        <v>0</v>
      </c>
      <c r="CS61" s="18">
        <f t="shared" si="73"/>
        <v>0</v>
      </c>
      <c r="CT61" s="18">
        <f t="shared" si="74"/>
        <v>0</v>
      </c>
      <c r="CU61" s="18">
        <f t="shared" si="75"/>
        <v>0</v>
      </c>
      <c r="CV61" s="18">
        <f t="shared" si="76"/>
        <v>0</v>
      </c>
      <c r="CW61" s="18">
        <f t="shared" si="77"/>
        <v>0</v>
      </c>
      <c r="CX61" s="18">
        <f t="shared" si="78"/>
        <v>0</v>
      </c>
      <c r="CY61" s="18">
        <f t="shared" si="79"/>
        <v>0</v>
      </c>
      <c r="CZ61" s="18">
        <f t="shared" si="80"/>
        <v>0</v>
      </c>
      <c r="DA61" s="17"/>
      <c r="DB61" s="1"/>
      <c r="DC61" s="1"/>
    </row>
    <row r="62" spans="1:107" x14ac:dyDescent="0.25">
      <c r="A62" s="1"/>
      <c r="B62" s="15">
        <f t="shared" si="86"/>
        <v>40777</v>
      </c>
      <c r="C62" s="1"/>
      <c r="D62" s="20"/>
      <c r="E62" s="1"/>
      <c r="F62" s="20">
        <f t="shared" si="50"/>
        <v>9090</v>
      </c>
      <c r="G62" s="9"/>
      <c r="H62" s="9"/>
      <c r="I62" s="9"/>
      <c r="J62" s="9">
        <v>4</v>
      </c>
      <c r="K62" s="9">
        <v>20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5"/>
      <c r="AI62" s="13">
        <v>1</v>
      </c>
      <c r="AJ62" s="5"/>
      <c r="AK62" s="5"/>
      <c r="AL62" s="5"/>
      <c r="AM62" s="13">
        <f t="shared" ca="1" si="51"/>
        <v>1329.7206937382462</v>
      </c>
      <c r="AN62" s="13">
        <f t="shared" ca="1" si="87"/>
        <v>252.9211</v>
      </c>
      <c r="AO62" s="11"/>
      <c r="AP62" s="11"/>
      <c r="AQ62" s="13">
        <f t="shared" ca="1" si="88"/>
        <v>33.96</v>
      </c>
      <c r="AR62" s="13">
        <f t="shared" ca="1" si="89"/>
        <v>87.78</v>
      </c>
      <c r="AS62" s="13">
        <f t="shared" ca="1" si="89"/>
        <v>4.4800000000000004</v>
      </c>
      <c r="AT62" s="13">
        <f t="shared" ca="1" si="90"/>
        <v>68.61</v>
      </c>
      <c r="AU62" s="13">
        <f t="shared" ca="1" si="90"/>
        <v>249.15</v>
      </c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13">
        <f t="shared" ca="1" si="91"/>
        <v>5473.78</v>
      </c>
      <c r="BM62" s="5"/>
      <c r="BN62" s="5"/>
      <c r="BO62" s="5"/>
      <c r="BP62" s="5"/>
      <c r="BQ62" s="5"/>
      <c r="BR62" s="13">
        <f t="shared" ca="1" si="81"/>
        <v>1.4357</v>
      </c>
      <c r="BS62" s="13">
        <f t="shared" ca="1" si="82"/>
        <v>1909.08</v>
      </c>
      <c r="BT62" s="5"/>
      <c r="BU62" s="18">
        <f t="shared" ca="1" si="52"/>
        <v>19467.304774952983</v>
      </c>
      <c r="BV62" s="18">
        <f t="shared" si="83"/>
        <v>9090</v>
      </c>
      <c r="BW62" s="18">
        <f t="shared" ca="1" si="84"/>
        <v>10377.304774952983</v>
      </c>
      <c r="BX62" s="18">
        <f t="shared" ca="1" si="85"/>
        <v>0</v>
      </c>
      <c r="BY62" s="18">
        <f t="shared" si="53"/>
        <v>9090</v>
      </c>
      <c r="BZ62" s="18">
        <f t="shared" si="54"/>
        <v>0</v>
      </c>
      <c r="CA62" s="18">
        <f t="shared" si="55"/>
        <v>0</v>
      </c>
      <c r="CB62" s="18">
        <f t="shared" si="56"/>
        <v>0</v>
      </c>
      <c r="CC62" s="18">
        <f t="shared" ca="1" si="57"/>
        <v>5318.8827749529846</v>
      </c>
      <c r="CD62" s="18">
        <f t="shared" ca="1" si="58"/>
        <v>5058.4219999999996</v>
      </c>
      <c r="CE62" s="18">
        <f t="shared" si="59"/>
        <v>0</v>
      </c>
      <c r="CF62" s="18">
        <f t="shared" si="60"/>
        <v>0</v>
      </c>
      <c r="CG62" s="18">
        <f t="shared" ca="1" si="61"/>
        <v>0</v>
      </c>
      <c r="CH62" s="18">
        <f t="shared" ca="1" si="62"/>
        <v>0</v>
      </c>
      <c r="CI62" s="18">
        <f t="shared" ca="1" si="63"/>
        <v>0</v>
      </c>
      <c r="CJ62" s="18">
        <f t="shared" ca="1" si="64"/>
        <v>0</v>
      </c>
      <c r="CK62" s="18">
        <f t="shared" ca="1" si="65"/>
        <v>0</v>
      </c>
      <c r="CL62" s="18">
        <f t="shared" si="66"/>
        <v>0</v>
      </c>
      <c r="CM62" s="18">
        <f t="shared" si="67"/>
        <v>0</v>
      </c>
      <c r="CN62" s="18">
        <f t="shared" si="68"/>
        <v>0</v>
      </c>
      <c r="CO62" s="18">
        <f t="shared" si="69"/>
        <v>0</v>
      </c>
      <c r="CP62" s="18">
        <f t="shared" si="70"/>
        <v>0</v>
      </c>
      <c r="CQ62" s="18">
        <f t="shared" si="71"/>
        <v>0</v>
      </c>
      <c r="CR62" s="18">
        <f t="shared" si="72"/>
        <v>0</v>
      </c>
      <c r="CS62" s="18">
        <f t="shared" si="73"/>
        <v>0</v>
      </c>
      <c r="CT62" s="18">
        <f t="shared" si="74"/>
        <v>0</v>
      </c>
      <c r="CU62" s="18">
        <f t="shared" si="75"/>
        <v>0</v>
      </c>
      <c r="CV62" s="18">
        <f t="shared" si="76"/>
        <v>0</v>
      </c>
      <c r="CW62" s="18">
        <f t="shared" si="77"/>
        <v>0</v>
      </c>
      <c r="CX62" s="18">
        <f t="shared" si="78"/>
        <v>0</v>
      </c>
      <c r="CY62" s="18">
        <f t="shared" si="79"/>
        <v>0</v>
      </c>
      <c r="CZ62" s="18">
        <f t="shared" si="80"/>
        <v>0</v>
      </c>
      <c r="DA62" s="17"/>
      <c r="DB62" s="1"/>
      <c r="DC62" s="1"/>
    </row>
    <row r="63" spans="1:107" x14ac:dyDescent="0.25">
      <c r="A63" s="1"/>
      <c r="B63" s="15">
        <f t="shared" si="86"/>
        <v>40778</v>
      </c>
      <c r="C63" s="1"/>
      <c r="D63" s="20"/>
      <c r="E63" s="1"/>
      <c r="F63" s="20">
        <f t="shared" si="50"/>
        <v>9090</v>
      </c>
      <c r="G63" s="9"/>
      <c r="H63" s="9"/>
      <c r="I63" s="9"/>
      <c r="J63" s="9">
        <v>4</v>
      </c>
      <c r="K63" s="9">
        <v>20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5"/>
      <c r="AI63" s="13">
        <v>1</v>
      </c>
      <c r="AJ63" s="5"/>
      <c r="AK63" s="5"/>
      <c r="AL63" s="5"/>
      <c r="AM63" s="13">
        <f t="shared" ca="1" si="51"/>
        <v>1273.178165696869</v>
      </c>
      <c r="AN63" s="13">
        <f t="shared" ca="1" si="87"/>
        <v>251.6413</v>
      </c>
      <c r="AO63" s="11"/>
      <c r="AP63" s="11"/>
      <c r="AQ63" s="13">
        <f t="shared" ca="1" si="88"/>
        <v>34.265000000000001</v>
      </c>
      <c r="AR63" s="13">
        <f t="shared" ca="1" si="89"/>
        <v>88.92</v>
      </c>
      <c r="AS63" s="13">
        <f t="shared" ca="1" si="89"/>
        <v>4.5529999999999999</v>
      </c>
      <c r="AT63" s="13">
        <f t="shared" ca="1" si="90"/>
        <v>69.23</v>
      </c>
      <c r="AU63" s="13">
        <f t="shared" ca="1" si="90"/>
        <v>255.41</v>
      </c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13">
        <f t="shared" ca="1" si="91"/>
        <v>5532.38</v>
      </c>
      <c r="BM63" s="5"/>
      <c r="BN63" s="5"/>
      <c r="BO63" s="5"/>
      <c r="BP63" s="5"/>
      <c r="BQ63" s="5"/>
      <c r="BR63" s="13">
        <f t="shared" ca="1" si="81"/>
        <v>1.4436</v>
      </c>
      <c r="BS63" s="13">
        <f t="shared" ca="1" si="82"/>
        <v>1837.96</v>
      </c>
      <c r="BT63" s="5"/>
      <c r="BU63" s="18">
        <f t="shared" ca="1" si="52"/>
        <v>19215.538662787476</v>
      </c>
      <c r="BV63" s="18">
        <f t="shared" si="83"/>
        <v>9090</v>
      </c>
      <c r="BW63" s="18">
        <f t="shared" ca="1" si="84"/>
        <v>10125.538662787476</v>
      </c>
      <c r="BX63" s="18">
        <f t="shared" ca="1" si="85"/>
        <v>0</v>
      </c>
      <c r="BY63" s="18">
        <f t="shared" si="53"/>
        <v>9090</v>
      </c>
      <c r="BZ63" s="18">
        <f t="shared" si="54"/>
        <v>0</v>
      </c>
      <c r="CA63" s="18">
        <f t="shared" si="55"/>
        <v>0</v>
      </c>
      <c r="CB63" s="18">
        <f t="shared" si="56"/>
        <v>0</v>
      </c>
      <c r="CC63" s="18">
        <f t="shared" ca="1" si="57"/>
        <v>5092.7126627874759</v>
      </c>
      <c r="CD63" s="18">
        <f t="shared" ca="1" si="58"/>
        <v>5032.826</v>
      </c>
      <c r="CE63" s="18">
        <f t="shared" si="59"/>
        <v>0</v>
      </c>
      <c r="CF63" s="18">
        <f t="shared" si="60"/>
        <v>0</v>
      </c>
      <c r="CG63" s="18">
        <f t="shared" ca="1" si="61"/>
        <v>0</v>
      </c>
      <c r="CH63" s="18">
        <f t="shared" ca="1" si="62"/>
        <v>0</v>
      </c>
      <c r="CI63" s="18">
        <f t="shared" ca="1" si="63"/>
        <v>0</v>
      </c>
      <c r="CJ63" s="18">
        <f t="shared" ca="1" si="64"/>
        <v>0</v>
      </c>
      <c r="CK63" s="18">
        <f t="shared" ca="1" si="65"/>
        <v>0</v>
      </c>
      <c r="CL63" s="18">
        <f t="shared" si="66"/>
        <v>0</v>
      </c>
      <c r="CM63" s="18">
        <f t="shared" si="67"/>
        <v>0</v>
      </c>
      <c r="CN63" s="18">
        <f t="shared" si="68"/>
        <v>0</v>
      </c>
      <c r="CO63" s="18">
        <f t="shared" si="69"/>
        <v>0</v>
      </c>
      <c r="CP63" s="18">
        <f t="shared" si="70"/>
        <v>0</v>
      </c>
      <c r="CQ63" s="18">
        <f t="shared" si="71"/>
        <v>0</v>
      </c>
      <c r="CR63" s="18">
        <f t="shared" si="72"/>
        <v>0</v>
      </c>
      <c r="CS63" s="18">
        <f t="shared" si="73"/>
        <v>0</v>
      </c>
      <c r="CT63" s="18">
        <f t="shared" si="74"/>
        <v>0</v>
      </c>
      <c r="CU63" s="18">
        <f t="shared" si="75"/>
        <v>0</v>
      </c>
      <c r="CV63" s="18">
        <f t="shared" si="76"/>
        <v>0</v>
      </c>
      <c r="CW63" s="18">
        <f t="shared" si="77"/>
        <v>0</v>
      </c>
      <c r="CX63" s="18">
        <f t="shared" si="78"/>
        <v>0</v>
      </c>
      <c r="CY63" s="18">
        <f t="shared" si="79"/>
        <v>0</v>
      </c>
      <c r="CZ63" s="18">
        <f t="shared" si="80"/>
        <v>0</v>
      </c>
      <c r="DA63" s="17"/>
      <c r="DB63" s="1"/>
      <c r="DC63" s="1"/>
    </row>
    <row r="64" spans="1:107" x14ac:dyDescent="0.25">
      <c r="A64" s="1"/>
      <c r="B64" s="15">
        <f t="shared" si="86"/>
        <v>40779</v>
      </c>
      <c r="C64" s="1"/>
      <c r="D64" s="20"/>
      <c r="E64" s="1"/>
      <c r="F64" s="20">
        <f t="shared" si="50"/>
        <v>9090</v>
      </c>
      <c r="G64" s="9"/>
      <c r="H64" s="9"/>
      <c r="I64" s="9"/>
      <c r="J64" s="9">
        <v>4</v>
      </c>
      <c r="K64" s="9">
        <v>20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5"/>
      <c r="AI64" s="13">
        <v>1</v>
      </c>
      <c r="AJ64" s="5"/>
      <c r="AK64" s="5"/>
      <c r="AL64" s="5"/>
      <c r="AM64" s="13">
        <f t="shared" ca="1" si="51"/>
        <v>1214.1875477198582</v>
      </c>
      <c r="AN64" s="13">
        <f t="shared" ca="1" si="87"/>
        <v>251.3938</v>
      </c>
      <c r="AO64" s="11"/>
      <c r="AP64" s="11"/>
      <c r="AQ64" s="13">
        <f t="shared" ca="1" si="88"/>
        <v>36.049999999999997</v>
      </c>
      <c r="AR64" s="13">
        <f t="shared" ca="1" si="89"/>
        <v>90.34</v>
      </c>
      <c r="AS64" s="13">
        <f t="shared" ca="1" si="89"/>
        <v>4.569</v>
      </c>
      <c r="AT64" s="13">
        <f t="shared" ca="1" si="90"/>
        <v>70.95</v>
      </c>
      <c r="AU64" s="13">
        <f t="shared" ca="1" si="90"/>
        <v>259.02999999999997</v>
      </c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13">
        <f t="shared" ca="1" si="91"/>
        <v>5681.08</v>
      </c>
      <c r="BM64" s="5"/>
      <c r="BN64" s="5"/>
      <c r="BO64" s="5"/>
      <c r="BP64" s="5"/>
      <c r="BQ64" s="5"/>
      <c r="BR64" s="13">
        <f t="shared" ca="1" si="81"/>
        <v>1.4407000000000001</v>
      </c>
      <c r="BS64" s="13">
        <f t="shared" ca="1" si="82"/>
        <v>1749.28</v>
      </c>
      <c r="BT64" s="5"/>
      <c r="BU64" s="18">
        <f t="shared" ca="1" si="52"/>
        <v>18974.626190879433</v>
      </c>
      <c r="BV64" s="18">
        <f t="shared" si="83"/>
        <v>9090</v>
      </c>
      <c r="BW64" s="18">
        <f t="shared" ca="1" si="84"/>
        <v>9884.6261908794331</v>
      </c>
      <c r="BX64" s="18">
        <f t="shared" ca="1" si="85"/>
        <v>0</v>
      </c>
      <c r="BY64" s="18">
        <f t="shared" si="53"/>
        <v>9090</v>
      </c>
      <c r="BZ64" s="18">
        <f t="shared" si="54"/>
        <v>0</v>
      </c>
      <c r="CA64" s="18">
        <f t="shared" si="55"/>
        <v>0</v>
      </c>
      <c r="CB64" s="18">
        <f t="shared" si="56"/>
        <v>0</v>
      </c>
      <c r="CC64" s="18">
        <f t="shared" ca="1" si="57"/>
        <v>4856.7501908794329</v>
      </c>
      <c r="CD64" s="18">
        <f t="shared" ca="1" si="58"/>
        <v>5027.8760000000002</v>
      </c>
      <c r="CE64" s="18">
        <f t="shared" si="59"/>
        <v>0</v>
      </c>
      <c r="CF64" s="18">
        <f t="shared" si="60"/>
        <v>0</v>
      </c>
      <c r="CG64" s="18">
        <f t="shared" ca="1" si="61"/>
        <v>0</v>
      </c>
      <c r="CH64" s="18">
        <f t="shared" ca="1" si="62"/>
        <v>0</v>
      </c>
      <c r="CI64" s="18">
        <f t="shared" ca="1" si="63"/>
        <v>0</v>
      </c>
      <c r="CJ64" s="18">
        <f t="shared" ca="1" si="64"/>
        <v>0</v>
      </c>
      <c r="CK64" s="18">
        <f t="shared" ca="1" si="65"/>
        <v>0</v>
      </c>
      <c r="CL64" s="18">
        <f t="shared" si="66"/>
        <v>0</v>
      </c>
      <c r="CM64" s="18">
        <f t="shared" si="67"/>
        <v>0</v>
      </c>
      <c r="CN64" s="18">
        <f t="shared" si="68"/>
        <v>0</v>
      </c>
      <c r="CO64" s="18">
        <f t="shared" si="69"/>
        <v>0</v>
      </c>
      <c r="CP64" s="18">
        <f t="shared" si="70"/>
        <v>0</v>
      </c>
      <c r="CQ64" s="18">
        <f t="shared" si="71"/>
        <v>0</v>
      </c>
      <c r="CR64" s="18">
        <f t="shared" si="72"/>
        <v>0</v>
      </c>
      <c r="CS64" s="18">
        <f t="shared" si="73"/>
        <v>0</v>
      </c>
      <c r="CT64" s="18">
        <f t="shared" si="74"/>
        <v>0</v>
      </c>
      <c r="CU64" s="18">
        <f t="shared" si="75"/>
        <v>0</v>
      </c>
      <c r="CV64" s="18">
        <f t="shared" si="76"/>
        <v>0</v>
      </c>
      <c r="CW64" s="18">
        <f t="shared" si="77"/>
        <v>0</v>
      </c>
      <c r="CX64" s="18">
        <f t="shared" si="78"/>
        <v>0</v>
      </c>
      <c r="CY64" s="18">
        <f t="shared" si="79"/>
        <v>0</v>
      </c>
      <c r="CZ64" s="18">
        <f t="shared" si="80"/>
        <v>0</v>
      </c>
      <c r="DA64" s="17"/>
      <c r="DB64" s="1"/>
      <c r="DC64" s="1"/>
    </row>
    <row r="65" spans="1:107" x14ac:dyDescent="0.25">
      <c r="A65" s="1"/>
      <c r="B65" s="15">
        <f t="shared" si="86"/>
        <v>40780</v>
      </c>
      <c r="C65" s="1"/>
      <c r="D65" s="20"/>
      <c r="E65" s="1"/>
      <c r="F65" s="20">
        <f t="shared" si="50"/>
        <v>9090</v>
      </c>
      <c r="G65" s="9"/>
      <c r="H65" s="9"/>
      <c r="I65" s="9"/>
      <c r="J65" s="9">
        <v>4</v>
      </c>
      <c r="K65" s="9">
        <v>20</v>
      </c>
      <c r="L65" s="9"/>
      <c r="M65" s="9"/>
      <c r="N65" s="9"/>
      <c r="O65" s="9">
        <v>50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5"/>
      <c r="AI65" s="13">
        <v>1</v>
      </c>
      <c r="AJ65" s="5"/>
      <c r="AK65" s="5"/>
      <c r="AL65" s="5"/>
      <c r="AM65" s="13">
        <f t="shared" ca="1" si="51"/>
        <v>1227.042057698992</v>
      </c>
      <c r="AN65" s="13">
        <f t="shared" ca="1" si="87"/>
        <v>251.34569999999999</v>
      </c>
      <c r="AO65" s="11"/>
      <c r="AP65" s="11"/>
      <c r="AQ65" s="13">
        <f t="shared" ca="1" si="88"/>
        <v>35.75</v>
      </c>
      <c r="AR65" s="13">
        <f t="shared" ca="1" si="89"/>
        <v>88.11</v>
      </c>
      <c r="AS65" s="13">
        <f t="shared" ca="1" si="89"/>
        <v>4.4160000000000004</v>
      </c>
      <c r="AT65" s="13">
        <f t="shared" ca="1" si="90"/>
        <v>70.5</v>
      </c>
      <c r="AU65" s="13">
        <f t="shared" ca="1" si="90"/>
        <v>258.82</v>
      </c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13">
        <f t="shared" ca="1" si="91"/>
        <v>5584.14</v>
      </c>
      <c r="BM65" s="5"/>
      <c r="BN65" s="5"/>
      <c r="BO65" s="5"/>
      <c r="BP65" s="5"/>
      <c r="BQ65" s="5"/>
      <c r="BR65" s="13">
        <f t="shared" ca="1" si="81"/>
        <v>1.4384999999999999</v>
      </c>
      <c r="BS65" s="13">
        <f t="shared" ca="1" si="82"/>
        <v>1765.1</v>
      </c>
      <c r="BT65" s="5"/>
      <c r="BU65" s="18">
        <f t="shared" ca="1" si="52"/>
        <v>23430.582230795968</v>
      </c>
      <c r="BV65" s="18">
        <f t="shared" si="83"/>
        <v>9090</v>
      </c>
      <c r="BW65" s="18">
        <f t="shared" ca="1" si="84"/>
        <v>9935.0822307959679</v>
      </c>
      <c r="BX65" s="18">
        <f t="shared" ca="1" si="85"/>
        <v>4405.5</v>
      </c>
      <c r="BY65" s="18">
        <f t="shared" si="53"/>
        <v>9090</v>
      </c>
      <c r="BZ65" s="18">
        <f t="shared" si="54"/>
        <v>0</v>
      </c>
      <c r="CA65" s="18">
        <f t="shared" si="55"/>
        <v>0</v>
      </c>
      <c r="CB65" s="18">
        <f t="shared" si="56"/>
        <v>0</v>
      </c>
      <c r="CC65" s="18">
        <f t="shared" ca="1" si="57"/>
        <v>4908.1682307959682</v>
      </c>
      <c r="CD65" s="18">
        <f t="shared" ca="1" si="58"/>
        <v>5026.9139999999998</v>
      </c>
      <c r="CE65" s="18">
        <f t="shared" si="59"/>
        <v>0</v>
      </c>
      <c r="CF65" s="18">
        <f t="shared" si="60"/>
        <v>0</v>
      </c>
      <c r="CG65" s="18">
        <f t="shared" ca="1" si="61"/>
        <v>0</v>
      </c>
      <c r="CH65" s="18">
        <f t="shared" ca="1" si="62"/>
        <v>4405.5</v>
      </c>
      <c r="CI65" s="18">
        <f t="shared" ca="1" si="63"/>
        <v>0</v>
      </c>
      <c r="CJ65" s="18">
        <f t="shared" ca="1" si="64"/>
        <v>0</v>
      </c>
      <c r="CK65" s="18">
        <f t="shared" ca="1" si="65"/>
        <v>0</v>
      </c>
      <c r="CL65" s="18">
        <f t="shared" si="66"/>
        <v>0</v>
      </c>
      <c r="CM65" s="18">
        <f t="shared" si="67"/>
        <v>0</v>
      </c>
      <c r="CN65" s="18">
        <f t="shared" si="68"/>
        <v>0</v>
      </c>
      <c r="CO65" s="18">
        <f t="shared" si="69"/>
        <v>0</v>
      </c>
      <c r="CP65" s="18">
        <f t="shared" si="70"/>
        <v>0</v>
      </c>
      <c r="CQ65" s="18">
        <f t="shared" si="71"/>
        <v>0</v>
      </c>
      <c r="CR65" s="18">
        <f t="shared" si="72"/>
        <v>0</v>
      </c>
      <c r="CS65" s="18">
        <f t="shared" si="73"/>
        <v>0</v>
      </c>
      <c r="CT65" s="18">
        <f t="shared" si="74"/>
        <v>0</v>
      </c>
      <c r="CU65" s="18">
        <f t="shared" si="75"/>
        <v>0</v>
      </c>
      <c r="CV65" s="18">
        <f t="shared" si="76"/>
        <v>0</v>
      </c>
      <c r="CW65" s="18">
        <f t="shared" si="77"/>
        <v>0</v>
      </c>
      <c r="CX65" s="18">
        <f t="shared" si="78"/>
        <v>0</v>
      </c>
      <c r="CY65" s="18">
        <f t="shared" si="79"/>
        <v>0</v>
      </c>
      <c r="CZ65" s="18">
        <f t="shared" si="80"/>
        <v>0</v>
      </c>
      <c r="DA65" s="17"/>
      <c r="DB65" s="1"/>
      <c r="DC65" s="1"/>
    </row>
    <row r="66" spans="1:107" x14ac:dyDescent="0.25">
      <c r="A66" s="1"/>
      <c r="B66" s="15">
        <f t="shared" si="86"/>
        <v>40781</v>
      </c>
      <c r="C66" s="1"/>
      <c r="D66" s="20"/>
      <c r="E66" s="1"/>
      <c r="F66" s="20">
        <f t="shared" si="50"/>
        <v>9090</v>
      </c>
      <c r="G66" s="9"/>
      <c r="H66" s="9"/>
      <c r="I66" s="9"/>
      <c r="J66" s="9">
        <v>4</v>
      </c>
      <c r="K66" s="9">
        <v>20</v>
      </c>
      <c r="L66" s="9"/>
      <c r="M66" s="9"/>
      <c r="N66" s="9"/>
      <c r="O66" s="9">
        <v>50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5"/>
      <c r="AI66" s="13">
        <v>1</v>
      </c>
      <c r="AJ66" s="5"/>
      <c r="AK66" s="5"/>
      <c r="AL66" s="5"/>
      <c r="AM66" s="13">
        <f t="shared" ca="1" si="51"/>
        <v>1260.6416005519145</v>
      </c>
      <c r="AN66" s="13">
        <f t="shared" ca="1" si="87"/>
        <v>251.38200000000001</v>
      </c>
      <c r="AO66" s="11"/>
      <c r="AP66" s="11"/>
      <c r="AQ66" s="13">
        <f t="shared" ca="1" si="88"/>
        <v>35.590000000000003</v>
      </c>
      <c r="AR66" s="13">
        <f t="shared" ca="1" si="89"/>
        <v>85.71</v>
      </c>
      <c r="AS66" s="13">
        <f t="shared" ca="1" si="89"/>
        <v>4.391</v>
      </c>
      <c r="AT66" s="13">
        <f t="shared" ca="1" si="90"/>
        <v>69.650000000000006</v>
      </c>
      <c r="AU66" s="13">
        <f t="shared" ca="1" si="90"/>
        <v>264.02</v>
      </c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13">
        <f t="shared" ca="1" si="91"/>
        <v>5537.48</v>
      </c>
      <c r="BM66" s="5"/>
      <c r="BN66" s="5"/>
      <c r="BO66" s="5"/>
      <c r="BP66" s="5"/>
      <c r="BQ66" s="5"/>
      <c r="BR66" s="13">
        <f t="shared" ca="1" si="81"/>
        <v>1.4495</v>
      </c>
      <c r="BS66" s="13">
        <f t="shared" ca="1" si="82"/>
        <v>1827.3</v>
      </c>
      <c r="BT66" s="5"/>
      <c r="BU66" s="18">
        <f t="shared" ca="1" si="52"/>
        <v>23445.706402207659</v>
      </c>
      <c r="BV66" s="18">
        <f t="shared" si="83"/>
        <v>9090</v>
      </c>
      <c r="BW66" s="18">
        <f t="shared" ca="1" si="84"/>
        <v>10070.206402207659</v>
      </c>
      <c r="BX66" s="18">
        <f t="shared" ca="1" si="85"/>
        <v>4285.5</v>
      </c>
      <c r="BY66" s="18">
        <f t="shared" si="53"/>
        <v>9090</v>
      </c>
      <c r="BZ66" s="18">
        <f t="shared" si="54"/>
        <v>0</v>
      </c>
      <c r="CA66" s="18">
        <f t="shared" si="55"/>
        <v>0</v>
      </c>
      <c r="CB66" s="18">
        <f t="shared" si="56"/>
        <v>0</v>
      </c>
      <c r="CC66" s="18">
        <f t="shared" ca="1" si="57"/>
        <v>5042.566402207658</v>
      </c>
      <c r="CD66" s="18">
        <f t="shared" ca="1" si="58"/>
        <v>5027.6400000000003</v>
      </c>
      <c r="CE66" s="18">
        <f t="shared" si="59"/>
        <v>0</v>
      </c>
      <c r="CF66" s="18">
        <f t="shared" si="60"/>
        <v>0</v>
      </c>
      <c r="CG66" s="18">
        <f t="shared" ca="1" si="61"/>
        <v>0</v>
      </c>
      <c r="CH66" s="18">
        <f t="shared" ca="1" si="62"/>
        <v>4285.5</v>
      </c>
      <c r="CI66" s="18">
        <f t="shared" ca="1" si="63"/>
        <v>0</v>
      </c>
      <c r="CJ66" s="18">
        <f t="shared" ca="1" si="64"/>
        <v>0</v>
      </c>
      <c r="CK66" s="18">
        <f t="shared" ca="1" si="65"/>
        <v>0</v>
      </c>
      <c r="CL66" s="18">
        <f t="shared" si="66"/>
        <v>0</v>
      </c>
      <c r="CM66" s="18">
        <f t="shared" si="67"/>
        <v>0</v>
      </c>
      <c r="CN66" s="18">
        <f t="shared" si="68"/>
        <v>0</v>
      </c>
      <c r="CO66" s="18">
        <f t="shared" si="69"/>
        <v>0</v>
      </c>
      <c r="CP66" s="18">
        <f t="shared" si="70"/>
        <v>0</v>
      </c>
      <c r="CQ66" s="18">
        <f t="shared" si="71"/>
        <v>0</v>
      </c>
      <c r="CR66" s="18">
        <f t="shared" si="72"/>
        <v>0</v>
      </c>
      <c r="CS66" s="18">
        <f t="shared" si="73"/>
        <v>0</v>
      </c>
      <c r="CT66" s="18">
        <f t="shared" si="74"/>
        <v>0</v>
      </c>
      <c r="CU66" s="18">
        <f t="shared" si="75"/>
        <v>0</v>
      </c>
      <c r="CV66" s="18">
        <f t="shared" si="76"/>
        <v>0</v>
      </c>
      <c r="CW66" s="18">
        <f t="shared" si="77"/>
        <v>0</v>
      </c>
      <c r="CX66" s="18">
        <f t="shared" si="78"/>
        <v>0</v>
      </c>
      <c r="CY66" s="18">
        <f t="shared" si="79"/>
        <v>0</v>
      </c>
      <c r="CZ66" s="18">
        <f t="shared" si="80"/>
        <v>0</v>
      </c>
      <c r="DA66" s="17"/>
      <c r="DB66" s="1"/>
      <c r="DC66" s="1"/>
    </row>
    <row r="67" spans="1:107" x14ac:dyDescent="0.25">
      <c r="A67" s="1"/>
      <c r="B67" s="15">
        <f t="shared" si="86"/>
        <v>40782</v>
      </c>
      <c r="C67" s="1"/>
      <c r="D67" s="20"/>
      <c r="E67" s="1"/>
      <c r="F67" s="20">
        <f t="shared" si="50"/>
        <v>9090</v>
      </c>
      <c r="G67" s="9"/>
      <c r="H67" s="9"/>
      <c r="I67" s="9"/>
      <c r="J67" s="9">
        <v>4</v>
      </c>
      <c r="K67" s="9">
        <v>20</v>
      </c>
      <c r="L67" s="9"/>
      <c r="M67" s="9"/>
      <c r="N67" s="9"/>
      <c r="O67" s="9">
        <v>50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5"/>
      <c r="AI67" s="13">
        <v>1</v>
      </c>
      <c r="AJ67" s="5"/>
      <c r="AK67" s="5"/>
      <c r="AL67" s="5"/>
      <c r="AM67" s="13">
        <f t="shared" ca="1" si="51"/>
        <v>1260.4676829688901</v>
      </c>
      <c r="AN67" s="13">
        <f t="shared" ca="1" si="87"/>
        <v>251.38200000000001</v>
      </c>
      <c r="AO67" s="11"/>
      <c r="AP67" s="11"/>
      <c r="AQ67" s="13">
        <f t="shared" ca="1" si="88"/>
        <v>35.590000000000003</v>
      </c>
      <c r="AR67" s="13">
        <f t="shared" ca="1" si="89"/>
        <v>85.71</v>
      </c>
      <c r="AS67" s="13">
        <f t="shared" ca="1" si="89"/>
        <v>4.391</v>
      </c>
      <c r="AT67" s="13">
        <f t="shared" ca="1" si="90"/>
        <v>69.650000000000006</v>
      </c>
      <c r="AU67" s="13">
        <f t="shared" ca="1" si="90"/>
        <v>264.02</v>
      </c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13">
        <f t="shared" ca="1" si="91"/>
        <v>5537.48</v>
      </c>
      <c r="BM67" s="5"/>
      <c r="BN67" s="5"/>
      <c r="BO67" s="5"/>
      <c r="BP67" s="5"/>
      <c r="BQ67" s="5"/>
      <c r="BR67" s="13">
        <f t="shared" ca="1" si="81"/>
        <v>1.4497</v>
      </c>
      <c r="BS67" s="13">
        <f t="shared" ca="1" si="82"/>
        <v>1827.3</v>
      </c>
      <c r="BT67" s="5"/>
      <c r="BU67" s="18">
        <f t="shared" ca="1" si="52"/>
        <v>23445.010731875562</v>
      </c>
      <c r="BV67" s="18">
        <f t="shared" si="83"/>
        <v>9090</v>
      </c>
      <c r="BW67" s="18">
        <f t="shared" ca="1" si="84"/>
        <v>10069.510731875562</v>
      </c>
      <c r="BX67" s="18">
        <f t="shared" ca="1" si="85"/>
        <v>4285.5</v>
      </c>
      <c r="BY67" s="18">
        <f t="shared" si="53"/>
        <v>9090</v>
      </c>
      <c r="BZ67" s="18">
        <f t="shared" si="54"/>
        <v>0</v>
      </c>
      <c r="CA67" s="18">
        <f t="shared" si="55"/>
        <v>0</v>
      </c>
      <c r="CB67" s="18">
        <f t="shared" si="56"/>
        <v>0</v>
      </c>
      <c r="CC67" s="18">
        <f t="shared" ca="1" si="57"/>
        <v>5041.8707318755605</v>
      </c>
      <c r="CD67" s="18">
        <f t="shared" ca="1" si="58"/>
        <v>5027.6400000000003</v>
      </c>
      <c r="CE67" s="18">
        <f t="shared" si="59"/>
        <v>0</v>
      </c>
      <c r="CF67" s="18">
        <f t="shared" si="60"/>
        <v>0</v>
      </c>
      <c r="CG67" s="18">
        <f t="shared" ca="1" si="61"/>
        <v>0</v>
      </c>
      <c r="CH67" s="18">
        <f t="shared" ca="1" si="62"/>
        <v>4285.5</v>
      </c>
      <c r="CI67" s="18">
        <f t="shared" ca="1" si="63"/>
        <v>0</v>
      </c>
      <c r="CJ67" s="18">
        <f t="shared" ca="1" si="64"/>
        <v>0</v>
      </c>
      <c r="CK67" s="18">
        <f t="shared" ca="1" si="65"/>
        <v>0</v>
      </c>
      <c r="CL67" s="18">
        <f t="shared" si="66"/>
        <v>0</v>
      </c>
      <c r="CM67" s="18">
        <f t="shared" si="67"/>
        <v>0</v>
      </c>
      <c r="CN67" s="18">
        <f t="shared" si="68"/>
        <v>0</v>
      </c>
      <c r="CO67" s="18">
        <f t="shared" si="69"/>
        <v>0</v>
      </c>
      <c r="CP67" s="18">
        <f t="shared" si="70"/>
        <v>0</v>
      </c>
      <c r="CQ67" s="18">
        <f t="shared" si="71"/>
        <v>0</v>
      </c>
      <c r="CR67" s="18">
        <f t="shared" si="72"/>
        <v>0</v>
      </c>
      <c r="CS67" s="18">
        <f t="shared" si="73"/>
        <v>0</v>
      </c>
      <c r="CT67" s="18">
        <f t="shared" si="74"/>
        <v>0</v>
      </c>
      <c r="CU67" s="18">
        <f t="shared" si="75"/>
        <v>0</v>
      </c>
      <c r="CV67" s="18">
        <f t="shared" si="76"/>
        <v>0</v>
      </c>
      <c r="CW67" s="18">
        <f t="shared" si="77"/>
        <v>0</v>
      </c>
      <c r="CX67" s="18">
        <f t="shared" si="78"/>
        <v>0</v>
      </c>
      <c r="CY67" s="18">
        <f t="shared" si="79"/>
        <v>0</v>
      </c>
      <c r="CZ67" s="18">
        <f t="shared" si="80"/>
        <v>0</v>
      </c>
      <c r="DA67" s="17"/>
      <c r="DB67" s="1"/>
      <c r="DC67" s="1"/>
    </row>
    <row r="68" spans="1:107" x14ac:dyDescent="0.25">
      <c r="A68" s="1"/>
      <c r="B68" s="15">
        <f t="shared" si="86"/>
        <v>40783</v>
      </c>
      <c r="C68" s="1"/>
      <c r="D68" s="20"/>
      <c r="E68" s="1"/>
      <c r="F68" s="20">
        <f t="shared" si="50"/>
        <v>9090</v>
      </c>
      <c r="G68" s="9"/>
      <c r="H68" s="9"/>
      <c r="I68" s="9"/>
      <c r="J68" s="9">
        <v>4</v>
      </c>
      <c r="K68" s="9">
        <v>20</v>
      </c>
      <c r="L68" s="9"/>
      <c r="M68" s="9"/>
      <c r="N68" s="9"/>
      <c r="O68" s="9">
        <v>50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5"/>
      <c r="AI68" s="13">
        <v>1</v>
      </c>
      <c r="AJ68" s="5"/>
      <c r="AK68" s="5"/>
      <c r="AL68" s="5"/>
      <c r="AM68" s="13">
        <f t="shared" ca="1" si="51"/>
        <v>1261.8603687590637</v>
      </c>
      <c r="AN68" s="13">
        <f t="shared" ca="1" si="87"/>
        <v>251.38200000000001</v>
      </c>
      <c r="AO68" s="11"/>
      <c r="AP68" s="11"/>
      <c r="AQ68" s="13">
        <f t="shared" ca="1" si="88"/>
        <v>35.590000000000003</v>
      </c>
      <c r="AR68" s="13">
        <f t="shared" ca="1" si="89"/>
        <v>85.71</v>
      </c>
      <c r="AS68" s="13">
        <f t="shared" ca="1" si="89"/>
        <v>4.391</v>
      </c>
      <c r="AT68" s="13">
        <f t="shared" ca="1" si="90"/>
        <v>69.650000000000006</v>
      </c>
      <c r="AU68" s="13">
        <f t="shared" ca="1" si="90"/>
        <v>264.02</v>
      </c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13">
        <f t="shared" ca="1" si="91"/>
        <v>5537.48</v>
      </c>
      <c r="BM68" s="5"/>
      <c r="BN68" s="5"/>
      <c r="BO68" s="5"/>
      <c r="BP68" s="5"/>
      <c r="BQ68" s="5"/>
      <c r="BR68" s="13">
        <f t="shared" ca="1" si="81"/>
        <v>1.4480999999999999</v>
      </c>
      <c r="BS68" s="13">
        <f t="shared" ca="1" si="82"/>
        <v>1827.3</v>
      </c>
      <c r="BT68" s="5"/>
      <c r="BU68" s="18">
        <f t="shared" ca="1" si="52"/>
        <v>23450.581475036255</v>
      </c>
      <c r="BV68" s="18">
        <f t="shared" si="83"/>
        <v>9090</v>
      </c>
      <c r="BW68" s="18">
        <f t="shared" ca="1" si="84"/>
        <v>10075.081475036255</v>
      </c>
      <c r="BX68" s="18">
        <f t="shared" ca="1" si="85"/>
        <v>4285.5</v>
      </c>
      <c r="BY68" s="18">
        <f t="shared" si="53"/>
        <v>9090</v>
      </c>
      <c r="BZ68" s="18">
        <f t="shared" si="54"/>
        <v>0</v>
      </c>
      <c r="CA68" s="18">
        <f t="shared" si="55"/>
        <v>0</v>
      </c>
      <c r="CB68" s="18">
        <f t="shared" si="56"/>
        <v>0</v>
      </c>
      <c r="CC68" s="18">
        <f t="shared" ca="1" si="57"/>
        <v>5047.4414750362548</v>
      </c>
      <c r="CD68" s="18">
        <f t="shared" ca="1" si="58"/>
        <v>5027.6400000000003</v>
      </c>
      <c r="CE68" s="18">
        <f t="shared" si="59"/>
        <v>0</v>
      </c>
      <c r="CF68" s="18">
        <f t="shared" si="60"/>
        <v>0</v>
      </c>
      <c r="CG68" s="18">
        <f t="shared" ca="1" si="61"/>
        <v>0</v>
      </c>
      <c r="CH68" s="18">
        <f t="shared" ca="1" si="62"/>
        <v>4285.5</v>
      </c>
      <c r="CI68" s="18">
        <f t="shared" ca="1" si="63"/>
        <v>0</v>
      </c>
      <c r="CJ68" s="18">
        <f t="shared" ca="1" si="64"/>
        <v>0</v>
      </c>
      <c r="CK68" s="18">
        <f t="shared" ca="1" si="65"/>
        <v>0</v>
      </c>
      <c r="CL68" s="18">
        <f t="shared" si="66"/>
        <v>0</v>
      </c>
      <c r="CM68" s="18">
        <f t="shared" si="67"/>
        <v>0</v>
      </c>
      <c r="CN68" s="18">
        <f t="shared" si="68"/>
        <v>0</v>
      </c>
      <c r="CO68" s="18">
        <f t="shared" si="69"/>
        <v>0</v>
      </c>
      <c r="CP68" s="18">
        <f t="shared" si="70"/>
        <v>0</v>
      </c>
      <c r="CQ68" s="18">
        <f t="shared" si="71"/>
        <v>0</v>
      </c>
      <c r="CR68" s="18">
        <f t="shared" si="72"/>
        <v>0</v>
      </c>
      <c r="CS68" s="18">
        <f t="shared" si="73"/>
        <v>0</v>
      </c>
      <c r="CT68" s="18">
        <f t="shared" si="74"/>
        <v>0</v>
      </c>
      <c r="CU68" s="18">
        <f t="shared" si="75"/>
        <v>0</v>
      </c>
      <c r="CV68" s="18">
        <f t="shared" si="76"/>
        <v>0</v>
      </c>
      <c r="CW68" s="18">
        <f t="shared" si="77"/>
        <v>0</v>
      </c>
      <c r="CX68" s="18">
        <f t="shared" si="78"/>
        <v>0</v>
      </c>
      <c r="CY68" s="18">
        <f t="shared" si="79"/>
        <v>0</v>
      </c>
      <c r="CZ68" s="18">
        <f t="shared" si="80"/>
        <v>0</v>
      </c>
      <c r="DA68" s="17"/>
      <c r="DB68" s="1"/>
      <c r="DC68" s="1"/>
    </row>
    <row r="69" spans="1:107" x14ac:dyDescent="0.25">
      <c r="A69" s="1"/>
      <c r="B69" s="15">
        <f t="shared" si="86"/>
        <v>40784</v>
      </c>
      <c r="C69" s="1"/>
      <c r="D69" s="20"/>
      <c r="E69" s="1"/>
      <c r="F69" s="20">
        <f t="shared" si="50"/>
        <v>9090</v>
      </c>
      <c r="G69" s="9"/>
      <c r="H69" s="9"/>
      <c r="I69" s="9"/>
      <c r="J69" s="9">
        <v>4</v>
      </c>
      <c r="K69" s="9">
        <v>20</v>
      </c>
      <c r="L69" s="9"/>
      <c r="M69" s="9"/>
      <c r="N69" s="9"/>
      <c r="O69" s="9">
        <v>50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5"/>
      <c r="AI69" s="13">
        <v>1</v>
      </c>
      <c r="AJ69" s="5"/>
      <c r="AK69" s="5"/>
      <c r="AL69" s="5"/>
      <c r="AM69" s="13">
        <f t="shared" ca="1" si="51"/>
        <v>1233.5446090251464</v>
      </c>
      <c r="AN69" s="13">
        <f t="shared" ca="1" si="87"/>
        <v>251.51830000000001</v>
      </c>
      <c r="AO69" s="11"/>
      <c r="AP69" s="11"/>
      <c r="AQ69" s="13">
        <f t="shared" ca="1" si="88"/>
        <v>36.204999999999998</v>
      </c>
      <c r="AR69" s="13">
        <f t="shared" ca="1" si="89"/>
        <v>89.17</v>
      </c>
      <c r="AS69" s="13">
        <f t="shared" ca="1" si="89"/>
        <v>4.468</v>
      </c>
      <c r="AT69" s="13">
        <f t="shared" ca="1" si="90"/>
        <v>70.37</v>
      </c>
      <c r="AU69" s="13">
        <f t="shared" ca="1" si="90"/>
        <v>268.38</v>
      </c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13">
        <f t="shared" ca="1" si="91"/>
        <v>5670.07</v>
      </c>
      <c r="BM69" s="5"/>
      <c r="BN69" s="5"/>
      <c r="BO69" s="5"/>
      <c r="BP69" s="5"/>
      <c r="BQ69" s="5"/>
      <c r="BR69" s="13">
        <f t="shared" ca="1" si="81"/>
        <v>1.4515</v>
      </c>
      <c r="BS69" s="13">
        <f t="shared" ca="1" si="82"/>
        <v>1790.49</v>
      </c>
      <c r="BT69" s="5"/>
      <c r="BU69" s="18">
        <f t="shared" ca="1" si="52"/>
        <v>23513.044436100587</v>
      </c>
      <c r="BV69" s="18">
        <f t="shared" si="83"/>
        <v>9090</v>
      </c>
      <c r="BW69" s="18">
        <f t="shared" ca="1" si="84"/>
        <v>9964.5444361005866</v>
      </c>
      <c r="BX69" s="18">
        <f t="shared" ca="1" si="85"/>
        <v>4458.5</v>
      </c>
      <c r="BY69" s="18">
        <f t="shared" si="53"/>
        <v>9090</v>
      </c>
      <c r="BZ69" s="18">
        <f t="shared" si="54"/>
        <v>0</v>
      </c>
      <c r="CA69" s="18">
        <f t="shared" si="55"/>
        <v>0</v>
      </c>
      <c r="CB69" s="18">
        <f t="shared" si="56"/>
        <v>0</v>
      </c>
      <c r="CC69" s="18">
        <f t="shared" ca="1" si="57"/>
        <v>4934.1784361005857</v>
      </c>
      <c r="CD69" s="18">
        <f t="shared" ca="1" si="58"/>
        <v>5030.366</v>
      </c>
      <c r="CE69" s="18">
        <f t="shared" si="59"/>
        <v>0</v>
      </c>
      <c r="CF69" s="18">
        <f t="shared" si="60"/>
        <v>0</v>
      </c>
      <c r="CG69" s="18">
        <f t="shared" ca="1" si="61"/>
        <v>0</v>
      </c>
      <c r="CH69" s="18">
        <f t="shared" ca="1" si="62"/>
        <v>4458.5</v>
      </c>
      <c r="CI69" s="18">
        <f t="shared" ca="1" si="63"/>
        <v>0</v>
      </c>
      <c r="CJ69" s="18">
        <f t="shared" ca="1" si="64"/>
        <v>0</v>
      </c>
      <c r="CK69" s="18">
        <f t="shared" ca="1" si="65"/>
        <v>0</v>
      </c>
      <c r="CL69" s="18">
        <f t="shared" si="66"/>
        <v>0</v>
      </c>
      <c r="CM69" s="18">
        <f t="shared" si="67"/>
        <v>0</v>
      </c>
      <c r="CN69" s="18">
        <f t="shared" si="68"/>
        <v>0</v>
      </c>
      <c r="CO69" s="18">
        <f t="shared" si="69"/>
        <v>0</v>
      </c>
      <c r="CP69" s="18">
        <f t="shared" si="70"/>
        <v>0</v>
      </c>
      <c r="CQ69" s="18">
        <f t="shared" si="71"/>
        <v>0</v>
      </c>
      <c r="CR69" s="18">
        <f t="shared" si="72"/>
        <v>0</v>
      </c>
      <c r="CS69" s="18">
        <f t="shared" si="73"/>
        <v>0</v>
      </c>
      <c r="CT69" s="18">
        <f t="shared" si="74"/>
        <v>0</v>
      </c>
      <c r="CU69" s="18">
        <f t="shared" si="75"/>
        <v>0</v>
      </c>
      <c r="CV69" s="18">
        <f t="shared" si="76"/>
        <v>0</v>
      </c>
      <c r="CW69" s="18">
        <f t="shared" si="77"/>
        <v>0</v>
      </c>
      <c r="CX69" s="18">
        <f t="shared" si="78"/>
        <v>0</v>
      </c>
      <c r="CY69" s="18">
        <f t="shared" si="79"/>
        <v>0</v>
      </c>
      <c r="CZ69" s="18">
        <f t="shared" si="80"/>
        <v>0</v>
      </c>
      <c r="DA69" s="17"/>
      <c r="DB69" s="1"/>
      <c r="DC69" s="1"/>
    </row>
    <row r="70" spans="1:107" x14ac:dyDescent="0.25">
      <c r="A70" s="1"/>
      <c r="B70" s="15">
        <f t="shared" si="86"/>
        <v>40785</v>
      </c>
      <c r="C70" s="1"/>
      <c r="D70" s="20"/>
      <c r="E70" s="1"/>
      <c r="F70" s="20">
        <f t="shared" si="50"/>
        <v>9090</v>
      </c>
      <c r="G70" s="9"/>
      <c r="H70" s="9"/>
      <c r="I70" s="9"/>
      <c r="J70" s="9">
        <v>4</v>
      </c>
      <c r="K70" s="9">
        <v>20</v>
      </c>
      <c r="L70" s="9"/>
      <c r="M70" s="9"/>
      <c r="N70" s="9"/>
      <c r="O70" s="9">
        <v>50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5"/>
      <c r="AI70" s="13">
        <v>1</v>
      </c>
      <c r="AJ70" s="5"/>
      <c r="AK70" s="5"/>
      <c r="AL70" s="5"/>
      <c r="AM70" s="13">
        <f t="shared" ca="1" si="51"/>
        <v>1267.1768943066907</v>
      </c>
      <c r="AN70" s="13">
        <f t="shared" ca="1" si="87"/>
        <v>252.4528</v>
      </c>
      <c r="AO70" s="11"/>
      <c r="AP70" s="11"/>
      <c r="AQ70" s="13">
        <f t="shared" ca="1" si="88"/>
        <v>36.174999999999997</v>
      </c>
      <c r="AR70" s="13">
        <f t="shared" ca="1" si="89"/>
        <v>88.27</v>
      </c>
      <c r="AS70" s="13">
        <f t="shared" ca="1" si="89"/>
        <v>4.5149999999999997</v>
      </c>
      <c r="AT70" s="13">
        <f t="shared" ca="1" si="90"/>
        <v>70.349999999999994</v>
      </c>
      <c r="AU70" s="13">
        <f t="shared" ca="1" si="90"/>
        <v>269.70999999999998</v>
      </c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13">
        <f t="shared" ca="1" si="91"/>
        <v>5643.92</v>
      </c>
      <c r="BM70" s="5"/>
      <c r="BN70" s="5"/>
      <c r="BO70" s="5"/>
      <c r="BP70" s="5"/>
      <c r="BQ70" s="5"/>
      <c r="BR70" s="13">
        <f t="shared" ca="1" si="81"/>
        <v>1.4438</v>
      </c>
      <c r="BS70" s="13">
        <f t="shared" ca="1" si="82"/>
        <v>1829.55</v>
      </c>
      <c r="BT70" s="5"/>
      <c r="BU70" s="18">
        <f t="shared" ca="1" si="52"/>
        <v>23621.263577226764</v>
      </c>
      <c r="BV70" s="18">
        <f t="shared" si="83"/>
        <v>9090</v>
      </c>
      <c r="BW70" s="18">
        <f t="shared" ca="1" si="84"/>
        <v>10117.763577226762</v>
      </c>
      <c r="BX70" s="18">
        <f t="shared" ca="1" si="85"/>
        <v>4413.5</v>
      </c>
      <c r="BY70" s="18">
        <f t="shared" si="53"/>
        <v>9090</v>
      </c>
      <c r="BZ70" s="18">
        <f t="shared" si="54"/>
        <v>0</v>
      </c>
      <c r="CA70" s="18">
        <f t="shared" si="55"/>
        <v>0</v>
      </c>
      <c r="CB70" s="18">
        <f t="shared" si="56"/>
        <v>0</v>
      </c>
      <c r="CC70" s="18">
        <f t="shared" ca="1" si="57"/>
        <v>5068.7075772267626</v>
      </c>
      <c r="CD70" s="18">
        <f t="shared" ca="1" si="58"/>
        <v>5049.0559999999996</v>
      </c>
      <c r="CE70" s="18">
        <f t="shared" si="59"/>
        <v>0</v>
      </c>
      <c r="CF70" s="18">
        <f t="shared" si="60"/>
        <v>0</v>
      </c>
      <c r="CG70" s="18">
        <f t="shared" ca="1" si="61"/>
        <v>0</v>
      </c>
      <c r="CH70" s="18">
        <f t="shared" ca="1" si="62"/>
        <v>4413.5</v>
      </c>
      <c r="CI70" s="18">
        <f t="shared" ca="1" si="63"/>
        <v>0</v>
      </c>
      <c r="CJ70" s="18">
        <f t="shared" ca="1" si="64"/>
        <v>0</v>
      </c>
      <c r="CK70" s="18">
        <f t="shared" ca="1" si="65"/>
        <v>0</v>
      </c>
      <c r="CL70" s="18">
        <f t="shared" si="66"/>
        <v>0</v>
      </c>
      <c r="CM70" s="18">
        <f t="shared" si="67"/>
        <v>0</v>
      </c>
      <c r="CN70" s="18">
        <f t="shared" si="68"/>
        <v>0</v>
      </c>
      <c r="CO70" s="18">
        <f t="shared" si="69"/>
        <v>0</v>
      </c>
      <c r="CP70" s="18">
        <f t="shared" si="70"/>
        <v>0</v>
      </c>
      <c r="CQ70" s="18">
        <f t="shared" si="71"/>
        <v>0</v>
      </c>
      <c r="CR70" s="18">
        <f t="shared" si="72"/>
        <v>0</v>
      </c>
      <c r="CS70" s="18">
        <f t="shared" si="73"/>
        <v>0</v>
      </c>
      <c r="CT70" s="18">
        <f t="shared" si="74"/>
        <v>0</v>
      </c>
      <c r="CU70" s="18">
        <f t="shared" si="75"/>
        <v>0</v>
      </c>
      <c r="CV70" s="18">
        <f t="shared" si="76"/>
        <v>0</v>
      </c>
      <c r="CW70" s="18">
        <f t="shared" si="77"/>
        <v>0</v>
      </c>
      <c r="CX70" s="18">
        <f t="shared" si="78"/>
        <v>0</v>
      </c>
      <c r="CY70" s="18">
        <f t="shared" si="79"/>
        <v>0</v>
      </c>
      <c r="CZ70" s="18">
        <f t="shared" si="80"/>
        <v>0</v>
      </c>
      <c r="DA70" s="17"/>
      <c r="DB70" s="1"/>
      <c r="DC70" s="1"/>
    </row>
    <row r="71" spans="1:107" x14ac:dyDescent="0.25">
      <c r="A71" s="1"/>
      <c r="B71" s="15">
        <f t="shared" si="86"/>
        <v>40786</v>
      </c>
      <c r="C71" s="1"/>
      <c r="D71" s="20"/>
      <c r="E71" s="1"/>
      <c r="F71" s="20">
        <f t="shared" si="50"/>
        <v>9090</v>
      </c>
      <c r="G71" s="9"/>
      <c r="H71" s="9"/>
      <c r="I71" s="9"/>
      <c r="J71" s="9">
        <v>4</v>
      </c>
      <c r="K71" s="9">
        <v>20</v>
      </c>
      <c r="L71" s="9"/>
      <c r="M71" s="9"/>
      <c r="N71" s="9"/>
      <c r="O71" s="9">
        <v>50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5"/>
      <c r="AI71" s="13">
        <v>1</v>
      </c>
      <c r="AJ71" s="5"/>
      <c r="AK71" s="5"/>
      <c r="AL71" s="5"/>
      <c r="AM71" s="13">
        <f t="shared" ca="1" si="51"/>
        <v>1272.0880038989069</v>
      </c>
      <c r="AN71" s="13">
        <f t="shared" ca="1" si="87"/>
        <v>253.94540000000001</v>
      </c>
      <c r="AO71" s="11"/>
      <c r="AP71" s="11"/>
      <c r="AQ71" s="13">
        <f t="shared" ca="1" si="88"/>
        <v>37.67</v>
      </c>
      <c r="AR71" s="13">
        <f t="shared" ca="1" si="89"/>
        <v>90.87</v>
      </c>
      <c r="AS71" s="13">
        <f t="shared" ca="1" si="89"/>
        <v>4.57</v>
      </c>
      <c r="AT71" s="13">
        <f t="shared" ca="1" si="90"/>
        <v>71.88</v>
      </c>
      <c r="AU71" s="13">
        <f t="shared" ca="1" si="90"/>
        <v>267.70999999999998</v>
      </c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13">
        <f t="shared" ca="1" si="91"/>
        <v>5784.85</v>
      </c>
      <c r="BM71" s="5"/>
      <c r="BN71" s="5"/>
      <c r="BO71" s="5"/>
      <c r="BP71" s="5"/>
      <c r="BQ71" s="5"/>
      <c r="BR71" s="13">
        <f t="shared" ca="1" si="81"/>
        <v>1.4362999999999999</v>
      </c>
      <c r="BS71" s="13">
        <f t="shared" ca="1" si="82"/>
        <v>1827.1</v>
      </c>
      <c r="BT71" s="5"/>
      <c r="BU71" s="18">
        <f t="shared" ca="1" si="52"/>
        <v>23800.760015595628</v>
      </c>
      <c r="BV71" s="18">
        <f t="shared" si="83"/>
        <v>9090</v>
      </c>
      <c r="BW71" s="18">
        <f t="shared" ca="1" si="84"/>
        <v>10167.260015595628</v>
      </c>
      <c r="BX71" s="18">
        <f t="shared" ca="1" si="85"/>
        <v>4543.5</v>
      </c>
      <c r="BY71" s="18">
        <f t="shared" si="53"/>
        <v>9090</v>
      </c>
      <c r="BZ71" s="18">
        <f t="shared" si="54"/>
        <v>0</v>
      </c>
      <c r="CA71" s="18">
        <f t="shared" si="55"/>
        <v>0</v>
      </c>
      <c r="CB71" s="18">
        <f t="shared" si="56"/>
        <v>0</v>
      </c>
      <c r="CC71" s="18">
        <f t="shared" ca="1" si="57"/>
        <v>5088.3520155956276</v>
      </c>
      <c r="CD71" s="18">
        <f t="shared" ca="1" si="58"/>
        <v>5078.9080000000004</v>
      </c>
      <c r="CE71" s="18">
        <f t="shared" si="59"/>
        <v>0</v>
      </c>
      <c r="CF71" s="18">
        <f t="shared" si="60"/>
        <v>0</v>
      </c>
      <c r="CG71" s="18">
        <f t="shared" ca="1" si="61"/>
        <v>0</v>
      </c>
      <c r="CH71" s="18">
        <f t="shared" ca="1" si="62"/>
        <v>4543.5</v>
      </c>
      <c r="CI71" s="18">
        <f t="shared" ca="1" si="63"/>
        <v>0</v>
      </c>
      <c r="CJ71" s="18">
        <f t="shared" ca="1" si="64"/>
        <v>0</v>
      </c>
      <c r="CK71" s="18">
        <f t="shared" ca="1" si="65"/>
        <v>0</v>
      </c>
      <c r="CL71" s="18">
        <f t="shared" si="66"/>
        <v>0</v>
      </c>
      <c r="CM71" s="18">
        <f t="shared" si="67"/>
        <v>0</v>
      </c>
      <c r="CN71" s="18">
        <f t="shared" si="68"/>
        <v>0</v>
      </c>
      <c r="CO71" s="18">
        <f t="shared" si="69"/>
        <v>0</v>
      </c>
      <c r="CP71" s="18">
        <f t="shared" si="70"/>
        <v>0</v>
      </c>
      <c r="CQ71" s="18">
        <f t="shared" si="71"/>
        <v>0</v>
      </c>
      <c r="CR71" s="18">
        <f t="shared" si="72"/>
        <v>0</v>
      </c>
      <c r="CS71" s="18">
        <f t="shared" si="73"/>
        <v>0</v>
      </c>
      <c r="CT71" s="18">
        <f t="shared" si="74"/>
        <v>0</v>
      </c>
      <c r="CU71" s="18">
        <f t="shared" si="75"/>
        <v>0</v>
      </c>
      <c r="CV71" s="18">
        <f t="shared" si="76"/>
        <v>0</v>
      </c>
      <c r="CW71" s="18">
        <f t="shared" si="77"/>
        <v>0</v>
      </c>
      <c r="CX71" s="18">
        <f t="shared" si="78"/>
        <v>0</v>
      </c>
      <c r="CY71" s="18">
        <f t="shared" si="79"/>
        <v>0</v>
      </c>
      <c r="CZ71" s="18">
        <f t="shared" si="80"/>
        <v>0</v>
      </c>
      <c r="DA71" s="17"/>
      <c r="DB71" s="1"/>
      <c r="DC71" s="1"/>
    </row>
    <row r="72" spans="1:107" x14ac:dyDescent="0.25">
      <c r="A72" s="1"/>
      <c r="B72" s="15">
        <f t="shared" si="86"/>
        <v>40787</v>
      </c>
      <c r="C72" s="1"/>
      <c r="D72" s="20">
        <v>2000</v>
      </c>
      <c r="E72" s="1"/>
      <c r="F72" s="20">
        <f t="shared" si="50"/>
        <v>11090</v>
      </c>
      <c r="G72" s="9"/>
      <c r="H72" s="9"/>
      <c r="I72" s="9"/>
      <c r="J72" s="9">
        <v>4</v>
      </c>
      <c r="K72" s="9">
        <v>20</v>
      </c>
      <c r="L72" s="9"/>
      <c r="M72" s="9"/>
      <c r="N72" s="9"/>
      <c r="O72" s="9">
        <v>50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5"/>
      <c r="AI72" s="13">
        <v>1</v>
      </c>
      <c r="AJ72" s="5"/>
      <c r="AK72" s="5"/>
      <c r="AL72" s="5"/>
      <c r="AM72" s="13">
        <f t="shared" ca="1" si="51"/>
        <v>1280.2621434078642</v>
      </c>
      <c r="AN72" s="13">
        <f t="shared" ca="1" si="87"/>
        <v>253.96809999999999</v>
      </c>
      <c r="AO72" s="11"/>
      <c r="AP72" s="11"/>
      <c r="AQ72" s="13">
        <f t="shared" ca="1" si="88"/>
        <v>36.914999999999999</v>
      </c>
      <c r="AR72" s="13">
        <f t="shared" ca="1" si="89"/>
        <v>90.7</v>
      </c>
      <c r="AS72" s="13">
        <f t="shared" ca="1" si="89"/>
        <v>4.4020000000000001</v>
      </c>
      <c r="AT72" s="13">
        <f t="shared" ca="1" si="90"/>
        <v>71.540000000000006</v>
      </c>
      <c r="AU72" s="13">
        <f t="shared" ca="1" si="90"/>
        <v>267.69</v>
      </c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13">
        <f t="shared" ca="1" si="91"/>
        <v>5730.63</v>
      </c>
      <c r="BM72" s="5"/>
      <c r="BN72" s="5"/>
      <c r="BO72" s="5"/>
      <c r="BP72" s="5"/>
      <c r="BQ72" s="5"/>
      <c r="BR72" s="13">
        <f t="shared" ca="1" si="81"/>
        <v>1.4267000000000001</v>
      </c>
      <c r="BS72" s="13">
        <f t="shared" ca="1" si="82"/>
        <v>1826.55</v>
      </c>
      <c r="BT72" s="5"/>
      <c r="BU72" s="18">
        <f t="shared" ca="1" si="52"/>
        <v>25825.410573631456</v>
      </c>
      <c r="BV72" s="18">
        <f t="shared" si="83"/>
        <v>11090</v>
      </c>
      <c r="BW72" s="18">
        <f t="shared" ca="1" si="84"/>
        <v>10200.410573631456</v>
      </c>
      <c r="BX72" s="18">
        <f t="shared" ca="1" si="85"/>
        <v>4535</v>
      </c>
      <c r="BY72" s="18">
        <f t="shared" si="53"/>
        <v>11090</v>
      </c>
      <c r="BZ72" s="18">
        <f t="shared" si="54"/>
        <v>0</v>
      </c>
      <c r="CA72" s="18">
        <f t="shared" si="55"/>
        <v>0</v>
      </c>
      <c r="CB72" s="18">
        <f t="shared" si="56"/>
        <v>0</v>
      </c>
      <c r="CC72" s="18">
        <f t="shared" ca="1" si="57"/>
        <v>5121.0485736314567</v>
      </c>
      <c r="CD72" s="18">
        <f t="shared" ca="1" si="58"/>
        <v>5079.3620000000001</v>
      </c>
      <c r="CE72" s="18">
        <f t="shared" si="59"/>
        <v>0</v>
      </c>
      <c r="CF72" s="18">
        <f t="shared" si="60"/>
        <v>0</v>
      </c>
      <c r="CG72" s="18">
        <f t="shared" ca="1" si="61"/>
        <v>0</v>
      </c>
      <c r="CH72" s="18">
        <f t="shared" ca="1" si="62"/>
        <v>4535</v>
      </c>
      <c r="CI72" s="18">
        <f t="shared" ca="1" si="63"/>
        <v>0</v>
      </c>
      <c r="CJ72" s="18">
        <f t="shared" ca="1" si="64"/>
        <v>0</v>
      </c>
      <c r="CK72" s="18">
        <f t="shared" ca="1" si="65"/>
        <v>0</v>
      </c>
      <c r="CL72" s="18">
        <f t="shared" si="66"/>
        <v>0</v>
      </c>
      <c r="CM72" s="18">
        <f t="shared" si="67"/>
        <v>0</v>
      </c>
      <c r="CN72" s="18">
        <f t="shared" si="68"/>
        <v>0</v>
      </c>
      <c r="CO72" s="18">
        <f t="shared" si="69"/>
        <v>0</v>
      </c>
      <c r="CP72" s="18">
        <f t="shared" si="70"/>
        <v>0</v>
      </c>
      <c r="CQ72" s="18">
        <f t="shared" si="71"/>
        <v>0</v>
      </c>
      <c r="CR72" s="18">
        <f t="shared" si="72"/>
        <v>0</v>
      </c>
      <c r="CS72" s="18">
        <f t="shared" si="73"/>
        <v>0</v>
      </c>
      <c r="CT72" s="18">
        <f t="shared" si="74"/>
        <v>0</v>
      </c>
      <c r="CU72" s="18">
        <f t="shared" si="75"/>
        <v>0</v>
      </c>
      <c r="CV72" s="18">
        <f t="shared" si="76"/>
        <v>0</v>
      </c>
      <c r="CW72" s="18">
        <f t="shared" si="77"/>
        <v>0</v>
      </c>
      <c r="CX72" s="18">
        <f t="shared" si="78"/>
        <v>0</v>
      </c>
      <c r="CY72" s="18">
        <f t="shared" si="79"/>
        <v>0</v>
      </c>
      <c r="CZ72" s="18">
        <f t="shared" si="80"/>
        <v>0</v>
      </c>
      <c r="DA72" s="17"/>
      <c r="DB72" s="1"/>
      <c r="DC72" s="1"/>
    </row>
    <row r="73" spans="1:107" x14ac:dyDescent="0.25">
      <c r="A73" s="1"/>
      <c r="B73" s="15">
        <f t="shared" si="86"/>
        <v>40788</v>
      </c>
      <c r="C73" s="1"/>
      <c r="D73" s="20"/>
      <c r="E73" s="1"/>
      <c r="F73" s="20">
        <f t="shared" si="50"/>
        <v>11090</v>
      </c>
      <c r="G73" s="9"/>
      <c r="H73" s="9"/>
      <c r="I73" s="9"/>
      <c r="J73" s="9">
        <v>4</v>
      </c>
      <c r="K73" s="9">
        <v>20</v>
      </c>
      <c r="L73" s="9"/>
      <c r="M73" s="9"/>
      <c r="N73" s="9"/>
      <c r="O73" s="9">
        <v>50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5"/>
      <c r="AI73" s="13">
        <v>1</v>
      </c>
      <c r="AJ73" s="5"/>
      <c r="AK73" s="5"/>
      <c r="AL73" s="5"/>
      <c r="AM73" s="13">
        <f t="shared" ca="1" si="51"/>
        <v>1325.7533089270626</v>
      </c>
      <c r="AN73" s="13">
        <f t="shared" ca="1" si="87"/>
        <v>253.9034</v>
      </c>
      <c r="AO73" s="11"/>
      <c r="AP73" s="11"/>
      <c r="AQ73" s="13">
        <f t="shared" ca="1" si="88"/>
        <v>35.46</v>
      </c>
      <c r="AR73" s="13">
        <f t="shared" ca="1" si="89"/>
        <v>87.8</v>
      </c>
      <c r="AS73" s="13">
        <f t="shared" ca="1" si="89"/>
        <v>4.2960000000000003</v>
      </c>
      <c r="AT73" s="13">
        <f t="shared" ca="1" si="90"/>
        <v>69.78</v>
      </c>
      <c r="AU73" s="13">
        <f t="shared" ca="1" si="90"/>
        <v>263.48</v>
      </c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13">
        <f t="shared" ca="1" si="91"/>
        <v>5538.33</v>
      </c>
      <c r="BM73" s="5"/>
      <c r="BN73" s="5"/>
      <c r="BO73" s="5"/>
      <c r="BP73" s="5"/>
      <c r="BQ73" s="5"/>
      <c r="BR73" s="13">
        <f t="shared" ca="1" si="81"/>
        <v>1.4204000000000001</v>
      </c>
      <c r="BS73" s="13">
        <f t="shared" ca="1" si="82"/>
        <v>1883.1</v>
      </c>
      <c r="BT73" s="5"/>
      <c r="BU73" s="18">
        <f t="shared" ca="1" si="52"/>
        <v>25861.08123570825</v>
      </c>
      <c r="BV73" s="18">
        <f t="shared" si="83"/>
        <v>11090</v>
      </c>
      <c r="BW73" s="18">
        <f t="shared" ca="1" si="84"/>
        <v>10381.08123570825</v>
      </c>
      <c r="BX73" s="18">
        <f t="shared" ca="1" si="85"/>
        <v>4390</v>
      </c>
      <c r="BY73" s="18">
        <f t="shared" si="53"/>
        <v>11090</v>
      </c>
      <c r="BZ73" s="18">
        <f t="shared" si="54"/>
        <v>0</v>
      </c>
      <c r="CA73" s="18">
        <f t="shared" si="55"/>
        <v>0</v>
      </c>
      <c r="CB73" s="18">
        <f t="shared" si="56"/>
        <v>0</v>
      </c>
      <c r="CC73" s="18">
        <f t="shared" ca="1" si="57"/>
        <v>5303.0132357082502</v>
      </c>
      <c r="CD73" s="18">
        <f t="shared" ca="1" si="58"/>
        <v>5078.0680000000002</v>
      </c>
      <c r="CE73" s="18">
        <f t="shared" si="59"/>
        <v>0</v>
      </c>
      <c r="CF73" s="18">
        <f t="shared" si="60"/>
        <v>0</v>
      </c>
      <c r="CG73" s="18">
        <f t="shared" ca="1" si="61"/>
        <v>0</v>
      </c>
      <c r="CH73" s="18">
        <f t="shared" ca="1" si="62"/>
        <v>4390</v>
      </c>
      <c r="CI73" s="18">
        <f t="shared" ca="1" si="63"/>
        <v>0</v>
      </c>
      <c r="CJ73" s="18">
        <f t="shared" ca="1" si="64"/>
        <v>0</v>
      </c>
      <c r="CK73" s="18">
        <f t="shared" ca="1" si="65"/>
        <v>0</v>
      </c>
      <c r="CL73" s="18">
        <f t="shared" si="66"/>
        <v>0</v>
      </c>
      <c r="CM73" s="18">
        <f t="shared" si="67"/>
        <v>0</v>
      </c>
      <c r="CN73" s="18">
        <f t="shared" si="68"/>
        <v>0</v>
      </c>
      <c r="CO73" s="18">
        <f t="shared" si="69"/>
        <v>0</v>
      </c>
      <c r="CP73" s="18">
        <f t="shared" si="70"/>
        <v>0</v>
      </c>
      <c r="CQ73" s="18">
        <f t="shared" si="71"/>
        <v>0</v>
      </c>
      <c r="CR73" s="18">
        <f t="shared" si="72"/>
        <v>0</v>
      </c>
      <c r="CS73" s="18">
        <f t="shared" si="73"/>
        <v>0</v>
      </c>
      <c r="CT73" s="18">
        <f t="shared" si="74"/>
        <v>0</v>
      </c>
      <c r="CU73" s="18">
        <f t="shared" si="75"/>
        <v>0</v>
      </c>
      <c r="CV73" s="18">
        <f t="shared" si="76"/>
        <v>0</v>
      </c>
      <c r="CW73" s="18">
        <f t="shared" si="77"/>
        <v>0</v>
      </c>
      <c r="CX73" s="18">
        <f t="shared" si="78"/>
        <v>0</v>
      </c>
      <c r="CY73" s="18">
        <f t="shared" si="79"/>
        <v>0</v>
      </c>
      <c r="CZ73" s="18">
        <f t="shared" si="80"/>
        <v>0</v>
      </c>
      <c r="DA73" s="17"/>
      <c r="DB73" s="1"/>
      <c r="DC73" s="1"/>
    </row>
    <row r="74" spans="1:107" x14ac:dyDescent="0.25">
      <c r="A74" s="1"/>
      <c r="B74" s="15">
        <f t="shared" si="86"/>
        <v>40789</v>
      </c>
      <c r="C74" s="1"/>
      <c r="D74" s="20"/>
      <c r="E74" s="1"/>
      <c r="F74" s="20">
        <f t="shared" si="50"/>
        <v>11090</v>
      </c>
      <c r="G74" s="9"/>
      <c r="H74" s="9"/>
      <c r="I74" s="9"/>
      <c r="J74" s="9">
        <v>4</v>
      </c>
      <c r="K74" s="9">
        <v>20</v>
      </c>
      <c r="L74" s="9"/>
      <c r="M74" s="9"/>
      <c r="N74" s="9"/>
      <c r="O74" s="9">
        <v>50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5"/>
      <c r="AI74" s="13">
        <v>1</v>
      </c>
      <c r="AJ74" s="5"/>
      <c r="AK74" s="5"/>
      <c r="AL74" s="5"/>
      <c r="AM74" s="13">
        <f t="shared" ca="1" si="51"/>
        <v>1325.8466521157502</v>
      </c>
      <c r="AN74" s="13">
        <f t="shared" ca="1" si="87"/>
        <v>253.9034</v>
      </c>
      <c r="AO74" s="11"/>
      <c r="AP74" s="11"/>
      <c r="AQ74" s="13">
        <f t="shared" ca="1" si="88"/>
        <v>35.46</v>
      </c>
      <c r="AR74" s="13">
        <f t="shared" ca="1" si="89"/>
        <v>87.8</v>
      </c>
      <c r="AS74" s="13">
        <f t="shared" ca="1" si="89"/>
        <v>4.2960000000000003</v>
      </c>
      <c r="AT74" s="13">
        <f t="shared" ca="1" si="90"/>
        <v>69.78</v>
      </c>
      <c r="AU74" s="13">
        <f t="shared" ca="1" si="90"/>
        <v>263.48</v>
      </c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13">
        <f t="shared" ca="1" si="91"/>
        <v>5538.33</v>
      </c>
      <c r="BM74" s="5"/>
      <c r="BN74" s="5"/>
      <c r="BO74" s="5"/>
      <c r="BP74" s="5"/>
      <c r="BQ74" s="5"/>
      <c r="BR74" s="13">
        <f t="shared" ca="1" si="81"/>
        <v>1.4202999999999999</v>
      </c>
      <c r="BS74" s="13">
        <f t="shared" ca="1" si="82"/>
        <v>1883.1</v>
      </c>
      <c r="BT74" s="5"/>
      <c r="BU74" s="18">
        <f t="shared" ca="1" si="52"/>
        <v>25861.454608462998</v>
      </c>
      <c r="BV74" s="18">
        <f t="shared" si="83"/>
        <v>11090</v>
      </c>
      <c r="BW74" s="18">
        <f t="shared" ca="1" si="84"/>
        <v>10381.454608463002</v>
      </c>
      <c r="BX74" s="18">
        <f t="shared" ca="1" si="85"/>
        <v>4390</v>
      </c>
      <c r="BY74" s="18">
        <f t="shared" si="53"/>
        <v>11090</v>
      </c>
      <c r="BZ74" s="18">
        <f t="shared" si="54"/>
        <v>0</v>
      </c>
      <c r="CA74" s="18">
        <f t="shared" si="55"/>
        <v>0</v>
      </c>
      <c r="CB74" s="18">
        <f t="shared" si="56"/>
        <v>0</v>
      </c>
      <c r="CC74" s="18">
        <f t="shared" ca="1" si="57"/>
        <v>5303.3866084630008</v>
      </c>
      <c r="CD74" s="18">
        <f t="shared" ca="1" si="58"/>
        <v>5078.0680000000002</v>
      </c>
      <c r="CE74" s="18">
        <f t="shared" si="59"/>
        <v>0</v>
      </c>
      <c r="CF74" s="18">
        <f t="shared" si="60"/>
        <v>0</v>
      </c>
      <c r="CG74" s="18">
        <f t="shared" ca="1" si="61"/>
        <v>0</v>
      </c>
      <c r="CH74" s="18">
        <f t="shared" ca="1" si="62"/>
        <v>4390</v>
      </c>
      <c r="CI74" s="18">
        <f t="shared" ca="1" si="63"/>
        <v>0</v>
      </c>
      <c r="CJ74" s="18">
        <f t="shared" ca="1" si="64"/>
        <v>0</v>
      </c>
      <c r="CK74" s="18">
        <f t="shared" ca="1" si="65"/>
        <v>0</v>
      </c>
      <c r="CL74" s="18">
        <f t="shared" si="66"/>
        <v>0</v>
      </c>
      <c r="CM74" s="18">
        <f t="shared" si="67"/>
        <v>0</v>
      </c>
      <c r="CN74" s="18">
        <f t="shared" si="68"/>
        <v>0</v>
      </c>
      <c r="CO74" s="18">
        <f t="shared" si="69"/>
        <v>0</v>
      </c>
      <c r="CP74" s="18">
        <f t="shared" si="70"/>
        <v>0</v>
      </c>
      <c r="CQ74" s="18">
        <f t="shared" si="71"/>
        <v>0</v>
      </c>
      <c r="CR74" s="18">
        <f t="shared" si="72"/>
        <v>0</v>
      </c>
      <c r="CS74" s="18">
        <f t="shared" si="73"/>
        <v>0</v>
      </c>
      <c r="CT74" s="18">
        <f t="shared" si="74"/>
        <v>0</v>
      </c>
      <c r="CU74" s="18">
        <f t="shared" si="75"/>
        <v>0</v>
      </c>
      <c r="CV74" s="18">
        <f t="shared" si="76"/>
        <v>0</v>
      </c>
      <c r="CW74" s="18">
        <f t="shared" si="77"/>
        <v>0</v>
      </c>
      <c r="CX74" s="18">
        <f t="shared" si="78"/>
        <v>0</v>
      </c>
      <c r="CY74" s="18">
        <f t="shared" si="79"/>
        <v>0</v>
      </c>
      <c r="CZ74" s="18">
        <f t="shared" si="80"/>
        <v>0</v>
      </c>
      <c r="DA74" s="17"/>
      <c r="DB74" s="1"/>
      <c r="DC74" s="1"/>
    </row>
    <row r="75" spans="1:107" x14ac:dyDescent="0.25">
      <c r="A75" s="1"/>
      <c r="B75" s="15">
        <f t="shared" si="86"/>
        <v>40790</v>
      </c>
      <c r="C75" s="1"/>
      <c r="D75" s="20"/>
      <c r="E75" s="1"/>
      <c r="F75" s="20">
        <f t="shared" si="50"/>
        <v>11090</v>
      </c>
      <c r="G75" s="9"/>
      <c r="H75" s="9"/>
      <c r="I75" s="9"/>
      <c r="J75" s="9">
        <v>4</v>
      </c>
      <c r="K75" s="9">
        <v>20</v>
      </c>
      <c r="L75" s="9"/>
      <c r="M75" s="9"/>
      <c r="N75" s="9"/>
      <c r="O75" s="9">
        <v>50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5"/>
      <c r="AI75" s="13">
        <v>1</v>
      </c>
      <c r="AJ75" s="5"/>
      <c r="AK75" s="5"/>
      <c r="AL75" s="5"/>
      <c r="AM75" s="13">
        <f t="shared" ca="1" si="51"/>
        <v>1331.1890287006927</v>
      </c>
      <c r="AN75" s="13">
        <f t="shared" ca="1" si="87"/>
        <v>253.9034</v>
      </c>
      <c r="AO75" s="11"/>
      <c r="AP75" s="11"/>
      <c r="AQ75" s="13">
        <f t="shared" ca="1" si="88"/>
        <v>35.46</v>
      </c>
      <c r="AR75" s="13">
        <f t="shared" ca="1" si="89"/>
        <v>87.8</v>
      </c>
      <c r="AS75" s="13">
        <f t="shared" ca="1" si="89"/>
        <v>4.2960000000000003</v>
      </c>
      <c r="AT75" s="13">
        <f t="shared" ca="1" si="90"/>
        <v>69.78</v>
      </c>
      <c r="AU75" s="13">
        <f t="shared" ca="1" si="90"/>
        <v>263.48</v>
      </c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13">
        <f t="shared" ca="1" si="91"/>
        <v>5538.33</v>
      </c>
      <c r="BM75" s="5"/>
      <c r="BN75" s="5"/>
      <c r="BO75" s="5"/>
      <c r="BP75" s="5"/>
      <c r="BQ75" s="5"/>
      <c r="BR75" s="13">
        <f t="shared" ca="1" si="81"/>
        <v>1.4146000000000001</v>
      </c>
      <c r="BS75" s="13">
        <f t="shared" ca="1" si="82"/>
        <v>1883.1</v>
      </c>
      <c r="BT75" s="5"/>
      <c r="BU75" s="18">
        <f t="shared" ca="1" si="52"/>
        <v>25882.82411480277</v>
      </c>
      <c r="BV75" s="18">
        <f t="shared" si="83"/>
        <v>11090</v>
      </c>
      <c r="BW75" s="18">
        <f t="shared" ca="1" si="84"/>
        <v>10402.82411480277</v>
      </c>
      <c r="BX75" s="18">
        <f t="shared" ca="1" si="85"/>
        <v>4390</v>
      </c>
      <c r="BY75" s="18">
        <f t="shared" si="53"/>
        <v>11090</v>
      </c>
      <c r="BZ75" s="18">
        <f t="shared" si="54"/>
        <v>0</v>
      </c>
      <c r="CA75" s="18">
        <f t="shared" si="55"/>
        <v>0</v>
      </c>
      <c r="CB75" s="18">
        <f t="shared" si="56"/>
        <v>0</v>
      </c>
      <c r="CC75" s="18">
        <f t="shared" ca="1" si="57"/>
        <v>5324.7561148027708</v>
      </c>
      <c r="CD75" s="18">
        <f t="shared" ca="1" si="58"/>
        <v>5078.0680000000002</v>
      </c>
      <c r="CE75" s="18">
        <f t="shared" si="59"/>
        <v>0</v>
      </c>
      <c r="CF75" s="18">
        <f t="shared" si="60"/>
        <v>0</v>
      </c>
      <c r="CG75" s="18">
        <f t="shared" ca="1" si="61"/>
        <v>0</v>
      </c>
      <c r="CH75" s="18">
        <f t="shared" ca="1" si="62"/>
        <v>4390</v>
      </c>
      <c r="CI75" s="18">
        <f t="shared" ca="1" si="63"/>
        <v>0</v>
      </c>
      <c r="CJ75" s="18">
        <f t="shared" ca="1" si="64"/>
        <v>0</v>
      </c>
      <c r="CK75" s="18">
        <f t="shared" ca="1" si="65"/>
        <v>0</v>
      </c>
      <c r="CL75" s="18">
        <f t="shared" si="66"/>
        <v>0</v>
      </c>
      <c r="CM75" s="18">
        <f t="shared" si="67"/>
        <v>0</v>
      </c>
      <c r="CN75" s="18">
        <f t="shared" si="68"/>
        <v>0</v>
      </c>
      <c r="CO75" s="18">
        <f t="shared" si="69"/>
        <v>0</v>
      </c>
      <c r="CP75" s="18">
        <f t="shared" si="70"/>
        <v>0</v>
      </c>
      <c r="CQ75" s="18">
        <f t="shared" si="71"/>
        <v>0</v>
      </c>
      <c r="CR75" s="18">
        <f t="shared" si="72"/>
        <v>0</v>
      </c>
      <c r="CS75" s="18">
        <f t="shared" si="73"/>
        <v>0</v>
      </c>
      <c r="CT75" s="18">
        <f t="shared" si="74"/>
        <v>0</v>
      </c>
      <c r="CU75" s="18">
        <f t="shared" si="75"/>
        <v>0</v>
      </c>
      <c r="CV75" s="18">
        <f t="shared" si="76"/>
        <v>0</v>
      </c>
      <c r="CW75" s="18">
        <f t="shared" si="77"/>
        <v>0</v>
      </c>
      <c r="CX75" s="18">
        <f t="shared" si="78"/>
        <v>0</v>
      </c>
      <c r="CY75" s="18">
        <f t="shared" si="79"/>
        <v>0</v>
      </c>
      <c r="CZ75" s="18">
        <f t="shared" si="80"/>
        <v>0</v>
      </c>
      <c r="DA75" s="17"/>
      <c r="DB75" s="1"/>
      <c r="DC75" s="1"/>
    </row>
    <row r="76" spans="1:107" x14ac:dyDescent="0.25">
      <c r="A76" s="1"/>
      <c r="B76" s="15">
        <f t="shared" si="86"/>
        <v>40791</v>
      </c>
      <c r="C76" s="1"/>
      <c r="D76" s="20"/>
      <c r="E76" s="1"/>
      <c r="F76" s="20">
        <f t="shared" si="50"/>
        <v>11090</v>
      </c>
      <c r="G76" s="9"/>
      <c r="H76" s="9"/>
      <c r="I76" s="9"/>
      <c r="J76" s="9">
        <v>4</v>
      </c>
      <c r="K76" s="9">
        <v>20</v>
      </c>
      <c r="L76" s="9"/>
      <c r="M76" s="9"/>
      <c r="N76" s="9"/>
      <c r="O76" s="9">
        <v>50</v>
      </c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5"/>
      <c r="AI76" s="13">
        <v>1</v>
      </c>
      <c r="AJ76" s="5"/>
      <c r="AK76" s="5"/>
      <c r="AL76" s="5"/>
      <c r="AM76" s="13">
        <f t="shared" ca="1" si="51"/>
        <v>1349.0226739640343</v>
      </c>
      <c r="AN76" s="13">
        <f t="shared" ca="1" si="87"/>
        <v>253.7818</v>
      </c>
      <c r="AO76" s="11"/>
      <c r="AP76" s="11"/>
      <c r="AQ76" s="13">
        <f t="shared" ca="1" si="88"/>
        <v>33.145000000000003</v>
      </c>
      <c r="AR76" s="13">
        <f t="shared" ca="1" si="89"/>
        <v>83.62</v>
      </c>
      <c r="AS76" s="13">
        <f t="shared" ca="1" si="89"/>
        <v>4.1980000000000004</v>
      </c>
      <c r="AT76" s="13">
        <f t="shared" ca="1" si="90"/>
        <v>65.959999999999994</v>
      </c>
      <c r="AU76" s="13">
        <f t="shared" ca="1" si="90"/>
        <v>257.75</v>
      </c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13">
        <f t="shared" ca="1" si="91"/>
        <v>5246.18</v>
      </c>
      <c r="BM76" s="5"/>
      <c r="BN76" s="5"/>
      <c r="BO76" s="5"/>
      <c r="BP76" s="5"/>
      <c r="BQ76" s="5"/>
      <c r="BR76" s="13">
        <f t="shared" ca="1" si="81"/>
        <v>1.4069</v>
      </c>
      <c r="BS76" s="13">
        <f t="shared" ca="1" si="82"/>
        <v>1897.94</v>
      </c>
      <c r="BT76" s="5"/>
      <c r="BU76" s="18">
        <f t="shared" ca="1" si="52"/>
        <v>25742.726695856138</v>
      </c>
      <c r="BV76" s="18">
        <f t="shared" si="83"/>
        <v>11090</v>
      </c>
      <c r="BW76" s="18">
        <f t="shared" ca="1" si="84"/>
        <v>10471.726695856138</v>
      </c>
      <c r="BX76" s="18">
        <f t="shared" ca="1" si="85"/>
        <v>4181</v>
      </c>
      <c r="BY76" s="18">
        <f t="shared" si="53"/>
        <v>11090</v>
      </c>
      <c r="BZ76" s="18">
        <f t="shared" si="54"/>
        <v>0</v>
      </c>
      <c r="CA76" s="18">
        <f t="shared" si="55"/>
        <v>0</v>
      </c>
      <c r="CB76" s="18">
        <f t="shared" si="56"/>
        <v>0</v>
      </c>
      <c r="CC76" s="18">
        <f t="shared" ca="1" si="57"/>
        <v>5396.0906958561372</v>
      </c>
      <c r="CD76" s="18">
        <f t="shared" ca="1" si="58"/>
        <v>5075.6360000000004</v>
      </c>
      <c r="CE76" s="18">
        <f t="shared" si="59"/>
        <v>0</v>
      </c>
      <c r="CF76" s="18">
        <f t="shared" si="60"/>
        <v>0</v>
      </c>
      <c r="CG76" s="18">
        <f t="shared" ca="1" si="61"/>
        <v>0</v>
      </c>
      <c r="CH76" s="18">
        <f t="shared" ca="1" si="62"/>
        <v>4181</v>
      </c>
      <c r="CI76" s="18">
        <f t="shared" ca="1" si="63"/>
        <v>0</v>
      </c>
      <c r="CJ76" s="18">
        <f t="shared" ca="1" si="64"/>
        <v>0</v>
      </c>
      <c r="CK76" s="18">
        <f t="shared" ca="1" si="65"/>
        <v>0</v>
      </c>
      <c r="CL76" s="18">
        <f t="shared" si="66"/>
        <v>0</v>
      </c>
      <c r="CM76" s="18">
        <f t="shared" si="67"/>
        <v>0</v>
      </c>
      <c r="CN76" s="18">
        <f t="shared" si="68"/>
        <v>0</v>
      </c>
      <c r="CO76" s="18">
        <f t="shared" si="69"/>
        <v>0</v>
      </c>
      <c r="CP76" s="18">
        <f t="shared" si="70"/>
        <v>0</v>
      </c>
      <c r="CQ76" s="18">
        <f t="shared" si="71"/>
        <v>0</v>
      </c>
      <c r="CR76" s="18">
        <f t="shared" si="72"/>
        <v>0</v>
      </c>
      <c r="CS76" s="18">
        <f t="shared" si="73"/>
        <v>0</v>
      </c>
      <c r="CT76" s="18">
        <f t="shared" si="74"/>
        <v>0</v>
      </c>
      <c r="CU76" s="18">
        <f t="shared" si="75"/>
        <v>0</v>
      </c>
      <c r="CV76" s="18">
        <f t="shared" si="76"/>
        <v>0</v>
      </c>
      <c r="CW76" s="18">
        <f t="shared" si="77"/>
        <v>0</v>
      </c>
      <c r="CX76" s="18">
        <f t="shared" si="78"/>
        <v>0</v>
      </c>
      <c r="CY76" s="18">
        <f t="shared" si="79"/>
        <v>0</v>
      </c>
      <c r="CZ76" s="18">
        <f t="shared" si="80"/>
        <v>0</v>
      </c>
      <c r="DA76" s="17"/>
      <c r="DB76" s="1"/>
      <c r="DC76" s="1"/>
    </row>
    <row r="77" spans="1:107" x14ac:dyDescent="0.25">
      <c r="A77" s="1"/>
      <c r="B77" s="15">
        <f t="shared" si="86"/>
        <v>40792</v>
      </c>
      <c r="C77" s="1"/>
      <c r="D77" s="20"/>
      <c r="E77" s="1"/>
      <c r="F77" s="20">
        <f t="shared" si="50"/>
        <v>11090</v>
      </c>
      <c r="G77" s="9"/>
      <c r="H77" s="9"/>
      <c r="I77" s="9"/>
      <c r="J77" s="9">
        <v>4</v>
      </c>
      <c r="K77" s="9">
        <v>20</v>
      </c>
      <c r="L77" s="9"/>
      <c r="M77" s="9"/>
      <c r="N77" s="9"/>
      <c r="O77" s="9">
        <v>50</v>
      </c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5"/>
      <c r="AI77" s="13">
        <v>1</v>
      </c>
      <c r="AJ77" s="5"/>
      <c r="AK77" s="5"/>
      <c r="AL77" s="5"/>
      <c r="AM77" s="13">
        <f t="shared" ca="1" si="51"/>
        <v>1339.306110793832</v>
      </c>
      <c r="AN77" s="13">
        <f t="shared" ca="1" si="87"/>
        <v>253.45590000000001</v>
      </c>
      <c r="AO77" s="11"/>
      <c r="AP77" s="11"/>
      <c r="AQ77" s="13">
        <f t="shared" ca="1" si="88"/>
        <v>32.354999999999997</v>
      </c>
      <c r="AR77" s="13">
        <f t="shared" ca="1" si="89"/>
        <v>83.56</v>
      </c>
      <c r="AS77" s="13">
        <f t="shared" ca="1" si="89"/>
        <v>4.2640000000000002</v>
      </c>
      <c r="AT77" s="13">
        <f t="shared" ca="1" si="90"/>
        <v>65.7</v>
      </c>
      <c r="AU77" s="13">
        <f t="shared" ca="1" si="90"/>
        <v>266.75</v>
      </c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13">
        <f t="shared" ca="1" si="91"/>
        <v>5193.97</v>
      </c>
      <c r="BM77" s="5"/>
      <c r="BN77" s="5"/>
      <c r="BO77" s="5"/>
      <c r="BP77" s="5"/>
      <c r="BQ77" s="5"/>
      <c r="BR77" s="13">
        <f t="shared" ca="1" si="81"/>
        <v>1.4008</v>
      </c>
      <c r="BS77" s="13">
        <f t="shared" ca="1" si="82"/>
        <v>1876.1</v>
      </c>
      <c r="BT77" s="5"/>
      <c r="BU77" s="18">
        <f t="shared" ca="1" si="52"/>
        <v>25694.34244317533</v>
      </c>
      <c r="BV77" s="18">
        <f t="shared" si="83"/>
        <v>11090</v>
      </c>
      <c r="BW77" s="18">
        <f t="shared" ca="1" si="84"/>
        <v>10426.342443175328</v>
      </c>
      <c r="BX77" s="18">
        <f t="shared" ca="1" si="85"/>
        <v>4178</v>
      </c>
      <c r="BY77" s="18">
        <f t="shared" si="53"/>
        <v>11090</v>
      </c>
      <c r="BZ77" s="18">
        <f t="shared" si="54"/>
        <v>0</v>
      </c>
      <c r="CA77" s="18">
        <f t="shared" si="55"/>
        <v>0</v>
      </c>
      <c r="CB77" s="18">
        <f t="shared" si="56"/>
        <v>0</v>
      </c>
      <c r="CC77" s="18">
        <f t="shared" ca="1" si="57"/>
        <v>5357.2244431753279</v>
      </c>
      <c r="CD77" s="18">
        <f t="shared" ca="1" si="58"/>
        <v>5069.1180000000004</v>
      </c>
      <c r="CE77" s="18">
        <f t="shared" si="59"/>
        <v>0</v>
      </c>
      <c r="CF77" s="18">
        <f t="shared" si="60"/>
        <v>0</v>
      </c>
      <c r="CG77" s="18">
        <f t="shared" ca="1" si="61"/>
        <v>0</v>
      </c>
      <c r="CH77" s="18">
        <f t="shared" ca="1" si="62"/>
        <v>4178</v>
      </c>
      <c r="CI77" s="18">
        <f t="shared" ca="1" si="63"/>
        <v>0</v>
      </c>
      <c r="CJ77" s="18">
        <f t="shared" ca="1" si="64"/>
        <v>0</v>
      </c>
      <c r="CK77" s="18">
        <f t="shared" ca="1" si="65"/>
        <v>0</v>
      </c>
      <c r="CL77" s="18">
        <f t="shared" si="66"/>
        <v>0</v>
      </c>
      <c r="CM77" s="18">
        <f t="shared" si="67"/>
        <v>0</v>
      </c>
      <c r="CN77" s="18">
        <f t="shared" si="68"/>
        <v>0</v>
      </c>
      <c r="CO77" s="18">
        <f t="shared" si="69"/>
        <v>0</v>
      </c>
      <c r="CP77" s="18">
        <f t="shared" si="70"/>
        <v>0</v>
      </c>
      <c r="CQ77" s="18">
        <f t="shared" si="71"/>
        <v>0</v>
      </c>
      <c r="CR77" s="18">
        <f t="shared" si="72"/>
        <v>0</v>
      </c>
      <c r="CS77" s="18">
        <f t="shared" si="73"/>
        <v>0</v>
      </c>
      <c r="CT77" s="18">
        <f t="shared" si="74"/>
        <v>0</v>
      </c>
      <c r="CU77" s="18">
        <f t="shared" si="75"/>
        <v>0</v>
      </c>
      <c r="CV77" s="18">
        <f t="shared" si="76"/>
        <v>0</v>
      </c>
      <c r="CW77" s="18">
        <f t="shared" si="77"/>
        <v>0</v>
      </c>
      <c r="CX77" s="18">
        <f t="shared" si="78"/>
        <v>0</v>
      </c>
      <c r="CY77" s="18">
        <f t="shared" si="79"/>
        <v>0</v>
      </c>
      <c r="CZ77" s="18">
        <f t="shared" si="80"/>
        <v>0</v>
      </c>
      <c r="DA77" s="17"/>
      <c r="DB77" s="1"/>
      <c r="DC77" s="1"/>
    </row>
    <row r="78" spans="1:107" x14ac:dyDescent="0.25">
      <c r="A78" s="1"/>
      <c r="B78" s="15">
        <f t="shared" si="86"/>
        <v>40793</v>
      </c>
      <c r="C78" s="1"/>
      <c r="D78" s="20"/>
      <c r="E78" s="1"/>
      <c r="F78" s="20">
        <f t="shared" si="50"/>
        <v>11090</v>
      </c>
      <c r="G78" s="9"/>
      <c r="H78" s="9"/>
      <c r="I78" s="9"/>
      <c r="J78" s="9">
        <v>4</v>
      </c>
      <c r="K78" s="9">
        <v>20</v>
      </c>
      <c r="L78" s="9"/>
      <c r="M78" s="9"/>
      <c r="N78" s="9"/>
      <c r="O78" s="9">
        <v>50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5"/>
      <c r="AI78" s="13">
        <v>1</v>
      </c>
      <c r="AJ78" s="5"/>
      <c r="AK78" s="5"/>
      <c r="AL78" s="5"/>
      <c r="AM78" s="13">
        <f t="shared" ca="1" si="51"/>
        <v>1288.2812500000002</v>
      </c>
      <c r="AN78" s="13">
        <f t="shared" ca="1" si="87"/>
        <v>254.22720000000001</v>
      </c>
      <c r="AO78" s="11"/>
      <c r="AP78" s="11"/>
      <c r="AQ78" s="13">
        <f t="shared" ca="1" si="88"/>
        <v>34.265000000000001</v>
      </c>
      <c r="AR78" s="13">
        <f t="shared" ca="1" si="89"/>
        <v>84.9</v>
      </c>
      <c r="AS78" s="13">
        <f t="shared" ca="1" si="89"/>
        <v>4.38</v>
      </c>
      <c r="AT78" s="13">
        <f t="shared" ca="1" si="90"/>
        <v>68.3</v>
      </c>
      <c r="AU78" s="13">
        <f t="shared" ca="1" si="90"/>
        <v>272.48</v>
      </c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13">
        <f t="shared" ca="1" si="91"/>
        <v>5405.53</v>
      </c>
      <c r="BM78" s="5"/>
      <c r="BN78" s="5"/>
      <c r="BO78" s="5"/>
      <c r="BP78" s="5"/>
      <c r="BQ78" s="5"/>
      <c r="BR78" s="13">
        <f t="shared" ca="1" si="81"/>
        <v>1.4079999999999999</v>
      </c>
      <c r="BS78" s="13">
        <f t="shared" ca="1" si="82"/>
        <v>1813.9</v>
      </c>
      <c r="BT78" s="5"/>
      <c r="BU78" s="18">
        <f t="shared" ca="1" si="52"/>
        <v>25572.669000000002</v>
      </c>
      <c r="BV78" s="18">
        <f t="shared" si="83"/>
        <v>11090</v>
      </c>
      <c r="BW78" s="18">
        <f t="shared" ca="1" si="84"/>
        <v>10237.669000000002</v>
      </c>
      <c r="BX78" s="18">
        <f t="shared" ca="1" si="85"/>
        <v>4245</v>
      </c>
      <c r="BY78" s="18">
        <f t="shared" si="53"/>
        <v>11090</v>
      </c>
      <c r="BZ78" s="18">
        <f t="shared" si="54"/>
        <v>0</v>
      </c>
      <c r="CA78" s="18">
        <f t="shared" si="55"/>
        <v>0</v>
      </c>
      <c r="CB78" s="18">
        <f t="shared" si="56"/>
        <v>0</v>
      </c>
      <c r="CC78" s="18">
        <f t="shared" ca="1" si="57"/>
        <v>5153.1250000000009</v>
      </c>
      <c r="CD78" s="18">
        <f t="shared" ca="1" si="58"/>
        <v>5084.5439999999999</v>
      </c>
      <c r="CE78" s="18">
        <f t="shared" si="59"/>
        <v>0</v>
      </c>
      <c r="CF78" s="18">
        <f t="shared" si="60"/>
        <v>0</v>
      </c>
      <c r="CG78" s="18">
        <f t="shared" ca="1" si="61"/>
        <v>0</v>
      </c>
      <c r="CH78" s="18">
        <f t="shared" ca="1" si="62"/>
        <v>4245</v>
      </c>
      <c r="CI78" s="18">
        <f t="shared" ca="1" si="63"/>
        <v>0</v>
      </c>
      <c r="CJ78" s="18">
        <f t="shared" ca="1" si="64"/>
        <v>0</v>
      </c>
      <c r="CK78" s="18">
        <f t="shared" ca="1" si="65"/>
        <v>0</v>
      </c>
      <c r="CL78" s="18">
        <f t="shared" si="66"/>
        <v>0</v>
      </c>
      <c r="CM78" s="18">
        <f t="shared" si="67"/>
        <v>0</v>
      </c>
      <c r="CN78" s="18">
        <f t="shared" si="68"/>
        <v>0</v>
      </c>
      <c r="CO78" s="18">
        <f t="shared" si="69"/>
        <v>0</v>
      </c>
      <c r="CP78" s="18">
        <f t="shared" si="70"/>
        <v>0</v>
      </c>
      <c r="CQ78" s="18">
        <f t="shared" si="71"/>
        <v>0</v>
      </c>
      <c r="CR78" s="18">
        <f t="shared" si="72"/>
        <v>0</v>
      </c>
      <c r="CS78" s="18">
        <f t="shared" si="73"/>
        <v>0</v>
      </c>
      <c r="CT78" s="18">
        <f t="shared" si="74"/>
        <v>0</v>
      </c>
      <c r="CU78" s="18">
        <f t="shared" si="75"/>
        <v>0</v>
      </c>
      <c r="CV78" s="18">
        <f t="shared" si="76"/>
        <v>0</v>
      </c>
      <c r="CW78" s="18">
        <f t="shared" si="77"/>
        <v>0</v>
      </c>
      <c r="CX78" s="18">
        <f t="shared" si="78"/>
        <v>0</v>
      </c>
      <c r="CY78" s="18">
        <f t="shared" si="79"/>
        <v>0</v>
      </c>
      <c r="CZ78" s="18">
        <f t="shared" si="80"/>
        <v>0</v>
      </c>
      <c r="DA78" s="17"/>
      <c r="DB78" s="1"/>
      <c r="DC78" s="1"/>
    </row>
    <row r="79" spans="1:107" x14ac:dyDescent="0.25">
      <c r="A79" s="1"/>
      <c r="B79" s="15">
        <f t="shared" si="86"/>
        <v>40794</v>
      </c>
      <c r="C79" s="1"/>
      <c r="D79" s="20"/>
      <c r="E79" s="1"/>
      <c r="F79" s="20">
        <f t="shared" si="50"/>
        <v>11090</v>
      </c>
      <c r="G79" s="9"/>
      <c r="H79" s="9"/>
      <c r="I79" s="9"/>
      <c r="J79" s="9">
        <v>4</v>
      </c>
      <c r="K79" s="9">
        <v>20</v>
      </c>
      <c r="L79" s="9"/>
      <c r="M79" s="9"/>
      <c r="N79" s="9"/>
      <c r="O79" s="9">
        <v>50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5"/>
      <c r="AI79" s="13">
        <v>1</v>
      </c>
      <c r="AJ79" s="5"/>
      <c r="AK79" s="5"/>
      <c r="AL79" s="5"/>
      <c r="AM79" s="13">
        <f t="shared" ca="1" si="51"/>
        <v>1341.6600676697142</v>
      </c>
      <c r="AN79" s="13">
        <f t="shared" ca="1" si="87"/>
        <v>254.55330000000001</v>
      </c>
      <c r="AO79" s="11"/>
      <c r="AP79" s="11"/>
      <c r="AQ79" s="13">
        <f t="shared" ca="1" si="88"/>
        <v>33.615000000000002</v>
      </c>
      <c r="AR79" s="13">
        <f t="shared" ca="1" si="89"/>
        <v>85.93</v>
      </c>
      <c r="AS79" s="13">
        <f t="shared" ca="1" si="89"/>
        <v>4.47</v>
      </c>
      <c r="AT79" s="13">
        <f t="shared" ca="1" si="90"/>
        <v>67.7</v>
      </c>
      <c r="AU79" s="13">
        <f t="shared" ca="1" si="90"/>
        <v>276.37</v>
      </c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13">
        <f t="shared" ca="1" si="91"/>
        <v>5408.46</v>
      </c>
      <c r="BM79" s="5"/>
      <c r="BN79" s="5"/>
      <c r="BO79" s="5"/>
      <c r="BP79" s="5"/>
      <c r="BQ79" s="5"/>
      <c r="BR79" s="13">
        <f t="shared" ca="1" si="81"/>
        <v>1.3891</v>
      </c>
      <c r="BS79" s="13">
        <f t="shared" ca="1" si="82"/>
        <v>1863.7</v>
      </c>
      <c r="BT79" s="5"/>
      <c r="BU79" s="18">
        <f t="shared" ca="1" si="52"/>
        <v>25844.206270678857</v>
      </c>
      <c r="BV79" s="18">
        <f t="shared" si="83"/>
        <v>11090</v>
      </c>
      <c r="BW79" s="18">
        <f t="shared" ca="1" si="84"/>
        <v>10457.706270678857</v>
      </c>
      <c r="BX79" s="18">
        <f t="shared" ca="1" si="85"/>
        <v>4296.5</v>
      </c>
      <c r="BY79" s="18">
        <f t="shared" si="53"/>
        <v>11090</v>
      </c>
      <c r="BZ79" s="18">
        <f t="shared" si="54"/>
        <v>0</v>
      </c>
      <c r="CA79" s="18">
        <f t="shared" si="55"/>
        <v>0</v>
      </c>
      <c r="CB79" s="18">
        <f t="shared" si="56"/>
        <v>0</v>
      </c>
      <c r="CC79" s="18">
        <f t="shared" ca="1" si="57"/>
        <v>5366.6402706788567</v>
      </c>
      <c r="CD79" s="18">
        <f t="shared" ca="1" si="58"/>
        <v>5091.0659999999998</v>
      </c>
      <c r="CE79" s="18">
        <f t="shared" si="59"/>
        <v>0</v>
      </c>
      <c r="CF79" s="18">
        <f t="shared" si="60"/>
        <v>0</v>
      </c>
      <c r="CG79" s="18">
        <f t="shared" ca="1" si="61"/>
        <v>0</v>
      </c>
      <c r="CH79" s="18">
        <f t="shared" ca="1" si="62"/>
        <v>4296.5</v>
      </c>
      <c r="CI79" s="18">
        <f t="shared" ca="1" si="63"/>
        <v>0</v>
      </c>
      <c r="CJ79" s="18">
        <f t="shared" ca="1" si="64"/>
        <v>0</v>
      </c>
      <c r="CK79" s="18">
        <f t="shared" ca="1" si="65"/>
        <v>0</v>
      </c>
      <c r="CL79" s="18">
        <f t="shared" si="66"/>
        <v>0</v>
      </c>
      <c r="CM79" s="18">
        <f t="shared" si="67"/>
        <v>0</v>
      </c>
      <c r="CN79" s="18">
        <f t="shared" si="68"/>
        <v>0</v>
      </c>
      <c r="CO79" s="18">
        <f t="shared" si="69"/>
        <v>0</v>
      </c>
      <c r="CP79" s="18">
        <f t="shared" si="70"/>
        <v>0</v>
      </c>
      <c r="CQ79" s="18">
        <f t="shared" si="71"/>
        <v>0</v>
      </c>
      <c r="CR79" s="18">
        <f t="shared" si="72"/>
        <v>0</v>
      </c>
      <c r="CS79" s="18">
        <f t="shared" si="73"/>
        <v>0</v>
      </c>
      <c r="CT79" s="18">
        <f t="shared" si="74"/>
        <v>0</v>
      </c>
      <c r="CU79" s="18">
        <f t="shared" si="75"/>
        <v>0</v>
      </c>
      <c r="CV79" s="18">
        <f t="shared" si="76"/>
        <v>0</v>
      </c>
      <c r="CW79" s="18">
        <f t="shared" si="77"/>
        <v>0</v>
      </c>
      <c r="CX79" s="18">
        <f t="shared" si="78"/>
        <v>0</v>
      </c>
      <c r="CY79" s="18">
        <f t="shared" si="79"/>
        <v>0</v>
      </c>
      <c r="CZ79" s="18">
        <f t="shared" si="80"/>
        <v>0</v>
      </c>
      <c r="DA79" s="17"/>
      <c r="DB79" s="1"/>
      <c r="DC79" s="1"/>
    </row>
    <row r="80" spans="1:107" x14ac:dyDescent="0.25">
      <c r="A80" s="1"/>
      <c r="B80" s="15">
        <f t="shared" si="86"/>
        <v>40795</v>
      </c>
      <c r="C80" s="1"/>
      <c r="D80" s="20"/>
      <c r="E80" s="1"/>
      <c r="F80" s="20">
        <f t="shared" si="50"/>
        <v>11090</v>
      </c>
      <c r="G80" s="9"/>
      <c r="H80" s="9"/>
      <c r="I80" s="9"/>
      <c r="J80" s="9">
        <v>4</v>
      </c>
      <c r="K80" s="9">
        <v>20</v>
      </c>
      <c r="L80" s="9"/>
      <c r="M80" s="9"/>
      <c r="N80" s="9"/>
      <c r="O80" s="9">
        <v>50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5"/>
      <c r="AI80" s="13">
        <v>1</v>
      </c>
      <c r="AJ80" s="5"/>
      <c r="AK80" s="5"/>
      <c r="AL80" s="5"/>
      <c r="AM80" s="13">
        <f t="shared" ca="1" si="51"/>
        <v>1358.8429146832664</v>
      </c>
      <c r="AN80" s="13">
        <f t="shared" ca="1" si="87"/>
        <v>253.73140000000001</v>
      </c>
      <c r="AO80" s="11"/>
      <c r="AP80" s="11"/>
      <c r="AQ80" s="13">
        <f t="shared" ca="1" si="88"/>
        <v>32.36</v>
      </c>
      <c r="AR80" s="13">
        <f t="shared" ca="1" si="89"/>
        <v>81.66</v>
      </c>
      <c r="AS80" s="13">
        <f t="shared" ca="1" si="89"/>
        <v>4.4189999999999996</v>
      </c>
      <c r="AT80" s="13">
        <f t="shared" ca="1" si="90"/>
        <v>64.959999999999994</v>
      </c>
      <c r="AU80" s="13">
        <f t="shared" ca="1" si="90"/>
        <v>274.89999999999998</v>
      </c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13">
        <f t="shared" ca="1" si="91"/>
        <v>5189.93</v>
      </c>
      <c r="BM80" s="5"/>
      <c r="BN80" s="5"/>
      <c r="BO80" s="5"/>
      <c r="BP80" s="5"/>
      <c r="BQ80" s="5"/>
      <c r="BR80" s="13">
        <f t="shared" ca="1" si="81"/>
        <v>1.3654999999999999</v>
      </c>
      <c r="BS80" s="13">
        <f t="shared" ca="1" si="82"/>
        <v>1855.5</v>
      </c>
      <c r="BT80" s="5"/>
      <c r="BU80" s="18">
        <f t="shared" ca="1" si="52"/>
        <v>25682.999658733064</v>
      </c>
      <c r="BV80" s="18">
        <f t="shared" si="83"/>
        <v>11090</v>
      </c>
      <c r="BW80" s="18">
        <f t="shared" ca="1" si="84"/>
        <v>10509.999658733066</v>
      </c>
      <c r="BX80" s="18">
        <f t="shared" ca="1" si="85"/>
        <v>4083</v>
      </c>
      <c r="BY80" s="18">
        <f t="shared" si="53"/>
        <v>11090</v>
      </c>
      <c r="BZ80" s="18">
        <f t="shared" si="54"/>
        <v>0</v>
      </c>
      <c r="CA80" s="18">
        <f t="shared" si="55"/>
        <v>0</v>
      </c>
      <c r="CB80" s="18">
        <f t="shared" si="56"/>
        <v>0</v>
      </c>
      <c r="CC80" s="18">
        <f t="shared" ca="1" si="57"/>
        <v>5435.3716587330655</v>
      </c>
      <c r="CD80" s="18">
        <f t="shared" ca="1" si="58"/>
        <v>5074.6280000000006</v>
      </c>
      <c r="CE80" s="18">
        <f t="shared" si="59"/>
        <v>0</v>
      </c>
      <c r="CF80" s="18">
        <f t="shared" si="60"/>
        <v>0</v>
      </c>
      <c r="CG80" s="18">
        <f t="shared" ca="1" si="61"/>
        <v>0</v>
      </c>
      <c r="CH80" s="18">
        <f t="shared" ca="1" si="62"/>
        <v>4083</v>
      </c>
      <c r="CI80" s="18">
        <f t="shared" ca="1" si="63"/>
        <v>0</v>
      </c>
      <c r="CJ80" s="18">
        <f t="shared" ca="1" si="64"/>
        <v>0</v>
      </c>
      <c r="CK80" s="18">
        <f t="shared" ca="1" si="65"/>
        <v>0</v>
      </c>
      <c r="CL80" s="18">
        <f t="shared" si="66"/>
        <v>0</v>
      </c>
      <c r="CM80" s="18">
        <f t="shared" si="67"/>
        <v>0</v>
      </c>
      <c r="CN80" s="18">
        <f t="shared" si="68"/>
        <v>0</v>
      </c>
      <c r="CO80" s="18">
        <f t="shared" si="69"/>
        <v>0</v>
      </c>
      <c r="CP80" s="18">
        <f t="shared" si="70"/>
        <v>0</v>
      </c>
      <c r="CQ80" s="18">
        <f t="shared" si="71"/>
        <v>0</v>
      </c>
      <c r="CR80" s="18">
        <f t="shared" si="72"/>
        <v>0</v>
      </c>
      <c r="CS80" s="18">
        <f t="shared" si="73"/>
        <v>0</v>
      </c>
      <c r="CT80" s="18">
        <f t="shared" si="74"/>
        <v>0</v>
      </c>
      <c r="CU80" s="18">
        <f t="shared" si="75"/>
        <v>0</v>
      </c>
      <c r="CV80" s="18">
        <f t="shared" si="76"/>
        <v>0</v>
      </c>
      <c r="CW80" s="18">
        <f t="shared" si="77"/>
        <v>0</v>
      </c>
      <c r="CX80" s="18">
        <f t="shared" si="78"/>
        <v>0</v>
      </c>
      <c r="CY80" s="18">
        <f t="shared" si="79"/>
        <v>0</v>
      </c>
      <c r="CZ80" s="18">
        <f t="shared" si="80"/>
        <v>0</v>
      </c>
      <c r="DA80" s="17"/>
      <c r="DB80" s="1"/>
      <c r="DC80" s="1"/>
    </row>
    <row r="81" spans="1:107" x14ac:dyDescent="0.25">
      <c r="A81" s="1"/>
      <c r="B81" s="15">
        <f t="shared" si="86"/>
        <v>40796</v>
      </c>
      <c r="C81" s="1"/>
      <c r="D81" s="20"/>
      <c r="E81" s="1"/>
      <c r="F81" s="20">
        <f t="shared" ref="F81:F144" si="92">F80+D81</f>
        <v>11090</v>
      </c>
      <c r="G81" s="9"/>
      <c r="H81" s="9"/>
      <c r="I81" s="9"/>
      <c r="J81" s="9">
        <v>4</v>
      </c>
      <c r="K81" s="9">
        <v>20</v>
      </c>
      <c r="L81" s="9"/>
      <c r="M81" s="9"/>
      <c r="N81" s="9"/>
      <c r="O81" s="9">
        <v>50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5"/>
      <c r="AI81" s="13">
        <v>1</v>
      </c>
      <c r="AJ81" s="5"/>
      <c r="AK81" s="5"/>
      <c r="AL81" s="5"/>
      <c r="AM81" s="13">
        <f t="shared" ca="1" si="51"/>
        <v>1358.9424344514428</v>
      </c>
      <c r="AN81" s="13">
        <f t="shared" ca="1" si="87"/>
        <v>253.73140000000001</v>
      </c>
      <c r="AO81" s="11"/>
      <c r="AP81" s="11"/>
      <c r="AQ81" s="13">
        <f t="shared" ca="1" si="88"/>
        <v>32.36</v>
      </c>
      <c r="AR81" s="13">
        <f t="shared" ca="1" si="89"/>
        <v>81.66</v>
      </c>
      <c r="AS81" s="13">
        <f t="shared" ca="1" si="89"/>
        <v>4.4189999999999996</v>
      </c>
      <c r="AT81" s="13">
        <f t="shared" ca="1" si="90"/>
        <v>64.959999999999994</v>
      </c>
      <c r="AU81" s="13">
        <f t="shared" ca="1" si="90"/>
        <v>274.89999999999998</v>
      </c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13">
        <f t="shared" ca="1" si="91"/>
        <v>5189.93</v>
      </c>
      <c r="BM81" s="5"/>
      <c r="BN81" s="5"/>
      <c r="BO81" s="5"/>
      <c r="BP81" s="5"/>
      <c r="BQ81" s="5"/>
      <c r="BR81" s="13">
        <f t="shared" ca="1" si="81"/>
        <v>1.3653999999999999</v>
      </c>
      <c r="BS81" s="13">
        <f t="shared" ca="1" si="82"/>
        <v>1855.5</v>
      </c>
      <c r="BT81" s="5"/>
      <c r="BU81" s="18">
        <f t="shared" ca="1" si="52"/>
        <v>25683.397737805772</v>
      </c>
      <c r="BV81" s="18">
        <f t="shared" si="83"/>
        <v>11090</v>
      </c>
      <c r="BW81" s="18">
        <f t="shared" ca="1" si="84"/>
        <v>10510.397737805772</v>
      </c>
      <c r="BX81" s="18">
        <f t="shared" ca="1" si="85"/>
        <v>4083</v>
      </c>
      <c r="BY81" s="18">
        <f t="shared" si="53"/>
        <v>11090</v>
      </c>
      <c r="BZ81" s="18">
        <f t="shared" si="54"/>
        <v>0</v>
      </c>
      <c r="CA81" s="18">
        <f t="shared" si="55"/>
        <v>0</v>
      </c>
      <c r="CB81" s="18">
        <f t="shared" si="56"/>
        <v>0</v>
      </c>
      <c r="CC81" s="18">
        <f t="shared" ca="1" si="57"/>
        <v>5435.769737805771</v>
      </c>
      <c r="CD81" s="18">
        <f t="shared" ca="1" si="58"/>
        <v>5074.6280000000006</v>
      </c>
      <c r="CE81" s="18">
        <f t="shared" si="59"/>
        <v>0</v>
      </c>
      <c r="CF81" s="18">
        <f t="shared" si="60"/>
        <v>0</v>
      </c>
      <c r="CG81" s="18">
        <f t="shared" ca="1" si="61"/>
        <v>0</v>
      </c>
      <c r="CH81" s="18">
        <f t="shared" ca="1" si="62"/>
        <v>4083</v>
      </c>
      <c r="CI81" s="18">
        <f t="shared" ca="1" si="63"/>
        <v>0</v>
      </c>
      <c r="CJ81" s="18">
        <f t="shared" ca="1" si="64"/>
        <v>0</v>
      </c>
      <c r="CK81" s="18">
        <f t="shared" ca="1" si="65"/>
        <v>0</v>
      </c>
      <c r="CL81" s="18">
        <f t="shared" si="66"/>
        <v>0</v>
      </c>
      <c r="CM81" s="18">
        <f t="shared" si="67"/>
        <v>0</v>
      </c>
      <c r="CN81" s="18">
        <f t="shared" si="68"/>
        <v>0</v>
      </c>
      <c r="CO81" s="18">
        <f t="shared" si="69"/>
        <v>0</v>
      </c>
      <c r="CP81" s="18">
        <f t="shared" si="70"/>
        <v>0</v>
      </c>
      <c r="CQ81" s="18">
        <f t="shared" si="71"/>
        <v>0</v>
      </c>
      <c r="CR81" s="18">
        <f t="shared" si="72"/>
        <v>0</v>
      </c>
      <c r="CS81" s="18">
        <f t="shared" si="73"/>
        <v>0</v>
      </c>
      <c r="CT81" s="18">
        <f t="shared" si="74"/>
        <v>0</v>
      </c>
      <c r="CU81" s="18">
        <f t="shared" si="75"/>
        <v>0</v>
      </c>
      <c r="CV81" s="18">
        <f t="shared" si="76"/>
        <v>0</v>
      </c>
      <c r="CW81" s="18">
        <f t="shared" si="77"/>
        <v>0</v>
      </c>
      <c r="CX81" s="18">
        <f t="shared" si="78"/>
        <v>0</v>
      </c>
      <c r="CY81" s="18">
        <f t="shared" si="79"/>
        <v>0</v>
      </c>
      <c r="CZ81" s="18">
        <f t="shared" si="80"/>
        <v>0</v>
      </c>
      <c r="DA81" s="17"/>
      <c r="DB81" s="1"/>
      <c r="DC81" s="1"/>
    </row>
    <row r="82" spans="1:107" x14ac:dyDescent="0.25">
      <c r="A82" s="1"/>
      <c r="B82" s="15">
        <f t="shared" si="86"/>
        <v>40797</v>
      </c>
      <c r="C82" s="1"/>
      <c r="D82" s="20"/>
      <c r="E82" s="1"/>
      <c r="F82" s="20">
        <f t="shared" si="92"/>
        <v>11090</v>
      </c>
      <c r="G82" s="9"/>
      <c r="H82" s="9"/>
      <c r="I82" s="9"/>
      <c r="J82" s="9">
        <v>4</v>
      </c>
      <c r="K82" s="9">
        <v>20</v>
      </c>
      <c r="L82" s="9"/>
      <c r="M82" s="9"/>
      <c r="N82" s="9"/>
      <c r="O82" s="9">
        <v>50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5"/>
      <c r="AI82" s="13">
        <v>1</v>
      </c>
      <c r="AJ82" s="5"/>
      <c r="AK82" s="5"/>
      <c r="AL82" s="5"/>
      <c r="AM82" s="13">
        <f t="shared" ca="1" si="51"/>
        <v>1366.045792534786</v>
      </c>
      <c r="AN82" s="13">
        <f t="shared" ca="1" si="87"/>
        <v>253.73140000000001</v>
      </c>
      <c r="AO82" s="11"/>
      <c r="AP82" s="11"/>
      <c r="AQ82" s="13">
        <f t="shared" ca="1" si="88"/>
        <v>32.36</v>
      </c>
      <c r="AR82" s="13">
        <f t="shared" ca="1" si="89"/>
        <v>81.66</v>
      </c>
      <c r="AS82" s="13">
        <f t="shared" ca="1" si="89"/>
        <v>4.4189999999999996</v>
      </c>
      <c r="AT82" s="13">
        <f t="shared" ca="1" si="90"/>
        <v>64.959999999999994</v>
      </c>
      <c r="AU82" s="13">
        <f t="shared" ca="1" si="90"/>
        <v>274.89999999999998</v>
      </c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13">
        <f t="shared" ca="1" si="91"/>
        <v>5189.93</v>
      </c>
      <c r="BM82" s="5"/>
      <c r="BN82" s="5"/>
      <c r="BO82" s="5"/>
      <c r="BP82" s="5"/>
      <c r="BQ82" s="5"/>
      <c r="BR82" s="13">
        <f t="shared" ca="1" si="81"/>
        <v>1.3583000000000001</v>
      </c>
      <c r="BS82" s="13">
        <f t="shared" ca="1" si="82"/>
        <v>1855.5</v>
      </c>
      <c r="BT82" s="5"/>
      <c r="BU82" s="18">
        <f t="shared" ca="1" si="52"/>
        <v>25711.811170139143</v>
      </c>
      <c r="BV82" s="18">
        <f t="shared" si="83"/>
        <v>11090</v>
      </c>
      <c r="BW82" s="18">
        <f t="shared" ca="1" si="84"/>
        <v>10538.811170139144</v>
      </c>
      <c r="BX82" s="18">
        <f t="shared" ca="1" si="85"/>
        <v>4083</v>
      </c>
      <c r="BY82" s="18">
        <f t="shared" si="53"/>
        <v>11090</v>
      </c>
      <c r="BZ82" s="18">
        <f t="shared" si="54"/>
        <v>0</v>
      </c>
      <c r="CA82" s="18">
        <f t="shared" si="55"/>
        <v>0</v>
      </c>
      <c r="CB82" s="18">
        <f t="shared" si="56"/>
        <v>0</v>
      </c>
      <c r="CC82" s="18">
        <f t="shared" ca="1" si="57"/>
        <v>5464.1831701391438</v>
      </c>
      <c r="CD82" s="18">
        <f t="shared" ca="1" si="58"/>
        <v>5074.6280000000006</v>
      </c>
      <c r="CE82" s="18">
        <f t="shared" si="59"/>
        <v>0</v>
      </c>
      <c r="CF82" s="18">
        <f t="shared" si="60"/>
        <v>0</v>
      </c>
      <c r="CG82" s="18">
        <f t="shared" ca="1" si="61"/>
        <v>0</v>
      </c>
      <c r="CH82" s="18">
        <f t="shared" ca="1" si="62"/>
        <v>4083</v>
      </c>
      <c r="CI82" s="18">
        <f t="shared" ca="1" si="63"/>
        <v>0</v>
      </c>
      <c r="CJ82" s="18">
        <f t="shared" ca="1" si="64"/>
        <v>0</v>
      </c>
      <c r="CK82" s="18">
        <f t="shared" ca="1" si="65"/>
        <v>0</v>
      </c>
      <c r="CL82" s="18">
        <f t="shared" si="66"/>
        <v>0</v>
      </c>
      <c r="CM82" s="18">
        <f t="shared" si="67"/>
        <v>0</v>
      </c>
      <c r="CN82" s="18">
        <f t="shared" si="68"/>
        <v>0</v>
      </c>
      <c r="CO82" s="18">
        <f t="shared" si="69"/>
        <v>0</v>
      </c>
      <c r="CP82" s="18">
        <f t="shared" si="70"/>
        <v>0</v>
      </c>
      <c r="CQ82" s="18">
        <f t="shared" si="71"/>
        <v>0</v>
      </c>
      <c r="CR82" s="18">
        <f t="shared" si="72"/>
        <v>0</v>
      </c>
      <c r="CS82" s="18">
        <f t="shared" si="73"/>
        <v>0</v>
      </c>
      <c r="CT82" s="18">
        <f t="shared" si="74"/>
        <v>0</v>
      </c>
      <c r="CU82" s="18">
        <f t="shared" si="75"/>
        <v>0</v>
      </c>
      <c r="CV82" s="18">
        <f t="shared" si="76"/>
        <v>0</v>
      </c>
      <c r="CW82" s="18">
        <f t="shared" si="77"/>
        <v>0</v>
      </c>
      <c r="CX82" s="18">
        <f t="shared" si="78"/>
        <v>0</v>
      </c>
      <c r="CY82" s="18">
        <f t="shared" si="79"/>
        <v>0</v>
      </c>
      <c r="CZ82" s="18">
        <f t="shared" si="80"/>
        <v>0</v>
      </c>
      <c r="DA82" s="17"/>
      <c r="DB82" s="1"/>
      <c r="DC82" s="1"/>
    </row>
    <row r="83" spans="1:107" x14ac:dyDescent="0.25">
      <c r="A83" s="1"/>
      <c r="B83" s="15">
        <f t="shared" si="86"/>
        <v>40798</v>
      </c>
      <c r="C83" s="1"/>
      <c r="D83" s="20"/>
      <c r="E83" s="1"/>
      <c r="F83" s="20">
        <f t="shared" si="92"/>
        <v>11090</v>
      </c>
      <c r="G83" s="9"/>
      <c r="H83" s="9"/>
      <c r="I83" s="9"/>
      <c r="J83" s="9">
        <v>4</v>
      </c>
      <c r="K83" s="9">
        <v>20</v>
      </c>
      <c r="L83" s="9"/>
      <c r="M83" s="9"/>
      <c r="N83" s="9"/>
      <c r="O83" s="9">
        <v>50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5"/>
      <c r="AI83" s="13">
        <v>1</v>
      </c>
      <c r="AJ83" s="5"/>
      <c r="AK83" s="5"/>
      <c r="AL83" s="5"/>
      <c r="AM83" s="13">
        <f t="shared" ca="1" si="51"/>
        <v>1337.3753665689148</v>
      </c>
      <c r="AN83" s="13">
        <f t="shared" ca="1" si="87"/>
        <v>252.67330000000001</v>
      </c>
      <c r="AO83" s="11"/>
      <c r="AP83" s="11"/>
      <c r="AQ83" s="13">
        <f t="shared" ca="1" si="88"/>
        <v>31.774999999999999</v>
      </c>
      <c r="AR83" s="13">
        <f t="shared" ca="1" si="89"/>
        <v>79.55</v>
      </c>
      <c r="AS83" s="13">
        <f t="shared" ca="1" si="89"/>
        <v>4.399</v>
      </c>
      <c r="AT83" s="13">
        <f t="shared" ca="1" si="90"/>
        <v>64.45</v>
      </c>
      <c r="AU83" s="13">
        <f t="shared" ca="1" si="90"/>
        <v>275.56</v>
      </c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13">
        <f t="shared" ca="1" si="91"/>
        <v>5072.33</v>
      </c>
      <c r="BM83" s="5"/>
      <c r="BN83" s="5"/>
      <c r="BO83" s="5"/>
      <c r="BP83" s="5"/>
      <c r="BQ83" s="5"/>
      <c r="BR83" s="13">
        <f t="shared" ca="1" si="81"/>
        <v>1.3640000000000001</v>
      </c>
      <c r="BS83" s="13">
        <f t="shared" ca="1" si="82"/>
        <v>1824.18</v>
      </c>
      <c r="BT83" s="5"/>
      <c r="BU83" s="18">
        <f t="shared" ca="1" si="52"/>
        <v>25470.467466275659</v>
      </c>
      <c r="BV83" s="18">
        <f t="shared" si="83"/>
        <v>11090</v>
      </c>
      <c r="BW83" s="18">
        <f t="shared" ca="1" si="84"/>
        <v>10402.967466275659</v>
      </c>
      <c r="BX83" s="18">
        <f t="shared" ca="1" si="85"/>
        <v>3977.5</v>
      </c>
      <c r="BY83" s="18">
        <f t="shared" si="53"/>
        <v>11090</v>
      </c>
      <c r="BZ83" s="18">
        <f t="shared" si="54"/>
        <v>0</v>
      </c>
      <c r="CA83" s="18">
        <f t="shared" si="55"/>
        <v>0</v>
      </c>
      <c r="CB83" s="18">
        <f t="shared" si="56"/>
        <v>0</v>
      </c>
      <c r="CC83" s="18">
        <f t="shared" ca="1" si="57"/>
        <v>5349.5014662756594</v>
      </c>
      <c r="CD83" s="18">
        <f t="shared" ca="1" si="58"/>
        <v>5053.4660000000003</v>
      </c>
      <c r="CE83" s="18">
        <f t="shared" si="59"/>
        <v>0</v>
      </c>
      <c r="CF83" s="18">
        <f t="shared" si="60"/>
        <v>0</v>
      </c>
      <c r="CG83" s="18">
        <f t="shared" ca="1" si="61"/>
        <v>0</v>
      </c>
      <c r="CH83" s="18">
        <f t="shared" ca="1" si="62"/>
        <v>3977.5</v>
      </c>
      <c r="CI83" s="18">
        <f t="shared" ca="1" si="63"/>
        <v>0</v>
      </c>
      <c r="CJ83" s="18">
        <f t="shared" ca="1" si="64"/>
        <v>0</v>
      </c>
      <c r="CK83" s="18">
        <f t="shared" ca="1" si="65"/>
        <v>0</v>
      </c>
      <c r="CL83" s="18">
        <f t="shared" si="66"/>
        <v>0</v>
      </c>
      <c r="CM83" s="18">
        <f t="shared" si="67"/>
        <v>0</v>
      </c>
      <c r="CN83" s="18">
        <f t="shared" si="68"/>
        <v>0</v>
      </c>
      <c r="CO83" s="18">
        <f t="shared" si="69"/>
        <v>0</v>
      </c>
      <c r="CP83" s="18">
        <f t="shared" si="70"/>
        <v>0</v>
      </c>
      <c r="CQ83" s="18">
        <f t="shared" si="71"/>
        <v>0</v>
      </c>
      <c r="CR83" s="18">
        <f t="shared" si="72"/>
        <v>0</v>
      </c>
      <c r="CS83" s="18">
        <f t="shared" si="73"/>
        <v>0</v>
      </c>
      <c r="CT83" s="18">
        <f t="shared" si="74"/>
        <v>0</v>
      </c>
      <c r="CU83" s="18">
        <f t="shared" si="75"/>
        <v>0</v>
      </c>
      <c r="CV83" s="18">
        <f t="shared" si="76"/>
        <v>0</v>
      </c>
      <c r="CW83" s="18">
        <f t="shared" si="77"/>
        <v>0</v>
      </c>
      <c r="CX83" s="18">
        <f t="shared" si="78"/>
        <v>0</v>
      </c>
      <c r="CY83" s="18">
        <f t="shared" si="79"/>
        <v>0</v>
      </c>
      <c r="CZ83" s="18">
        <f t="shared" si="80"/>
        <v>0</v>
      </c>
      <c r="DA83" s="17"/>
      <c r="DB83" s="1"/>
      <c r="DC83" s="1"/>
    </row>
    <row r="84" spans="1:107" x14ac:dyDescent="0.25">
      <c r="A84" s="1"/>
      <c r="B84" s="15">
        <f t="shared" si="86"/>
        <v>40799</v>
      </c>
      <c r="C84" s="1"/>
      <c r="D84" s="20"/>
      <c r="E84" s="1"/>
      <c r="F84" s="20">
        <f t="shared" si="92"/>
        <v>11090</v>
      </c>
      <c r="G84" s="9"/>
      <c r="H84" s="9"/>
      <c r="I84" s="9"/>
      <c r="J84" s="9">
        <v>4</v>
      </c>
      <c r="K84" s="9">
        <v>20</v>
      </c>
      <c r="L84" s="9"/>
      <c r="M84" s="9"/>
      <c r="N84" s="9"/>
      <c r="O84" s="9">
        <v>50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5"/>
      <c r="AI84" s="13">
        <v>1</v>
      </c>
      <c r="AJ84" s="5"/>
      <c r="AK84" s="5"/>
      <c r="AL84" s="5"/>
      <c r="AM84" s="13">
        <f t="shared" ca="1" si="51"/>
        <v>1342.5573914314959</v>
      </c>
      <c r="AN84" s="13">
        <f t="shared" ca="1" si="87"/>
        <v>252.25059999999999</v>
      </c>
      <c r="AO84" s="11"/>
      <c r="AP84" s="11"/>
      <c r="AQ84" s="13">
        <f t="shared" ca="1" si="88"/>
        <v>32.424999999999997</v>
      </c>
      <c r="AR84" s="13">
        <f t="shared" ca="1" si="89"/>
        <v>80.2</v>
      </c>
      <c r="AS84" s="13">
        <f t="shared" ca="1" si="89"/>
        <v>4.41</v>
      </c>
      <c r="AT84" s="13">
        <f t="shared" ca="1" si="90"/>
        <v>64.83</v>
      </c>
      <c r="AU84" s="13">
        <f t="shared" ca="1" si="90"/>
        <v>280</v>
      </c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13">
        <f t="shared" ca="1" si="91"/>
        <v>5166.3599999999997</v>
      </c>
      <c r="BM84" s="5"/>
      <c r="BN84" s="5"/>
      <c r="BO84" s="5"/>
      <c r="BP84" s="5"/>
      <c r="BQ84" s="5"/>
      <c r="BR84" s="13">
        <f t="shared" ca="1" si="81"/>
        <v>1.3677999999999999</v>
      </c>
      <c r="BS84" s="13">
        <f t="shared" ca="1" si="82"/>
        <v>1836.35</v>
      </c>
      <c r="BT84" s="5"/>
      <c r="BU84" s="18">
        <f t="shared" ca="1" si="52"/>
        <v>25515.241565725981</v>
      </c>
      <c r="BV84" s="18">
        <f t="shared" si="83"/>
        <v>11090</v>
      </c>
      <c r="BW84" s="18">
        <f t="shared" ca="1" si="84"/>
        <v>10415.241565725984</v>
      </c>
      <c r="BX84" s="18">
        <f t="shared" ca="1" si="85"/>
        <v>4010</v>
      </c>
      <c r="BY84" s="18">
        <f t="shared" si="53"/>
        <v>11090</v>
      </c>
      <c r="BZ84" s="18">
        <f t="shared" si="54"/>
        <v>0</v>
      </c>
      <c r="CA84" s="18">
        <f t="shared" si="55"/>
        <v>0</v>
      </c>
      <c r="CB84" s="18">
        <f t="shared" si="56"/>
        <v>0</v>
      </c>
      <c r="CC84" s="18">
        <f t="shared" ca="1" si="57"/>
        <v>5370.2295657259838</v>
      </c>
      <c r="CD84" s="18">
        <f t="shared" ca="1" si="58"/>
        <v>5045.0119999999997</v>
      </c>
      <c r="CE84" s="18">
        <f t="shared" si="59"/>
        <v>0</v>
      </c>
      <c r="CF84" s="18">
        <f t="shared" si="60"/>
        <v>0</v>
      </c>
      <c r="CG84" s="18">
        <f t="shared" ca="1" si="61"/>
        <v>0</v>
      </c>
      <c r="CH84" s="18">
        <f t="shared" ca="1" si="62"/>
        <v>4010</v>
      </c>
      <c r="CI84" s="18">
        <f t="shared" ca="1" si="63"/>
        <v>0</v>
      </c>
      <c r="CJ84" s="18">
        <f t="shared" ca="1" si="64"/>
        <v>0</v>
      </c>
      <c r="CK84" s="18">
        <f t="shared" ca="1" si="65"/>
        <v>0</v>
      </c>
      <c r="CL84" s="18">
        <f t="shared" si="66"/>
        <v>0</v>
      </c>
      <c r="CM84" s="18">
        <f t="shared" si="67"/>
        <v>0</v>
      </c>
      <c r="CN84" s="18">
        <f t="shared" si="68"/>
        <v>0</v>
      </c>
      <c r="CO84" s="18">
        <f t="shared" si="69"/>
        <v>0</v>
      </c>
      <c r="CP84" s="18">
        <f t="shared" si="70"/>
        <v>0</v>
      </c>
      <c r="CQ84" s="18">
        <f t="shared" si="71"/>
        <v>0</v>
      </c>
      <c r="CR84" s="18">
        <f t="shared" si="72"/>
        <v>0</v>
      </c>
      <c r="CS84" s="18">
        <f t="shared" si="73"/>
        <v>0</v>
      </c>
      <c r="CT84" s="18">
        <f t="shared" si="74"/>
        <v>0</v>
      </c>
      <c r="CU84" s="18">
        <f t="shared" si="75"/>
        <v>0</v>
      </c>
      <c r="CV84" s="18">
        <f t="shared" si="76"/>
        <v>0</v>
      </c>
      <c r="CW84" s="18">
        <f t="shared" si="77"/>
        <v>0</v>
      </c>
      <c r="CX84" s="18">
        <f t="shared" si="78"/>
        <v>0</v>
      </c>
      <c r="CY84" s="18">
        <f t="shared" si="79"/>
        <v>0</v>
      </c>
      <c r="CZ84" s="18">
        <f t="shared" si="80"/>
        <v>0</v>
      </c>
      <c r="DA84" s="17"/>
      <c r="DB84" s="1"/>
      <c r="DC84" s="1"/>
    </row>
    <row r="85" spans="1:107" x14ac:dyDescent="0.25">
      <c r="A85" s="1"/>
      <c r="B85" s="15">
        <f t="shared" si="86"/>
        <v>40800</v>
      </c>
      <c r="C85" s="1"/>
      <c r="D85" s="20"/>
      <c r="E85" s="1"/>
      <c r="F85" s="20">
        <f t="shared" si="92"/>
        <v>11090</v>
      </c>
      <c r="G85" s="9"/>
      <c r="H85" s="9"/>
      <c r="I85" s="9"/>
      <c r="J85" s="9">
        <v>4</v>
      </c>
      <c r="K85" s="9">
        <v>20</v>
      </c>
      <c r="L85" s="9"/>
      <c r="M85" s="9"/>
      <c r="N85" s="9"/>
      <c r="O85" s="9">
        <v>50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5"/>
      <c r="AI85" s="13">
        <v>1</v>
      </c>
      <c r="AJ85" s="5"/>
      <c r="AK85" s="5"/>
      <c r="AL85" s="5"/>
      <c r="AM85" s="13">
        <f t="shared" ca="1" si="51"/>
        <v>1327.1245634458671</v>
      </c>
      <c r="AN85" s="13">
        <f t="shared" ca="1" si="87"/>
        <v>251.01509999999999</v>
      </c>
      <c r="AO85" s="11"/>
      <c r="AP85" s="11"/>
      <c r="AQ85" s="13">
        <f t="shared" ca="1" si="88"/>
        <v>34.25</v>
      </c>
      <c r="AR85" s="13">
        <f t="shared" ca="1" si="89"/>
        <v>82.76</v>
      </c>
      <c r="AS85" s="13">
        <f t="shared" ca="1" si="89"/>
        <v>4.58</v>
      </c>
      <c r="AT85" s="13">
        <f t="shared" ca="1" si="90"/>
        <v>66.849999999999994</v>
      </c>
      <c r="AU85" s="13">
        <f t="shared" ca="1" si="90"/>
        <v>283.77</v>
      </c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13">
        <f t="shared" ca="1" si="91"/>
        <v>5340.19</v>
      </c>
      <c r="BM85" s="5"/>
      <c r="BN85" s="5"/>
      <c r="BO85" s="5"/>
      <c r="BP85" s="5"/>
      <c r="BQ85" s="5"/>
      <c r="BR85" s="13">
        <f t="shared" ca="1" si="81"/>
        <v>1.3744000000000001</v>
      </c>
      <c r="BS85" s="13">
        <f t="shared" ca="1" si="82"/>
        <v>1824</v>
      </c>
      <c r="BT85" s="5"/>
      <c r="BU85" s="18">
        <f t="shared" ca="1" si="52"/>
        <v>25556.800253783469</v>
      </c>
      <c r="BV85" s="18">
        <f t="shared" si="83"/>
        <v>11090</v>
      </c>
      <c r="BW85" s="18">
        <f t="shared" ca="1" si="84"/>
        <v>10328.800253783469</v>
      </c>
      <c r="BX85" s="18">
        <f t="shared" ca="1" si="85"/>
        <v>4138</v>
      </c>
      <c r="BY85" s="18">
        <f t="shared" si="53"/>
        <v>11090</v>
      </c>
      <c r="BZ85" s="18">
        <f t="shared" si="54"/>
        <v>0</v>
      </c>
      <c r="CA85" s="18">
        <f t="shared" si="55"/>
        <v>0</v>
      </c>
      <c r="CB85" s="18">
        <f t="shared" si="56"/>
        <v>0</v>
      </c>
      <c r="CC85" s="18">
        <f t="shared" ca="1" si="57"/>
        <v>5308.4982537834685</v>
      </c>
      <c r="CD85" s="18">
        <f t="shared" ca="1" si="58"/>
        <v>5020.3019999999997</v>
      </c>
      <c r="CE85" s="18">
        <f t="shared" si="59"/>
        <v>0</v>
      </c>
      <c r="CF85" s="18">
        <f t="shared" si="60"/>
        <v>0</v>
      </c>
      <c r="CG85" s="18">
        <f t="shared" ca="1" si="61"/>
        <v>0</v>
      </c>
      <c r="CH85" s="18">
        <f t="shared" ca="1" si="62"/>
        <v>4138</v>
      </c>
      <c r="CI85" s="18">
        <f t="shared" ca="1" si="63"/>
        <v>0</v>
      </c>
      <c r="CJ85" s="18">
        <f t="shared" ca="1" si="64"/>
        <v>0</v>
      </c>
      <c r="CK85" s="18">
        <f t="shared" ca="1" si="65"/>
        <v>0</v>
      </c>
      <c r="CL85" s="18">
        <f t="shared" si="66"/>
        <v>0</v>
      </c>
      <c r="CM85" s="18">
        <f t="shared" si="67"/>
        <v>0</v>
      </c>
      <c r="CN85" s="18">
        <f t="shared" si="68"/>
        <v>0</v>
      </c>
      <c r="CO85" s="18">
        <f t="shared" si="69"/>
        <v>0</v>
      </c>
      <c r="CP85" s="18">
        <f t="shared" si="70"/>
        <v>0</v>
      </c>
      <c r="CQ85" s="18">
        <f t="shared" si="71"/>
        <v>0</v>
      </c>
      <c r="CR85" s="18">
        <f t="shared" si="72"/>
        <v>0</v>
      </c>
      <c r="CS85" s="18">
        <f t="shared" si="73"/>
        <v>0</v>
      </c>
      <c r="CT85" s="18">
        <f t="shared" si="74"/>
        <v>0</v>
      </c>
      <c r="CU85" s="18">
        <f t="shared" si="75"/>
        <v>0</v>
      </c>
      <c r="CV85" s="18">
        <f t="shared" si="76"/>
        <v>0</v>
      </c>
      <c r="CW85" s="18">
        <f t="shared" si="77"/>
        <v>0</v>
      </c>
      <c r="CX85" s="18">
        <f t="shared" si="78"/>
        <v>0</v>
      </c>
      <c r="CY85" s="18">
        <f t="shared" si="79"/>
        <v>0</v>
      </c>
      <c r="CZ85" s="18">
        <f t="shared" si="80"/>
        <v>0</v>
      </c>
      <c r="DA85" s="17"/>
      <c r="DB85" s="1"/>
      <c r="DC85" s="1"/>
    </row>
    <row r="86" spans="1:107" x14ac:dyDescent="0.25">
      <c r="A86" s="1"/>
      <c r="B86" s="15">
        <f t="shared" si="86"/>
        <v>40801</v>
      </c>
      <c r="C86" s="1"/>
      <c r="D86" s="20"/>
      <c r="E86" s="1"/>
      <c r="F86" s="20">
        <f t="shared" si="92"/>
        <v>11090</v>
      </c>
      <c r="G86" s="9"/>
      <c r="H86" s="9"/>
      <c r="I86" s="9"/>
      <c r="J86" s="9">
        <v>4</v>
      </c>
      <c r="K86" s="9">
        <v>20</v>
      </c>
      <c r="L86" s="9"/>
      <c r="M86" s="9"/>
      <c r="N86" s="9"/>
      <c r="O86" s="9">
        <v>50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5"/>
      <c r="AI86" s="13">
        <v>1</v>
      </c>
      <c r="AJ86" s="5"/>
      <c r="AK86" s="5"/>
      <c r="AL86" s="5"/>
      <c r="AM86" s="13">
        <f t="shared" ca="1" si="51"/>
        <v>1286.4913544668589</v>
      </c>
      <c r="AN86" s="13">
        <f t="shared" ca="1" si="87"/>
        <v>250.6018</v>
      </c>
      <c r="AO86" s="11"/>
      <c r="AP86" s="11"/>
      <c r="AQ86" s="13">
        <f t="shared" ca="1" si="88"/>
        <v>35.215000000000003</v>
      </c>
      <c r="AR86" s="13">
        <f t="shared" ca="1" si="89"/>
        <v>85.96</v>
      </c>
      <c r="AS86" s="13">
        <f t="shared" ca="1" si="89"/>
        <v>4.7</v>
      </c>
      <c r="AT86" s="13">
        <f t="shared" ca="1" si="90"/>
        <v>69.540000000000006</v>
      </c>
      <c r="AU86" s="13">
        <f t="shared" ca="1" si="90"/>
        <v>282.92</v>
      </c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13">
        <f t="shared" ca="1" si="91"/>
        <v>5508.24</v>
      </c>
      <c r="BM86" s="5"/>
      <c r="BN86" s="5"/>
      <c r="BO86" s="5"/>
      <c r="BP86" s="5"/>
      <c r="BQ86" s="5"/>
      <c r="BR86" s="13">
        <f t="shared" ca="1" si="81"/>
        <v>1.3879999999999999</v>
      </c>
      <c r="BS86" s="13">
        <f t="shared" ca="1" si="82"/>
        <v>1785.65</v>
      </c>
      <c r="BT86" s="5"/>
      <c r="BU86" s="18">
        <f t="shared" ca="1" si="52"/>
        <v>25546.001417867436</v>
      </c>
      <c r="BV86" s="18">
        <f t="shared" si="83"/>
        <v>11090</v>
      </c>
      <c r="BW86" s="18">
        <f t="shared" ca="1" si="84"/>
        <v>10158.001417867436</v>
      </c>
      <c r="BX86" s="18">
        <f t="shared" ca="1" si="85"/>
        <v>4298</v>
      </c>
      <c r="BY86" s="18">
        <f t="shared" si="53"/>
        <v>11090</v>
      </c>
      <c r="BZ86" s="18">
        <f t="shared" si="54"/>
        <v>0</v>
      </c>
      <c r="CA86" s="18">
        <f t="shared" si="55"/>
        <v>0</v>
      </c>
      <c r="CB86" s="18">
        <f t="shared" si="56"/>
        <v>0</v>
      </c>
      <c r="CC86" s="18">
        <f t="shared" ca="1" si="57"/>
        <v>5145.9654178674355</v>
      </c>
      <c r="CD86" s="18">
        <f t="shared" ca="1" si="58"/>
        <v>5012.0360000000001</v>
      </c>
      <c r="CE86" s="18">
        <f t="shared" si="59"/>
        <v>0</v>
      </c>
      <c r="CF86" s="18">
        <f t="shared" si="60"/>
        <v>0</v>
      </c>
      <c r="CG86" s="18">
        <f t="shared" ca="1" si="61"/>
        <v>0</v>
      </c>
      <c r="CH86" s="18">
        <f t="shared" ca="1" si="62"/>
        <v>4298</v>
      </c>
      <c r="CI86" s="18">
        <f t="shared" ca="1" si="63"/>
        <v>0</v>
      </c>
      <c r="CJ86" s="18">
        <f t="shared" ca="1" si="64"/>
        <v>0</v>
      </c>
      <c r="CK86" s="18">
        <f t="shared" ca="1" si="65"/>
        <v>0</v>
      </c>
      <c r="CL86" s="18">
        <f t="shared" si="66"/>
        <v>0</v>
      </c>
      <c r="CM86" s="18">
        <f t="shared" si="67"/>
        <v>0</v>
      </c>
      <c r="CN86" s="18">
        <f t="shared" si="68"/>
        <v>0</v>
      </c>
      <c r="CO86" s="18">
        <f t="shared" si="69"/>
        <v>0</v>
      </c>
      <c r="CP86" s="18">
        <f t="shared" si="70"/>
        <v>0</v>
      </c>
      <c r="CQ86" s="18">
        <f t="shared" si="71"/>
        <v>0</v>
      </c>
      <c r="CR86" s="18">
        <f t="shared" si="72"/>
        <v>0</v>
      </c>
      <c r="CS86" s="18">
        <f t="shared" si="73"/>
        <v>0</v>
      </c>
      <c r="CT86" s="18">
        <f t="shared" si="74"/>
        <v>0</v>
      </c>
      <c r="CU86" s="18">
        <f t="shared" si="75"/>
        <v>0</v>
      </c>
      <c r="CV86" s="18">
        <f t="shared" si="76"/>
        <v>0</v>
      </c>
      <c r="CW86" s="18">
        <f t="shared" si="77"/>
        <v>0</v>
      </c>
      <c r="CX86" s="18">
        <f t="shared" si="78"/>
        <v>0</v>
      </c>
      <c r="CY86" s="18">
        <f t="shared" si="79"/>
        <v>0</v>
      </c>
      <c r="CZ86" s="18">
        <f t="shared" si="80"/>
        <v>0</v>
      </c>
      <c r="DA86" s="17"/>
      <c r="DB86" s="1"/>
      <c r="DC86" s="1"/>
    </row>
    <row r="87" spans="1:107" x14ac:dyDescent="0.25">
      <c r="A87" s="1"/>
      <c r="B87" s="15">
        <f t="shared" si="86"/>
        <v>40802</v>
      </c>
      <c r="C87" s="1"/>
      <c r="D87" s="20"/>
      <c r="E87" s="1"/>
      <c r="F87" s="20">
        <f t="shared" si="92"/>
        <v>11090</v>
      </c>
      <c r="G87" s="9"/>
      <c r="H87" s="9"/>
      <c r="I87" s="9"/>
      <c r="J87" s="9">
        <v>4</v>
      </c>
      <c r="K87" s="9">
        <v>20</v>
      </c>
      <c r="L87" s="9"/>
      <c r="M87" s="9"/>
      <c r="N87" s="9"/>
      <c r="O87" s="9">
        <v>50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5"/>
      <c r="AI87" s="13">
        <v>1</v>
      </c>
      <c r="AJ87" s="5"/>
      <c r="AK87" s="5"/>
      <c r="AL87" s="5"/>
      <c r="AM87" s="13">
        <f t="shared" ca="1" si="51"/>
        <v>1313.1525522041763</v>
      </c>
      <c r="AN87" s="13">
        <f t="shared" ca="1" si="87"/>
        <v>250.697</v>
      </c>
      <c r="AO87" s="11"/>
      <c r="AP87" s="11"/>
      <c r="AQ87" s="13">
        <f t="shared" ca="1" si="88"/>
        <v>36.395000000000003</v>
      </c>
      <c r="AR87" s="13">
        <f t="shared" ca="1" si="89"/>
        <v>85.74</v>
      </c>
      <c r="AS87" s="13">
        <f t="shared" ca="1" si="89"/>
        <v>4.7389999999999999</v>
      </c>
      <c r="AT87" s="13">
        <f t="shared" ca="1" si="90"/>
        <v>70.08</v>
      </c>
      <c r="AU87" s="13">
        <f t="shared" ca="1" si="90"/>
        <v>289.61</v>
      </c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13">
        <f t="shared" ca="1" si="91"/>
        <v>5573.51</v>
      </c>
      <c r="BM87" s="5"/>
      <c r="BN87" s="5"/>
      <c r="BO87" s="5"/>
      <c r="BP87" s="5"/>
      <c r="BQ87" s="5"/>
      <c r="BR87" s="13">
        <f t="shared" ca="1" si="81"/>
        <v>1.3792</v>
      </c>
      <c r="BS87" s="13">
        <f t="shared" ca="1" si="82"/>
        <v>1811.1</v>
      </c>
      <c r="BT87" s="5"/>
      <c r="BU87" s="18">
        <f t="shared" ca="1" si="52"/>
        <v>25643.550208816705</v>
      </c>
      <c r="BV87" s="18">
        <f t="shared" si="83"/>
        <v>11090</v>
      </c>
      <c r="BW87" s="18">
        <f t="shared" ca="1" si="84"/>
        <v>10266.550208816705</v>
      </c>
      <c r="BX87" s="18">
        <f t="shared" ca="1" si="85"/>
        <v>4287</v>
      </c>
      <c r="BY87" s="18">
        <f t="shared" si="53"/>
        <v>11090</v>
      </c>
      <c r="BZ87" s="18">
        <f t="shared" si="54"/>
        <v>0</v>
      </c>
      <c r="CA87" s="18">
        <f t="shared" si="55"/>
        <v>0</v>
      </c>
      <c r="CB87" s="18">
        <f t="shared" si="56"/>
        <v>0</v>
      </c>
      <c r="CC87" s="18">
        <f t="shared" ca="1" si="57"/>
        <v>5252.6102088167054</v>
      </c>
      <c r="CD87" s="18">
        <f t="shared" ca="1" si="58"/>
        <v>5013.9400000000005</v>
      </c>
      <c r="CE87" s="18">
        <f t="shared" si="59"/>
        <v>0</v>
      </c>
      <c r="CF87" s="18">
        <f t="shared" si="60"/>
        <v>0</v>
      </c>
      <c r="CG87" s="18">
        <f t="shared" ca="1" si="61"/>
        <v>0</v>
      </c>
      <c r="CH87" s="18">
        <f t="shared" ca="1" si="62"/>
        <v>4287</v>
      </c>
      <c r="CI87" s="18">
        <f t="shared" ca="1" si="63"/>
        <v>0</v>
      </c>
      <c r="CJ87" s="18">
        <f t="shared" ca="1" si="64"/>
        <v>0</v>
      </c>
      <c r="CK87" s="18">
        <f t="shared" ca="1" si="65"/>
        <v>0</v>
      </c>
      <c r="CL87" s="18">
        <f t="shared" si="66"/>
        <v>0</v>
      </c>
      <c r="CM87" s="18">
        <f t="shared" si="67"/>
        <v>0</v>
      </c>
      <c r="CN87" s="18">
        <f t="shared" si="68"/>
        <v>0</v>
      </c>
      <c r="CO87" s="18">
        <f t="shared" si="69"/>
        <v>0</v>
      </c>
      <c r="CP87" s="18">
        <f t="shared" si="70"/>
        <v>0</v>
      </c>
      <c r="CQ87" s="18">
        <f t="shared" si="71"/>
        <v>0</v>
      </c>
      <c r="CR87" s="18">
        <f t="shared" si="72"/>
        <v>0</v>
      </c>
      <c r="CS87" s="18">
        <f t="shared" si="73"/>
        <v>0</v>
      </c>
      <c r="CT87" s="18">
        <f t="shared" si="74"/>
        <v>0</v>
      </c>
      <c r="CU87" s="18">
        <f t="shared" si="75"/>
        <v>0</v>
      </c>
      <c r="CV87" s="18">
        <f t="shared" si="76"/>
        <v>0</v>
      </c>
      <c r="CW87" s="18">
        <f t="shared" si="77"/>
        <v>0</v>
      </c>
      <c r="CX87" s="18">
        <f t="shared" si="78"/>
        <v>0</v>
      </c>
      <c r="CY87" s="18">
        <f t="shared" si="79"/>
        <v>0</v>
      </c>
      <c r="CZ87" s="18">
        <f t="shared" si="80"/>
        <v>0</v>
      </c>
      <c r="DA87" s="17"/>
      <c r="DB87" s="1"/>
      <c r="DC87" s="1"/>
    </row>
    <row r="88" spans="1:107" x14ac:dyDescent="0.25">
      <c r="A88" s="1"/>
      <c r="B88" s="15">
        <f t="shared" si="86"/>
        <v>40803</v>
      </c>
      <c r="C88" s="1"/>
      <c r="D88" s="20"/>
      <c r="E88" s="1"/>
      <c r="F88" s="20">
        <f t="shared" si="92"/>
        <v>11090</v>
      </c>
      <c r="G88" s="9"/>
      <c r="H88" s="9"/>
      <c r="I88" s="9"/>
      <c r="J88" s="9">
        <v>4</v>
      </c>
      <c r="K88" s="9">
        <v>20</v>
      </c>
      <c r="L88" s="9"/>
      <c r="M88" s="9"/>
      <c r="N88" s="9"/>
      <c r="O88" s="9">
        <v>50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5"/>
      <c r="AI88" s="13">
        <v>1</v>
      </c>
      <c r="AJ88" s="5"/>
      <c r="AK88" s="5"/>
      <c r="AL88" s="5"/>
      <c r="AM88" s="13">
        <f t="shared" ca="1" si="51"/>
        <v>1313.0573479301095</v>
      </c>
      <c r="AN88" s="13">
        <f t="shared" ca="1" si="87"/>
        <v>250.697</v>
      </c>
      <c r="AO88" s="11"/>
      <c r="AP88" s="11"/>
      <c r="AQ88" s="13">
        <f t="shared" ca="1" si="88"/>
        <v>36.395000000000003</v>
      </c>
      <c r="AR88" s="13">
        <f t="shared" ca="1" si="89"/>
        <v>85.74</v>
      </c>
      <c r="AS88" s="13">
        <f t="shared" ca="1" si="89"/>
        <v>4.7389999999999999</v>
      </c>
      <c r="AT88" s="13">
        <f t="shared" ca="1" si="90"/>
        <v>70.08</v>
      </c>
      <c r="AU88" s="13">
        <f t="shared" ca="1" si="90"/>
        <v>289.61</v>
      </c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13">
        <f t="shared" ca="1" si="91"/>
        <v>5573.51</v>
      </c>
      <c r="BM88" s="5"/>
      <c r="BN88" s="5"/>
      <c r="BO88" s="5"/>
      <c r="BP88" s="5"/>
      <c r="BQ88" s="5"/>
      <c r="BR88" s="13">
        <f t="shared" ca="1" si="81"/>
        <v>1.3793</v>
      </c>
      <c r="BS88" s="13">
        <f t="shared" ca="1" si="82"/>
        <v>1811.1</v>
      </c>
      <c r="BT88" s="5"/>
      <c r="BU88" s="18">
        <f t="shared" ca="1" si="52"/>
        <v>25643.169391720439</v>
      </c>
      <c r="BV88" s="18">
        <f t="shared" si="83"/>
        <v>11090</v>
      </c>
      <c r="BW88" s="18">
        <f t="shared" ca="1" si="84"/>
        <v>10266.169391720439</v>
      </c>
      <c r="BX88" s="18">
        <f t="shared" ca="1" si="85"/>
        <v>4287</v>
      </c>
      <c r="BY88" s="18">
        <f t="shared" si="53"/>
        <v>11090</v>
      </c>
      <c r="BZ88" s="18">
        <f t="shared" si="54"/>
        <v>0</v>
      </c>
      <c r="CA88" s="18">
        <f t="shared" si="55"/>
        <v>0</v>
      </c>
      <c r="CB88" s="18">
        <f t="shared" si="56"/>
        <v>0</v>
      </c>
      <c r="CC88" s="18">
        <f t="shared" ca="1" si="57"/>
        <v>5252.2293917204379</v>
      </c>
      <c r="CD88" s="18">
        <f t="shared" ca="1" si="58"/>
        <v>5013.9400000000005</v>
      </c>
      <c r="CE88" s="18">
        <f t="shared" si="59"/>
        <v>0</v>
      </c>
      <c r="CF88" s="18">
        <f t="shared" si="60"/>
        <v>0</v>
      </c>
      <c r="CG88" s="18">
        <f t="shared" ca="1" si="61"/>
        <v>0</v>
      </c>
      <c r="CH88" s="18">
        <f t="shared" ca="1" si="62"/>
        <v>4287</v>
      </c>
      <c r="CI88" s="18">
        <f t="shared" ca="1" si="63"/>
        <v>0</v>
      </c>
      <c r="CJ88" s="18">
        <f t="shared" ca="1" si="64"/>
        <v>0</v>
      </c>
      <c r="CK88" s="18">
        <f t="shared" ca="1" si="65"/>
        <v>0</v>
      </c>
      <c r="CL88" s="18">
        <f t="shared" si="66"/>
        <v>0</v>
      </c>
      <c r="CM88" s="18">
        <f t="shared" si="67"/>
        <v>0</v>
      </c>
      <c r="CN88" s="18">
        <f t="shared" si="68"/>
        <v>0</v>
      </c>
      <c r="CO88" s="18">
        <f t="shared" si="69"/>
        <v>0</v>
      </c>
      <c r="CP88" s="18">
        <f t="shared" si="70"/>
        <v>0</v>
      </c>
      <c r="CQ88" s="18">
        <f t="shared" si="71"/>
        <v>0</v>
      </c>
      <c r="CR88" s="18">
        <f t="shared" si="72"/>
        <v>0</v>
      </c>
      <c r="CS88" s="18">
        <f t="shared" si="73"/>
        <v>0</v>
      </c>
      <c r="CT88" s="18">
        <f t="shared" si="74"/>
        <v>0</v>
      </c>
      <c r="CU88" s="18">
        <f t="shared" si="75"/>
        <v>0</v>
      </c>
      <c r="CV88" s="18">
        <f t="shared" si="76"/>
        <v>0</v>
      </c>
      <c r="CW88" s="18">
        <f t="shared" si="77"/>
        <v>0</v>
      </c>
      <c r="CX88" s="18">
        <f t="shared" si="78"/>
        <v>0</v>
      </c>
      <c r="CY88" s="18">
        <f t="shared" si="79"/>
        <v>0</v>
      </c>
      <c r="CZ88" s="18">
        <f t="shared" si="80"/>
        <v>0</v>
      </c>
      <c r="DA88" s="17"/>
      <c r="DB88" s="1"/>
      <c r="DC88" s="1"/>
    </row>
    <row r="89" spans="1:107" x14ac:dyDescent="0.25">
      <c r="A89" s="1"/>
      <c r="B89" s="15">
        <f t="shared" si="86"/>
        <v>40804</v>
      </c>
      <c r="C89" s="1"/>
      <c r="D89" s="20"/>
      <c r="E89" s="1"/>
      <c r="F89" s="20">
        <f t="shared" si="92"/>
        <v>11090</v>
      </c>
      <c r="G89" s="9"/>
      <c r="H89" s="9"/>
      <c r="I89" s="9"/>
      <c r="J89" s="9">
        <v>4</v>
      </c>
      <c r="K89" s="9">
        <v>20</v>
      </c>
      <c r="L89" s="9"/>
      <c r="M89" s="9"/>
      <c r="N89" s="9"/>
      <c r="O89" s="9">
        <v>50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5"/>
      <c r="AI89" s="13">
        <v>1</v>
      </c>
      <c r="AJ89" s="5"/>
      <c r="AK89" s="5"/>
      <c r="AL89" s="5"/>
      <c r="AM89" s="13">
        <f t="shared" ca="1" si="51"/>
        <v>1323.7099839204793</v>
      </c>
      <c r="AN89" s="13">
        <f t="shared" ca="1" si="87"/>
        <v>250.697</v>
      </c>
      <c r="AO89" s="11"/>
      <c r="AP89" s="11"/>
      <c r="AQ89" s="13">
        <f t="shared" ca="1" si="88"/>
        <v>36.395000000000003</v>
      </c>
      <c r="AR89" s="13">
        <f t="shared" ca="1" si="89"/>
        <v>85.74</v>
      </c>
      <c r="AS89" s="13">
        <f t="shared" ca="1" si="89"/>
        <v>4.7389999999999999</v>
      </c>
      <c r="AT89" s="13">
        <f t="shared" ca="1" si="90"/>
        <v>70.08</v>
      </c>
      <c r="AU89" s="13">
        <f t="shared" ca="1" si="90"/>
        <v>289.61</v>
      </c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13">
        <f t="shared" ca="1" si="91"/>
        <v>5573.51</v>
      </c>
      <c r="BM89" s="5"/>
      <c r="BN89" s="5"/>
      <c r="BO89" s="5"/>
      <c r="BP89" s="5"/>
      <c r="BQ89" s="5"/>
      <c r="BR89" s="13">
        <f t="shared" ca="1" si="81"/>
        <v>1.3682000000000001</v>
      </c>
      <c r="BS89" s="13">
        <f t="shared" ca="1" si="82"/>
        <v>1811.1</v>
      </c>
      <c r="BT89" s="5"/>
      <c r="BU89" s="18">
        <f t="shared" ca="1" si="52"/>
        <v>25685.779935681916</v>
      </c>
      <c r="BV89" s="18">
        <f t="shared" si="83"/>
        <v>11090</v>
      </c>
      <c r="BW89" s="18">
        <f t="shared" ca="1" si="84"/>
        <v>10308.779935681918</v>
      </c>
      <c r="BX89" s="18">
        <f t="shared" ca="1" si="85"/>
        <v>4287</v>
      </c>
      <c r="BY89" s="18">
        <f t="shared" si="53"/>
        <v>11090</v>
      </c>
      <c r="BZ89" s="18">
        <f t="shared" si="54"/>
        <v>0</v>
      </c>
      <c r="CA89" s="18">
        <f t="shared" si="55"/>
        <v>0</v>
      </c>
      <c r="CB89" s="18">
        <f t="shared" si="56"/>
        <v>0</v>
      </c>
      <c r="CC89" s="18">
        <f t="shared" ca="1" si="57"/>
        <v>5294.8399356819173</v>
      </c>
      <c r="CD89" s="18">
        <f t="shared" ca="1" si="58"/>
        <v>5013.9400000000005</v>
      </c>
      <c r="CE89" s="18">
        <f t="shared" si="59"/>
        <v>0</v>
      </c>
      <c r="CF89" s="18">
        <f t="shared" si="60"/>
        <v>0</v>
      </c>
      <c r="CG89" s="18">
        <f t="shared" ca="1" si="61"/>
        <v>0</v>
      </c>
      <c r="CH89" s="18">
        <f t="shared" ca="1" si="62"/>
        <v>4287</v>
      </c>
      <c r="CI89" s="18">
        <f t="shared" ca="1" si="63"/>
        <v>0</v>
      </c>
      <c r="CJ89" s="18">
        <f t="shared" ca="1" si="64"/>
        <v>0</v>
      </c>
      <c r="CK89" s="18">
        <f t="shared" ca="1" si="65"/>
        <v>0</v>
      </c>
      <c r="CL89" s="18">
        <f t="shared" si="66"/>
        <v>0</v>
      </c>
      <c r="CM89" s="18">
        <f t="shared" si="67"/>
        <v>0</v>
      </c>
      <c r="CN89" s="18">
        <f t="shared" si="68"/>
        <v>0</v>
      </c>
      <c r="CO89" s="18">
        <f t="shared" si="69"/>
        <v>0</v>
      </c>
      <c r="CP89" s="18">
        <f t="shared" si="70"/>
        <v>0</v>
      </c>
      <c r="CQ89" s="18">
        <f t="shared" si="71"/>
        <v>0</v>
      </c>
      <c r="CR89" s="18">
        <f t="shared" si="72"/>
        <v>0</v>
      </c>
      <c r="CS89" s="18">
        <f t="shared" si="73"/>
        <v>0</v>
      </c>
      <c r="CT89" s="18">
        <f t="shared" si="74"/>
        <v>0</v>
      </c>
      <c r="CU89" s="18">
        <f t="shared" si="75"/>
        <v>0</v>
      </c>
      <c r="CV89" s="18">
        <f t="shared" si="76"/>
        <v>0</v>
      </c>
      <c r="CW89" s="18">
        <f t="shared" si="77"/>
        <v>0</v>
      </c>
      <c r="CX89" s="18">
        <f t="shared" si="78"/>
        <v>0</v>
      </c>
      <c r="CY89" s="18">
        <f t="shared" si="79"/>
        <v>0</v>
      </c>
      <c r="CZ89" s="18">
        <f t="shared" si="80"/>
        <v>0</v>
      </c>
      <c r="DA89" s="17"/>
      <c r="DB89" s="1"/>
      <c r="DC89" s="1"/>
    </row>
    <row r="90" spans="1:107" x14ac:dyDescent="0.25">
      <c r="A90" s="1"/>
      <c r="B90" s="15">
        <f t="shared" si="86"/>
        <v>40805</v>
      </c>
      <c r="C90" s="1"/>
      <c r="D90" s="20"/>
      <c r="E90" s="1"/>
      <c r="F90" s="20">
        <f t="shared" si="92"/>
        <v>11090</v>
      </c>
      <c r="G90" s="9"/>
      <c r="H90" s="9"/>
      <c r="I90" s="9"/>
      <c r="J90" s="9">
        <v>4</v>
      </c>
      <c r="K90" s="9">
        <v>20</v>
      </c>
      <c r="L90" s="9"/>
      <c r="M90" s="9"/>
      <c r="N90" s="9"/>
      <c r="O90" s="9">
        <v>50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5"/>
      <c r="AI90" s="13">
        <v>1</v>
      </c>
      <c r="AJ90" s="5"/>
      <c r="AK90" s="5"/>
      <c r="AL90" s="5"/>
      <c r="AM90" s="13">
        <f t="shared" ca="1" si="51"/>
        <v>1307.8995668453124</v>
      </c>
      <c r="AN90" s="13">
        <f t="shared" ca="1" si="87"/>
        <v>249.3013</v>
      </c>
      <c r="AO90" s="11"/>
      <c r="AP90" s="11"/>
      <c r="AQ90" s="13">
        <f t="shared" ca="1" si="88"/>
        <v>35.4</v>
      </c>
      <c r="AR90" s="13">
        <f t="shared" ca="1" si="89"/>
        <v>82.94</v>
      </c>
      <c r="AS90" s="13">
        <f t="shared" ca="1" si="89"/>
        <v>4.6820000000000004</v>
      </c>
      <c r="AT90" s="13">
        <f t="shared" ca="1" si="90"/>
        <v>68.61</v>
      </c>
      <c r="AU90" s="13">
        <f t="shared" ca="1" si="90"/>
        <v>300.20999999999998</v>
      </c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13">
        <f t="shared" ca="1" si="91"/>
        <v>5415.91</v>
      </c>
      <c r="BM90" s="5"/>
      <c r="BN90" s="5"/>
      <c r="BO90" s="5"/>
      <c r="BP90" s="5"/>
      <c r="BQ90" s="5"/>
      <c r="BR90" s="13">
        <f t="shared" ca="1" si="81"/>
        <v>1.3621000000000001</v>
      </c>
      <c r="BS90" s="13">
        <f t="shared" ca="1" si="82"/>
        <v>1781.49</v>
      </c>
      <c r="BT90" s="5"/>
      <c r="BU90" s="18">
        <f t="shared" ca="1" si="52"/>
        <v>25454.624267381252</v>
      </c>
      <c r="BV90" s="18">
        <f t="shared" si="83"/>
        <v>11090</v>
      </c>
      <c r="BW90" s="18">
        <f t="shared" ca="1" si="84"/>
        <v>10217.624267381249</v>
      </c>
      <c r="BX90" s="18">
        <f t="shared" ca="1" si="85"/>
        <v>4147</v>
      </c>
      <c r="BY90" s="18">
        <f t="shared" si="53"/>
        <v>11090</v>
      </c>
      <c r="BZ90" s="18">
        <f t="shared" si="54"/>
        <v>0</v>
      </c>
      <c r="CA90" s="18">
        <f t="shared" si="55"/>
        <v>0</v>
      </c>
      <c r="CB90" s="18">
        <f t="shared" si="56"/>
        <v>0</v>
      </c>
      <c r="CC90" s="18">
        <f t="shared" ca="1" si="57"/>
        <v>5231.5982673812496</v>
      </c>
      <c r="CD90" s="18">
        <f t="shared" ca="1" si="58"/>
        <v>4986.0259999999998</v>
      </c>
      <c r="CE90" s="18">
        <f t="shared" si="59"/>
        <v>0</v>
      </c>
      <c r="CF90" s="18">
        <f t="shared" si="60"/>
        <v>0</v>
      </c>
      <c r="CG90" s="18">
        <f t="shared" ca="1" si="61"/>
        <v>0</v>
      </c>
      <c r="CH90" s="18">
        <f t="shared" ca="1" si="62"/>
        <v>4147</v>
      </c>
      <c r="CI90" s="18">
        <f t="shared" ca="1" si="63"/>
        <v>0</v>
      </c>
      <c r="CJ90" s="18">
        <f t="shared" ca="1" si="64"/>
        <v>0</v>
      </c>
      <c r="CK90" s="18">
        <f t="shared" ca="1" si="65"/>
        <v>0</v>
      </c>
      <c r="CL90" s="18">
        <f t="shared" si="66"/>
        <v>0</v>
      </c>
      <c r="CM90" s="18">
        <f t="shared" si="67"/>
        <v>0</v>
      </c>
      <c r="CN90" s="18">
        <f t="shared" si="68"/>
        <v>0</v>
      </c>
      <c r="CO90" s="18">
        <f t="shared" si="69"/>
        <v>0</v>
      </c>
      <c r="CP90" s="18">
        <f t="shared" si="70"/>
        <v>0</v>
      </c>
      <c r="CQ90" s="18">
        <f t="shared" si="71"/>
        <v>0</v>
      </c>
      <c r="CR90" s="18">
        <f t="shared" si="72"/>
        <v>0</v>
      </c>
      <c r="CS90" s="18">
        <f t="shared" si="73"/>
        <v>0</v>
      </c>
      <c r="CT90" s="18">
        <f t="shared" si="74"/>
        <v>0</v>
      </c>
      <c r="CU90" s="18">
        <f t="shared" si="75"/>
        <v>0</v>
      </c>
      <c r="CV90" s="18">
        <f t="shared" si="76"/>
        <v>0</v>
      </c>
      <c r="CW90" s="18">
        <f t="shared" si="77"/>
        <v>0</v>
      </c>
      <c r="CX90" s="18">
        <f t="shared" si="78"/>
        <v>0</v>
      </c>
      <c r="CY90" s="18">
        <f t="shared" si="79"/>
        <v>0</v>
      </c>
      <c r="CZ90" s="18">
        <f t="shared" si="80"/>
        <v>0</v>
      </c>
      <c r="DA90" s="17"/>
      <c r="DB90" s="1"/>
      <c r="DC90" s="1"/>
    </row>
    <row r="91" spans="1:107" x14ac:dyDescent="0.25">
      <c r="A91" s="1"/>
      <c r="B91" s="15">
        <f t="shared" si="86"/>
        <v>40806</v>
      </c>
      <c r="C91" s="1"/>
      <c r="D91" s="20"/>
      <c r="E91" s="1"/>
      <c r="F91" s="20">
        <f t="shared" si="92"/>
        <v>11090</v>
      </c>
      <c r="G91" s="9"/>
      <c r="H91" s="9"/>
      <c r="I91" s="9"/>
      <c r="J91" s="9">
        <v>4</v>
      </c>
      <c r="K91" s="9">
        <v>20</v>
      </c>
      <c r="L91" s="9"/>
      <c r="M91" s="9"/>
      <c r="N91" s="9"/>
      <c r="O91" s="9">
        <v>50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5"/>
      <c r="AI91" s="13">
        <v>1</v>
      </c>
      <c r="AJ91" s="5"/>
      <c r="AK91" s="5"/>
      <c r="AL91" s="5"/>
      <c r="AM91" s="13">
        <f t="shared" ca="1" si="51"/>
        <v>1314.4608200787975</v>
      </c>
      <c r="AN91" s="13">
        <f t="shared" ca="1" si="87"/>
        <v>249.90020000000001</v>
      </c>
      <c r="AO91" s="11"/>
      <c r="AP91" s="11"/>
      <c r="AQ91" s="13">
        <f t="shared" ca="1" si="88"/>
        <v>36.784999999999997</v>
      </c>
      <c r="AR91" s="13">
        <f t="shared" ca="1" si="89"/>
        <v>85.26</v>
      </c>
      <c r="AS91" s="13">
        <f t="shared" ca="1" si="89"/>
        <v>4.76</v>
      </c>
      <c r="AT91" s="13">
        <f t="shared" ca="1" si="90"/>
        <v>70.22</v>
      </c>
      <c r="AU91" s="13">
        <f t="shared" ca="1" si="90"/>
        <v>307.61</v>
      </c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13">
        <f t="shared" ca="1" si="91"/>
        <v>5571.68</v>
      </c>
      <c r="BM91" s="5"/>
      <c r="BN91" s="5"/>
      <c r="BO91" s="5"/>
      <c r="BP91" s="5"/>
      <c r="BQ91" s="5"/>
      <c r="BR91" s="13">
        <f t="shared" ca="1" si="81"/>
        <v>1.3706</v>
      </c>
      <c r="BS91" s="13">
        <f t="shared" ca="1" si="82"/>
        <v>1801.6</v>
      </c>
      <c r="BT91" s="5"/>
      <c r="BU91" s="18">
        <f t="shared" ca="1" si="52"/>
        <v>25608.847280315189</v>
      </c>
      <c r="BV91" s="18">
        <f t="shared" si="83"/>
        <v>11090</v>
      </c>
      <c r="BW91" s="18">
        <f t="shared" ca="1" si="84"/>
        <v>10255.847280315189</v>
      </c>
      <c r="BX91" s="18">
        <f t="shared" ca="1" si="85"/>
        <v>4263</v>
      </c>
      <c r="BY91" s="18">
        <f t="shared" si="53"/>
        <v>11090</v>
      </c>
      <c r="BZ91" s="18">
        <f t="shared" si="54"/>
        <v>0</v>
      </c>
      <c r="CA91" s="18">
        <f t="shared" si="55"/>
        <v>0</v>
      </c>
      <c r="CB91" s="18">
        <f t="shared" si="56"/>
        <v>0</v>
      </c>
      <c r="CC91" s="18">
        <f t="shared" ca="1" si="57"/>
        <v>5257.84328031519</v>
      </c>
      <c r="CD91" s="18">
        <f t="shared" ca="1" si="58"/>
        <v>4998.0039999999999</v>
      </c>
      <c r="CE91" s="18">
        <f t="shared" si="59"/>
        <v>0</v>
      </c>
      <c r="CF91" s="18">
        <f t="shared" si="60"/>
        <v>0</v>
      </c>
      <c r="CG91" s="18">
        <f t="shared" ca="1" si="61"/>
        <v>0</v>
      </c>
      <c r="CH91" s="18">
        <f t="shared" ca="1" si="62"/>
        <v>4263</v>
      </c>
      <c r="CI91" s="18">
        <f t="shared" ca="1" si="63"/>
        <v>0</v>
      </c>
      <c r="CJ91" s="18">
        <f t="shared" ca="1" si="64"/>
        <v>0</v>
      </c>
      <c r="CK91" s="18">
        <f t="shared" ca="1" si="65"/>
        <v>0</v>
      </c>
      <c r="CL91" s="18">
        <f t="shared" si="66"/>
        <v>0</v>
      </c>
      <c r="CM91" s="18">
        <f t="shared" si="67"/>
        <v>0</v>
      </c>
      <c r="CN91" s="18">
        <f t="shared" si="68"/>
        <v>0</v>
      </c>
      <c r="CO91" s="18">
        <f t="shared" si="69"/>
        <v>0</v>
      </c>
      <c r="CP91" s="18">
        <f t="shared" si="70"/>
        <v>0</v>
      </c>
      <c r="CQ91" s="18">
        <f t="shared" si="71"/>
        <v>0</v>
      </c>
      <c r="CR91" s="18">
        <f t="shared" si="72"/>
        <v>0</v>
      </c>
      <c r="CS91" s="18">
        <f t="shared" si="73"/>
        <v>0</v>
      </c>
      <c r="CT91" s="18">
        <f t="shared" si="74"/>
        <v>0</v>
      </c>
      <c r="CU91" s="18">
        <f t="shared" si="75"/>
        <v>0</v>
      </c>
      <c r="CV91" s="18">
        <f t="shared" si="76"/>
        <v>0</v>
      </c>
      <c r="CW91" s="18">
        <f t="shared" si="77"/>
        <v>0</v>
      </c>
      <c r="CX91" s="18">
        <f t="shared" si="78"/>
        <v>0</v>
      </c>
      <c r="CY91" s="18">
        <f t="shared" si="79"/>
        <v>0</v>
      </c>
      <c r="CZ91" s="18">
        <f t="shared" si="80"/>
        <v>0</v>
      </c>
      <c r="DA91" s="17"/>
      <c r="DB91" s="1"/>
      <c r="DC91" s="1"/>
    </row>
    <row r="92" spans="1:107" x14ac:dyDescent="0.25">
      <c r="A92" s="1"/>
      <c r="B92" s="15">
        <f t="shared" si="86"/>
        <v>40807</v>
      </c>
      <c r="C92" s="1"/>
      <c r="D92" s="20"/>
      <c r="E92" s="1"/>
      <c r="F92" s="20">
        <f t="shared" si="92"/>
        <v>11090</v>
      </c>
      <c r="G92" s="9"/>
      <c r="H92" s="9"/>
      <c r="I92" s="9"/>
      <c r="J92" s="9">
        <v>4</v>
      </c>
      <c r="K92" s="9">
        <v>20</v>
      </c>
      <c r="L92" s="9"/>
      <c r="M92" s="9"/>
      <c r="N92" s="9"/>
      <c r="O92" s="9">
        <v>50</v>
      </c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5"/>
      <c r="AI92" s="13">
        <v>1</v>
      </c>
      <c r="AJ92" s="5"/>
      <c r="AK92" s="5"/>
      <c r="AL92" s="5"/>
      <c r="AM92" s="13">
        <f t="shared" ca="1" si="51"/>
        <v>1314.5583143004494</v>
      </c>
      <c r="AN92" s="13">
        <f t="shared" ca="1" si="87"/>
        <v>248.6414</v>
      </c>
      <c r="AO92" s="11"/>
      <c r="AP92" s="11"/>
      <c r="AQ92" s="13">
        <f t="shared" ca="1" si="88"/>
        <v>35.4</v>
      </c>
      <c r="AR92" s="13">
        <f t="shared" ca="1" si="89"/>
        <v>83.85</v>
      </c>
      <c r="AS92" s="13">
        <f t="shared" ca="1" si="89"/>
        <v>4.58</v>
      </c>
      <c r="AT92" s="13">
        <f t="shared" ca="1" si="90"/>
        <v>69.150000000000006</v>
      </c>
      <c r="AU92" s="13">
        <f t="shared" ca="1" si="90"/>
        <v>303.64999999999998</v>
      </c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13">
        <f t="shared" ca="1" si="91"/>
        <v>5433.8</v>
      </c>
      <c r="BM92" s="5"/>
      <c r="BN92" s="5"/>
      <c r="BO92" s="5"/>
      <c r="BP92" s="5"/>
      <c r="BQ92" s="5"/>
      <c r="BR92" s="13">
        <f t="shared" ca="1" si="81"/>
        <v>1.3573</v>
      </c>
      <c r="BS92" s="13">
        <f t="shared" ca="1" si="82"/>
        <v>1784.25</v>
      </c>
      <c r="BT92" s="5"/>
      <c r="BU92" s="18">
        <f t="shared" ca="1" si="52"/>
        <v>25513.5612572018</v>
      </c>
      <c r="BV92" s="18">
        <f t="shared" si="83"/>
        <v>11090</v>
      </c>
      <c r="BW92" s="18">
        <f t="shared" ca="1" si="84"/>
        <v>10231.061257201798</v>
      </c>
      <c r="BX92" s="18">
        <f t="shared" ca="1" si="85"/>
        <v>4192.5</v>
      </c>
      <c r="BY92" s="18">
        <f t="shared" si="53"/>
        <v>11090</v>
      </c>
      <c r="BZ92" s="18">
        <f t="shared" si="54"/>
        <v>0</v>
      </c>
      <c r="CA92" s="18">
        <f t="shared" si="55"/>
        <v>0</v>
      </c>
      <c r="CB92" s="18">
        <f t="shared" si="56"/>
        <v>0</v>
      </c>
      <c r="CC92" s="18">
        <f t="shared" ca="1" si="57"/>
        <v>5258.2332572017976</v>
      </c>
      <c r="CD92" s="18">
        <f t="shared" ca="1" si="58"/>
        <v>4972.8280000000004</v>
      </c>
      <c r="CE92" s="18">
        <f t="shared" si="59"/>
        <v>0</v>
      </c>
      <c r="CF92" s="18">
        <f t="shared" si="60"/>
        <v>0</v>
      </c>
      <c r="CG92" s="18">
        <f t="shared" ca="1" si="61"/>
        <v>0</v>
      </c>
      <c r="CH92" s="18">
        <f t="shared" ca="1" si="62"/>
        <v>4192.5</v>
      </c>
      <c r="CI92" s="18">
        <f t="shared" ca="1" si="63"/>
        <v>0</v>
      </c>
      <c r="CJ92" s="18">
        <f t="shared" ca="1" si="64"/>
        <v>0</v>
      </c>
      <c r="CK92" s="18">
        <f t="shared" ca="1" si="65"/>
        <v>0</v>
      </c>
      <c r="CL92" s="18">
        <f t="shared" si="66"/>
        <v>0</v>
      </c>
      <c r="CM92" s="18">
        <f t="shared" si="67"/>
        <v>0</v>
      </c>
      <c r="CN92" s="18">
        <f t="shared" si="68"/>
        <v>0</v>
      </c>
      <c r="CO92" s="18">
        <f t="shared" si="69"/>
        <v>0</v>
      </c>
      <c r="CP92" s="18">
        <f t="shared" si="70"/>
        <v>0</v>
      </c>
      <c r="CQ92" s="18">
        <f t="shared" si="71"/>
        <v>0</v>
      </c>
      <c r="CR92" s="18">
        <f t="shared" si="72"/>
        <v>0</v>
      </c>
      <c r="CS92" s="18">
        <f t="shared" si="73"/>
        <v>0</v>
      </c>
      <c r="CT92" s="18">
        <f t="shared" si="74"/>
        <v>0</v>
      </c>
      <c r="CU92" s="18">
        <f t="shared" si="75"/>
        <v>0</v>
      </c>
      <c r="CV92" s="18">
        <f t="shared" si="76"/>
        <v>0</v>
      </c>
      <c r="CW92" s="18">
        <f t="shared" si="77"/>
        <v>0</v>
      </c>
      <c r="CX92" s="18">
        <f t="shared" si="78"/>
        <v>0</v>
      </c>
      <c r="CY92" s="18">
        <f t="shared" si="79"/>
        <v>0</v>
      </c>
      <c r="CZ92" s="18">
        <f t="shared" si="80"/>
        <v>0</v>
      </c>
      <c r="DA92" s="17"/>
      <c r="DB92" s="1"/>
      <c r="DC92" s="1"/>
    </row>
    <row r="93" spans="1:107" x14ac:dyDescent="0.25">
      <c r="A93" s="1"/>
      <c r="B93" s="15">
        <f t="shared" si="86"/>
        <v>40808</v>
      </c>
      <c r="C93" s="1"/>
      <c r="D93" s="20"/>
      <c r="E93" s="1"/>
      <c r="F93" s="20">
        <f t="shared" si="92"/>
        <v>11090</v>
      </c>
      <c r="G93" s="9"/>
      <c r="H93" s="9"/>
      <c r="I93" s="9"/>
      <c r="J93" s="9">
        <v>4</v>
      </c>
      <c r="K93" s="9">
        <v>20</v>
      </c>
      <c r="L93" s="9"/>
      <c r="M93" s="9"/>
      <c r="N93" s="9"/>
      <c r="O93" s="9">
        <v>50</v>
      </c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5"/>
      <c r="AI93" s="13">
        <v>1</v>
      </c>
      <c r="AJ93" s="5"/>
      <c r="AK93" s="5"/>
      <c r="AL93" s="5"/>
      <c r="AM93" s="13">
        <f t="shared" ca="1" si="51"/>
        <v>1289.1833863922411</v>
      </c>
      <c r="AN93" s="13">
        <f t="shared" ca="1" si="87"/>
        <v>244.446</v>
      </c>
      <c r="AO93" s="11"/>
      <c r="AP93" s="11"/>
      <c r="AQ93" s="13">
        <f t="shared" ca="1" si="88"/>
        <v>32.734999999999999</v>
      </c>
      <c r="AR93" s="13">
        <f t="shared" ca="1" si="89"/>
        <v>80.34</v>
      </c>
      <c r="AS93" s="13">
        <f t="shared" ca="1" si="89"/>
        <v>4.3810000000000002</v>
      </c>
      <c r="AT93" s="13">
        <f t="shared" ca="1" si="90"/>
        <v>66.25</v>
      </c>
      <c r="AU93" s="13">
        <f t="shared" ca="1" si="90"/>
        <v>297</v>
      </c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13">
        <f t="shared" ca="1" si="91"/>
        <v>5164.21</v>
      </c>
      <c r="BM93" s="5"/>
      <c r="BN93" s="5"/>
      <c r="BO93" s="5"/>
      <c r="BP93" s="5"/>
      <c r="BQ93" s="5"/>
      <c r="BR93" s="13">
        <f t="shared" ca="1" si="81"/>
        <v>1.3507</v>
      </c>
      <c r="BS93" s="13">
        <f t="shared" ca="1" si="82"/>
        <v>1741.3</v>
      </c>
      <c r="BT93" s="5"/>
      <c r="BU93" s="18">
        <f t="shared" ca="1" si="52"/>
        <v>25152.653545568966</v>
      </c>
      <c r="BV93" s="18">
        <f t="shared" si="83"/>
        <v>11090</v>
      </c>
      <c r="BW93" s="18">
        <f t="shared" ca="1" si="84"/>
        <v>10045.653545568965</v>
      </c>
      <c r="BX93" s="18">
        <f t="shared" ca="1" si="85"/>
        <v>4017</v>
      </c>
      <c r="BY93" s="18">
        <f t="shared" si="53"/>
        <v>11090</v>
      </c>
      <c r="BZ93" s="18">
        <f t="shared" si="54"/>
        <v>0</v>
      </c>
      <c r="CA93" s="18">
        <f t="shared" si="55"/>
        <v>0</v>
      </c>
      <c r="CB93" s="18">
        <f t="shared" si="56"/>
        <v>0</v>
      </c>
      <c r="CC93" s="18">
        <f t="shared" ca="1" si="57"/>
        <v>5156.7335455689645</v>
      </c>
      <c r="CD93" s="18">
        <f t="shared" ca="1" si="58"/>
        <v>4888.92</v>
      </c>
      <c r="CE93" s="18">
        <f t="shared" si="59"/>
        <v>0</v>
      </c>
      <c r="CF93" s="18">
        <f t="shared" si="60"/>
        <v>0</v>
      </c>
      <c r="CG93" s="18">
        <f t="shared" ca="1" si="61"/>
        <v>0</v>
      </c>
      <c r="CH93" s="18">
        <f t="shared" ca="1" si="62"/>
        <v>4017</v>
      </c>
      <c r="CI93" s="18">
        <f t="shared" ca="1" si="63"/>
        <v>0</v>
      </c>
      <c r="CJ93" s="18">
        <f t="shared" ca="1" si="64"/>
        <v>0</v>
      </c>
      <c r="CK93" s="18">
        <f t="shared" ca="1" si="65"/>
        <v>0</v>
      </c>
      <c r="CL93" s="18">
        <f t="shared" si="66"/>
        <v>0</v>
      </c>
      <c r="CM93" s="18">
        <f t="shared" si="67"/>
        <v>0</v>
      </c>
      <c r="CN93" s="18">
        <f t="shared" si="68"/>
        <v>0</v>
      </c>
      <c r="CO93" s="18">
        <f t="shared" si="69"/>
        <v>0</v>
      </c>
      <c r="CP93" s="18">
        <f t="shared" si="70"/>
        <v>0</v>
      </c>
      <c r="CQ93" s="18">
        <f t="shared" si="71"/>
        <v>0</v>
      </c>
      <c r="CR93" s="18">
        <f t="shared" si="72"/>
        <v>0</v>
      </c>
      <c r="CS93" s="18">
        <f t="shared" si="73"/>
        <v>0</v>
      </c>
      <c r="CT93" s="18">
        <f t="shared" si="74"/>
        <v>0</v>
      </c>
      <c r="CU93" s="18">
        <f t="shared" si="75"/>
        <v>0</v>
      </c>
      <c r="CV93" s="18">
        <f t="shared" si="76"/>
        <v>0</v>
      </c>
      <c r="CW93" s="18">
        <f t="shared" si="77"/>
        <v>0</v>
      </c>
      <c r="CX93" s="18">
        <f t="shared" si="78"/>
        <v>0</v>
      </c>
      <c r="CY93" s="18">
        <f t="shared" si="79"/>
        <v>0</v>
      </c>
      <c r="CZ93" s="18">
        <f t="shared" si="80"/>
        <v>0</v>
      </c>
      <c r="DA93" s="17"/>
      <c r="DB93" s="1"/>
      <c r="DC93" s="1"/>
    </row>
    <row r="94" spans="1:107" x14ac:dyDescent="0.25">
      <c r="A94" s="1"/>
      <c r="B94" s="15">
        <f t="shared" si="86"/>
        <v>40809</v>
      </c>
      <c r="C94" s="1"/>
      <c r="D94" s="20"/>
      <c r="E94" s="1"/>
      <c r="F94" s="20">
        <f t="shared" si="92"/>
        <v>11090</v>
      </c>
      <c r="G94" s="9"/>
      <c r="H94" s="9"/>
      <c r="I94" s="9"/>
      <c r="J94" s="9">
        <v>4</v>
      </c>
      <c r="K94" s="9">
        <v>20</v>
      </c>
      <c r="L94" s="9"/>
      <c r="M94" s="9"/>
      <c r="N94" s="9"/>
      <c r="O94" s="9">
        <v>50</v>
      </c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5"/>
      <c r="AI94" s="13">
        <v>1</v>
      </c>
      <c r="AJ94" s="5"/>
      <c r="AK94" s="5"/>
      <c r="AL94" s="5"/>
      <c r="AM94" s="13">
        <f t="shared" ca="1" si="51"/>
        <v>1226.3130602266835</v>
      </c>
      <c r="AN94" s="13">
        <f t="shared" ca="1" si="87"/>
        <v>242.14109999999999</v>
      </c>
      <c r="AO94" s="11"/>
      <c r="AP94" s="11"/>
      <c r="AQ94" s="13">
        <f t="shared" ca="1" si="88"/>
        <v>32.405000000000001</v>
      </c>
      <c r="AR94" s="13">
        <f t="shared" ca="1" si="89"/>
        <v>79.98</v>
      </c>
      <c r="AS94" s="13">
        <f t="shared" ca="1" si="89"/>
        <v>4.399</v>
      </c>
      <c r="AT94" s="13">
        <f t="shared" ca="1" si="90"/>
        <v>65.53</v>
      </c>
      <c r="AU94" s="13">
        <f t="shared" ca="1" si="90"/>
        <v>300.48</v>
      </c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13">
        <f t="shared" ca="1" si="91"/>
        <v>5196.5600000000004</v>
      </c>
      <c r="BM94" s="5"/>
      <c r="BN94" s="5"/>
      <c r="BO94" s="5"/>
      <c r="BP94" s="5"/>
      <c r="BQ94" s="5"/>
      <c r="BR94" s="13">
        <f t="shared" ca="1" si="81"/>
        <v>1.3499000000000001</v>
      </c>
      <c r="BS94" s="13">
        <f t="shared" ca="1" si="82"/>
        <v>1655.4</v>
      </c>
      <c r="BT94" s="5"/>
      <c r="BU94" s="18">
        <f t="shared" ca="1" si="52"/>
        <v>24837.074240906735</v>
      </c>
      <c r="BV94" s="18">
        <f t="shared" si="83"/>
        <v>11090</v>
      </c>
      <c r="BW94" s="18">
        <f t="shared" ca="1" si="84"/>
        <v>9748.0742409067352</v>
      </c>
      <c r="BX94" s="18">
        <f t="shared" ca="1" si="85"/>
        <v>3999</v>
      </c>
      <c r="BY94" s="18">
        <f t="shared" si="53"/>
        <v>11090</v>
      </c>
      <c r="BZ94" s="18">
        <f t="shared" si="54"/>
        <v>0</v>
      </c>
      <c r="CA94" s="18">
        <f t="shared" si="55"/>
        <v>0</v>
      </c>
      <c r="CB94" s="18">
        <f t="shared" si="56"/>
        <v>0</v>
      </c>
      <c r="CC94" s="18">
        <f t="shared" ca="1" si="57"/>
        <v>4905.2522409067342</v>
      </c>
      <c r="CD94" s="18">
        <f t="shared" ca="1" si="58"/>
        <v>4842.8220000000001</v>
      </c>
      <c r="CE94" s="18">
        <f t="shared" si="59"/>
        <v>0</v>
      </c>
      <c r="CF94" s="18">
        <f t="shared" si="60"/>
        <v>0</v>
      </c>
      <c r="CG94" s="18">
        <f t="shared" ca="1" si="61"/>
        <v>0</v>
      </c>
      <c r="CH94" s="18">
        <f t="shared" ca="1" si="62"/>
        <v>3999</v>
      </c>
      <c r="CI94" s="18">
        <f t="shared" ca="1" si="63"/>
        <v>0</v>
      </c>
      <c r="CJ94" s="18">
        <f t="shared" ca="1" si="64"/>
        <v>0</v>
      </c>
      <c r="CK94" s="18">
        <f t="shared" ca="1" si="65"/>
        <v>0</v>
      </c>
      <c r="CL94" s="18">
        <f t="shared" si="66"/>
        <v>0</v>
      </c>
      <c r="CM94" s="18">
        <f t="shared" si="67"/>
        <v>0</v>
      </c>
      <c r="CN94" s="18">
        <f t="shared" si="68"/>
        <v>0</v>
      </c>
      <c r="CO94" s="18">
        <f t="shared" si="69"/>
        <v>0</v>
      </c>
      <c r="CP94" s="18">
        <f t="shared" si="70"/>
        <v>0</v>
      </c>
      <c r="CQ94" s="18">
        <f t="shared" si="71"/>
        <v>0</v>
      </c>
      <c r="CR94" s="18">
        <f t="shared" si="72"/>
        <v>0</v>
      </c>
      <c r="CS94" s="18">
        <f t="shared" si="73"/>
        <v>0</v>
      </c>
      <c r="CT94" s="18">
        <f t="shared" si="74"/>
        <v>0</v>
      </c>
      <c r="CU94" s="18">
        <f t="shared" si="75"/>
        <v>0</v>
      </c>
      <c r="CV94" s="18">
        <f t="shared" si="76"/>
        <v>0</v>
      </c>
      <c r="CW94" s="18">
        <f t="shared" si="77"/>
        <v>0</v>
      </c>
      <c r="CX94" s="18">
        <f t="shared" si="78"/>
        <v>0</v>
      </c>
      <c r="CY94" s="18">
        <f t="shared" si="79"/>
        <v>0</v>
      </c>
      <c r="CZ94" s="18">
        <f t="shared" si="80"/>
        <v>0</v>
      </c>
      <c r="DA94" s="17"/>
      <c r="DB94" s="1"/>
      <c r="DC94" s="1"/>
    </row>
    <row r="95" spans="1:107" x14ac:dyDescent="0.25">
      <c r="A95" s="1"/>
      <c r="B95" s="15">
        <f t="shared" si="86"/>
        <v>40810</v>
      </c>
      <c r="C95" s="1"/>
      <c r="D95" s="20"/>
      <c r="E95" s="1"/>
      <c r="F95" s="20">
        <f t="shared" si="92"/>
        <v>11090</v>
      </c>
      <c r="G95" s="9"/>
      <c r="H95" s="9"/>
      <c r="I95" s="9"/>
      <c r="J95" s="9">
        <v>4</v>
      </c>
      <c r="K95" s="9">
        <v>20</v>
      </c>
      <c r="L95" s="9"/>
      <c r="M95" s="9"/>
      <c r="N95" s="9"/>
      <c r="O95" s="9">
        <v>50</v>
      </c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5"/>
      <c r="AI95" s="13">
        <v>1</v>
      </c>
      <c r="AJ95" s="5"/>
      <c r="AK95" s="5"/>
      <c r="AL95" s="5"/>
      <c r="AM95" s="13">
        <f t="shared" ca="1" si="51"/>
        <v>1226.5856550088918</v>
      </c>
      <c r="AN95" s="13">
        <f t="shared" ca="1" si="87"/>
        <v>242.14109999999999</v>
      </c>
      <c r="AO95" s="11"/>
      <c r="AP95" s="11"/>
      <c r="AQ95" s="13">
        <f t="shared" ca="1" si="88"/>
        <v>32.405000000000001</v>
      </c>
      <c r="AR95" s="13">
        <f t="shared" ca="1" si="89"/>
        <v>79.98</v>
      </c>
      <c r="AS95" s="13">
        <f t="shared" ca="1" si="89"/>
        <v>4.399</v>
      </c>
      <c r="AT95" s="13">
        <f t="shared" ca="1" si="90"/>
        <v>65.53</v>
      </c>
      <c r="AU95" s="13">
        <f t="shared" ca="1" si="90"/>
        <v>300.48</v>
      </c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13">
        <f t="shared" ca="1" si="91"/>
        <v>5196.5600000000004</v>
      </c>
      <c r="BM95" s="5"/>
      <c r="BN95" s="5"/>
      <c r="BO95" s="5"/>
      <c r="BP95" s="5"/>
      <c r="BQ95" s="5"/>
      <c r="BR95" s="13">
        <f t="shared" ca="1" si="81"/>
        <v>1.3495999999999999</v>
      </c>
      <c r="BS95" s="13">
        <f t="shared" ca="1" si="82"/>
        <v>1655.4</v>
      </c>
      <c r="BT95" s="5"/>
      <c r="BU95" s="18">
        <f t="shared" ca="1" si="52"/>
        <v>24838.164620035568</v>
      </c>
      <c r="BV95" s="18">
        <f t="shared" si="83"/>
        <v>11090</v>
      </c>
      <c r="BW95" s="18">
        <f t="shared" ca="1" si="84"/>
        <v>9749.1646200355681</v>
      </c>
      <c r="BX95" s="18">
        <f t="shared" ca="1" si="85"/>
        <v>3999</v>
      </c>
      <c r="BY95" s="18">
        <f t="shared" si="53"/>
        <v>11090</v>
      </c>
      <c r="BZ95" s="18">
        <f t="shared" si="54"/>
        <v>0</v>
      </c>
      <c r="CA95" s="18">
        <f t="shared" si="55"/>
        <v>0</v>
      </c>
      <c r="CB95" s="18">
        <f t="shared" si="56"/>
        <v>0</v>
      </c>
      <c r="CC95" s="18">
        <f t="shared" ca="1" si="57"/>
        <v>4906.3426200355671</v>
      </c>
      <c r="CD95" s="18">
        <f t="shared" ca="1" si="58"/>
        <v>4842.8220000000001</v>
      </c>
      <c r="CE95" s="18">
        <f t="shared" si="59"/>
        <v>0</v>
      </c>
      <c r="CF95" s="18">
        <f t="shared" si="60"/>
        <v>0</v>
      </c>
      <c r="CG95" s="18">
        <f t="shared" ca="1" si="61"/>
        <v>0</v>
      </c>
      <c r="CH95" s="18">
        <f t="shared" ca="1" si="62"/>
        <v>3999</v>
      </c>
      <c r="CI95" s="18">
        <f t="shared" ca="1" si="63"/>
        <v>0</v>
      </c>
      <c r="CJ95" s="18">
        <f t="shared" ca="1" si="64"/>
        <v>0</v>
      </c>
      <c r="CK95" s="18">
        <f t="shared" ca="1" si="65"/>
        <v>0</v>
      </c>
      <c r="CL95" s="18">
        <f t="shared" si="66"/>
        <v>0</v>
      </c>
      <c r="CM95" s="18">
        <f t="shared" si="67"/>
        <v>0</v>
      </c>
      <c r="CN95" s="18">
        <f t="shared" si="68"/>
        <v>0</v>
      </c>
      <c r="CO95" s="18">
        <f t="shared" si="69"/>
        <v>0</v>
      </c>
      <c r="CP95" s="18">
        <f t="shared" si="70"/>
        <v>0</v>
      </c>
      <c r="CQ95" s="18">
        <f t="shared" si="71"/>
        <v>0</v>
      </c>
      <c r="CR95" s="18">
        <f t="shared" si="72"/>
        <v>0</v>
      </c>
      <c r="CS95" s="18">
        <f t="shared" si="73"/>
        <v>0</v>
      </c>
      <c r="CT95" s="18">
        <f t="shared" si="74"/>
        <v>0</v>
      </c>
      <c r="CU95" s="18">
        <f t="shared" si="75"/>
        <v>0</v>
      </c>
      <c r="CV95" s="18">
        <f t="shared" si="76"/>
        <v>0</v>
      </c>
      <c r="CW95" s="18">
        <f t="shared" si="77"/>
        <v>0</v>
      </c>
      <c r="CX95" s="18">
        <f t="shared" si="78"/>
        <v>0</v>
      </c>
      <c r="CY95" s="18">
        <f t="shared" si="79"/>
        <v>0</v>
      </c>
      <c r="CZ95" s="18">
        <f t="shared" si="80"/>
        <v>0</v>
      </c>
      <c r="DA95" s="17"/>
      <c r="DB95" s="1"/>
      <c r="DC95" s="1"/>
    </row>
    <row r="96" spans="1:107" x14ac:dyDescent="0.25">
      <c r="A96" s="1"/>
      <c r="B96" s="15">
        <f t="shared" si="86"/>
        <v>40811</v>
      </c>
      <c r="C96" s="1"/>
      <c r="D96" s="20"/>
      <c r="E96" s="1"/>
      <c r="F96" s="20">
        <f t="shared" si="92"/>
        <v>11090</v>
      </c>
      <c r="G96" s="9"/>
      <c r="H96" s="9"/>
      <c r="I96" s="9"/>
      <c r="J96" s="9">
        <v>4</v>
      </c>
      <c r="K96" s="9">
        <v>20</v>
      </c>
      <c r="L96" s="9"/>
      <c r="M96" s="9"/>
      <c r="N96" s="9"/>
      <c r="O96" s="9">
        <v>50</v>
      </c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5"/>
      <c r="AI96" s="13">
        <v>1</v>
      </c>
      <c r="AJ96" s="5"/>
      <c r="AK96" s="5"/>
      <c r="AL96" s="5"/>
      <c r="AM96" s="13">
        <f t="shared" ca="1" si="51"/>
        <v>1224.9519017315379</v>
      </c>
      <c r="AN96" s="13">
        <f t="shared" ca="1" si="87"/>
        <v>242.14109999999999</v>
      </c>
      <c r="AO96" s="11"/>
      <c r="AP96" s="11"/>
      <c r="AQ96" s="13">
        <f t="shared" ca="1" si="88"/>
        <v>32.405000000000001</v>
      </c>
      <c r="AR96" s="13">
        <f t="shared" ca="1" si="89"/>
        <v>79.98</v>
      </c>
      <c r="AS96" s="13">
        <f t="shared" ca="1" si="89"/>
        <v>4.399</v>
      </c>
      <c r="AT96" s="13">
        <f t="shared" ca="1" si="90"/>
        <v>65.53</v>
      </c>
      <c r="AU96" s="13">
        <f t="shared" ca="1" si="90"/>
        <v>300.48</v>
      </c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13">
        <f t="shared" ca="1" si="91"/>
        <v>5196.5600000000004</v>
      </c>
      <c r="BM96" s="5"/>
      <c r="BN96" s="5"/>
      <c r="BO96" s="5"/>
      <c r="BP96" s="5"/>
      <c r="BQ96" s="5"/>
      <c r="BR96" s="13">
        <f t="shared" ca="1" si="81"/>
        <v>1.3513999999999999</v>
      </c>
      <c r="BS96" s="13">
        <f t="shared" ca="1" si="82"/>
        <v>1655.4</v>
      </c>
      <c r="BT96" s="5"/>
      <c r="BU96" s="18">
        <f t="shared" ca="1" si="52"/>
        <v>24831.629606926152</v>
      </c>
      <c r="BV96" s="18">
        <f t="shared" si="83"/>
        <v>11090</v>
      </c>
      <c r="BW96" s="18">
        <f t="shared" ca="1" si="84"/>
        <v>9742.6296069261516</v>
      </c>
      <c r="BX96" s="18">
        <f t="shared" ca="1" si="85"/>
        <v>3999</v>
      </c>
      <c r="BY96" s="18">
        <f t="shared" si="53"/>
        <v>11090</v>
      </c>
      <c r="BZ96" s="18">
        <f t="shared" si="54"/>
        <v>0</v>
      </c>
      <c r="CA96" s="18">
        <f t="shared" si="55"/>
        <v>0</v>
      </c>
      <c r="CB96" s="18">
        <f t="shared" si="56"/>
        <v>0</v>
      </c>
      <c r="CC96" s="18">
        <f t="shared" ca="1" si="57"/>
        <v>4899.8076069261515</v>
      </c>
      <c r="CD96" s="18">
        <f t="shared" ca="1" si="58"/>
        <v>4842.8220000000001</v>
      </c>
      <c r="CE96" s="18">
        <f t="shared" si="59"/>
        <v>0</v>
      </c>
      <c r="CF96" s="18">
        <f t="shared" si="60"/>
        <v>0</v>
      </c>
      <c r="CG96" s="18">
        <f t="shared" ca="1" si="61"/>
        <v>0</v>
      </c>
      <c r="CH96" s="18">
        <f t="shared" ca="1" si="62"/>
        <v>3999</v>
      </c>
      <c r="CI96" s="18">
        <f t="shared" ca="1" si="63"/>
        <v>0</v>
      </c>
      <c r="CJ96" s="18">
        <f t="shared" ca="1" si="64"/>
        <v>0</v>
      </c>
      <c r="CK96" s="18">
        <f t="shared" ca="1" si="65"/>
        <v>0</v>
      </c>
      <c r="CL96" s="18">
        <f t="shared" si="66"/>
        <v>0</v>
      </c>
      <c r="CM96" s="18">
        <f t="shared" si="67"/>
        <v>0</v>
      </c>
      <c r="CN96" s="18">
        <f t="shared" si="68"/>
        <v>0</v>
      </c>
      <c r="CO96" s="18">
        <f t="shared" si="69"/>
        <v>0</v>
      </c>
      <c r="CP96" s="18">
        <f t="shared" si="70"/>
        <v>0</v>
      </c>
      <c r="CQ96" s="18">
        <f t="shared" si="71"/>
        <v>0</v>
      </c>
      <c r="CR96" s="18">
        <f t="shared" si="72"/>
        <v>0</v>
      </c>
      <c r="CS96" s="18">
        <f t="shared" si="73"/>
        <v>0</v>
      </c>
      <c r="CT96" s="18">
        <f t="shared" si="74"/>
        <v>0</v>
      </c>
      <c r="CU96" s="18">
        <f t="shared" si="75"/>
        <v>0</v>
      </c>
      <c r="CV96" s="18">
        <f t="shared" si="76"/>
        <v>0</v>
      </c>
      <c r="CW96" s="18">
        <f t="shared" si="77"/>
        <v>0</v>
      </c>
      <c r="CX96" s="18">
        <f t="shared" si="78"/>
        <v>0</v>
      </c>
      <c r="CY96" s="18">
        <f t="shared" si="79"/>
        <v>0</v>
      </c>
      <c r="CZ96" s="18">
        <f t="shared" si="80"/>
        <v>0</v>
      </c>
      <c r="DA96" s="17"/>
      <c r="DB96" s="1"/>
      <c r="DC96" s="1"/>
    </row>
    <row r="97" spans="1:107" x14ac:dyDescent="0.25">
      <c r="A97" s="1"/>
      <c r="B97" s="15">
        <f t="shared" si="86"/>
        <v>40812</v>
      </c>
      <c r="C97" s="1"/>
      <c r="D97" s="20"/>
      <c r="E97" s="1"/>
      <c r="F97" s="20">
        <f t="shared" si="92"/>
        <v>11090</v>
      </c>
      <c r="G97" s="9"/>
      <c r="H97" s="9"/>
      <c r="I97" s="9"/>
      <c r="J97" s="9">
        <v>4</v>
      </c>
      <c r="K97" s="9">
        <v>20</v>
      </c>
      <c r="L97" s="9"/>
      <c r="M97" s="9"/>
      <c r="N97" s="9"/>
      <c r="O97" s="9">
        <v>50</v>
      </c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5"/>
      <c r="AI97" s="13">
        <v>1</v>
      </c>
      <c r="AJ97" s="5"/>
      <c r="AK97" s="5"/>
      <c r="AL97" s="5"/>
      <c r="AM97" s="13">
        <f t="shared" ca="1" si="51"/>
        <v>1199.1553052756374</v>
      </c>
      <c r="AN97" s="13">
        <f t="shared" ca="1" si="87"/>
        <v>240.17169999999999</v>
      </c>
      <c r="AO97" s="11"/>
      <c r="AP97" s="11"/>
      <c r="AQ97" s="13">
        <f t="shared" ca="1" si="88"/>
        <v>32.145000000000003</v>
      </c>
      <c r="AR97" s="13">
        <f t="shared" ca="1" si="89"/>
        <v>85.63</v>
      </c>
      <c r="AS97" s="13">
        <f t="shared" ca="1" si="89"/>
        <v>4.42</v>
      </c>
      <c r="AT97" s="13">
        <f t="shared" ca="1" si="90"/>
        <v>66.41</v>
      </c>
      <c r="AU97" s="13">
        <f t="shared" ca="1" si="90"/>
        <v>294.17</v>
      </c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13">
        <f t="shared" ca="1" si="91"/>
        <v>5345.56</v>
      </c>
      <c r="BM97" s="5"/>
      <c r="BN97" s="5"/>
      <c r="BO97" s="5"/>
      <c r="BP97" s="5"/>
      <c r="BQ97" s="5"/>
      <c r="BR97" s="13">
        <f t="shared" ca="1" si="81"/>
        <v>1.3495999999999999</v>
      </c>
      <c r="BS97" s="13">
        <f t="shared" ca="1" si="82"/>
        <v>1618.38</v>
      </c>
      <c r="BT97" s="5"/>
      <c r="BU97" s="18">
        <f t="shared" ca="1" si="52"/>
        <v>24971.55522110255</v>
      </c>
      <c r="BV97" s="18">
        <f t="shared" si="83"/>
        <v>11090</v>
      </c>
      <c r="BW97" s="18">
        <f t="shared" ca="1" si="84"/>
        <v>9600.0552211025497</v>
      </c>
      <c r="BX97" s="18">
        <f t="shared" ca="1" si="85"/>
        <v>4281.5</v>
      </c>
      <c r="BY97" s="18">
        <f t="shared" si="53"/>
        <v>11090</v>
      </c>
      <c r="BZ97" s="18">
        <f t="shared" si="54"/>
        <v>0</v>
      </c>
      <c r="CA97" s="18">
        <f t="shared" si="55"/>
        <v>0</v>
      </c>
      <c r="CB97" s="18">
        <f t="shared" si="56"/>
        <v>0</v>
      </c>
      <c r="CC97" s="18">
        <f t="shared" ca="1" si="57"/>
        <v>4796.6212211025495</v>
      </c>
      <c r="CD97" s="18">
        <f t="shared" ca="1" si="58"/>
        <v>4803.4339999999993</v>
      </c>
      <c r="CE97" s="18">
        <f t="shared" si="59"/>
        <v>0</v>
      </c>
      <c r="CF97" s="18">
        <f t="shared" si="60"/>
        <v>0</v>
      </c>
      <c r="CG97" s="18">
        <f t="shared" ca="1" si="61"/>
        <v>0</v>
      </c>
      <c r="CH97" s="18">
        <f t="shared" ca="1" si="62"/>
        <v>4281.5</v>
      </c>
      <c r="CI97" s="18">
        <f t="shared" ca="1" si="63"/>
        <v>0</v>
      </c>
      <c r="CJ97" s="18">
        <f t="shared" ca="1" si="64"/>
        <v>0</v>
      </c>
      <c r="CK97" s="18">
        <f t="shared" ca="1" si="65"/>
        <v>0</v>
      </c>
      <c r="CL97" s="18">
        <f t="shared" si="66"/>
        <v>0</v>
      </c>
      <c r="CM97" s="18">
        <f t="shared" si="67"/>
        <v>0</v>
      </c>
      <c r="CN97" s="18">
        <f t="shared" si="68"/>
        <v>0</v>
      </c>
      <c r="CO97" s="18">
        <f t="shared" si="69"/>
        <v>0</v>
      </c>
      <c r="CP97" s="18">
        <f t="shared" si="70"/>
        <v>0</v>
      </c>
      <c r="CQ97" s="18">
        <f t="shared" si="71"/>
        <v>0</v>
      </c>
      <c r="CR97" s="18">
        <f t="shared" si="72"/>
        <v>0</v>
      </c>
      <c r="CS97" s="18">
        <f t="shared" si="73"/>
        <v>0</v>
      </c>
      <c r="CT97" s="18">
        <f t="shared" si="74"/>
        <v>0</v>
      </c>
      <c r="CU97" s="18">
        <f t="shared" si="75"/>
        <v>0</v>
      </c>
      <c r="CV97" s="18">
        <f t="shared" si="76"/>
        <v>0</v>
      </c>
      <c r="CW97" s="18">
        <f t="shared" si="77"/>
        <v>0</v>
      </c>
      <c r="CX97" s="18">
        <f t="shared" si="78"/>
        <v>0</v>
      </c>
      <c r="CY97" s="18">
        <f t="shared" si="79"/>
        <v>0</v>
      </c>
      <c r="CZ97" s="18">
        <f t="shared" si="80"/>
        <v>0</v>
      </c>
      <c r="DA97" s="17"/>
      <c r="DB97" s="1"/>
      <c r="DC97" s="1"/>
    </row>
    <row r="98" spans="1:107" x14ac:dyDescent="0.25">
      <c r="A98" s="1"/>
      <c r="B98" s="15">
        <f t="shared" si="86"/>
        <v>40813</v>
      </c>
      <c r="C98" s="1"/>
      <c r="D98" s="20"/>
      <c r="E98" s="1"/>
      <c r="F98" s="20">
        <f t="shared" si="92"/>
        <v>11090</v>
      </c>
      <c r="G98" s="9"/>
      <c r="H98" s="9"/>
      <c r="I98" s="9"/>
      <c r="J98" s="9">
        <v>4</v>
      </c>
      <c r="K98" s="9">
        <v>20</v>
      </c>
      <c r="L98" s="9"/>
      <c r="M98" s="9"/>
      <c r="N98" s="9"/>
      <c r="O98" s="9">
        <v>50</v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5"/>
      <c r="AI98" s="13">
        <v>1</v>
      </c>
      <c r="AJ98" s="5"/>
      <c r="AK98" s="5"/>
      <c r="AL98" s="5"/>
      <c r="AM98" s="13">
        <f t="shared" ca="1" si="51"/>
        <v>1209.5111896348644</v>
      </c>
      <c r="AN98" s="13">
        <f t="shared" ca="1" si="87"/>
        <v>242.21279999999999</v>
      </c>
      <c r="AO98" s="11"/>
      <c r="AP98" s="11"/>
      <c r="AQ98" s="13">
        <f t="shared" ca="1" si="88"/>
        <v>34.450000000000003</v>
      </c>
      <c r="AR98" s="13">
        <f t="shared" ca="1" si="89"/>
        <v>90.84</v>
      </c>
      <c r="AS98" s="13">
        <f t="shared" ca="1" si="89"/>
        <v>4.6399999999999997</v>
      </c>
      <c r="AT98" s="13">
        <f t="shared" ca="1" si="90"/>
        <v>69.37</v>
      </c>
      <c r="AU98" s="13">
        <f t="shared" ca="1" si="90"/>
        <v>297.67</v>
      </c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13">
        <f t="shared" ca="1" si="91"/>
        <v>5628.44</v>
      </c>
      <c r="BM98" s="5"/>
      <c r="BN98" s="5"/>
      <c r="BO98" s="5"/>
      <c r="BP98" s="5"/>
      <c r="BQ98" s="5"/>
      <c r="BR98" s="13">
        <f t="shared" ca="1" si="81"/>
        <v>1.3584000000000001</v>
      </c>
      <c r="BS98" s="13">
        <f t="shared" ca="1" si="82"/>
        <v>1643</v>
      </c>
      <c r="BT98" s="5"/>
      <c r="BU98" s="18">
        <f t="shared" ca="1" si="52"/>
        <v>25314.300758539459</v>
      </c>
      <c r="BV98" s="18">
        <f t="shared" si="83"/>
        <v>11090</v>
      </c>
      <c r="BW98" s="18">
        <f t="shared" ca="1" si="84"/>
        <v>9682.3007585394571</v>
      </c>
      <c r="BX98" s="18">
        <f t="shared" ca="1" si="85"/>
        <v>4542</v>
      </c>
      <c r="BY98" s="18">
        <f t="shared" si="53"/>
        <v>11090</v>
      </c>
      <c r="BZ98" s="18">
        <f t="shared" si="54"/>
        <v>0</v>
      </c>
      <c r="CA98" s="18">
        <f t="shared" si="55"/>
        <v>0</v>
      </c>
      <c r="CB98" s="18">
        <f t="shared" si="56"/>
        <v>0</v>
      </c>
      <c r="CC98" s="18">
        <f t="shared" ca="1" si="57"/>
        <v>4838.0447585394577</v>
      </c>
      <c r="CD98" s="18">
        <f t="shared" ca="1" si="58"/>
        <v>4844.2559999999994</v>
      </c>
      <c r="CE98" s="18">
        <f t="shared" si="59"/>
        <v>0</v>
      </c>
      <c r="CF98" s="18">
        <f t="shared" si="60"/>
        <v>0</v>
      </c>
      <c r="CG98" s="18">
        <f t="shared" ca="1" si="61"/>
        <v>0</v>
      </c>
      <c r="CH98" s="18">
        <f t="shared" ca="1" si="62"/>
        <v>4542</v>
      </c>
      <c r="CI98" s="18">
        <f t="shared" ca="1" si="63"/>
        <v>0</v>
      </c>
      <c r="CJ98" s="18">
        <f t="shared" ca="1" si="64"/>
        <v>0</v>
      </c>
      <c r="CK98" s="18">
        <f t="shared" ca="1" si="65"/>
        <v>0</v>
      </c>
      <c r="CL98" s="18">
        <f t="shared" si="66"/>
        <v>0</v>
      </c>
      <c r="CM98" s="18">
        <f t="shared" si="67"/>
        <v>0</v>
      </c>
      <c r="CN98" s="18">
        <f t="shared" si="68"/>
        <v>0</v>
      </c>
      <c r="CO98" s="18">
        <f t="shared" si="69"/>
        <v>0</v>
      </c>
      <c r="CP98" s="18">
        <f t="shared" si="70"/>
        <v>0</v>
      </c>
      <c r="CQ98" s="18">
        <f t="shared" si="71"/>
        <v>0</v>
      </c>
      <c r="CR98" s="18">
        <f t="shared" si="72"/>
        <v>0</v>
      </c>
      <c r="CS98" s="18">
        <f t="shared" si="73"/>
        <v>0</v>
      </c>
      <c r="CT98" s="18">
        <f t="shared" si="74"/>
        <v>0</v>
      </c>
      <c r="CU98" s="18">
        <f t="shared" si="75"/>
        <v>0</v>
      </c>
      <c r="CV98" s="18">
        <f t="shared" si="76"/>
        <v>0</v>
      </c>
      <c r="CW98" s="18">
        <f t="shared" si="77"/>
        <v>0</v>
      </c>
      <c r="CX98" s="18">
        <f t="shared" si="78"/>
        <v>0</v>
      </c>
      <c r="CY98" s="18">
        <f t="shared" si="79"/>
        <v>0</v>
      </c>
      <c r="CZ98" s="18">
        <f t="shared" si="80"/>
        <v>0</v>
      </c>
      <c r="DA98" s="17"/>
      <c r="DB98" s="1"/>
      <c r="DC98" s="1"/>
    </row>
    <row r="99" spans="1:107" x14ac:dyDescent="0.25">
      <c r="A99" s="1"/>
      <c r="B99" s="15">
        <f t="shared" si="86"/>
        <v>40814</v>
      </c>
      <c r="C99" s="1"/>
      <c r="D99" s="20"/>
      <c r="E99" s="1"/>
      <c r="F99" s="20">
        <f t="shared" si="92"/>
        <v>11090</v>
      </c>
      <c r="G99" s="9"/>
      <c r="H99" s="9"/>
      <c r="I99" s="9"/>
      <c r="J99" s="9">
        <v>4</v>
      </c>
      <c r="K99" s="9">
        <v>20</v>
      </c>
      <c r="L99" s="9"/>
      <c r="M99" s="9"/>
      <c r="N99" s="9"/>
      <c r="O99" s="9">
        <v>50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5"/>
      <c r="AI99" s="13">
        <v>1</v>
      </c>
      <c r="AJ99" s="5"/>
      <c r="AK99" s="5"/>
      <c r="AL99" s="5"/>
      <c r="AM99" s="13">
        <f t="shared" ca="1" si="51"/>
        <v>1174.8761186302788</v>
      </c>
      <c r="AN99" s="13">
        <f t="shared" ca="1" si="87"/>
        <v>242.52180000000001</v>
      </c>
      <c r="AO99" s="11"/>
      <c r="AP99" s="11"/>
      <c r="AQ99" s="13">
        <f t="shared" ca="1" si="88"/>
        <v>34.424999999999997</v>
      </c>
      <c r="AR99" s="13">
        <f t="shared" ca="1" si="89"/>
        <v>91.8</v>
      </c>
      <c r="AS99" s="13">
        <f t="shared" ca="1" si="89"/>
        <v>4.6029999999999998</v>
      </c>
      <c r="AT99" s="13">
        <f t="shared" ca="1" si="90"/>
        <v>68.84</v>
      </c>
      <c r="AU99" s="13">
        <f t="shared" ca="1" si="90"/>
        <v>294.27</v>
      </c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13">
        <f t="shared" ca="1" si="91"/>
        <v>5578.42</v>
      </c>
      <c r="BM99" s="5"/>
      <c r="BN99" s="5"/>
      <c r="BO99" s="5"/>
      <c r="BP99" s="5"/>
      <c r="BQ99" s="5"/>
      <c r="BR99" s="13">
        <f t="shared" ca="1" si="81"/>
        <v>1.3521000000000001</v>
      </c>
      <c r="BS99" s="13">
        <f t="shared" ca="1" si="82"/>
        <v>1588.55</v>
      </c>
      <c r="BT99" s="5"/>
      <c r="BU99" s="18">
        <f t="shared" ca="1" si="52"/>
        <v>25229.940474521118</v>
      </c>
      <c r="BV99" s="18">
        <f t="shared" si="83"/>
        <v>11090</v>
      </c>
      <c r="BW99" s="18">
        <f t="shared" ca="1" si="84"/>
        <v>9549.9404745211159</v>
      </c>
      <c r="BX99" s="18">
        <f t="shared" ca="1" si="85"/>
        <v>4590</v>
      </c>
      <c r="BY99" s="18">
        <f t="shared" si="53"/>
        <v>11090</v>
      </c>
      <c r="BZ99" s="18">
        <f t="shared" si="54"/>
        <v>0</v>
      </c>
      <c r="CA99" s="18">
        <f t="shared" si="55"/>
        <v>0</v>
      </c>
      <c r="CB99" s="18">
        <f t="shared" si="56"/>
        <v>0</v>
      </c>
      <c r="CC99" s="18">
        <f t="shared" ca="1" si="57"/>
        <v>4699.5044745211153</v>
      </c>
      <c r="CD99" s="18">
        <f t="shared" ca="1" si="58"/>
        <v>4850.4360000000006</v>
      </c>
      <c r="CE99" s="18">
        <f t="shared" si="59"/>
        <v>0</v>
      </c>
      <c r="CF99" s="18">
        <f t="shared" si="60"/>
        <v>0</v>
      </c>
      <c r="CG99" s="18">
        <f t="shared" ca="1" si="61"/>
        <v>0</v>
      </c>
      <c r="CH99" s="18">
        <f t="shared" ca="1" si="62"/>
        <v>4590</v>
      </c>
      <c r="CI99" s="18">
        <f t="shared" ca="1" si="63"/>
        <v>0</v>
      </c>
      <c r="CJ99" s="18">
        <f t="shared" ca="1" si="64"/>
        <v>0</v>
      </c>
      <c r="CK99" s="18">
        <f t="shared" ca="1" si="65"/>
        <v>0</v>
      </c>
      <c r="CL99" s="18">
        <f t="shared" si="66"/>
        <v>0</v>
      </c>
      <c r="CM99" s="18">
        <f t="shared" si="67"/>
        <v>0</v>
      </c>
      <c r="CN99" s="18">
        <f t="shared" si="68"/>
        <v>0</v>
      </c>
      <c r="CO99" s="18">
        <f t="shared" si="69"/>
        <v>0</v>
      </c>
      <c r="CP99" s="18">
        <f t="shared" si="70"/>
        <v>0</v>
      </c>
      <c r="CQ99" s="18">
        <f t="shared" si="71"/>
        <v>0</v>
      </c>
      <c r="CR99" s="18">
        <f t="shared" si="72"/>
        <v>0</v>
      </c>
      <c r="CS99" s="18">
        <f t="shared" si="73"/>
        <v>0</v>
      </c>
      <c r="CT99" s="18">
        <f t="shared" si="74"/>
        <v>0</v>
      </c>
      <c r="CU99" s="18">
        <f t="shared" si="75"/>
        <v>0</v>
      </c>
      <c r="CV99" s="18">
        <f t="shared" si="76"/>
        <v>0</v>
      </c>
      <c r="CW99" s="18">
        <f t="shared" si="77"/>
        <v>0</v>
      </c>
      <c r="CX99" s="18">
        <f t="shared" si="78"/>
        <v>0</v>
      </c>
      <c r="CY99" s="18">
        <f t="shared" si="79"/>
        <v>0</v>
      </c>
      <c r="CZ99" s="18">
        <f t="shared" si="80"/>
        <v>0</v>
      </c>
      <c r="DA99" s="17"/>
      <c r="DB99" s="1"/>
      <c r="DC99" s="1"/>
    </row>
    <row r="100" spans="1:107" x14ac:dyDescent="0.25">
      <c r="A100" s="1"/>
      <c r="B100" s="15">
        <f t="shared" si="86"/>
        <v>40815</v>
      </c>
      <c r="C100" s="1"/>
      <c r="D100" s="20"/>
      <c r="E100" s="1"/>
      <c r="F100" s="20">
        <f t="shared" si="92"/>
        <v>11090</v>
      </c>
      <c r="G100" s="9"/>
      <c r="H100" s="9"/>
      <c r="I100" s="9"/>
      <c r="J100" s="9">
        <v>4</v>
      </c>
      <c r="K100" s="9">
        <v>20</v>
      </c>
      <c r="L100" s="9"/>
      <c r="M100" s="9"/>
      <c r="N100" s="9"/>
      <c r="O100" s="9">
        <v>50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5"/>
      <c r="AI100" s="13">
        <v>1</v>
      </c>
      <c r="AJ100" s="5"/>
      <c r="AK100" s="5"/>
      <c r="AL100" s="5"/>
      <c r="AM100" s="13">
        <f t="shared" ca="1" si="51"/>
        <v>1194.7554247885253</v>
      </c>
      <c r="AN100" s="13">
        <f t="shared" ca="1" si="87"/>
        <v>243.02709999999999</v>
      </c>
      <c r="AO100" s="11"/>
      <c r="AP100" s="11"/>
      <c r="AQ100" s="13">
        <f t="shared" ca="1" si="88"/>
        <v>34.825000000000003</v>
      </c>
      <c r="AR100" s="13">
        <f t="shared" ca="1" si="89"/>
        <v>93.63</v>
      </c>
      <c r="AS100" s="13">
        <f t="shared" ca="1" si="89"/>
        <v>4.508</v>
      </c>
      <c r="AT100" s="13">
        <f t="shared" ca="1" si="90"/>
        <v>69.650000000000006</v>
      </c>
      <c r="AU100" s="13">
        <f t="shared" ca="1" si="90"/>
        <v>287.97000000000003</v>
      </c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13">
        <f t="shared" ca="1" si="91"/>
        <v>5639.58</v>
      </c>
      <c r="BM100" s="5"/>
      <c r="BN100" s="5"/>
      <c r="BO100" s="5"/>
      <c r="BP100" s="5"/>
      <c r="BQ100" s="5"/>
      <c r="BR100" s="13">
        <f t="shared" ca="1" si="81"/>
        <v>1.3594999999999999</v>
      </c>
      <c r="BS100" s="13">
        <f t="shared" ca="1" si="82"/>
        <v>1624.27</v>
      </c>
      <c r="BT100" s="5"/>
      <c r="BU100" s="18">
        <f t="shared" ca="1" si="52"/>
        <v>25411.063699154103</v>
      </c>
      <c r="BV100" s="18">
        <f t="shared" si="83"/>
        <v>11090</v>
      </c>
      <c r="BW100" s="18">
        <f t="shared" ca="1" si="84"/>
        <v>9639.5636991540996</v>
      </c>
      <c r="BX100" s="18">
        <f t="shared" ca="1" si="85"/>
        <v>4681.5</v>
      </c>
      <c r="BY100" s="18">
        <f t="shared" si="53"/>
        <v>11090</v>
      </c>
      <c r="BZ100" s="18">
        <f t="shared" si="54"/>
        <v>0</v>
      </c>
      <c r="CA100" s="18">
        <f t="shared" si="55"/>
        <v>0</v>
      </c>
      <c r="CB100" s="18">
        <f t="shared" si="56"/>
        <v>0</v>
      </c>
      <c r="CC100" s="18">
        <f t="shared" ca="1" si="57"/>
        <v>4779.021699154101</v>
      </c>
      <c r="CD100" s="18">
        <f t="shared" ca="1" si="58"/>
        <v>4860.5419999999995</v>
      </c>
      <c r="CE100" s="18">
        <f t="shared" si="59"/>
        <v>0</v>
      </c>
      <c r="CF100" s="18">
        <f t="shared" si="60"/>
        <v>0</v>
      </c>
      <c r="CG100" s="18">
        <f t="shared" ca="1" si="61"/>
        <v>0</v>
      </c>
      <c r="CH100" s="18">
        <f t="shared" ca="1" si="62"/>
        <v>4681.5</v>
      </c>
      <c r="CI100" s="18">
        <f t="shared" ca="1" si="63"/>
        <v>0</v>
      </c>
      <c r="CJ100" s="18">
        <f t="shared" ca="1" si="64"/>
        <v>0</v>
      </c>
      <c r="CK100" s="18">
        <f t="shared" ca="1" si="65"/>
        <v>0</v>
      </c>
      <c r="CL100" s="18">
        <f t="shared" si="66"/>
        <v>0</v>
      </c>
      <c r="CM100" s="18">
        <f t="shared" si="67"/>
        <v>0</v>
      </c>
      <c r="CN100" s="18">
        <f t="shared" si="68"/>
        <v>0</v>
      </c>
      <c r="CO100" s="18">
        <f t="shared" si="69"/>
        <v>0</v>
      </c>
      <c r="CP100" s="18">
        <f t="shared" si="70"/>
        <v>0</v>
      </c>
      <c r="CQ100" s="18">
        <f t="shared" si="71"/>
        <v>0</v>
      </c>
      <c r="CR100" s="18">
        <f t="shared" si="72"/>
        <v>0</v>
      </c>
      <c r="CS100" s="18">
        <f t="shared" si="73"/>
        <v>0</v>
      </c>
      <c r="CT100" s="18">
        <f t="shared" si="74"/>
        <v>0</v>
      </c>
      <c r="CU100" s="18">
        <f t="shared" si="75"/>
        <v>0</v>
      </c>
      <c r="CV100" s="18">
        <f t="shared" si="76"/>
        <v>0</v>
      </c>
      <c r="CW100" s="18">
        <f t="shared" si="77"/>
        <v>0</v>
      </c>
      <c r="CX100" s="18">
        <f t="shared" si="78"/>
        <v>0</v>
      </c>
      <c r="CY100" s="18">
        <f t="shared" si="79"/>
        <v>0</v>
      </c>
      <c r="CZ100" s="18">
        <f t="shared" si="80"/>
        <v>0</v>
      </c>
      <c r="DA100" s="17"/>
      <c r="DB100" s="1"/>
      <c r="DC100" s="1"/>
    </row>
    <row r="101" spans="1:107" x14ac:dyDescent="0.25">
      <c r="A101" s="1"/>
      <c r="B101" s="15">
        <f t="shared" si="86"/>
        <v>40816</v>
      </c>
      <c r="C101" s="1"/>
      <c r="D101" s="20"/>
      <c r="E101" s="1"/>
      <c r="F101" s="20">
        <f t="shared" si="92"/>
        <v>11090</v>
      </c>
      <c r="G101" s="9"/>
      <c r="H101" s="9"/>
      <c r="I101" s="9"/>
      <c r="J101" s="9">
        <v>4</v>
      </c>
      <c r="K101" s="9">
        <v>20</v>
      </c>
      <c r="L101" s="9"/>
      <c r="M101" s="9"/>
      <c r="N101" s="9"/>
      <c r="O101" s="9">
        <v>50</v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5"/>
      <c r="AI101" s="13">
        <v>1</v>
      </c>
      <c r="AJ101" s="5"/>
      <c r="AK101" s="5"/>
      <c r="AL101" s="5"/>
      <c r="AM101" s="13">
        <f t="shared" ca="1" si="51"/>
        <v>1212.9837143284028</v>
      </c>
      <c r="AN101" s="13">
        <f t="shared" ca="1" si="87"/>
        <v>242.3809</v>
      </c>
      <c r="AO101" s="11"/>
      <c r="AP101" s="11"/>
      <c r="AQ101" s="13">
        <f t="shared" ca="1" si="88"/>
        <v>33.630000000000003</v>
      </c>
      <c r="AR101" s="13">
        <f t="shared" ca="1" si="89"/>
        <v>93.55</v>
      </c>
      <c r="AS101" s="13">
        <f t="shared" ca="1" si="89"/>
        <v>4.5</v>
      </c>
      <c r="AT101" s="13">
        <f t="shared" ca="1" si="90"/>
        <v>68.12</v>
      </c>
      <c r="AU101" s="13">
        <f t="shared" ca="1" si="90"/>
        <v>287.23</v>
      </c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13">
        <f t="shared" ca="1" si="91"/>
        <v>5502.02</v>
      </c>
      <c r="BM101" s="5"/>
      <c r="BN101" s="5"/>
      <c r="BO101" s="5"/>
      <c r="BP101" s="5"/>
      <c r="BQ101" s="5"/>
      <c r="BR101" s="13">
        <f t="shared" ca="1" si="81"/>
        <v>1.3386</v>
      </c>
      <c r="BS101" s="13">
        <f t="shared" ca="1" si="82"/>
        <v>1623.7</v>
      </c>
      <c r="BT101" s="5"/>
      <c r="BU101" s="18">
        <f t="shared" ca="1" si="52"/>
        <v>25467.052857313611</v>
      </c>
      <c r="BV101" s="18">
        <f t="shared" si="83"/>
        <v>11090</v>
      </c>
      <c r="BW101" s="18">
        <f t="shared" ca="1" si="84"/>
        <v>9699.5528573136107</v>
      </c>
      <c r="BX101" s="18">
        <f t="shared" ca="1" si="85"/>
        <v>4677.5</v>
      </c>
      <c r="BY101" s="18">
        <f t="shared" si="53"/>
        <v>11090</v>
      </c>
      <c r="BZ101" s="18">
        <f t="shared" si="54"/>
        <v>0</v>
      </c>
      <c r="CA101" s="18">
        <f t="shared" si="55"/>
        <v>0</v>
      </c>
      <c r="CB101" s="18">
        <f t="shared" si="56"/>
        <v>0</v>
      </c>
      <c r="CC101" s="18">
        <f t="shared" ca="1" si="57"/>
        <v>4851.9348573136112</v>
      </c>
      <c r="CD101" s="18">
        <f t="shared" ca="1" si="58"/>
        <v>4847.6180000000004</v>
      </c>
      <c r="CE101" s="18">
        <f t="shared" si="59"/>
        <v>0</v>
      </c>
      <c r="CF101" s="18">
        <f t="shared" si="60"/>
        <v>0</v>
      </c>
      <c r="CG101" s="18">
        <f t="shared" ca="1" si="61"/>
        <v>0</v>
      </c>
      <c r="CH101" s="18">
        <f t="shared" ca="1" si="62"/>
        <v>4677.5</v>
      </c>
      <c r="CI101" s="18">
        <f t="shared" ca="1" si="63"/>
        <v>0</v>
      </c>
      <c r="CJ101" s="18">
        <f t="shared" ca="1" si="64"/>
        <v>0</v>
      </c>
      <c r="CK101" s="18">
        <f t="shared" ca="1" si="65"/>
        <v>0</v>
      </c>
      <c r="CL101" s="18">
        <f t="shared" si="66"/>
        <v>0</v>
      </c>
      <c r="CM101" s="18">
        <f t="shared" si="67"/>
        <v>0</v>
      </c>
      <c r="CN101" s="18">
        <f t="shared" si="68"/>
        <v>0</v>
      </c>
      <c r="CO101" s="18">
        <f t="shared" si="69"/>
        <v>0</v>
      </c>
      <c r="CP101" s="18">
        <f t="shared" si="70"/>
        <v>0</v>
      </c>
      <c r="CQ101" s="18">
        <f t="shared" si="71"/>
        <v>0</v>
      </c>
      <c r="CR101" s="18">
        <f t="shared" si="72"/>
        <v>0</v>
      </c>
      <c r="CS101" s="18">
        <f t="shared" si="73"/>
        <v>0</v>
      </c>
      <c r="CT101" s="18">
        <f t="shared" si="74"/>
        <v>0</v>
      </c>
      <c r="CU101" s="18">
        <f t="shared" si="75"/>
        <v>0</v>
      </c>
      <c r="CV101" s="18">
        <f t="shared" si="76"/>
        <v>0</v>
      </c>
      <c r="CW101" s="18">
        <f t="shared" si="77"/>
        <v>0</v>
      </c>
      <c r="CX101" s="18">
        <f t="shared" si="78"/>
        <v>0</v>
      </c>
      <c r="CY101" s="18">
        <f t="shared" si="79"/>
        <v>0</v>
      </c>
      <c r="CZ101" s="18">
        <f t="shared" si="80"/>
        <v>0</v>
      </c>
      <c r="DA101" s="17"/>
      <c r="DB101" s="1"/>
      <c r="DC101" s="1"/>
    </row>
    <row r="102" spans="1:107" x14ac:dyDescent="0.25">
      <c r="A102" s="1"/>
      <c r="B102" s="15">
        <f t="shared" si="86"/>
        <v>40817</v>
      </c>
      <c r="C102" s="1"/>
      <c r="D102" s="20"/>
      <c r="E102" s="1"/>
      <c r="F102" s="20">
        <f t="shared" si="92"/>
        <v>11090</v>
      </c>
      <c r="G102" s="9"/>
      <c r="H102" s="9"/>
      <c r="I102" s="9"/>
      <c r="J102" s="9">
        <v>4</v>
      </c>
      <c r="K102" s="9">
        <v>20</v>
      </c>
      <c r="L102" s="9"/>
      <c r="M102" s="9"/>
      <c r="N102" s="9"/>
      <c r="O102" s="9">
        <v>50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5"/>
      <c r="AI102" s="13">
        <v>1</v>
      </c>
      <c r="AJ102" s="5"/>
      <c r="AK102" s="5"/>
      <c r="AL102" s="5"/>
      <c r="AM102" s="13">
        <f t="shared" ca="1" si="51"/>
        <v>1212.8025097101884</v>
      </c>
      <c r="AN102" s="13">
        <f t="shared" ca="1" si="87"/>
        <v>242.3809</v>
      </c>
      <c r="AO102" s="11"/>
      <c r="AP102" s="11"/>
      <c r="AQ102" s="13">
        <f t="shared" ca="1" si="88"/>
        <v>33.630000000000003</v>
      </c>
      <c r="AR102" s="13">
        <f t="shared" ca="1" si="89"/>
        <v>93.55</v>
      </c>
      <c r="AS102" s="13">
        <f t="shared" ca="1" si="89"/>
        <v>4.5</v>
      </c>
      <c r="AT102" s="13">
        <f t="shared" ca="1" si="90"/>
        <v>68.12</v>
      </c>
      <c r="AU102" s="13">
        <f t="shared" ca="1" si="90"/>
        <v>287.23</v>
      </c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13">
        <f t="shared" ca="1" si="91"/>
        <v>5502.02</v>
      </c>
      <c r="BM102" s="5"/>
      <c r="BN102" s="5"/>
      <c r="BO102" s="5"/>
      <c r="BP102" s="5"/>
      <c r="BQ102" s="5"/>
      <c r="BR102" s="13">
        <f t="shared" ca="1" si="81"/>
        <v>1.3388</v>
      </c>
      <c r="BS102" s="13">
        <f t="shared" ca="1" si="82"/>
        <v>1623.7</v>
      </c>
      <c r="BT102" s="5"/>
      <c r="BU102" s="18">
        <f t="shared" ca="1" si="52"/>
        <v>25466.328038840751</v>
      </c>
      <c r="BV102" s="18">
        <f t="shared" si="83"/>
        <v>11090</v>
      </c>
      <c r="BW102" s="18">
        <f t="shared" ca="1" si="84"/>
        <v>9698.8280388407547</v>
      </c>
      <c r="BX102" s="18">
        <f t="shared" ca="1" si="85"/>
        <v>4677.5</v>
      </c>
      <c r="BY102" s="18">
        <f t="shared" si="53"/>
        <v>11090</v>
      </c>
      <c r="BZ102" s="18">
        <f t="shared" si="54"/>
        <v>0</v>
      </c>
      <c r="CA102" s="18">
        <f t="shared" si="55"/>
        <v>0</v>
      </c>
      <c r="CB102" s="18">
        <f t="shared" si="56"/>
        <v>0</v>
      </c>
      <c r="CC102" s="18">
        <f t="shared" ca="1" si="57"/>
        <v>4851.2100388407534</v>
      </c>
      <c r="CD102" s="18">
        <f t="shared" ca="1" si="58"/>
        <v>4847.6180000000004</v>
      </c>
      <c r="CE102" s="18">
        <f t="shared" si="59"/>
        <v>0</v>
      </c>
      <c r="CF102" s="18">
        <f t="shared" si="60"/>
        <v>0</v>
      </c>
      <c r="CG102" s="18">
        <f t="shared" ca="1" si="61"/>
        <v>0</v>
      </c>
      <c r="CH102" s="18">
        <f t="shared" ca="1" si="62"/>
        <v>4677.5</v>
      </c>
      <c r="CI102" s="18">
        <f t="shared" ca="1" si="63"/>
        <v>0</v>
      </c>
      <c r="CJ102" s="18">
        <f t="shared" ca="1" si="64"/>
        <v>0</v>
      </c>
      <c r="CK102" s="18">
        <f t="shared" ca="1" si="65"/>
        <v>0</v>
      </c>
      <c r="CL102" s="18">
        <f t="shared" si="66"/>
        <v>0</v>
      </c>
      <c r="CM102" s="18">
        <f t="shared" si="67"/>
        <v>0</v>
      </c>
      <c r="CN102" s="18">
        <f t="shared" si="68"/>
        <v>0</v>
      </c>
      <c r="CO102" s="18">
        <f t="shared" si="69"/>
        <v>0</v>
      </c>
      <c r="CP102" s="18">
        <f t="shared" si="70"/>
        <v>0</v>
      </c>
      <c r="CQ102" s="18">
        <f t="shared" si="71"/>
        <v>0</v>
      </c>
      <c r="CR102" s="18">
        <f t="shared" si="72"/>
        <v>0</v>
      </c>
      <c r="CS102" s="18">
        <f t="shared" si="73"/>
        <v>0</v>
      </c>
      <c r="CT102" s="18">
        <f t="shared" si="74"/>
        <v>0</v>
      </c>
      <c r="CU102" s="18">
        <f t="shared" si="75"/>
        <v>0</v>
      </c>
      <c r="CV102" s="18">
        <f t="shared" si="76"/>
        <v>0</v>
      </c>
      <c r="CW102" s="18">
        <f t="shared" si="77"/>
        <v>0</v>
      </c>
      <c r="CX102" s="18">
        <f t="shared" si="78"/>
        <v>0</v>
      </c>
      <c r="CY102" s="18">
        <f t="shared" si="79"/>
        <v>0</v>
      </c>
      <c r="CZ102" s="18">
        <f t="shared" si="80"/>
        <v>0</v>
      </c>
      <c r="DA102" s="17"/>
      <c r="DB102" s="1"/>
      <c r="DC102" s="1"/>
    </row>
    <row r="103" spans="1:107" x14ac:dyDescent="0.25">
      <c r="A103" s="1"/>
      <c r="B103" s="15">
        <f t="shared" si="86"/>
        <v>40818</v>
      </c>
      <c r="C103" s="1"/>
      <c r="D103" s="20"/>
      <c r="E103" s="1"/>
      <c r="F103" s="20">
        <f t="shared" si="92"/>
        <v>11090</v>
      </c>
      <c r="G103" s="9"/>
      <c r="H103" s="9"/>
      <c r="I103" s="9"/>
      <c r="J103" s="9">
        <v>4</v>
      </c>
      <c r="K103" s="9">
        <v>20</v>
      </c>
      <c r="L103" s="9"/>
      <c r="M103" s="9"/>
      <c r="N103" s="9"/>
      <c r="O103" s="9">
        <v>50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5"/>
      <c r="AI103" s="13">
        <v>1</v>
      </c>
      <c r="AJ103" s="5"/>
      <c r="AK103" s="5"/>
      <c r="AL103" s="5"/>
      <c r="AM103" s="13">
        <f t="shared" ca="1" si="51"/>
        <v>1215.7082958969752</v>
      </c>
      <c r="AN103" s="13">
        <f t="shared" ca="1" si="87"/>
        <v>242.3809</v>
      </c>
      <c r="AO103" s="11"/>
      <c r="AP103" s="11"/>
      <c r="AQ103" s="13">
        <f t="shared" ca="1" si="88"/>
        <v>33.630000000000003</v>
      </c>
      <c r="AR103" s="13">
        <f t="shared" ca="1" si="89"/>
        <v>93.55</v>
      </c>
      <c r="AS103" s="13">
        <f t="shared" ca="1" si="89"/>
        <v>4.5</v>
      </c>
      <c r="AT103" s="13">
        <f t="shared" ca="1" si="90"/>
        <v>68.12</v>
      </c>
      <c r="AU103" s="13">
        <f t="shared" ca="1" si="90"/>
        <v>287.23</v>
      </c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13">
        <f t="shared" ca="1" si="91"/>
        <v>5502.02</v>
      </c>
      <c r="BM103" s="5"/>
      <c r="BN103" s="5"/>
      <c r="BO103" s="5"/>
      <c r="BP103" s="5"/>
      <c r="BQ103" s="5"/>
      <c r="BR103" s="13">
        <f t="shared" ca="1" si="81"/>
        <v>1.3355999999999999</v>
      </c>
      <c r="BS103" s="13">
        <f t="shared" ca="1" si="82"/>
        <v>1623.7</v>
      </c>
      <c r="BT103" s="5"/>
      <c r="BU103" s="18">
        <f t="shared" ca="1" si="52"/>
        <v>25477.951183587902</v>
      </c>
      <c r="BV103" s="18">
        <f t="shared" si="83"/>
        <v>11090</v>
      </c>
      <c r="BW103" s="18">
        <f t="shared" ca="1" si="84"/>
        <v>9710.4511835879021</v>
      </c>
      <c r="BX103" s="18">
        <f t="shared" ca="1" si="85"/>
        <v>4677.5</v>
      </c>
      <c r="BY103" s="18">
        <f t="shared" si="53"/>
        <v>11090</v>
      </c>
      <c r="BZ103" s="18">
        <f t="shared" si="54"/>
        <v>0</v>
      </c>
      <c r="CA103" s="18">
        <f t="shared" si="55"/>
        <v>0</v>
      </c>
      <c r="CB103" s="18">
        <f t="shared" si="56"/>
        <v>0</v>
      </c>
      <c r="CC103" s="18">
        <f t="shared" ca="1" si="57"/>
        <v>4862.8331835879007</v>
      </c>
      <c r="CD103" s="18">
        <f t="shared" ca="1" si="58"/>
        <v>4847.6180000000004</v>
      </c>
      <c r="CE103" s="18">
        <f t="shared" si="59"/>
        <v>0</v>
      </c>
      <c r="CF103" s="18">
        <f t="shared" si="60"/>
        <v>0</v>
      </c>
      <c r="CG103" s="18">
        <f t="shared" ca="1" si="61"/>
        <v>0</v>
      </c>
      <c r="CH103" s="18">
        <f t="shared" ca="1" si="62"/>
        <v>4677.5</v>
      </c>
      <c r="CI103" s="18">
        <f t="shared" ca="1" si="63"/>
        <v>0</v>
      </c>
      <c r="CJ103" s="18">
        <f t="shared" ca="1" si="64"/>
        <v>0</v>
      </c>
      <c r="CK103" s="18">
        <f t="shared" ca="1" si="65"/>
        <v>0</v>
      </c>
      <c r="CL103" s="18">
        <f t="shared" si="66"/>
        <v>0</v>
      </c>
      <c r="CM103" s="18">
        <f t="shared" si="67"/>
        <v>0</v>
      </c>
      <c r="CN103" s="18">
        <f t="shared" si="68"/>
        <v>0</v>
      </c>
      <c r="CO103" s="18">
        <f t="shared" si="69"/>
        <v>0</v>
      </c>
      <c r="CP103" s="18">
        <f t="shared" si="70"/>
        <v>0</v>
      </c>
      <c r="CQ103" s="18">
        <f t="shared" si="71"/>
        <v>0</v>
      </c>
      <c r="CR103" s="18">
        <f t="shared" si="72"/>
        <v>0</v>
      </c>
      <c r="CS103" s="18">
        <f t="shared" si="73"/>
        <v>0</v>
      </c>
      <c r="CT103" s="18">
        <f t="shared" si="74"/>
        <v>0</v>
      </c>
      <c r="CU103" s="18">
        <f t="shared" si="75"/>
        <v>0</v>
      </c>
      <c r="CV103" s="18">
        <f t="shared" si="76"/>
        <v>0</v>
      </c>
      <c r="CW103" s="18">
        <f t="shared" si="77"/>
        <v>0</v>
      </c>
      <c r="CX103" s="18">
        <f t="shared" si="78"/>
        <v>0</v>
      </c>
      <c r="CY103" s="18">
        <f t="shared" si="79"/>
        <v>0</v>
      </c>
      <c r="CZ103" s="18">
        <f t="shared" si="80"/>
        <v>0</v>
      </c>
      <c r="DA103" s="17"/>
      <c r="DB103" s="1"/>
      <c r="DC103" s="1"/>
    </row>
    <row r="104" spans="1:107" x14ac:dyDescent="0.25">
      <c r="A104" s="1"/>
      <c r="B104" s="15">
        <f t="shared" si="86"/>
        <v>40819</v>
      </c>
      <c r="C104" s="1"/>
      <c r="D104" s="20"/>
      <c r="E104" s="1"/>
      <c r="F104" s="20">
        <f t="shared" si="92"/>
        <v>11090</v>
      </c>
      <c r="G104" s="9"/>
      <c r="H104" s="9"/>
      <c r="I104" s="9"/>
      <c r="J104" s="9">
        <v>4</v>
      </c>
      <c r="K104" s="9">
        <v>20</v>
      </c>
      <c r="L104" s="9"/>
      <c r="M104" s="9"/>
      <c r="N104" s="9"/>
      <c r="O104" s="9">
        <v>50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5"/>
      <c r="AI104" s="13">
        <v>1</v>
      </c>
      <c r="AJ104" s="5"/>
      <c r="AK104" s="5"/>
      <c r="AL104" s="5"/>
      <c r="AM104" s="13">
        <f t="shared" ca="1" si="51"/>
        <v>1263.9520776463453</v>
      </c>
      <c r="AN104" s="13">
        <f t="shared" ca="1" si="87"/>
        <v>242.0975</v>
      </c>
      <c r="AO104" s="11"/>
      <c r="AP104" s="11"/>
      <c r="AQ104" s="13">
        <f t="shared" ca="1" si="88"/>
        <v>32.844999999999999</v>
      </c>
      <c r="AR104" s="13">
        <f t="shared" ca="1" si="89"/>
        <v>91.16</v>
      </c>
      <c r="AS104" s="13">
        <f t="shared" ca="1" si="89"/>
        <v>4.5090000000000003</v>
      </c>
      <c r="AT104" s="13">
        <f t="shared" ca="1" si="90"/>
        <v>67.069999999999993</v>
      </c>
      <c r="AU104" s="13">
        <f t="shared" ca="1" si="90"/>
        <v>283.62</v>
      </c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13">
        <f t="shared" ca="1" si="91"/>
        <v>5376.7</v>
      </c>
      <c r="BM104" s="5"/>
      <c r="BN104" s="5"/>
      <c r="BO104" s="5"/>
      <c r="BP104" s="5"/>
      <c r="BQ104" s="5"/>
      <c r="BR104" s="13">
        <f t="shared" ca="1" si="81"/>
        <v>1.3188</v>
      </c>
      <c r="BS104" s="13">
        <f t="shared" ca="1" si="82"/>
        <v>1666.9</v>
      </c>
      <c r="BT104" s="5"/>
      <c r="BU104" s="18">
        <f t="shared" ca="1" si="52"/>
        <v>25545.758310585381</v>
      </c>
      <c r="BV104" s="18">
        <f t="shared" si="83"/>
        <v>11090</v>
      </c>
      <c r="BW104" s="18">
        <f t="shared" ca="1" si="84"/>
        <v>9897.758310585381</v>
      </c>
      <c r="BX104" s="18">
        <f t="shared" ca="1" si="85"/>
        <v>4558</v>
      </c>
      <c r="BY104" s="18">
        <f t="shared" si="53"/>
        <v>11090</v>
      </c>
      <c r="BZ104" s="18">
        <f t="shared" si="54"/>
        <v>0</v>
      </c>
      <c r="CA104" s="18">
        <f t="shared" si="55"/>
        <v>0</v>
      </c>
      <c r="CB104" s="18">
        <f t="shared" si="56"/>
        <v>0</v>
      </c>
      <c r="CC104" s="18">
        <f t="shared" ca="1" si="57"/>
        <v>5055.8083105853812</v>
      </c>
      <c r="CD104" s="18">
        <f t="shared" ca="1" si="58"/>
        <v>4841.95</v>
      </c>
      <c r="CE104" s="18">
        <f t="shared" si="59"/>
        <v>0</v>
      </c>
      <c r="CF104" s="18">
        <f t="shared" si="60"/>
        <v>0</v>
      </c>
      <c r="CG104" s="18">
        <f t="shared" ca="1" si="61"/>
        <v>0</v>
      </c>
      <c r="CH104" s="18">
        <f t="shared" ca="1" si="62"/>
        <v>4558</v>
      </c>
      <c r="CI104" s="18">
        <f t="shared" ca="1" si="63"/>
        <v>0</v>
      </c>
      <c r="CJ104" s="18">
        <f t="shared" ca="1" si="64"/>
        <v>0</v>
      </c>
      <c r="CK104" s="18">
        <f t="shared" ca="1" si="65"/>
        <v>0</v>
      </c>
      <c r="CL104" s="18">
        <f t="shared" si="66"/>
        <v>0</v>
      </c>
      <c r="CM104" s="18">
        <f t="shared" si="67"/>
        <v>0</v>
      </c>
      <c r="CN104" s="18">
        <f t="shared" si="68"/>
        <v>0</v>
      </c>
      <c r="CO104" s="18">
        <f t="shared" si="69"/>
        <v>0</v>
      </c>
      <c r="CP104" s="18">
        <f t="shared" si="70"/>
        <v>0</v>
      </c>
      <c r="CQ104" s="18">
        <f t="shared" si="71"/>
        <v>0</v>
      </c>
      <c r="CR104" s="18">
        <f t="shared" si="72"/>
        <v>0</v>
      </c>
      <c r="CS104" s="18">
        <f t="shared" si="73"/>
        <v>0</v>
      </c>
      <c r="CT104" s="18">
        <f t="shared" si="74"/>
        <v>0</v>
      </c>
      <c r="CU104" s="18">
        <f t="shared" si="75"/>
        <v>0</v>
      </c>
      <c r="CV104" s="18">
        <f t="shared" si="76"/>
        <v>0</v>
      </c>
      <c r="CW104" s="18">
        <f t="shared" si="77"/>
        <v>0</v>
      </c>
      <c r="CX104" s="18">
        <f t="shared" si="78"/>
        <v>0</v>
      </c>
      <c r="CY104" s="18">
        <f t="shared" si="79"/>
        <v>0</v>
      </c>
      <c r="CZ104" s="18">
        <f t="shared" si="80"/>
        <v>0</v>
      </c>
      <c r="DA104" s="17"/>
      <c r="DB104" s="1"/>
      <c r="DC104" s="1"/>
    </row>
    <row r="105" spans="1:107" x14ac:dyDescent="0.25">
      <c r="A105" s="1"/>
      <c r="B105" s="15">
        <f t="shared" si="86"/>
        <v>40820</v>
      </c>
      <c r="C105" s="1"/>
      <c r="D105" s="20">
        <v>2000</v>
      </c>
      <c r="E105" s="1"/>
      <c r="F105" s="20">
        <f t="shared" si="92"/>
        <v>13090</v>
      </c>
      <c r="G105" s="9"/>
      <c r="H105" s="9"/>
      <c r="I105" s="9"/>
      <c r="J105" s="9">
        <v>4</v>
      </c>
      <c r="K105" s="9">
        <v>20</v>
      </c>
      <c r="L105" s="9"/>
      <c r="M105" s="9"/>
      <c r="N105" s="9"/>
      <c r="O105" s="9">
        <v>50</v>
      </c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5"/>
      <c r="AI105" s="13">
        <v>1</v>
      </c>
      <c r="AJ105" s="5"/>
      <c r="AK105" s="5"/>
      <c r="AL105" s="5"/>
      <c r="AM105" s="13">
        <f t="shared" ca="1" si="51"/>
        <v>1224.0369452579409</v>
      </c>
      <c r="AN105" s="13">
        <f t="shared" ca="1" si="87"/>
        <v>240.0224</v>
      </c>
      <c r="AO105" s="11"/>
      <c r="AP105" s="11"/>
      <c r="AQ105" s="13">
        <f t="shared" ca="1" si="88"/>
        <v>30.965</v>
      </c>
      <c r="AR105" s="13">
        <f t="shared" ca="1" si="89"/>
        <v>88.52</v>
      </c>
      <c r="AS105" s="13">
        <f t="shared" ca="1" si="89"/>
        <v>4.3079999999999998</v>
      </c>
      <c r="AT105" s="13">
        <f t="shared" ca="1" si="90"/>
        <v>65.67</v>
      </c>
      <c r="AU105" s="13">
        <f t="shared" ca="1" si="90"/>
        <v>279.74</v>
      </c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13">
        <f t="shared" ca="1" si="91"/>
        <v>5216.71</v>
      </c>
      <c r="BM105" s="5"/>
      <c r="BN105" s="5"/>
      <c r="BO105" s="5"/>
      <c r="BP105" s="5"/>
      <c r="BQ105" s="5"/>
      <c r="BR105" s="13">
        <f t="shared" ca="1" si="81"/>
        <v>1.3317000000000001</v>
      </c>
      <c r="BS105" s="13">
        <f t="shared" ca="1" si="82"/>
        <v>1630.05</v>
      </c>
      <c r="BT105" s="5"/>
      <c r="BU105" s="18">
        <f t="shared" ca="1" si="52"/>
        <v>27212.595781031763</v>
      </c>
      <c r="BV105" s="18">
        <f t="shared" si="83"/>
        <v>13090</v>
      </c>
      <c r="BW105" s="18">
        <f t="shared" ca="1" si="84"/>
        <v>9696.5957810317632</v>
      </c>
      <c r="BX105" s="18">
        <f t="shared" ca="1" si="85"/>
        <v>4426</v>
      </c>
      <c r="BY105" s="18">
        <f t="shared" si="53"/>
        <v>13090</v>
      </c>
      <c r="BZ105" s="18">
        <f t="shared" si="54"/>
        <v>0</v>
      </c>
      <c r="CA105" s="18">
        <f t="shared" si="55"/>
        <v>0</v>
      </c>
      <c r="CB105" s="18">
        <f t="shared" si="56"/>
        <v>0</v>
      </c>
      <c r="CC105" s="18">
        <f t="shared" ca="1" si="57"/>
        <v>4896.1477810317638</v>
      </c>
      <c r="CD105" s="18">
        <f t="shared" ca="1" si="58"/>
        <v>4800.4480000000003</v>
      </c>
      <c r="CE105" s="18">
        <f t="shared" si="59"/>
        <v>0</v>
      </c>
      <c r="CF105" s="18">
        <f t="shared" si="60"/>
        <v>0</v>
      </c>
      <c r="CG105" s="18">
        <f t="shared" ca="1" si="61"/>
        <v>0</v>
      </c>
      <c r="CH105" s="18">
        <f t="shared" ca="1" si="62"/>
        <v>4426</v>
      </c>
      <c r="CI105" s="18">
        <f t="shared" ca="1" si="63"/>
        <v>0</v>
      </c>
      <c r="CJ105" s="18">
        <f t="shared" ca="1" si="64"/>
        <v>0</v>
      </c>
      <c r="CK105" s="18">
        <f t="shared" ca="1" si="65"/>
        <v>0</v>
      </c>
      <c r="CL105" s="18">
        <f t="shared" si="66"/>
        <v>0</v>
      </c>
      <c r="CM105" s="18">
        <f t="shared" si="67"/>
        <v>0</v>
      </c>
      <c r="CN105" s="18">
        <f t="shared" si="68"/>
        <v>0</v>
      </c>
      <c r="CO105" s="18">
        <f t="shared" si="69"/>
        <v>0</v>
      </c>
      <c r="CP105" s="18">
        <f t="shared" si="70"/>
        <v>0</v>
      </c>
      <c r="CQ105" s="18">
        <f t="shared" si="71"/>
        <v>0</v>
      </c>
      <c r="CR105" s="18">
        <f t="shared" si="72"/>
        <v>0</v>
      </c>
      <c r="CS105" s="18">
        <f t="shared" si="73"/>
        <v>0</v>
      </c>
      <c r="CT105" s="18">
        <f t="shared" si="74"/>
        <v>0</v>
      </c>
      <c r="CU105" s="18">
        <f t="shared" si="75"/>
        <v>0</v>
      </c>
      <c r="CV105" s="18">
        <f t="shared" si="76"/>
        <v>0</v>
      </c>
      <c r="CW105" s="18">
        <f t="shared" si="77"/>
        <v>0</v>
      </c>
      <c r="CX105" s="18">
        <f t="shared" si="78"/>
        <v>0</v>
      </c>
      <c r="CY105" s="18">
        <f t="shared" si="79"/>
        <v>0</v>
      </c>
      <c r="CZ105" s="18">
        <f t="shared" si="80"/>
        <v>0</v>
      </c>
      <c r="DA105" s="17"/>
      <c r="DB105" s="1"/>
      <c r="DC105" s="1"/>
    </row>
    <row r="106" spans="1:107" x14ac:dyDescent="0.25">
      <c r="A106" s="1"/>
      <c r="B106" s="15">
        <f t="shared" si="86"/>
        <v>40821</v>
      </c>
      <c r="C106" s="1"/>
      <c r="D106" s="20"/>
      <c r="E106" s="1"/>
      <c r="F106" s="20">
        <f t="shared" si="92"/>
        <v>13090</v>
      </c>
      <c r="G106" s="9"/>
      <c r="H106" s="9"/>
      <c r="I106" s="9"/>
      <c r="J106" s="9">
        <v>4</v>
      </c>
      <c r="K106" s="9">
        <v>20</v>
      </c>
      <c r="L106" s="9"/>
      <c r="M106" s="9"/>
      <c r="N106" s="9"/>
      <c r="O106" s="9">
        <v>50</v>
      </c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5"/>
      <c r="AI106" s="13">
        <v>1</v>
      </c>
      <c r="AJ106" s="5"/>
      <c r="AK106" s="5"/>
      <c r="AL106" s="5"/>
      <c r="AM106" s="13">
        <f t="shared" ca="1" si="51"/>
        <v>1226.3504907469844</v>
      </c>
      <c r="AN106" s="13">
        <f t="shared" ca="1" si="87"/>
        <v>241.29570000000001</v>
      </c>
      <c r="AO106" s="11"/>
      <c r="AP106" s="11"/>
      <c r="AQ106" s="13">
        <f t="shared" ca="1" si="88"/>
        <v>32.604999999999997</v>
      </c>
      <c r="AR106" s="13">
        <f t="shared" ca="1" si="89"/>
        <v>94.02</v>
      </c>
      <c r="AS106" s="13">
        <f t="shared" ca="1" si="89"/>
        <v>4.5549999999999997</v>
      </c>
      <c r="AT106" s="13">
        <f t="shared" ca="1" si="90"/>
        <v>68.61</v>
      </c>
      <c r="AU106" s="13">
        <f t="shared" ca="1" si="90"/>
        <v>282.97000000000003</v>
      </c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13">
        <f t="shared" ca="1" si="91"/>
        <v>5473.03</v>
      </c>
      <c r="BM106" s="5"/>
      <c r="BN106" s="5"/>
      <c r="BO106" s="5"/>
      <c r="BP106" s="5"/>
      <c r="BQ106" s="5"/>
      <c r="BR106" s="13">
        <f t="shared" ca="1" si="81"/>
        <v>1.3347</v>
      </c>
      <c r="BS106" s="13">
        <f t="shared" ca="1" si="82"/>
        <v>1636.81</v>
      </c>
      <c r="BT106" s="5"/>
      <c r="BU106" s="18">
        <f t="shared" ca="1" si="52"/>
        <v>27522.315962987937</v>
      </c>
      <c r="BV106" s="18">
        <f t="shared" si="83"/>
        <v>13090</v>
      </c>
      <c r="BW106" s="18">
        <f t="shared" ca="1" si="84"/>
        <v>9731.3159629879374</v>
      </c>
      <c r="BX106" s="18">
        <f t="shared" ca="1" si="85"/>
        <v>4701</v>
      </c>
      <c r="BY106" s="18">
        <f t="shared" si="53"/>
        <v>13090</v>
      </c>
      <c r="BZ106" s="18">
        <f t="shared" si="54"/>
        <v>0</v>
      </c>
      <c r="CA106" s="18">
        <f t="shared" si="55"/>
        <v>0</v>
      </c>
      <c r="CB106" s="18">
        <f t="shared" si="56"/>
        <v>0</v>
      </c>
      <c r="CC106" s="18">
        <f t="shared" ca="1" si="57"/>
        <v>4905.4019629879376</v>
      </c>
      <c r="CD106" s="18">
        <f t="shared" ca="1" si="58"/>
        <v>4825.9140000000007</v>
      </c>
      <c r="CE106" s="18">
        <f t="shared" si="59"/>
        <v>0</v>
      </c>
      <c r="CF106" s="18">
        <f t="shared" si="60"/>
        <v>0</v>
      </c>
      <c r="CG106" s="18">
        <f t="shared" ca="1" si="61"/>
        <v>0</v>
      </c>
      <c r="CH106" s="18">
        <f t="shared" ca="1" si="62"/>
        <v>4701</v>
      </c>
      <c r="CI106" s="18">
        <f t="shared" ca="1" si="63"/>
        <v>0</v>
      </c>
      <c r="CJ106" s="18">
        <f t="shared" ca="1" si="64"/>
        <v>0</v>
      </c>
      <c r="CK106" s="18">
        <f t="shared" ca="1" si="65"/>
        <v>0</v>
      </c>
      <c r="CL106" s="18">
        <f t="shared" si="66"/>
        <v>0</v>
      </c>
      <c r="CM106" s="18">
        <f t="shared" si="67"/>
        <v>0</v>
      </c>
      <c r="CN106" s="18">
        <f t="shared" si="68"/>
        <v>0</v>
      </c>
      <c r="CO106" s="18">
        <f t="shared" si="69"/>
        <v>0</v>
      </c>
      <c r="CP106" s="18">
        <f t="shared" si="70"/>
        <v>0</v>
      </c>
      <c r="CQ106" s="18">
        <f t="shared" si="71"/>
        <v>0</v>
      </c>
      <c r="CR106" s="18">
        <f t="shared" si="72"/>
        <v>0</v>
      </c>
      <c r="CS106" s="18">
        <f t="shared" si="73"/>
        <v>0</v>
      </c>
      <c r="CT106" s="18">
        <f t="shared" si="74"/>
        <v>0</v>
      </c>
      <c r="CU106" s="18">
        <f t="shared" si="75"/>
        <v>0</v>
      </c>
      <c r="CV106" s="18">
        <f t="shared" si="76"/>
        <v>0</v>
      </c>
      <c r="CW106" s="18">
        <f t="shared" si="77"/>
        <v>0</v>
      </c>
      <c r="CX106" s="18">
        <f t="shared" si="78"/>
        <v>0</v>
      </c>
      <c r="CY106" s="18">
        <f t="shared" si="79"/>
        <v>0</v>
      </c>
      <c r="CZ106" s="18">
        <f t="shared" si="80"/>
        <v>0</v>
      </c>
      <c r="DA106" s="17"/>
      <c r="DB106" s="1"/>
      <c r="DC106" s="1"/>
    </row>
    <row r="107" spans="1:107" x14ac:dyDescent="0.25">
      <c r="A107" s="1"/>
      <c r="B107" s="15">
        <f t="shared" si="86"/>
        <v>40822</v>
      </c>
      <c r="C107" s="1"/>
      <c r="D107" s="20"/>
      <c r="E107" s="1"/>
      <c r="F107" s="20">
        <f t="shared" si="92"/>
        <v>13090</v>
      </c>
      <c r="G107" s="9"/>
      <c r="H107" s="9"/>
      <c r="I107" s="9"/>
      <c r="J107" s="9">
        <v>4</v>
      </c>
      <c r="K107" s="9">
        <v>20</v>
      </c>
      <c r="L107" s="9"/>
      <c r="M107" s="9"/>
      <c r="N107" s="9"/>
      <c r="O107" s="9">
        <v>50</v>
      </c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5"/>
      <c r="AI107" s="13">
        <v>1</v>
      </c>
      <c r="AJ107" s="5"/>
      <c r="AK107" s="5"/>
      <c r="AL107" s="5"/>
      <c r="AM107" s="13">
        <f t="shared" ca="1" si="51"/>
        <v>1230.5601072545808</v>
      </c>
      <c r="AN107" s="13">
        <f t="shared" ca="1" si="87"/>
        <v>242.84200000000001</v>
      </c>
      <c r="AO107" s="11"/>
      <c r="AP107" s="11"/>
      <c r="AQ107" s="13">
        <f t="shared" ca="1" si="88"/>
        <v>33.549999999999997</v>
      </c>
      <c r="AR107" s="13">
        <f t="shared" ca="1" si="89"/>
        <v>96.99</v>
      </c>
      <c r="AS107" s="13">
        <f t="shared" ca="1" si="89"/>
        <v>4.5</v>
      </c>
      <c r="AT107" s="13">
        <f t="shared" ca="1" si="90"/>
        <v>71.150000000000006</v>
      </c>
      <c r="AU107" s="13">
        <f t="shared" ca="1" si="90"/>
        <v>279.25</v>
      </c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13">
        <f t="shared" ca="1" si="91"/>
        <v>5645.25</v>
      </c>
      <c r="BM107" s="5"/>
      <c r="BN107" s="5"/>
      <c r="BO107" s="5"/>
      <c r="BP107" s="5"/>
      <c r="BQ107" s="5"/>
      <c r="BR107" s="13">
        <f t="shared" ca="1" si="81"/>
        <v>1.3426</v>
      </c>
      <c r="BS107" s="13">
        <f t="shared" ca="1" si="82"/>
        <v>1652.15</v>
      </c>
      <c r="BT107" s="5"/>
      <c r="BU107" s="18">
        <f t="shared" ca="1" si="52"/>
        <v>27718.580429018322</v>
      </c>
      <c r="BV107" s="18">
        <f t="shared" si="83"/>
        <v>13090</v>
      </c>
      <c r="BW107" s="18">
        <f t="shared" ca="1" si="84"/>
        <v>9779.0804290183223</v>
      </c>
      <c r="BX107" s="18">
        <f t="shared" ca="1" si="85"/>
        <v>4849.5</v>
      </c>
      <c r="BY107" s="18">
        <f t="shared" si="53"/>
        <v>13090</v>
      </c>
      <c r="BZ107" s="18">
        <f t="shared" si="54"/>
        <v>0</v>
      </c>
      <c r="CA107" s="18">
        <f t="shared" si="55"/>
        <v>0</v>
      </c>
      <c r="CB107" s="18">
        <f t="shared" si="56"/>
        <v>0</v>
      </c>
      <c r="CC107" s="18">
        <f t="shared" ca="1" si="57"/>
        <v>4922.2404290183231</v>
      </c>
      <c r="CD107" s="18">
        <f t="shared" ca="1" si="58"/>
        <v>4856.84</v>
      </c>
      <c r="CE107" s="18">
        <f t="shared" si="59"/>
        <v>0</v>
      </c>
      <c r="CF107" s="18">
        <f t="shared" si="60"/>
        <v>0</v>
      </c>
      <c r="CG107" s="18">
        <f t="shared" ca="1" si="61"/>
        <v>0</v>
      </c>
      <c r="CH107" s="18">
        <f t="shared" ca="1" si="62"/>
        <v>4849.5</v>
      </c>
      <c r="CI107" s="18">
        <f t="shared" ca="1" si="63"/>
        <v>0</v>
      </c>
      <c r="CJ107" s="18">
        <f t="shared" ca="1" si="64"/>
        <v>0</v>
      </c>
      <c r="CK107" s="18">
        <f t="shared" ca="1" si="65"/>
        <v>0</v>
      </c>
      <c r="CL107" s="18">
        <f t="shared" si="66"/>
        <v>0</v>
      </c>
      <c r="CM107" s="18">
        <f t="shared" si="67"/>
        <v>0</v>
      </c>
      <c r="CN107" s="18">
        <f t="shared" si="68"/>
        <v>0</v>
      </c>
      <c r="CO107" s="18">
        <f t="shared" si="69"/>
        <v>0</v>
      </c>
      <c r="CP107" s="18">
        <f t="shared" si="70"/>
        <v>0</v>
      </c>
      <c r="CQ107" s="18">
        <f t="shared" si="71"/>
        <v>0</v>
      </c>
      <c r="CR107" s="18">
        <f t="shared" si="72"/>
        <v>0</v>
      </c>
      <c r="CS107" s="18">
        <f t="shared" si="73"/>
        <v>0</v>
      </c>
      <c r="CT107" s="18">
        <f t="shared" si="74"/>
        <v>0</v>
      </c>
      <c r="CU107" s="18">
        <f t="shared" si="75"/>
        <v>0</v>
      </c>
      <c r="CV107" s="18">
        <f t="shared" si="76"/>
        <v>0</v>
      </c>
      <c r="CW107" s="18">
        <f t="shared" si="77"/>
        <v>0</v>
      </c>
      <c r="CX107" s="18">
        <f t="shared" si="78"/>
        <v>0</v>
      </c>
      <c r="CY107" s="18">
        <f t="shared" si="79"/>
        <v>0</v>
      </c>
      <c r="CZ107" s="18">
        <f t="shared" si="80"/>
        <v>0</v>
      </c>
      <c r="DA107" s="17"/>
      <c r="DB107" s="1"/>
      <c r="DC107" s="1"/>
    </row>
    <row r="108" spans="1:107" x14ac:dyDescent="0.25">
      <c r="A108" s="1"/>
      <c r="B108" s="15">
        <f t="shared" si="86"/>
        <v>40823</v>
      </c>
      <c r="C108" s="1"/>
      <c r="D108" s="20"/>
      <c r="E108" s="1"/>
      <c r="F108" s="20">
        <f t="shared" si="92"/>
        <v>13090</v>
      </c>
      <c r="G108" s="9"/>
      <c r="H108" s="9"/>
      <c r="I108" s="9"/>
      <c r="J108" s="9">
        <v>4</v>
      </c>
      <c r="K108" s="9">
        <v>20</v>
      </c>
      <c r="L108" s="9"/>
      <c r="M108" s="9"/>
      <c r="N108" s="9"/>
      <c r="O108" s="9">
        <v>50</v>
      </c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5"/>
      <c r="AI108" s="13">
        <v>1</v>
      </c>
      <c r="AJ108" s="5"/>
      <c r="AK108" s="5"/>
      <c r="AL108" s="5"/>
      <c r="AM108" s="13">
        <f t="shared" ca="1" si="51"/>
        <v>1224.2822966507176</v>
      </c>
      <c r="AN108" s="13">
        <f t="shared" ca="1" si="87"/>
        <v>243.6438</v>
      </c>
      <c r="AO108" s="11"/>
      <c r="AP108" s="11"/>
      <c r="AQ108" s="13">
        <f t="shared" ca="1" si="88"/>
        <v>33.979999999999997</v>
      </c>
      <c r="AR108" s="13">
        <f t="shared" ca="1" si="89"/>
        <v>95.3</v>
      </c>
      <c r="AS108" s="13">
        <f t="shared" ca="1" si="89"/>
        <v>4.55</v>
      </c>
      <c r="AT108" s="13">
        <f t="shared" ca="1" si="90"/>
        <v>72.05</v>
      </c>
      <c r="AU108" s="13">
        <f t="shared" ca="1" si="90"/>
        <v>277.02</v>
      </c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13">
        <f t="shared" ca="1" si="91"/>
        <v>5675.7</v>
      </c>
      <c r="BM108" s="5"/>
      <c r="BN108" s="5"/>
      <c r="BO108" s="5"/>
      <c r="BP108" s="5"/>
      <c r="BQ108" s="5"/>
      <c r="BR108" s="13">
        <f t="shared" ca="1" si="81"/>
        <v>1.3375999999999999</v>
      </c>
      <c r="BS108" s="13">
        <f t="shared" ca="1" si="82"/>
        <v>1637.6</v>
      </c>
      <c r="BT108" s="5"/>
      <c r="BU108" s="18">
        <f t="shared" ca="1" si="52"/>
        <v>27625.00518660287</v>
      </c>
      <c r="BV108" s="18">
        <f t="shared" si="83"/>
        <v>13090</v>
      </c>
      <c r="BW108" s="18">
        <f t="shared" ca="1" si="84"/>
        <v>9770.0051866028698</v>
      </c>
      <c r="BX108" s="18">
        <f t="shared" ca="1" si="85"/>
        <v>4765</v>
      </c>
      <c r="BY108" s="18">
        <f t="shared" si="53"/>
        <v>13090</v>
      </c>
      <c r="BZ108" s="18">
        <f t="shared" si="54"/>
        <v>0</v>
      </c>
      <c r="CA108" s="18">
        <f t="shared" si="55"/>
        <v>0</v>
      </c>
      <c r="CB108" s="18">
        <f t="shared" si="56"/>
        <v>0</v>
      </c>
      <c r="CC108" s="18">
        <f t="shared" ca="1" si="57"/>
        <v>4897.1291866028705</v>
      </c>
      <c r="CD108" s="18">
        <f t="shared" ca="1" si="58"/>
        <v>4872.8760000000002</v>
      </c>
      <c r="CE108" s="18">
        <f t="shared" si="59"/>
        <v>0</v>
      </c>
      <c r="CF108" s="18">
        <f t="shared" si="60"/>
        <v>0</v>
      </c>
      <c r="CG108" s="18">
        <f t="shared" ca="1" si="61"/>
        <v>0</v>
      </c>
      <c r="CH108" s="18">
        <f t="shared" ca="1" si="62"/>
        <v>4765</v>
      </c>
      <c r="CI108" s="18">
        <f t="shared" ca="1" si="63"/>
        <v>0</v>
      </c>
      <c r="CJ108" s="18">
        <f t="shared" ca="1" si="64"/>
        <v>0</v>
      </c>
      <c r="CK108" s="18">
        <f t="shared" ca="1" si="65"/>
        <v>0</v>
      </c>
      <c r="CL108" s="18">
        <f t="shared" si="66"/>
        <v>0</v>
      </c>
      <c r="CM108" s="18">
        <f t="shared" si="67"/>
        <v>0</v>
      </c>
      <c r="CN108" s="18">
        <f t="shared" si="68"/>
        <v>0</v>
      </c>
      <c r="CO108" s="18">
        <f t="shared" si="69"/>
        <v>0</v>
      </c>
      <c r="CP108" s="18">
        <f t="shared" si="70"/>
        <v>0</v>
      </c>
      <c r="CQ108" s="18">
        <f t="shared" si="71"/>
        <v>0</v>
      </c>
      <c r="CR108" s="18">
        <f t="shared" si="72"/>
        <v>0</v>
      </c>
      <c r="CS108" s="18">
        <f t="shared" si="73"/>
        <v>0</v>
      </c>
      <c r="CT108" s="18">
        <f t="shared" si="74"/>
        <v>0</v>
      </c>
      <c r="CU108" s="18">
        <f t="shared" si="75"/>
        <v>0</v>
      </c>
      <c r="CV108" s="18">
        <f t="shared" si="76"/>
        <v>0</v>
      </c>
      <c r="CW108" s="18">
        <f t="shared" si="77"/>
        <v>0</v>
      </c>
      <c r="CX108" s="18">
        <f t="shared" si="78"/>
        <v>0</v>
      </c>
      <c r="CY108" s="18">
        <f t="shared" si="79"/>
        <v>0</v>
      </c>
      <c r="CZ108" s="18">
        <f t="shared" si="80"/>
        <v>0</v>
      </c>
      <c r="DA108" s="17"/>
      <c r="DB108" s="1"/>
      <c r="DC108" s="1"/>
    </row>
    <row r="109" spans="1:107" x14ac:dyDescent="0.25">
      <c r="A109" s="1"/>
      <c r="B109" s="15">
        <f t="shared" si="86"/>
        <v>40824</v>
      </c>
      <c r="C109" s="1"/>
      <c r="D109" s="20"/>
      <c r="E109" s="1"/>
      <c r="F109" s="20">
        <f t="shared" si="92"/>
        <v>13090</v>
      </c>
      <c r="G109" s="9"/>
      <c r="H109" s="9"/>
      <c r="I109" s="9"/>
      <c r="J109" s="9">
        <v>4</v>
      </c>
      <c r="K109" s="9">
        <v>20</v>
      </c>
      <c r="L109" s="9"/>
      <c r="M109" s="9"/>
      <c r="N109" s="9"/>
      <c r="O109" s="9">
        <v>50</v>
      </c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5"/>
      <c r="AI109" s="13">
        <v>1</v>
      </c>
      <c r="AJ109" s="5"/>
      <c r="AK109" s="5"/>
      <c r="AL109" s="5"/>
      <c r="AM109" s="13">
        <f t="shared" ca="1" si="51"/>
        <v>1224.3738317757009</v>
      </c>
      <c r="AN109" s="13">
        <f t="shared" ca="1" si="87"/>
        <v>243.6438</v>
      </c>
      <c r="AO109" s="11"/>
      <c r="AP109" s="11"/>
      <c r="AQ109" s="13">
        <f t="shared" ca="1" si="88"/>
        <v>33.979999999999997</v>
      </c>
      <c r="AR109" s="13">
        <f t="shared" ca="1" si="89"/>
        <v>95.3</v>
      </c>
      <c r="AS109" s="13">
        <f t="shared" ca="1" si="89"/>
        <v>4.55</v>
      </c>
      <c r="AT109" s="13">
        <f t="shared" ca="1" si="90"/>
        <v>72.05</v>
      </c>
      <c r="AU109" s="13">
        <f t="shared" ca="1" si="90"/>
        <v>277.02</v>
      </c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13">
        <f t="shared" ca="1" si="91"/>
        <v>5675.7</v>
      </c>
      <c r="BM109" s="5"/>
      <c r="BN109" s="5"/>
      <c r="BO109" s="5"/>
      <c r="BP109" s="5"/>
      <c r="BQ109" s="5"/>
      <c r="BR109" s="13">
        <f t="shared" ca="1" si="81"/>
        <v>1.3374999999999999</v>
      </c>
      <c r="BS109" s="13">
        <f t="shared" ca="1" si="82"/>
        <v>1637.6</v>
      </c>
      <c r="BT109" s="5"/>
      <c r="BU109" s="18">
        <f t="shared" ca="1" si="52"/>
        <v>27625.371327102803</v>
      </c>
      <c r="BV109" s="18">
        <f t="shared" si="83"/>
        <v>13090</v>
      </c>
      <c r="BW109" s="18">
        <f t="shared" ca="1" si="84"/>
        <v>9770.3713271028028</v>
      </c>
      <c r="BX109" s="18">
        <f t="shared" ca="1" si="85"/>
        <v>4765</v>
      </c>
      <c r="BY109" s="18">
        <f t="shared" si="53"/>
        <v>13090</v>
      </c>
      <c r="BZ109" s="18">
        <f t="shared" si="54"/>
        <v>0</v>
      </c>
      <c r="CA109" s="18">
        <f t="shared" si="55"/>
        <v>0</v>
      </c>
      <c r="CB109" s="18">
        <f t="shared" si="56"/>
        <v>0</v>
      </c>
      <c r="CC109" s="18">
        <f t="shared" ca="1" si="57"/>
        <v>4897.4953271028035</v>
      </c>
      <c r="CD109" s="18">
        <f t="shared" ca="1" si="58"/>
        <v>4872.8760000000002</v>
      </c>
      <c r="CE109" s="18">
        <f t="shared" si="59"/>
        <v>0</v>
      </c>
      <c r="CF109" s="18">
        <f t="shared" si="60"/>
        <v>0</v>
      </c>
      <c r="CG109" s="18">
        <f t="shared" ca="1" si="61"/>
        <v>0</v>
      </c>
      <c r="CH109" s="18">
        <f t="shared" ca="1" si="62"/>
        <v>4765</v>
      </c>
      <c r="CI109" s="18">
        <f t="shared" ca="1" si="63"/>
        <v>0</v>
      </c>
      <c r="CJ109" s="18">
        <f t="shared" ca="1" si="64"/>
        <v>0</v>
      </c>
      <c r="CK109" s="18">
        <f t="shared" ca="1" si="65"/>
        <v>0</v>
      </c>
      <c r="CL109" s="18">
        <f t="shared" si="66"/>
        <v>0</v>
      </c>
      <c r="CM109" s="18">
        <f t="shared" si="67"/>
        <v>0</v>
      </c>
      <c r="CN109" s="18">
        <f t="shared" si="68"/>
        <v>0</v>
      </c>
      <c r="CO109" s="18">
        <f t="shared" si="69"/>
        <v>0</v>
      </c>
      <c r="CP109" s="18">
        <f t="shared" si="70"/>
        <v>0</v>
      </c>
      <c r="CQ109" s="18">
        <f t="shared" si="71"/>
        <v>0</v>
      </c>
      <c r="CR109" s="18">
        <f t="shared" si="72"/>
        <v>0</v>
      </c>
      <c r="CS109" s="18">
        <f t="shared" si="73"/>
        <v>0</v>
      </c>
      <c r="CT109" s="18">
        <f t="shared" si="74"/>
        <v>0</v>
      </c>
      <c r="CU109" s="18">
        <f t="shared" si="75"/>
        <v>0</v>
      </c>
      <c r="CV109" s="18">
        <f t="shared" si="76"/>
        <v>0</v>
      </c>
      <c r="CW109" s="18">
        <f t="shared" si="77"/>
        <v>0</v>
      </c>
      <c r="CX109" s="18">
        <f t="shared" si="78"/>
        <v>0</v>
      </c>
      <c r="CY109" s="18">
        <f t="shared" si="79"/>
        <v>0</v>
      </c>
      <c r="CZ109" s="18">
        <f t="shared" si="80"/>
        <v>0</v>
      </c>
      <c r="DA109" s="17"/>
      <c r="DB109" s="1"/>
      <c r="DC109" s="1"/>
    </row>
    <row r="110" spans="1:107" x14ac:dyDescent="0.25">
      <c r="A110" s="1"/>
      <c r="B110" s="15">
        <f t="shared" si="86"/>
        <v>40825</v>
      </c>
      <c r="C110" s="1"/>
      <c r="D110" s="20"/>
      <c r="E110" s="1"/>
      <c r="F110" s="20">
        <f t="shared" si="92"/>
        <v>13090</v>
      </c>
      <c r="G110" s="9"/>
      <c r="H110" s="9"/>
      <c r="I110" s="9"/>
      <c r="J110" s="9">
        <v>4</v>
      </c>
      <c r="K110" s="9">
        <v>20</v>
      </c>
      <c r="L110" s="9"/>
      <c r="M110" s="9"/>
      <c r="N110" s="9"/>
      <c r="O110" s="9">
        <v>50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5"/>
      <c r="AI110" s="13">
        <v>1</v>
      </c>
      <c r="AJ110" s="5"/>
      <c r="AK110" s="5"/>
      <c r="AL110" s="5"/>
      <c r="AM110" s="13">
        <f t="shared" ca="1" si="51"/>
        <v>1222.5457260171706</v>
      </c>
      <c r="AN110" s="13">
        <f t="shared" ca="1" si="87"/>
        <v>243.6438</v>
      </c>
      <c r="AO110" s="11"/>
      <c r="AP110" s="11"/>
      <c r="AQ110" s="13">
        <f t="shared" ca="1" si="88"/>
        <v>33.979999999999997</v>
      </c>
      <c r="AR110" s="13">
        <f t="shared" ca="1" si="89"/>
        <v>95.3</v>
      </c>
      <c r="AS110" s="13">
        <f t="shared" ca="1" si="89"/>
        <v>4.55</v>
      </c>
      <c r="AT110" s="13">
        <f t="shared" ca="1" si="90"/>
        <v>72.05</v>
      </c>
      <c r="AU110" s="13">
        <f t="shared" ca="1" si="90"/>
        <v>277.02</v>
      </c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13">
        <f t="shared" ca="1" si="91"/>
        <v>5675.7</v>
      </c>
      <c r="BM110" s="5"/>
      <c r="BN110" s="5"/>
      <c r="BO110" s="5"/>
      <c r="BP110" s="5"/>
      <c r="BQ110" s="5"/>
      <c r="BR110" s="13">
        <f t="shared" ca="1" si="81"/>
        <v>1.3394999999999999</v>
      </c>
      <c r="BS110" s="13">
        <f t="shared" ca="1" si="82"/>
        <v>1637.6</v>
      </c>
      <c r="BT110" s="5"/>
      <c r="BU110" s="18">
        <f t="shared" ca="1" si="52"/>
        <v>27618.058904068683</v>
      </c>
      <c r="BV110" s="18">
        <f t="shared" si="83"/>
        <v>13090</v>
      </c>
      <c r="BW110" s="18">
        <f t="shared" ca="1" si="84"/>
        <v>9763.0589040686828</v>
      </c>
      <c r="BX110" s="18">
        <f t="shared" ca="1" si="85"/>
        <v>4765</v>
      </c>
      <c r="BY110" s="18">
        <f t="shared" si="53"/>
        <v>13090</v>
      </c>
      <c r="BZ110" s="18">
        <f t="shared" si="54"/>
        <v>0</v>
      </c>
      <c r="CA110" s="18">
        <f t="shared" si="55"/>
        <v>0</v>
      </c>
      <c r="CB110" s="18">
        <f t="shared" si="56"/>
        <v>0</v>
      </c>
      <c r="CC110" s="18">
        <f t="shared" ca="1" si="57"/>
        <v>4890.1829040686825</v>
      </c>
      <c r="CD110" s="18">
        <f t="shared" ca="1" si="58"/>
        <v>4872.8760000000002</v>
      </c>
      <c r="CE110" s="18">
        <f t="shared" si="59"/>
        <v>0</v>
      </c>
      <c r="CF110" s="18">
        <f t="shared" si="60"/>
        <v>0</v>
      </c>
      <c r="CG110" s="18">
        <f t="shared" ca="1" si="61"/>
        <v>0</v>
      </c>
      <c r="CH110" s="18">
        <f t="shared" ca="1" si="62"/>
        <v>4765</v>
      </c>
      <c r="CI110" s="18">
        <f t="shared" ca="1" si="63"/>
        <v>0</v>
      </c>
      <c r="CJ110" s="18">
        <f t="shared" ca="1" si="64"/>
        <v>0</v>
      </c>
      <c r="CK110" s="18">
        <f t="shared" ca="1" si="65"/>
        <v>0</v>
      </c>
      <c r="CL110" s="18">
        <f t="shared" si="66"/>
        <v>0</v>
      </c>
      <c r="CM110" s="18">
        <f t="shared" si="67"/>
        <v>0</v>
      </c>
      <c r="CN110" s="18">
        <f t="shared" si="68"/>
        <v>0</v>
      </c>
      <c r="CO110" s="18">
        <f t="shared" si="69"/>
        <v>0</v>
      </c>
      <c r="CP110" s="18">
        <f t="shared" si="70"/>
        <v>0</v>
      </c>
      <c r="CQ110" s="18">
        <f t="shared" si="71"/>
        <v>0</v>
      </c>
      <c r="CR110" s="18">
        <f t="shared" si="72"/>
        <v>0</v>
      </c>
      <c r="CS110" s="18">
        <f t="shared" si="73"/>
        <v>0</v>
      </c>
      <c r="CT110" s="18">
        <f t="shared" si="74"/>
        <v>0</v>
      </c>
      <c r="CU110" s="18">
        <f t="shared" si="75"/>
        <v>0</v>
      </c>
      <c r="CV110" s="18">
        <f t="shared" si="76"/>
        <v>0</v>
      </c>
      <c r="CW110" s="18">
        <f t="shared" si="77"/>
        <v>0</v>
      </c>
      <c r="CX110" s="18">
        <f t="shared" si="78"/>
        <v>0</v>
      </c>
      <c r="CY110" s="18">
        <f t="shared" si="79"/>
        <v>0</v>
      </c>
      <c r="CZ110" s="18">
        <f t="shared" si="80"/>
        <v>0</v>
      </c>
      <c r="DA110" s="17"/>
      <c r="DB110" s="1"/>
      <c r="DC110" s="1"/>
    </row>
    <row r="111" spans="1:107" x14ac:dyDescent="0.25">
      <c r="A111" s="1"/>
      <c r="B111" s="15">
        <f t="shared" si="86"/>
        <v>40826</v>
      </c>
      <c r="C111" s="1"/>
      <c r="D111" s="20"/>
      <c r="E111" s="1"/>
      <c r="F111" s="20">
        <f t="shared" si="92"/>
        <v>13090</v>
      </c>
      <c r="G111" s="9"/>
      <c r="H111" s="9"/>
      <c r="I111" s="9"/>
      <c r="J111" s="9">
        <v>4</v>
      </c>
      <c r="K111" s="9">
        <v>20</v>
      </c>
      <c r="L111" s="9"/>
      <c r="M111" s="9"/>
      <c r="N111" s="9"/>
      <c r="O111" s="9">
        <v>50</v>
      </c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5"/>
      <c r="AI111" s="13">
        <v>1</v>
      </c>
      <c r="AJ111" s="5"/>
      <c r="AK111" s="5"/>
      <c r="AL111" s="5"/>
      <c r="AM111" s="13">
        <f t="shared" ref="AM111:AM174" ca="1" si="93">BS111/BR111</f>
        <v>1228.7360540223135</v>
      </c>
      <c r="AN111" s="13">
        <f t="shared" ca="1" si="87"/>
        <v>244.80289999999999</v>
      </c>
      <c r="AO111" s="11"/>
      <c r="AP111" s="11"/>
      <c r="AQ111" s="13">
        <f t="shared" ca="1" si="88"/>
        <v>35.369999999999997</v>
      </c>
      <c r="AR111" s="13">
        <f t="shared" ca="1" si="89"/>
        <v>97.83</v>
      </c>
      <c r="AS111" s="13">
        <f t="shared" ca="1" si="89"/>
        <v>4.6449999999999996</v>
      </c>
      <c r="AT111" s="13">
        <f t="shared" ca="1" si="90"/>
        <v>73.8</v>
      </c>
      <c r="AU111" s="13">
        <f t="shared" ca="1" si="90"/>
        <v>281.36</v>
      </c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13">
        <f t="shared" ca="1" si="91"/>
        <v>5847.29</v>
      </c>
      <c r="BM111" s="5"/>
      <c r="BN111" s="5"/>
      <c r="BO111" s="5"/>
      <c r="BP111" s="5"/>
      <c r="BQ111" s="5"/>
      <c r="BR111" s="13">
        <f t="shared" ca="1" si="81"/>
        <v>1.3624000000000001</v>
      </c>
      <c r="BS111" s="13">
        <f t="shared" ca="1" si="82"/>
        <v>1674.03</v>
      </c>
      <c r="BT111" s="5"/>
      <c r="BU111" s="18">
        <f t="shared" ref="BU111:BU174" ca="1" si="94">SUM(BY111:CZ111)</f>
        <v>27792.502216089255</v>
      </c>
      <c r="BV111" s="18">
        <f t="shared" si="83"/>
        <v>13090</v>
      </c>
      <c r="BW111" s="18">
        <f t="shared" ca="1" si="84"/>
        <v>9811.0022160892549</v>
      </c>
      <c r="BX111" s="18">
        <f t="shared" ca="1" si="85"/>
        <v>4891.5</v>
      </c>
      <c r="BY111" s="18">
        <f t="shared" ref="BY111:BY174" si="95">F111*AI111</f>
        <v>13090</v>
      </c>
      <c r="BZ111" s="18">
        <f t="shared" ref="BZ111:BZ174" si="96">G111*AJ111</f>
        <v>0</v>
      </c>
      <c r="CA111" s="18">
        <f t="shared" ref="CA111:CA174" si="97">H111*AK111</f>
        <v>0</v>
      </c>
      <c r="CB111" s="18">
        <f t="shared" ref="CB111:CB174" si="98">I111*AL111</f>
        <v>0</v>
      </c>
      <c r="CC111" s="18">
        <f t="shared" ref="CC111:CC174" ca="1" si="99">J111*AM111</f>
        <v>4914.944216089254</v>
      </c>
      <c r="CD111" s="18">
        <f t="shared" ref="CD111:CD174" ca="1" si="100">K111*AN111</f>
        <v>4896.058</v>
      </c>
      <c r="CE111" s="18">
        <f t="shared" ref="CE111:CE174" si="101">L111*AO111</f>
        <v>0</v>
      </c>
      <c r="CF111" s="18">
        <f t="shared" ref="CF111:CF174" si="102">M111*AP111</f>
        <v>0</v>
      </c>
      <c r="CG111" s="18">
        <f t="shared" ref="CG111:CG174" ca="1" si="103">N111*AQ111</f>
        <v>0</v>
      </c>
      <c r="CH111" s="18">
        <f t="shared" ref="CH111:CH174" ca="1" si="104">O111*AR111</f>
        <v>4891.5</v>
      </c>
      <c r="CI111" s="18">
        <f t="shared" ref="CI111:CI174" ca="1" si="105">P111*AS111</f>
        <v>0</v>
      </c>
      <c r="CJ111" s="18">
        <f t="shared" ref="CJ111:CJ174" ca="1" si="106">Q111*AT111</f>
        <v>0</v>
      </c>
      <c r="CK111" s="18">
        <f t="shared" ref="CK111:CK174" ca="1" si="107">R111*AU111</f>
        <v>0</v>
      </c>
      <c r="CL111" s="18">
        <f t="shared" ref="CL111:CL174" si="108">S111*AV111</f>
        <v>0</v>
      </c>
      <c r="CM111" s="18">
        <f t="shared" ref="CM111:CM174" si="109">T111*AW111</f>
        <v>0</v>
      </c>
      <c r="CN111" s="18">
        <f t="shared" ref="CN111:CN174" si="110">U111*AX111</f>
        <v>0</v>
      </c>
      <c r="CO111" s="18">
        <f t="shared" ref="CO111:CO174" si="111">V111*AY111</f>
        <v>0</v>
      </c>
      <c r="CP111" s="18">
        <f t="shared" ref="CP111:CP174" si="112">W111*AZ111</f>
        <v>0</v>
      </c>
      <c r="CQ111" s="18">
        <f t="shared" ref="CQ111:CQ174" si="113">X111*BA111</f>
        <v>0</v>
      </c>
      <c r="CR111" s="18">
        <f t="shared" ref="CR111:CR174" si="114">Y111*BB111</f>
        <v>0</v>
      </c>
      <c r="CS111" s="18">
        <f t="shared" ref="CS111:CS174" si="115">Z111*BC111</f>
        <v>0</v>
      </c>
      <c r="CT111" s="18">
        <f t="shared" ref="CT111:CT174" si="116">AA111*BD111</f>
        <v>0</v>
      </c>
      <c r="CU111" s="18">
        <f t="shared" ref="CU111:CU174" si="117">AB111*BE111</f>
        <v>0</v>
      </c>
      <c r="CV111" s="18">
        <f t="shared" ref="CV111:CV174" si="118">AC111*BF111</f>
        <v>0</v>
      </c>
      <c r="CW111" s="18">
        <f t="shared" ref="CW111:CW174" si="119">AD111*BG111</f>
        <v>0</v>
      </c>
      <c r="CX111" s="18">
        <f t="shared" ref="CX111:CX174" si="120">AE111*BH111</f>
        <v>0</v>
      </c>
      <c r="CY111" s="18">
        <f t="shared" ref="CY111:CY174" si="121">AF111*BI111</f>
        <v>0</v>
      </c>
      <c r="CZ111" s="18">
        <f t="shared" ref="CZ111:CZ174" si="122">AG111*BJ111</f>
        <v>0</v>
      </c>
      <c r="DA111" s="17"/>
      <c r="DB111" s="1"/>
      <c r="DC111" s="1"/>
    </row>
    <row r="112" spans="1:107" x14ac:dyDescent="0.25">
      <c r="A112" s="1"/>
      <c r="B112" s="15">
        <f t="shared" si="86"/>
        <v>40827</v>
      </c>
      <c r="C112" s="1"/>
      <c r="D112" s="20"/>
      <c r="E112" s="1"/>
      <c r="F112" s="20">
        <f t="shared" si="92"/>
        <v>13090</v>
      </c>
      <c r="G112" s="9"/>
      <c r="H112" s="9"/>
      <c r="I112" s="9"/>
      <c r="J112" s="9">
        <v>4</v>
      </c>
      <c r="K112" s="9">
        <v>20</v>
      </c>
      <c r="L112" s="9"/>
      <c r="M112" s="9"/>
      <c r="N112" s="9"/>
      <c r="O112" s="9">
        <v>50</v>
      </c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5"/>
      <c r="AI112" s="13">
        <v>1</v>
      </c>
      <c r="AJ112" s="5"/>
      <c r="AK112" s="5"/>
      <c r="AL112" s="5"/>
      <c r="AM112" s="13">
        <f t="shared" ca="1" si="93"/>
        <v>1219.5408200689503</v>
      </c>
      <c r="AN112" s="13">
        <f t="shared" ca="1" si="87"/>
        <v>245.54810000000001</v>
      </c>
      <c r="AO112" s="11"/>
      <c r="AP112" s="11"/>
      <c r="AQ112" s="13">
        <f t="shared" ca="1" si="88"/>
        <v>35.85</v>
      </c>
      <c r="AR112" s="13">
        <f t="shared" ca="1" si="89"/>
        <v>96.82</v>
      </c>
      <c r="AS112" s="13">
        <f t="shared" ca="1" si="89"/>
        <v>4.649</v>
      </c>
      <c r="AT112" s="13">
        <f t="shared" ca="1" si="90"/>
        <v>72.849999999999994</v>
      </c>
      <c r="AU112" s="13">
        <f t="shared" ca="1" si="90"/>
        <v>292.11</v>
      </c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13">
        <f t="shared" ca="1" si="91"/>
        <v>5865.01</v>
      </c>
      <c r="BM112" s="5"/>
      <c r="BN112" s="5"/>
      <c r="BO112" s="5"/>
      <c r="BP112" s="5"/>
      <c r="BQ112" s="5"/>
      <c r="BR112" s="13">
        <f t="shared" ref="BR112:BR175" ca="1" si="123">IF(ISNUMBER(VLOOKUP($B112,INDIRECT("Kurse!"&amp;BR$9),5,FALSE)),VLOOKUP($B112,INDIRECT("Kurse!"&amp;BR$9),5,FALSE),BR111)</f>
        <v>1.3633</v>
      </c>
      <c r="BS112" s="13">
        <f t="shared" ref="BS112:BS175" ca="1" si="124">IF(ISNUMBER(VLOOKUP($B112,INDIRECT("Kurse!"&amp;BS$9),5,FALSE)),VLOOKUP($B112,INDIRECT("Kurse!"&amp;BS$9),5,FALSE),BS111)</f>
        <v>1662.6</v>
      </c>
      <c r="BT112" s="5"/>
      <c r="BU112" s="18">
        <f t="shared" ca="1" si="94"/>
        <v>27720.125280275803</v>
      </c>
      <c r="BV112" s="18">
        <f t="shared" ref="BV112:BV175" si="125">SUM(BY112:CB112)</f>
        <v>13090</v>
      </c>
      <c r="BW112" s="18">
        <f t="shared" ref="BW112:BW175" ca="1" si="126">SUM(CC112:CF112)</f>
        <v>9789.1252802758027</v>
      </c>
      <c r="BX112" s="18">
        <f t="shared" ref="BX112:BX175" ca="1" si="127">SUM(CG112:CZ112)</f>
        <v>4841</v>
      </c>
      <c r="BY112" s="18">
        <f t="shared" si="95"/>
        <v>13090</v>
      </c>
      <c r="BZ112" s="18">
        <f t="shared" si="96"/>
        <v>0</v>
      </c>
      <c r="CA112" s="18">
        <f t="shared" si="97"/>
        <v>0</v>
      </c>
      <c r="CB112" s="18">
        <f t="shared" si="98"/>
        <v>0</v>
      </c>
      <c r="CC112" s="18">
        <f t="shared" ca="1" si="99"/>
        <v>4878.1632802758013</v>
      </c>
      <c r="CD112" s="18">
        <f t="shared" ca="1" si="100"/>
        <v>4910.9620000000004</v>
      </c>
      <c r="CE112" s="18">
        <f t="shared" si="101"/>
        <v>0</v>
      </c>
      <c r="CF112" s="18">
        <f t="shared" si="102"/>
        <v>0</v>
      </c>
      <c r="CG112" s="18">
        <f t="shared" ca="1" si="103"/>
        <v>0</v>
      </c>
      <c r="CH112" s="18">
        <f t="shared" ca="1" si="104"/>
        <v>4841</v>
      </c>
      <c r="CI112" s="18">
        <f t="shared" ca="1" si="105"/>
        <v>0</v>
      </c>
      <c r="CJ112" s="18">
        <f t="shared" ca="1" si="106"/>
        <v>0</v>
      </c>
      <c r="CK112" s="18">
        <f t="shared" ca="1" si="107"/>
        <v>0</v>
      </c>
      <c r="CL112" s="18">
        <f t="shared" si="108"/>
        <v>0</v>
      </c>
      <c r="CM112" s="18">
        <f t="shared" si="109"/>
        <v>0</v>
      </c>
      <c r="CN112" s="18">
        <f t="shared" si="110"/>
        <v>0</v>
      </c>
      <c r="CO112" s="18">
        <f t="shared" si="111"/>
        <v>0</v>
      </c>
      <c r="CP112" s="18">
        <f t="shared" si="112"/>
        <v>0</v>
      </c>
      <c r="CQ112" s="18">
        <f t="shared" si="113"/>
        <v>0</v>
      </c>
      <c r="CR112" s="18">
        <f t="shared" si="114"/>
        <v>0</v>
      </c>
      <c r="CS112" s="18">
        <f t="shared" si="115"/>
        <v>0</v>
      </c>
      <c r="CT112" s="18">
        <f t="shared" si="116"/>
        <v>0</v>
      </c>
      <c r="CU112" s="18">
        <f t="shared" si="117"/>
        <v>0</v>
      </c>
      <c r="CV112" s="18">
        <f t="shared" si="118"/>
        <v>0</v>
      </c>
      <c r="CW112" s="18">
        <f t="shared" si="119"/>
        <v>0</v>
      </c>
      <c r="CX112" s="18">
        <f t="shared" si="120"/>
        <v>0</v>
      </c>
      <c r="CY112" s="18">
        <f t="shared" si="121"/>
        <v>0</v>
      </c>
      <c r="CZ112" s="18">
        <f t="shared" si="122"/>
        <v>0</v>
      </c>
      <c r="DA112" s="17"/>
      <c r="DB112" s="1"/>
      <c r="DC112" s="1"/>
    </row>
    <row r="113" spans="1:107" x14ac:dyDescent="0.25">
      <c r="A113" s="1"/>
      <c r="B113" s="15">
        <f t="shared" ref="B113:B176" si="128">B112+1</f>
        <v>40828</v>
      </c>
      <c r="C113" s="1"/>
      <c r="D113" s="20"/>
      <c r="E113" s="1"/>
      <c r="F113" s="20">
        <f t="shared" si="92"/>
        <v>13090</v>
      </c>
      <c r="G113" s="9"/>
      <c r="H113" s="9"/>
      <c r="I113" s="9"/>
      <c r="J113" s="9">
        <v>4</v>
      </c>
      <c r="K113" s="9">
        <v>20</v>
      </c>
      <c r="L113" s="9"/>
      <c r="M113" s="9"/>
      <c r="N113" s="9"/>
      <c r="O113" s="9">
        <v>50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5"/>
      <c r="AI113" s="13">
        <v>1</v>
      </c>
      <c r="AJ113" s="5"/>
      <c r="AK113" s="5"/>
      <c r="AL113" s="5"/>
      <c r="AM113" s="13">
        <f t="shared" ca="1" si="93"/>
        <v>1218.4233449477354</v>
      </c>
      <c r="AN113" s="13">
        <f t="shared" ref="AN113:AN176" ca="1" si="129">IF(ISNUMBER(VLOOKUP($B113,INDIRECT("Kurse!"&amp;AN$9),2,FALSE)),VLOOKUP($B113,INDIRECT("Kurse!"&amp;AN$9),2,FALSE),AN112)</f>
        <v>247.45570000000001</v>
      </c>
      <c r="AO113" s="11"/>
      <c r="AP113" s="11"/>
      <c r="AQ113" s="13">
        <f t="shared" ref="AQ113:AQ176" ca="1" si="130">IF(ISNUMBER(VLOOKUP($B113,INDIRECT("Kurse!"&amp;AQ$9),5,FALSE)),VLOOKUP($B113,INDIRECT("Kurse!"&amp;AQ$9),5,FALSE),AQ112)</f>
        <v>37.85</v>
      </c>
      <c r="AR113" s="13">
        <f t="shared" ref="AR113:AS176" ca="1" si="131">IF(ISNUMBER(VLOOKUP($B113,INDIRECT("Kurse!"&amp;AR$9),5,FALSE)),VLOOKUP($B113,INDIRECT("Kurse!"&amp;AR$9),5,FALSE),AR112)</f>
        <v>98.14</v>
      </c>
      <c r="AS113" s="13">
        <f t="shared" ca="1" si="131"/>
        <v>4.7069999999999999</v>
      </c>
      <c r="AT113" s="13">
        <f t="shared" ref="AT113:AU176" ca="1" si="132">IF(ISNUMBER(VLOOKUP($B113,INDIRECT("Kurse!"&amp;AT$9),5,FALSE)),VLOOKUP($B113,INDIRECT("Kurse!"&amp;AT$9),5,FALSE),AT112)</f>
        <v>74.08</v>
      </c>
      <c r="AU113" s="13">
        <f t="shared" ca="1" si="132"/>
        <v>294.38</v>
      </c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13">
        <f t="shared" ref="BL113:BL176" ca="1" si="133">IF(ISNUMBER(VLOOKUP($B113,INDIRECT("Kurse!"&amp;BL$9),5,FALSE)),VLOOKUP($B113,INDIRECT("Kurse!"&amp;BL$9),5,FALSE),BL112)</f>
        <v>5994.47</v>
      </c>
      <c r="BM113" s="5"/>
      <c r="BN113" s="5"/>
      <c r="BO113" s="5"/>
      <c r="BP113" s="5"/>
      <c r="BQ113" s="5"/>
      <c r="BR113" s="13">
        <f t="shared" ca="1" si="123"/>
        <v>1.3775999999999999</v>
      </c>
      <c r="BS113" s="13">
        <f t="shared" ca="1" si="124"/>
        <v>1678.5</v>
      </c>
      <c r="BT113" s="5"/>
      <c r="BU113" s="18">
        <f t="shared" ca="1" si="94"/>
        <v>27819.807379790942</v>
      </c>
      <c r="BV113" s="18">
        <f t="shared" si="125"/>
        <v>13090</v>
      </c>
      <c r="BW113" s="18">
        <f t="shared" ca="1" si="126"/>
        <v>9822.8073797909419</v>
      </c>
      <c r="BX113" s="18">
        <f t="shared" ca="1" si="127"/>
        <v>4907</v>
      </c>
      <c r="BY113" s="18">
        <f t="shared" si="95"/>
        <v>13090</v>
      </c>
      <c r="BZ113" s="18">
        <f t="shared" si="96"/>
        <v>0</v>
      </c>
      <c r="CA113" s="18">
        <f t="shared" si="97"/>
        <v>0</v>
      </c>
      <c r="CB113" s="18">
        <f t="shared" si="98"/>
        <v>0</v>
      </c>
      <c r="CC113" s="18">
        <f t="shared" ca="1" si="99"/>
        <v>4873.6933797909414</v>
      </c>
      <c r="CD113" s="18">
        <f t="shared" ca="1" si="100"/>
        <v>4949.1140000000005</v>
      </c>
      <c r="CE113" s="18">
        <f t="shared" si="101"/>
        <v>0</v>
      </c>
      <c r="CF113" s="18">
        <f t="shared" si="102"/>
        <v>0</v>
      </c>
      <c r="CG113" s="18">
        <f t="shared" ca="1" si="103"/>
        <v>0</v>
      </c>
      <c r="CH113" s="18">
        <f t="shared" ca="1" si="104"/>
        <v>4907</v>
      </c>
      <c r="CI113" s="18">
        <f t="shared" ca="1" si="105"/>
        <v>0</v>
      </c>
      <c r="CJ113" s="18">
        <f t="shared" ca="1" si="106"/>
        <v>0</v>
      </c>
      <c r="CK113" s="18">
        <f t="shared" ca="1" si="107"/>
        <v>0</v>
      </c>
      <c r="CL113" s="18">
        <f t="shared" si="108"/>
        <v>0</v>
      </c>
      <c r="CM113" s="18">
        <f t="shared" si="109"/>
        <v>0</v>
      </c>
      <c r="CN113" s="18">
        <f t="shared" si="110"/>
        <v>0</v>
      </c>
      <c r="CO113" s="18">
        <f t="shared" si="111"/>
        <v>0</v>
      </c>
      <c r="CP113" s="18">
        <f t="shared" si="112"/>
        <v>0</v>
      </c>
      <c r="CQ113" s="18">
        <f t="shared" si="113"/>
        <v>0</v>
      </c>
      <c r="CR113" s="18">
        <f t="shared" si="114"/>
        <v>0</v>
      </c>
      <c r="CS113" s="18">
        <f t="shared" si="115"/>
        <v>0</v>
      </c>
      <c r="CT113" s="18">
        <f t="shared" si="116"/>
        <v>0</v>
      </c>
      <c r="CU113" s="18">
        <f t="shared" si="117"/>
        <v>0</v>
      </c>
      <c r="CV113" s="18">
        <f t="shared" si="118"/>
        <v>0</v>
      </c>
      <c r="CW113" s="18">
        <f t="shared" si="119"/>
        <v>0</v>
      </c>
      <c r="CX113" s="18">
        <f t="shared" si="120"/>
        <v>0</v>
      </c>
      <c r="CY113" s="18">
        <f t="shared" si="121"/>
        <v>0</v>
      </c>
      <c r="CZ113" s="18">
        <f t="shared" si="122"/>
        <v>0</v>
      </c>
      <c r="DA113" s="17"/>
      <c r="DB113" s="1"/>
      <c r="DC113" s="1"/>
    </row>
    <row r="114" spans="1:107" x14ac:dyDescent="0.25">
      <c r="A114" s="1"/>
      <c r="B114" s="15">
        <f t="shared" si="128"/>
        <v>40829</v>
      </c>
      <c r="C114" s="1"/>
      <c r="D114" s="20"/>
      <c r="E114" s="1"/>
      <c r="F114" s="20">
        <f t="shared" si="92"/>
        <v>13090</v>
      </c>
      <c r="G114" s="9"/>
      <c r="H114" s="9"/>
      <c r="I114" s="9"/>
      <c r="J114" s="9">
        <v>4</v>
      </c>
      <c r="K114" s="9">
        <v>20</v>
      </c>
      <c r="L114" s="9"/>
      <c r="M114" s="9"/>
      <c r="N114" s="9"/>
      <c r="O114" s="9">
        <v>50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5"/>
      <c r="AI114" s="13">
        <v>1</v>
      </c>
      <c r="AJ114" s="5"/>
      <c r="AK114" s="5"/>
      <c r="AL114" s="5"/>
      <c r="AM114" s="13">
        <f t="shared" ca="1" si="93"/>
        <v>1213.2417102966842</v>
      </c>
      <c r="AN114" s="13">
        <f t="shared" ca="1" si="129"/>
        <v>247.47909999999999</v>
      </c>
      <c r="AO114" s="11"/>
      <c r="AP114" s="11"/>
      <c r="AQ114" s="13">
        <f t="shared" ca="1" si="130"/>
        <v>37.164999999999999</v>
      </c>
      <c r="AR114" s="13">
        <f t="shared" ca="1" si="131"/>
        <v>97.15</v>
      </c>
      <c r="AS114" s="13">
        <f t="shared" ca="1" si="131"/>
        <v>4.6520000000000001</v>
      </c>
      <c r="AT114" s="13">
        <f t="shared" ca="1" si="132"/>
        <v>73.900000000000006</v>
      </c>
      <c r="AU114" s="13">
        <f t="shared" ca="1" si="132"/>
        <v>295.39</v>
      </c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13">
        <f t="shared" ca="1" si="133"/>
        <v>5914.84</v>
      </c>
      <c r="BM114" s="5"/>
      <c r="BN114" s="5"/>
      <c r="BO114" s="5"/>
      <c r="BP114" s="5"/>
      <c r="BQ114" s="5"/>
      <c r="BR114" s="13">
        <f t="shared" ca="1" si="123"/>
        <v>1.3752</v>
      </c>
      <c r="BS114" s="13">
        <f t="shared" ca="1" si="124"/>
        <v>1668.45</v>
      </c>
      <c r="BT114" s="5"/>
      <c r="BU114" s="18">
        <f t="shared" ca="1" si="94"/>
        <v>27750.048841186737</v>
      </c>
      <c r="BV114" s="18">
        <f t="shared" si="125"/>
        <v>13090</v>
      </c>
      <c r="BW114" s="18">
        <f t="shared" ca="1" si="126"/>
        <v>9802.5488411867373</v>
      </c>
      <c r="BX114" s="18">
        <f t="shared" ca="1" si="127"/>
        <v>4857.5</v>
      </c>
      <c r="BY114" s="18">
        <f t="shared" si="95"/>
        <v>13090</v>
      </c>
      <c r="BZ114" s="18">
        <f t="shared" si="96"/>
        <v>0</v>
      </c>
      <c r="CA114" s="18">
        <f t="shared" si="97"/>
        <v>0</v>
      </c>
      <c r="CB114" s="18">
        <f t="shared" si="98"/>
        <v>0</v>
      </c>
      <c r="CC114" s="18">
        <f t="shared" ca="1" si="99"/>
        <v>4852.9668411867369</v>
      </c>
      <c r="CD114" s="18">
        <f t="shared" ca="1" si="100"/>
        <v>4949.5819999999994</v>
      </c>
      <c r="CE114" s="18">
        <f t="shared" si="101"/>
        <v>0</v>
      </c>
      <c r="CF114" s="18">
        <f t="shared" si="102"/>
        <v>0</v>
      </c>
      <c r="CG114" s="18">
        <f t="shared" ca="1" si="103"/>
        <v>0</v>
      </c>
      <c r="CH114" s="18">
        <f t="shared" ca="1" si="104"/>
        <v>4857.5</v>
      </c>
      <c r="CI114" s="18">
        <f t="shared" ca="1" si="105"/>
        <v>0</v>
      </c>
      <c r="CJ114" s="18">
        <f t="shared" ca="1" si="106"/>
        <v>0</v>
      </c>
      <c r="CK114" s="18">
        <f t="shared" ca="1" si="107"/>
        <v>0</v>
      </c>
      <c r="CL114" s="18">
        <f t="shared" si="108"/>
        <v>0</v>
      </c>
      <c r="CM114" s="18">
        <f t="shared" si="109"/>
        <v>0</v>
      </c>
      <c r="CN114" s="18">
        <f t="shared" si="110"/>
        <v>0</v>
      </c>
      <c r="CO114" s="18">
        <f t="shared" si="111"/>
        <v>0</v>
      </c>
      <c r="CP114" s="18">
        <f t="shared" si="112"/>
        <v>0</v>
      </c>
      <c r="CQ114" s="18">
        <f t="shared" si="113"/>
        <v>0</v>
      </c>
      <c r="CR114" s="18">
        <f t="shared" si="114"/>
        <v>0</v>
      </c>
      <c r="CS114" s="18">
        <f t="shared" si="115"/>
        <v>0</v>
      </c>
      <c r="CT114" s="18">
        <f t="shared" si="116"/>
        <v>0</v>
      </c>
      <c r="CU114" s="18">
        <f t="shared" si="117"/>
        <v>0</v>
      </c>
      <c r="CV114" s="18">
        <f t="shared" si="118"/>
        <v>0</v>
      </c>
      <c r="CW114" s="18">
        <f t="shared" si="119"/>
        <v>0</v>
      </c>
      <c r="CX114" s="18">
        <f t="shared" si="120"/>
        <v>0</v>
      </c>
      <c r="CY114" s="18">
        <f t="shared" si="121"/>
        <v>0</v>
      </c>
      <c r="CZ114" s="18">
        <f t="shared" si="122"/>
        <v>0</v>
      </c>
      <c r="DA114" s="17"/>
      <c r="DB114" s="1"/>
      <c r="DC114" s="1"/>
    </row>
    <row r="115" spans="1:107" x14ac:dyDescent="0.25">
      <c r="A115" s="1"/>
      <c r="B115" s="15">
        <f t="shared" si="128"/>
        <v>40830</v>
      </c>
      <c r="C115" s="1"/>
      <c r="D115" s="20"/>
      <c r="E115" s="1"/>
      <c r="F115" s="20">
        <f t="shared" si="92"/>
        <v>13090</v>
      </c>
      <c r="G115" s="9"/>
      <c r="H115" s="9"/>
      <c r="I115" s="9"/>
      <c r="J115" s="9">
        <v>4</v>
      </c>
      <c r="K115" s="9">
        <v>20</v>
      </c>
      <c r="L115" s="9"/>
      <c r="M115" s="9"/>
      <c r="N115" s="9"/>
      <c r="O115" s="9">
        <v>50</v>
      </c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5"/>
      <c r="AI115" s="13">
        <v>1</v>
      </c>
      <c r="AJ115" s="5"/>
      <c r="AK115" s="5"/>
      <c r="AL115" s="5"/>
      <c r="AM115" s="13">
        <f t="shared" ca="1" si="93"/>
        <v>1211.3962372954659</v>
      </c>
      <c r="AN115" s="13">
        <f t="shared" ca="1" si="129"/>
        <v>248.3887</v>
      </c>
      <c r="AO115" s="11"/>
      <c r="AP115" s="11"/>
      <c r="AQ115" s="13">
        <f t="shared" ca="1" si="130"/>
        <v>37.82</v>
      </c>
      <c r="AR115" s="13">
        <f t="shared" ca="1" si="131"/>
        <v>97.84</v>
      </c>
      <c r="AS115" s="13">
        <f t="shared" ca="1" si="131"/>
        <v>4.76</v>
      </c>
      <c r="AT115" s="13">
        <f t="shared" ca="1" si="132"/>
        <v>74.84</v>
      </c>
      <c r="AU115" s="13">
        <f t="shared" ca="1" si="132"/>
        <v>301.7</v>
      </c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13">
        <f t="shared" ca="1" si="133"/>
        <v>5967.2</v>
      </c>
      <c r="BM115" s="5"/>
      <c r="BN115" s="5"/>
      <c r="BO115" s="5"/>
      <c r="BP115" s="5"/>
      <c r="BQ115" s="5"/>
      <c r="BR115" s="13">
        <f t="shared" ca="1" si="123"/>
        <v>1.3873</v>
      </c>
      <c r="BS115" s="13">
        <f t="shared" ca="1" si="124"/>
        <v>1680.57</v>
      </c>
      <c r="BT115" s="5"/>
      <c r="BU115" s="18">
        <f t="shared" ca="1" si="94"/>
        <v>27795.358949181864</v>
      </c>
      <c r="BV115" s="18">
        <f t="shared" si="125"/>
        <v>13090</v>
      </c>
      <c r="BW115" s="18">
        <f t="shared" ca="1" si="126"/>
        <v>9813.3589491818639</v>
      </c>
      <c r="BX115" s="18">
        <f t="shared" ca="1" si="127"/>
        <v>4892</v>
      </c>
      <c r="BY115" s="18">
        <f t="shared" si="95"/>
        <v>13090</v>
      </c>
      <c r="BZ115" s="18">
        <f t="shared" si="96"/>
        <v>0</v>
      </c>
      <c r="CA115" s="18">
        <f t="shared" si="97"/>
        <v>0</v>
      </c>
      <c r="CB115" s="18">
        <f t="shared" si="98"/>
        <v>0</v>
      </c>
      <c r="CC115" s="18">
        <f t="shared" ca="1" si="99"/>
        <v>4845.5849491818635</v>
      </c>
      <c r="CD115" s="18">
        <f t="shared" ca="1" si="100"/>
        <v>4967.7740000000003</v>
      </c>
      <c r="CE115" s="18">
        <f t="shared" si="101"/>
        <v>0</v>
      </c>
      <c r="CF115" s="18">
        <f t="shared" si="102"/>
        <v>0</v>
      </c>
      <c r="CG115" s="18">
        <f t="shared" ca="1" si="103"/>
        <v>0</v>
      </c>
      <c r="CH115" s="18">
        <f t="shared" ca="1" si="104"/>
        <v>4892</v>
      </c>
      <c r="CI115" s="18">
        <f t="shared" ca="1" si="105"/>
        <v>0</v>
      </c>
      <c r="CJ115" s="18">
        <f t="shared" ca="1" si="106"/>
        <v>0</v>
      </c>
      <c r="CK115" s="18">
        <f t="shared" ca="1" si="107"/>
        <v>0</v>
      </c>
      <c r="CL115" s="18">
        <f t="shared" si="108"/>
        <v>0</v>
      </c>
      <c r="CM115" s="18">
        <f t="shared" si="109"/>
        <v>0</v>
      </c>
      <c r="CN115" s="18">
        <f t="shared" si="110"/>
        <v>0</v>
      </c>
      <c r="CO115" s="18">
        <f t="shared" si="111"/>
        <v>0</v>
      </c>
      <c r="CP115" s="18">
        <f t="shared" si="112"/>
        <v>0</v>
      </c>
      <c r="CQ115" s="18">
        <f t="shared" si="113"/>
        <v>0</v>
      </c>
      <c r="CR115" s="18">
        <f t="shared" si="114"/>
        <v>0</v>
      </c>
      <c r="CS115" s="18">
        <f t="shared" si="115"/>
        <v>0</v>
      </c>
      <c r="CT115" s="18">
        <f t="shared" si="116"/>
        <v>0</v>
      </c>
      <c r="CU115" s="18">
        <f t="shared" si="117"/>
        <v>0</v>
      </c>
      <c r="CV115" s="18">
        <f t="shared" si="118"/>
        <v>0</v>
      </c>
      <c r="CW115" s="18">
        <f t="shared" si="119"/>
        <v>0</v>
      </c>
      <c r="CX115" s="18">
        <f t="shared" si="120"/>
        <v>0</v>
      </c>
      <c r="CY115" s="18">
        <f t="shared" si="121"/>
        <v>0</v>
      </c>
      <c r="CZ115" s="18">
        <f t="shared" si="122"/>
        <v>0</v>
      </c>
      <c r="DA115" s="17"/>
      <c r="DB115" s="1"/>
      <c r="DC115" s="1"/>
    </row>
    <row r="116" spans="1:107" x14ac:dyDescent="0.25">
      <c r="A116" s="1"/>
      <c r="B116" s="15">
        <f t="shared" si="128"/>
        <v>40831</v>
      </c>
      <c r="C116" s="1"/>
      <c r="D116" s="20"/>
      <c r="E116" s="1"/>
      <c r="F116" s="20">
        <f t="shared" si="92"/>
        <v>13090</v>
      </c>
      <c r="G116" s="9"/>
      <c r="H116" s="9"/>
      <c r="I116" s="9"/>
      <c r="J116" s="9">
        <v>4</v>
      </c>
      <c r="K116" s="9">
        <v>20</v>
      </c>
      <c r="L116" s="9"/>
      <c r="M116" s="9"/>
      <c r="N116" s="9"/>
      <c r="O116" s="9">
        <v>50</v>
      </c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5"/>
      <c r="AI116" s="13">
        <v>1</v>
      </c>
      <c r="AJ116" s="5"/>
      <c r="AK116" s="5"/>
      <c r="AL116" s="5"/>
      <c r="AM116" s="13">
        <f t="shared" ca="1" si="93"/>
        <v>1211.2216216216216</v>
      </c>
      <c r="AN116" s="13">
        <f t="shared" ca="1" si="129"/>
        <v>248.3887</v>
      </c>
      <c r="AO116" s="11"/>
      <c r="AP116" s="11"/>
      <c r="AQ116" s="13">
        <f t="shared" ca="1" si="130"/>
        <v>37.82</v>
      </c>
      <c r="AR116" s="13">
        <f t="shared" ca="1" si="131"/>
        <v>97.84</v>
      </c>
      <c r="AS116" s="13">
        <f t="shared" ca="1" si="131"/>
        <v>4.76</v>
      </c>
      <c r="AT116" s="13">
        <f t="shared" ca="1" si="132"/>
        <v>74.84</v>
      </c>
      <c r="AU116" s="13">
        <f t="shared" ca="1" si="132"/>
        <v>301.7</v>
      </c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13">
        <f t="shared" ca="1" si="133"/>
        <v>5967.2</v>
      </c>
      <c r="BM116" s="5"/>
      <c r="BN116" s="5"/>
      <c r="BO116" s="5"/>
      <c r="BP116" s="5"/>
      <c r="BQ116" s="5"/>
      <c r="BR116" s="13">
        <f t="shared" ca="1" si="123"/>
        <v>1.3875</v>
      </c>
      <c r="BS116" s="13">
        <f t="shared" ca="1" si="124"/>
        <v>1680.57</v>
      </c>
      <c r="BT116" s="5"/>
      <c r="BU116" s="18">
        <f t="shared" ca="1" si="94"/>
        <v>27794.660486486489</v>
      </c>
      <c r="BV116" s="18">
        <f t="shared" si="125"/>
        <v>13090</v>
      </c>
      <c r="BW116" s="18">
        <f t="shared" ca="1" si="126"/>
        <v>9812.6604864864858</v>
      </c>
      <c r="BX116" s="18">
        <f t="shared" ca="1" si="127"/>
        <v>4892</v>
      </c>
      <c r="BY116" s="18">
        <f t="shared" si="95"/>
        <v>13090</v>
      </c>
      <c r="BZ116" s="18">
        <f t="shared" si="96"/>
        <v>0</v>
      </c>
      <c r="CA116" s="18">
        <f t="shared" si="97"/>
        <v>0</v>
      </c>
      <c r="CB116" s="18">
        <f t="shared" si="98"/>
        <v>0</v>
      </c>
      <c r="CC116" s="18">
        <f t="shared" ca="1" si="99"/>
        <v>4844.8864864864863</v>
      </c>
      <c r="CD116" s="18">
        <f t="shared" ca="1" si="100"/>
        <v>4967.7740000000003</v>
      </c>
      <c r="CE116" s="18">
        <f t="shared" si="101"/>
        <v>0</v>
      </c>
      <c r="CF116" s="18">
        <f t="shared" si="102"/>
        <v>0</v>
      </c>
      <c r="CG116" s="18">
        <f t="shared" ca="1" si="103"/>
        <v>0</v>
      </c>
      <c r="CH116" s="18">
        <f t="shared" ca="1" si="104"/>
        <v>4892</v>
      </c>
      <c r="CI116" s="18">
        <f t="shared" ca="1" si="105"/>
        <v>0</v>
      </c>
      <c r="CJ116" s="18">
        <f t="shared" ca="1" si="106"/>
        <v>0</v>
      </c>
      <c r="CK116" s="18">
        <f t="shared" ca="1" si="107"/>
        <v>0</v>
      </c>
      <c r="CL116" s="18">
        <f t="shared" si="108"/>
        <v>0</v>
      </c>
      <c r="CM116" s="18">
        <f t="shared" si="109"/>
        <v>0</v>
      </c>
      <c r="CN116" s="18">
        <f t="shared" si="110"/>
        <v>0</v>
      </c>
      <c r="CO116" s="18">
        <f t="shared" si="111"/>
        <v>0</v>
      </c>
      <c r="CP116" s="18">
        <f t="shared" si="112"/>
        <v>0</v>
      </c>
      <c r="CQ116" s="18">
        <f t="shared" si="113"/>
        <v>0</v>
      </c>
      <c r="CR116" s="18">
        <f t="shared" si="114"/>
        <v>0</v>
      </c>
      <c r="CS116" s="18">
        <f t="shared" si="115"/>
        <v>0</v>
      </c>
      <c r="CT116" s="18">
        <f t="shared" si="116"/>
        <v>0</v>
      </c>
      <c r="CU116" s="18">
        <f t="shared" si="117"/>
        <v>0</v>
      </c>
      <c r="CV116" s="18">
        <f t="shared" si="118"/>
        <v>0</v>
      </c>
      <c r="CW116" s="18">
        <f t="shared" si="119"/>
        <v>0</v>
      </c>
      <c r="CX116" s="18">
        <f t="shared" si="120"/>
        <v>0</v>
      </c>
      <c r="CY116" s="18">
        <f t="shared" si="121"/>
        <v>0</v>
      </c>
      <c r="CZ116" s="18">
        <f t="shared" si="122"/>
        <v>0</v>
      </c>
      <c r="DA116" s="17"/>
      <c r="DB116" s="1"/>
      <c r="DC116" s="1"/>
    </row>
    <row r="117" spans="1:107" x14ac:dyDescent="0.25">
      <c r="A117" s="1"/>
      <c r="B117" s="15">
        <f t="shared" si="128"/>
        <v>40832</v>
      </c>
      <c r="C117" s="1"/>
      <c r="D117" s="20"/>
      <c r="E117" s="1"/>
      <c r="F117" s="20">
        <f t="shared" si="92"/>
        <v>13090</v>
      </c>
      <c r="G117" s="9"/>
      <c r="H117" s="9"/>
      <c r="I117" s="9"/>
      <c r="J117" s="9">
        <v>4</v>
      </c>
      <c r="K117" s="9">
        <v>20</v>
      </c>
      <c r="L117" s="9"/>
      <c r="M117" s="9"/>
      <c r="N117" s="9"/>
      <c r="O117" s="9">
        <v>50</v>
      </c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5"/>
      <c r="AI117" s="13">
        <v>1</v>
      </c>
      <c r="AJ117" s="5"/>
      <c r="AK117" s="5"/>
      <c r="AL117" s="5"/>
      <c r="AM117" s="13">
        <f t="shared" ca="1" si="93"/>
        <v>1211.832996827228</v>
      </c>
      <c r="AN117" s="13">
        <f t="shared" ca="1" si="129"/>
        <v>248.3887</v>
      </c>
      <c r="AO117" s="11"/>
      <c r="AP117" s="11"/>
      <c r="AQ117" s="13">
        <f t="shared" ca="1" si="130"/>
        <v>37.82</v>
      </c>
      <c r="AR117" s="13">
        <f t="shared" ca="1" si="131"/>
        <v>97.84</v>
      </c>
      <c r="AS117" s="13">
        <f t="shared" ca="1" si="131"/>
        <v>4.76</v>
      </c>
      <c r="AT117" s="13">
        <f t="shared" ca="1" si="132"/>
        <v>74.84</v>
      </c>
      <c r="AU117" s="13">
        <f t="shared" ca="1" si="132"/>
        <v>301.7</v>
      </c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13">
        <f t="shared" ca="1" si="133"/>
        <v>5967.2</v>
      </c>
      <c r="BM117" s="5"/>
      <c r="BN117" s="5"/>
      <c r="BO117" s="5"/>
      <c r="BP117" s="5"/>
      <c r="BQ117" s="5"/>
      <c r="BR117" s="13">
        <f t="shared" ca="1" si="123"/>
        <v>1.3868</v>
      </c>
      <c r="BS117" s="13">
        <f t="shared" ca="1" si="124"/>
        <v>1680.57</v>
      </c>
      <c r="BT117" s="5"/>
      <c r="BU117" s="18">
        <f t="shared" ca="1" si="94"/>
        <v>27797.105987308914</v>
      </c>
      <c r="BV117" s="18">
        <f t="shared" si="125"/>
        <v>13090</v>
      </c>
      <c r="BW117" s="18">
        <f t="shared" ca="1" si="126"/>
        <v>9815.1059873089125</v>
      </c>
      <c r="BX117" s="18">
        <f t="shared" ca="1" si="127"/>
        <v>4892</v>
      </c>
      <c r="BY117" s="18">
        <f t="shared" si="95"/>
        <v>13090</v>
      </c>
      <c r="BZ117" s="18">
        <f t="shared" si="96"/>
        <v>0</v>
      </c>
      <c r="CA117" s="18">
        <f t="shared" si="97"/>
        <v>0</v>
      </c>
      <c r="CB117" s="18">
        <f t="shared" si="98"/>
        <v>0</v>
      </c>
      <c r="CC117" s="18">
        <f t="shared" ca="1" si="99"/>
        <v>4847.3319873089122</v>
      </c>
      <c r="CD117" s="18">
        <f t="shared" ca="1" si="100"/>
        <v>4967.7740000000003</v>
      </c>
      <c r="CE117" s="18">
        <f t="shared" si="101"/>
        <v>0</v>
      </c>
      <c r="CF117" s="18">
        <f t="shared" si="102"/>
        <v>0</v>
      </c>
      <c r="CG117" s="18">
        <f t="shared" ca="1" si="103"/>
        <v>0</v>
      </c>
      <c r="CH117" s="18">
        <f t="shared" ca="1" si="104"/>
        <v>4892</v>
      </c>
      <c r="CI117" s="18">
        <f t="shared" ca="1" si="105"/>
        <v>0</v>
      </c>
      <c r="CJ117" s="18">
        <f t="shared" ca="1" si="106"/>
        <v>0</v>
      </c>
      <c r="CK117" s="18">
        <f t="shared" ca="1" si="107"/>
        <v>0</v>
      </c>
      <c r="CL117" s="18">
        <f t="shared" si="108"/>
        <v>0</v>
      </c>
      <c r="CM117" s="18">
        <f t="shared" si="109"/>
        <v>0</v>
      </c>
      <c r="CN117" s="18">
        <f t="shared" si="110"/>
        <v>0</v>
      </c>
      <c r="CO117" s="18">
        <f t="shared" si="111"/>
        <v>0</v>
      </c>
      <c r="CP117" s="18">
        <f t="shared" si="112"/>
        <v>0</v>
      </c>
      <c r="CQ117" s="18">
        <f t="shared" si="113"/>
        <v>0</v>
      </c>
      <c r="CR117" s="18">
        <f t="shared" si="114"/>
        <v>0</v>
      </c>
      <c r="CS117" s="18">
        <f t="shared" si="115"/>
        <v>0</v>
      </c>
      <c r="CT117" s="18">
        <f t="shared" si="116"/>
        <v>0</v>
      </c>
      <c r="CU117" s="18">
        <f t="shared" si="117"/>
        <v>0</v>
      </c>
      <c r="CV117" s="18">
        <f t="shared" si="118"/>
        <v>0</v>
      </c>
      <c r="CW117" s="18">
        <f t="shared" si="119"/>
        <v>0</v>
      </c>
      <c r="CX117" s="18">
        <f t="shared" si="120"/>
        <v>0</v>
      </c>
      <c r="CY117" s="18">
        <f t="shared" si="121"/>
        <v>0</v>
      </c>
      <c r="CZ117" s="18">
        <f t="shared" si="122"/>
        <v>0</v>
      </c>
      <c r="DA117" s="17"/>
      <c r="DB117" s="1"/>
      <c r="DC117" s="1"/>
    </row>
    <row r="118" spans="1:107" x14ac:dyDescent="0.25">
      <c r="A118" s="1"/>
      <c r="B118" s="15">
        <f t="shared" si="128"/>
        <v>40833</v>
      </c>
      <c r="C118" s="1"/>
      <c r="D118" s="20"/>
      <c r="E118" s="1"/>
      <c r="F118" s="20">
        <f t="shared" si="92"/>
        <v>13090</v>
      </c>
      <c r="G118" s="9"/>
      <c r="H118" s="9"/>
      <c r="I118" s="9"/>
      <c r="J118" s="9">
        <v>4</v>
      </c>
      <c r="K118" s="9">
        <v>20</v>
      </c>
      <c r="L118" s="9"/>
      <c r="M118" s="9"/>
      <c r="N118" s="9"/>
      <c r="O118" s="9">
        <v>50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5"/>
      <c r="AI118" s="13">
        <v>1</v>
      </c>
      <c r="AJ118" s="5"/>
      <c r="AK118" s="5"/>
      <c r="AL118" s="5"/>
      <c r="AM118" s="13">
        <f t="shared" ca="1" si="93"/>
        <v>1218.0382740304156</v>
      </c>
      <c r="AN118" s="13">
        <f t="shared" ca="1" si="129"/>
        <v>249.1369</v>
      </c>
      <c r="AO118" s="11"/>
      <c r="AP118" s="11"/>
      <c r="AQ118" s="13">
        <f t="shared" ca="1" si="130"/>
        <v>36.51</v>
      </c>
      <c r="AR118" s="13">
        <f t="shared" ca="1" si="131"/>
        <v>96.63</v>
      </c>
      <c r="AS118" s="13">
        <f t="shared" ca="1" si="131"/>
        <v>4.9219999999999997</v>
      </c>
      <c r="AT118" s="13">
        <f t="shared" ca="1" si="132"/>
        <v>73.930000000000007</v>
      </c>
      <c r="AU118" s="13">
        <f t="shared" ca="1" si="132"/>
        <v>305.16000000000003</v>
      </c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13">
        <f t="shared" ca="1" si="133"/>
        <v>5859.43</v>
      </c>
      <c r="BM118" s="5"/>
      <c r="BN118" s="5"/>
      <c r="BO118" s="5"/>
      <c r="BP118" s="5"/>
      <c r="BQ118" s="5"/>
      <c r="BR118" s="13">
        <f t="shared" ca="1" si="123"/>
        <v>1.3743000000000001</v>
      </c>
      <c r="BS118" s="13">
        <f t="shared" ca="1" si="124"/>
        <v>1673.95</v>
      </c>
      <c r="BT118" s="5"/>
      <c r="BU118" s="18">
        <f t="shared" ca="1" si="94"/>
        <v>27776.391096121664</v>
      </c>
      <c r="BV118" s="18">
        <f t="shared" si="125"/>
        <v>13090</v>
      </c>
      <c r="BW118" s="18">
        <f t="shared" ca="1" si="126"/>
        <v>9854.8910961216625</v>
      </c>
      <c r="BX118" s="18">
        <f t="shared" ca="1" si="127"/>
        <v>4831.5</v>
      </c>
      <c r="BY118" s="18">
        <f t="shared" si="95"/>
        <v>13090</v>
      </c>
      <c r="BZ118" s="18">
        <f t="shared" si="96"/>
        <v>0</v>
      </c>
      <c r="CA118" s="18">
        <f t="shared" si="97"/>
        <v>0</v>
      </c>
      <c r="CB118" s="18">
        <f t="shared" si="98"/>
        <v>0</v>
      </c>
      <c r="CC118" s="18">
        <f t="shared" ca="1" si="99"/>
        <v>4872.1530961216622</v>
      </c>
      <c r="CD118" s="18">
        <f t="shared" ca="1" si="100"/>
        <v>4982.7380000000003</v>
      </c>
      <c r="CE118" s="18">
        <f t="shared" si="101"/>
        <v>0</v>
      </c>
      <c r="CF118" s="18">
        <f t="shared" si="102"/>
        <v>0</v>
      </c>
      <c r="CG118" s="18">
        <f t="shared" ca="1" si="103"/>
        <v>0</v>
      </c>
      <c r="CH118" s="18">
        <f t="shared" ca="1" si="104"/>
        <v>4831.5</v>
      </c>
      <c r="CI118" s="18">
        <f t="shared" ca="1" si="105"/>
        <v>0</v>
      </c>
      <c r="CJ118" s="18">
        <f t="shared" ca="1" si="106"/>
        <v>0</v>
      </c>
      <c r="CK118" s="18">
        <f t="shared" ca="1" si="107"/>
        <v>0</v>
      </c>
      <c r="CL118" s="18">
        <f t="shared" si="108"/>
        <v>0</v>
      </c>
      <c r="CM118" s="18">
        <f t="shared" si="109"/>
        <v>0</v>
      </c>
      <c r="CN118" s="18">
        <f t="shared" si="110"/>
        <v>0</v>
      </c>
      <c r="CO118" s="18">
        <f t="shared" si="111"/>
        <v>0</v>
      </c>
      <c r="CP118" s="18">
        <f t="shared" si="112"/>
        <v>0</v>
      </c>
      <c r="CQ118" s="18">
        <f t="shared" si="113"/>
        <v>0</v>
      </c>
      <c r="CR118" s="18">
        <f t="shared" si="114"/>
        <v>0</v>
      </c>
      <c r="CS118" s="18">
        <f t="shared" si="115"/>
        <v>0</v>
      </c>
      <c r="CT118" s="18">
        <f t="shared" si="116"/>
        <v>0</v>
      </c>
      <c r="CU118" s="18">
        <f t="shared" si="117"/>
        <v>0</v>
      </c>
      <c r="CV118" s="18">
        <f t="shared" si="118"/>
        <v>0</v>
      </c>
      <c r="CW118" s="18">
        <f t="shared" si="119"/>
        <v>0</v>
      </c>
      <c r="CX118" s="18">
        <f t="shared" si="120"/>
        <v>0</v>
      </c>
      <c r="CY118" s="18">
        <f t="shared" si="121"/>
        <v>0</v>
      </c>
      <c r="CZ118" s="18">
        <f t="shared" si="122"/>
        <v>0</v>
      </c>
      <c r="DA118" s="17"/>
      <c r="DB118" s="1"/>
      <c r="DC118" s="1"/>
    </row>
    <row r="119" spans="1:107" x14ac:dyDescent="0.25">
      <c r="A119" s="1"/>
      <c r="B119" s="15">
        <f t="shared" si="128"/>
        <v>40834</v>
      </c>
      <c r="C119" s="1"/>
      <c r="D119" s="20"/>
      <c r="E119" s="1"/>
      <c r="F119" s="20">
        <f t="shared" si="92"/>
        <v>13090</v>
      </c>
      <c r="G119" s="9"/>
      <c r="H119" s="9"/>
      <c r="I119" s="9"/>
      <c r="J119" s="9">
        <v>4</v>
      </c>
      <c r="K119" s="9">
        <v>20</v>
      </c>
      <c r="L119" s="9"/>
      <c r="M119" s="9"/>
      <c r="N119" s="9"/>
      <c r="O119" s="9">
        <v>50</v>
      </c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5"/>
      <c r="AI119" s="13">
        <v>1</v>
      </c>
      <c r="AJ119" s="5"/>
      <c r="AK119" s="5"/>
      <c r="AL119" s="5"/>
      <c r="AM119" s="13">
        <f t="shared" ca="1" si="93"/>
        <v>1206.3059783004442</v>
      </c>
      <c r="AN119" s="13">
        <f t="shared" ca="1" si="129"/>
        <v>249.00880000000001</v>
      </c>
      <c r="AO119" s="11"/>
      <c r="AP119" s="11"/>
      <c r="AQ119" s="13">
        <f t="shared" ca="1" si="130"/>
        <v>36.49</v>
      </c>
      <c r="AR119" s="13">
        <f t="shared" ca="1" si="131"/>
        <v>95.86</v>
      </c>
      <c r="AS119" s="13">
        <f t="shared" ca="1" si="131"/>
        <v>4.97</v>
      </c>
      <c r="AT119" s="13">
        <f t="shared" ca="1" si="132"/>
        <v>74.23</v>
      </c>
      <c r="AU119" s="13">
        <f t="shared" ca="1" si="132"/>
        <v>306.5</v>
      </c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13">
        <f t="shared" ca="1" si="133"/>
        <v>5877.41</v>
      </c>
      <c r="BM119" s="5"/>
      <c r="BN119" s="5"/>
      <c r="BO119" s="5"/>
      <c r="BP119" s="5"/>
      <c r="BQ119" s="5"/>
      <c r="BR119" s="13">
        <f t="shared" ca="1" si="123"/>
        <v>1.3733</v>
      </c>
      <c r="BS119" s="13">
        <f t="shared" ca="1" si="124"/>
        <v>1656.62</v>
      </c>
      <c r="BT119" s="5"/>
      <c r="BU119" s="18">
        <f t="shared" ca="1" si="94"/>
        <v>27688.399913201778</v>
      </c>
      <c r="BV119" s="18">
        <f t="shared" si="125"/>
        <v>13090</v>
      </c>
      <c r="BW119" s="18">
        <f t="shared" ca="1" si="126"/>
        <v>9805.399913201778</v>
      </c>
      <c r="BX119" s="18">
        <f t="shared" ca="1" si="127"/>
        <v>4793</v>
      </c>
      <c r="BY119" s="18">
        <f t="shared" si="95"/>
        <v>13090</v>
      </c>
      <c r="BZ119" s="18">
        <f t="shared" si="96"/>
        <v>0</v>
      </c>
      <c r="CA119" s="18">
        <f t="shared" si="97"/>
        <v>0</v>
      </c>
      <c r="CB119" s="18">
        <f t="shared" si="98"/>
        <v>0</v>
      </c>
      <c r="CC119" s="18">
        <f t="shared" ca="1" si="99"/>
        <v>4825.2239132017767</v>
      </c>
      <c r="CD119" s="18">
        <f t="shared" ca="1" si="100"/>
        <v>4980.1760000000004</v>
      </c>
      <c r="CE119" s="18">
        <f t="shared" si="101"/>
        <v>0</v>
      </c>
      <c r="CF119" s="18">
        <f t="shared" si="102"/>
        <v>0</v>
      </c>
      <c r="CG119" s="18">
        <f t="shared" ca="1" si="103"/>
        <v>0</v>
      </c>
      <c r="CH119" s="18">
        <f t="shared" ca="1" si="104"/>
        <v>4793</v>
      </c>
      <c r="CI119" s="18">
        <f t="shared" ca="1" si="105"/>
        <v>0</v>
      </c>
      <c r="CJ119" s="18">
        <f t="shared" ca="1" si="106"/>
        <v>0</v>
      </c>
      <c r="CK119" s="18">
        <f t="shared" ca="1" si="107"/>
        <v>0</v>
      </c>
      <c r="CL119" s="18">
        <f t="shared" si="108"/>
        <v>0</v>
      </c>
      <c r="CM119" s="18">
        <f t="shared" si="109"/>
        <v>0</v>
      </c>
      <c r="CN119" s="18">
        <f t="shared" si="110"/>
        <v>0</v>
      </c>
      <c r="CO119" s="18">
        <f t="shared" si="111"/>
        <v>0</v>
      </c>
      <c r="CP119" s="18">
        <f t="shared" si="112"/>
        <v>0</v>
      </c>
      <c r="CQ119" s="18">
        <f t="shared" si="113"/>
        <v>0</v>
      </c>
      <c r="CR119" s="18">
        <f t="shared" si="114"/>
        <v>0</v>
      </c>
      <c r="CS119" s="18">
        <f t="shared" si="115"/>
        <v>0</v>
      </c>
      <c r="CT119" s="18">
        <f t="shared" si="116"/>
        <v>0</v>
      </c>
      <c r="CU119" s="18">
        <f t="shared" si="117"/>
        <v>0</v>
      </c>
      <c r="CV119" s="18">
        <f t="shared" si="118"/>
        <v>0</v>
      </c>
      <c r="CW119" s="18">
        <f t="shared" si="119"/>
        <v>0</v>
      </c>
      <c r="CX119" s="18">
        <f t="shared" si="120"/>
        <v>0</v>
      </c>
      <c r="CY119" s="18">
        <f t="shared" si="121"/>
        <v>0</v>
      </c>
      <c r="CZ119" s="18">
        <f t="shared" si="122"/>
        <v>0</v>
      </c>
      <c r="DA119" s="17"/>
      <c r="DB119" s="1"/>
      <c r="DC119" s="1"/>
    </row>
    <row r="120" spans="1:107" x14ac:dyDescent="0.25">
      <c r="A120" s="1"/>
      <c r="B120" s="15">
        <f t="shared" si="128"/>
        <v>40835</v>
      </c>
      <c r="C120" s="1"/>
      <c r="D120" s="20"/>
      <c r="E120" s="1"/>
      <c r="F120" s="20">
        <f t="shared" si="92"/>
        <v>13090</v>
      </c>
      <c r="G120" s="9"/>
      <c r="H120" s="9"/>
      <c r="I120" s="9"/>
      <c r="J120" s="9">
        <v>4</v>
      </c>
      <c r="K120" s="9">
        <v>20</v>
      </c>
      <c r="L120" s="9"/>
      <c r="M120" s="9"/>
      <c r="N120" s="9"/>
      <c r="O120" s="9">
        <v>50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5"/>
      <c r="AI120" s="13">
        <v>1</v>
      </c>
      <c r="AJ120" s="5"/>
      <c r="AK120" s="5"/>
      <c r="AL120" s="5"/>
      <c r="AM120" s="13">
        <f t="shared" ca="1" si="93"/>
        <v>1192.3507191631556</v>
      </c>
      <c r="AN120" s="13">
        <f t="shared" ca="1" si="129"/>
        <v>249.1934</v>
      </c>
      <c r="AO120" s="11"/>
      <c r="AP120" s="11"/>
      <c r="AQ120" s="13">
        <f t="shared" ca="1" si="130"/>
        <v>36.119999999999997</v>
      </c>
      <c r="AR120" s="13">
        <f t="shared" ca="1" si="131"/>
        <v>97.15</v>
      </c>
      <c r="AS120" s="13">
        <f t="shared" ca="1" si="131"/>
        <v>5.0069999999999997</v>
      </c>
      <c r="AT120" s="13">
        <f t="shared" ca="1" si="132"/>
        <v>73.400000000000006</v>
      </c>
      <c r="AU120" s="13">
        <f t="shared" ca="1" si="132"/>
        <v>292.37</v>
      </c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13">
        <f t="shared" ca="1" si="133"/>
        <v>5913.53</v>
      </c>
      <c r="BM120" s="5"/>
      <c r="BN120" s="5"/>
      <c r="BO120" s="5"/>
      <c r="BP120" s="5"/>
      <c r="BQ120" s="5"/>
      <c r="BR120" s="13">
        <f t="shared" ca="1" si="123"/>
        <v>1.3766</v>
      </c>
      <c r="BS120" s="13">
        <f t="shared" ca="1" si="124"/>
        <v>1641.39</v>
      </c>
      <c r="BT120" s="5"/>
      <c r="BU120" s="18">
        <f t="shared" ca="1" si="94"/>
        <v>27700.770876652627</v>
      </c>
      <c r="BV120" s="18">
        <f t="shared" si="125"/>
        <v>13090</v>
      </c>
      <c r="BW120" s="18">
        <f t="shared" ca="1" si="126"/>
        <v>9753.270876652623</v>
      </c>
      <c r="BX120" s="18">
        <f t="shared" ca="1" si="127"/>
        <v>4857.5</v>
      </c>
      <c r="BY120" s="18">
        <f t="shared" si="95"/>
        <v>13090</v>
      </c>
      <c r="BZ120" s="18">
        <f t="shared" si="96"/>
        <v>0</v>
      </c>
      <c r="CA120" s="18">
        <f t="shared" si="97"/>
        <v>0</v>
      </c>
      <c r="CB120" s="18">
        <f t="shared" si="98"/>
        <v>0</v>
      </c>
      <c r="CC120" s="18">
        <f t="shared" ca="1" si="99"/>
        <v>4769.4028766526226</v>
      </c>
      <c r="CD120" s="18">
        <f t="shared" ca="1" si="100"/>
        <v>4983.8680000000004</v>
      </c>
      <c r="CE120" s="18">
        <f t="shared" si="101"/>
        <v>0</v>
      </c>
      <c r="CF120" s="18">
        <f t="shared" si="102"/>
        <v>0</v>
      </c>
      <c r="CG120" s="18">
        <f t="shared" ca="1" si="103"/>
        <v>0</v>
      </c>
      <c r="CH120" s="18">
        <f t="shared" ca="1" si="104"/>
        <v>4857.5</v>
      </c>
      <c r="CI120" s="18">
        <f t="shared" ca="1" si="105"/>
        <v>0</v>
      </c>
      <c r="CJ120" s="18">
        <f t="shared" ca="1" si="106"/>
        <v>0</v>
      </c>
      <c r="CK120" s="18">
        <f t="shared" ca="1" si="107"/>
        <v>0</v>
      </c>
      <c r="CL120" s="18">
        <f t="shared" si="108"/>
        <v>0</v>
      </c>
      <c r="CM120" s="18">
        <f t="shared" si="109"/>
        <v>0</v>
      </c>
      <c r="CN120" s="18">
        <f t="shared" si="110"/>
        <v>0</v>
      </c>
      <c r="CO120" s="18">
        <f t="shared" si="111"/>
        <v>0</v>
      </c>
      <c r="CP120" s="18">
        <f t="shared" si="112"/>
        <v>0</v>
      </c>
      <c r="CQ120" s="18">
        <f t="shared" si="113"/>
        <v>0</v>
      </c>
      <c r="CR120" s="18">
        <f t="shared" si="114"/>
        <v>0</v>
      </c>
      <c r="CS120" s="18">
        <f t="shared" si="115"/>
        <v>0</v>
      </c>
      <c r="CT120" s="18">
        <f t="shared" si="116"/>
        <v>0</v>
      </c>
      <c r="CU120" s="18">
        <f t="shared" si="117"/>
        <v>0</v>
      </c>
      <c r="CV120" s="18">
        <f t="shared" si="118"/>
        <v>0</v>
      </c>
      <c r="CW120" s="18">
        <f t="shared" si="119"/>
        <v>0</v>
      </c>
      <c r="CX120" s="18">
        <f t="shared" si="120"/>
        <v>0</v>
      </c>
      <c r="CY120" s="18">
        <f t="shared" si="121"/>
        <v>0</v>
      </c>
      <c r="CZ120" s="18">
        <f t="shared" si="122"/>
        <v>0</v>
      </c>
      <c r="DA120" s="17"/>
      <c r="DB120" s="1"/>
      <c r="DC120" s="1"/>
    </row>
    <row r="121" spans="1:107" x14ac:dyDescent="0.25">
      <c r="A121" s="1"/>
      <c r="B121" s="15">
        <f t="shared" si="128"/>
        <v>40836</v>
      </c>
      <c r="C121" s="1"/>
      <c r="D121" s="20"/>
      <c r="E121" s="1"/>
      <c r="F121" s="20">
        <f t="shared" si="92"/>
        <v>13090</v>
      </c>
      <c r="G121" s="9"/>
      <c r="H121" s="9"/>
      <c r="I121" s="9"/>
      <c r="J121" s="9">
        <v>4</v>
      </c>
      <c r="K121" s="9">
        <v>20</v>
      </c>
      <c r="L121" s="9"/>
      <c r="M121" s="9"/>
      <c r="N121" s="9"/>
      <c r="O121" s="9">
        <v>50</v>
      </c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5"/>
      <c r="AI121" s="13">
        <v>1</v>
      </c>
      <c r="AJ121" s="5"/>
      <c r="AK121" s="5"/>
      <c r="AL121" s="5"/>
      <c r="AM121" s="13">
        <f t="shared" ca="1" si="93"/>
        <v>1172.3950402436371</v>
      </c>
      <c r="AN121" s="13">
        <f t="shared" ca="1" si="129"/>
        <v>248.04069999999999</v>
      </c>
      <c r="AO121" s="11"/>
      <c r="AP121" s="11"/>
      <c r="AQ121" s="13">
        <f t="shared" ca="1" si="130"/>
        <v>34.984999999999999</v>
      </c>
      <c r="AR121" s="13">
        <f t="shared" ca="1" si="131"/>
        <v>94.7</v>
      </c>
      <c r="AS121" s="13">
        <f t="shared" ca="1" si="131"/>
        <v>4.93</v>
      </c>
      <c r="AT121" s="13">
        <f t="shared" ca="1" si="132"/>
        <v>71.91</v>
      </c>
      <c r="AU121" s="13">
        <f t="shared" ca="1" si="132"/>
        <v>288.77999999999997</v>
      </c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13">
        <f t="shared" ca="1" si="133"/>
        <v>5766.48</v>
      </c>
      <c r="BM121" s="5"/>
      <c r="BN121" s="5"/>
      <c r="BO121" s="5"/>
      <c r="BP121" s="5"/>
      <c r="BQ121" s="5"/>
      <c r="BR121" s="13">
        <f t="shared" ca="1" si="123"/>
        <v>1.3791</v>
      </c>
      <c r="BS121" s="13">
        <f t="shared" ca="1" si="124"/>
        <v>1616.85</v>
      </c>
      <c r="BT121" s="5"/>
      <c r="BU121" s="18">
        <f t="shared" ca="1" si="94"/>
        <v>27475.394160974545</v>
      </c>
      <c r="BV121" s="18">
        <f t="shared" si="125"/>
        <v>13090</v>
      </c>
      <c r="BW121" s="18">
        <f t="shared" ca="1" si="126"/>
        <v>9650.3941609745489</v>
      </c>
      <c r="BX121" s="18">
        <f t="shared" ca="1" si="127"/>
        <v>4735</v>
      </c>
      <c r="BY121" s="18">
        <f t="shared" si="95"/>
        <v>13090</v>
      </c>
      <c r="BZ121" s="18">
        <f t="shared" si="96"/>
        <v>0</v>
      </c>
      <c r="CA121" s="18">
        <f t="shared" si="97"/>
        <v>0</v>
      </c>
      <c r="CB121" s="18">
        <f t="shared" si="98"/>
        <v>0</v>
      </c>
      <c r="CC121" s="18">
        <f t="shared" ca="1" si="99"/>
        <v>4689.5801609745486</v>
      </c>
      <c r="CD121" s="18">
        <f t="shared" ca="1" si="100"/>
        <v>4960.8139999999994</v>
      </c>
      <c r="CE121" s="18">
        <f t="shared" si="101"/>
        <v>0</v>
      </c>
      <c r="CF121" s="18">
        <f t="shared" si="102"/>
        <v>0</v>
      </c>
      <c r="CG121" s="18">
        <f t="shared" ca="1" si="103"/>
        <v>0</v>
      </c>
      <c r="CH121" s="18">
        <f t="shared" ca="1" si="104"/>
        <v>4735</v>
      </c>
      <c r="CI121" s="18">
        <f t="shared" ca="1" si="105"/>
        <v>0</v>
      </c>
      <c r="CJ121" s="18">
        <f t="shared" ca="1" si="106"/>
        <v>0</v>
      </c>
      <c r="CK121" s="18">
        <f t="shared" ca="1" si="107"/>
        <v>0</v>
      </c>
      <c r="CL121" s="18">
        <f t="shared" si="108"/>
        <v>0</v>
      </c>
      <c r="CM121" s="18">
        <f t="shared" si="109"/>
        <v>0</v>
      </c>
      <c r="CN121" s="18">
        <f t="shared" si="110"/>
        <v>0</v>
      </c>
      <c r="CO121" s="18">
        <f t="shared" si="111"/>
        <v>0</v>
      </c>
      <c r="CP121" s="18">
        <f t="shared" si="112"/>
        <v>0</v>
      </c>
      <c r="CQ121" s="18">
        <f t="shared" si="113"/>
        <v>0</v>
      </c>
      <c r="CR121" s="18">
        <f t="shared" si="114"/>
        <v>0</v>
      </c>
      <c r="CS121" s="18">
        <f t="shared" si="115"/>
        <v>0</v>
      </c>
      <c r="CT121" s="18">
        <f t="shared" si="116"/>
        <v>0</v>
      </c>
      <c r="CU121" s="18">
        <f t="shared" si="117"/>
        <v>0</v>
      </c>
      <c r="CV121" s="18">
        <f t="shared" si="118"/>
        <v>0</v>
      </c>
      <c r="CW121" s="18">
        <f t="shared" si="119"/>
        <v>0</v>
      </c>
      <c r="CX121" s="18">
        <f t="shared" si="120"/>
        <v>0</v>
      </c>
      <c r="CY121" s="18">
        <f t="shared" si="121"/>
        <v>0</v>
      </c>
      <c r="CZ121" s="18">
        <f t="shared" si="122"/>
        <v>0</v>
      </c>
      <c r="DA121" s="17"/>
      <c r="DB121" s="1"/>
      <c r="DC121" s="1"/>
    </row>
    <row r="122" spans="1:107" x14ac:dyDescent="0.25">
      <c r="A122" s="1"/>
      <c r="B122" s="15">
        <f t="shared" si="128"/>
        <v>40837</v>
      </c>
      <c r="C122" s="1"/>
      <c r="D122" s="20"/>
      <c r="E122" s="1"/>
      <c r="F122" s="20">
        <f t="shared" si="92"/>
        <v>13090</v>
      </c>
      <c r="G122" s="9"/>
      <c r="H122" s="9"/>
      <c r="I122" s="9"/>
      <c r="J122" s="9">
        <v>4</v>
      </c>
      <c r="K122" s="9">
        <v>20</v>
      </c>
      <c r="L122" s="9"/>
      <c r="M122" s="9"/>
      <c r="N122" s="9"/>
      <c r="O122" s="9">
        <v>50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5"/>
      <c r="AI122" s="13">
        <v>1</v>
      </c>
      <c r="AJ122" s="5"/>
      <c r="AK122" s="5"/>
      <c r="AL122" s="5"/>
      <c r="AM122" s="13">
        <f t="shared" ca="1" si="93"/>
        <v>1181.9536423841059</v>
      </c>
      <c r="AN122" s="13">
        <f t="shared" ca="1" si="129"/>
        <v>248.3887</v>
      </c>
      <c r="AO122" s="11"/>
      <c r="AP122" s="11"/>
      <c r="AQ122" s="13">
        <f t="shared" ca="1" si="130"/>
        <v>36.72</v>
      </c>
      <c r="AR122" s="13">
        <f t="shared" ca="1" si="131"/>
        <v>97.8</v>
      </c>
      <c r="AS122" s="13">
        <f t="shared" ca="1" si="131"/>
        <v>5.0599999999999996</v>
      </c>
      <c r="AT122" s="13">
        <f t="shared" ca="1" si="132"/>
        <v>74.010000000000005</v>
      </c>
      <c r="AU122" s="13">
        <f t="shared" ca="1" si="132"/>
        <v>282.64</v>
      </c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13">
        <f t="shared" ca="1" si="133"/>
        <v>5970.96</v>
      </c>
      <c r="BM122" s="5"/>
      <c r="BN122" s="5"/>
      <c r="BO122" s="5"/>
      <c r="BP122" s="5"/>
      <c r="BQ122" s="5"/>
      <c r="BR122" s="13">
        <f t="shared" ca="1" si="123"/>
        <v>1.3892</v>
      </c>
      <c r="BS122" s="13">
        <f t="shared" ca="1" si="124"/>
        <v>1641.97</v>
      </c>
      <c r="BT122" s="5"/>
      <c r="BU122" s="18">
        <f t="shared" ca="1" si="94"/>
        <v>27675.588569536423</v>
      </c>
      <c r="BV122" s="18">
        <f t="shared" si="125"/>
        <v>13090</v>
      </c>
      <c r="BW122" s="18">
        <f t="shared" ca="1" si="126"/>
        <v>9695.5885695364232</v>
      </c>
      <c r="BX122" s="18">
        <f t="shared" ca="1" si="127"/>
        <v>4890</v>
      </c>
      <c r="BY122" s="18">
        <f t="shared" si="95"/>
        <v>13090</v>
      </c>
      <c r="BZ122" s="18">
        <f t="shared" si="96"/>
        <v>0</v>
      </c>
      <c r="CA122" s="18">
        <f t="shared" si="97"/>
        <v>0</v>
      </c>
      <c r="CB122" s="18">
        <f t="shared" si="98"/>
        <v>0</v>
      </c>
      <c r="CC122" s="18">
        <f t="shared" ca="1" si="99"/>
        <v>4727.8145695364237</v>
      </c>
      <c r="CD122" s="18">
        <f t="shared" ca="1" si="100"/>
        <v>4967.7740000000003</v>
      </c>
      <c r="CE122" s="18">
        <f t="shared" si="101"/>
        <v>0</v>
      </c>
      <c r="CF122" s="18">
        <f t="shared" si="102"/>
        <v>0</v>
      </c>
      <c r="CG122" s="18">
        <f t="shared" ca="1" si="103"/>
        <v>0</v>
      </c>
      <c r="CH122" s="18">
        <f t="shared" ca="1" si="104"/>
        <v>4890</v>
      </c>
      <c r="CI122" s="18">
        <f t="shared" ca="1" si="105"/>
        <v>0</v>
      </c>
      <c r="CJ122" s="18">
        <f t="shared" ca="1" si="106"/>
        <v>0</v>
      </c>
      <c r="CK122" s="18">
        <f t="shared" ca="1" si="107"/>
        <v>0</v>
      </c>
      <c r="CL122" s="18">
        <f t="shared" si="108"/>
        <v>0</v>
      </c>
      <c r="CM122" s="18">
        <f t="shared" si="109"/>
        <v>0</v>
      </c>
      <c r="CN122" s="18">
        <f t="shared" si="110"/>
        <v>0</v>
      </c>
      <c r="CO122" s="18">
        <f t="shared" si="111"/>
        <v>0</v>
      </c>
      <c r="CP122" s="18">
        <f t="shared" si="112"/>
        <v>0</v>
      </c>
      <c r="CQ122" s="18">
        <f t="shared" si="113"/>
        <v>0</v>
      </c>
      <c r="CR122" s="18">
        <f t="shared" si="114"/>
        <v>0</v>
      </c>
      <c r="CS122" s="18">
        <f t="shared" si="115"/>
        <v>0</v>
      </c>
      <c r="CT122" s="18">
        <f t="shared" si="116"/>
        <v>0</v>
      </c>
      <c r="CU122" s="18">
        <f t="shared" si="117"/>
        <v>0</v>
      </c>
      <c r="CV122" s="18">
        <f t="shared" si="118"/>
        <v>0</v>
      </c>
      <c r="CW122" s="18">
        <f t="shared" si="119"/>
        <v>0</v>
      </c>
      <c r="CX122" s="18">
        <f t="shared" si="120"/>
        <v>0</v>
      </c>
      <c r="CY122" s="18">
        <f t="shared" si="121"/>
        <v>0</v>
      </c>
      <c r="CZ122" s="18">
        <f t="shared" si="122"/>
        <v>0</v>
      </c>
      <c r="DA122" s="17"/>
      <c r="DB122" s="1"/>
      <c r="DC122" s="1"/>
    </row>
    <row r="123" spans="1:107" x14ac:dyDescent="0.25">
      <c r="A123" s="1"/>
      <c r="B123" s="15">
        <f t="shared" si="128"/>
        <v>40838</v>
      </c>
      <c r="C123" s="1"/>
      <c r="D123" s="20"/>
      <c r="E123" s="1"/>
      <c r="F123" s="20">
        <f t="shared" si="92"/>
        <v>13090</v>
      </c>
      <c r="G123" s="9"/>
      <c r="H123" s="9"/>
      <c r="I123" s="9"/>
      <c r="J123" s="9">
        <v>4</v>
      </c>
      <c r="K123" s="9">
        <v>20</v>
      </c>
      <c r="L123" s="9"/>
      <c r="M123" s="9"/>
      <c r="N123" s="9"/>
      <c r="O123" s="9">
        <v>50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5"/>
      <c r="AI123" s="13">
        <v>1</v>
      </c>
      <c r="AJ123" s="5"/>
      <c r="AK123" s="5"/>
      <c r="AL123" s="5"/>
      <c r="AM123" s="13">
        <f t="shared" ca="1" si="93"/>
        <v>1181.7835036706492</v>
      </c>
      <c r="AN123" s="13">
        <f t="shared" ca="1" si="129"/>
        <v>248.3887</v>
      </c>
      <c r="AO123" s="11"/>
      <c r="AP123" s="11"/>
      <c r="AQ123" s="13">
        <f t="shared" ca="1" si="130"/>
        <v>36.72</v>
      </c>
      <c r="AR123" s="13">
        <f t="shared" ca="1" si="131"/>
        <v>97.8</v>
      </c>
      <c r="AS123" s="13">
        <f t="shared" ca="1" si="131"/>
        <v>5.0599999999999996</v>
      </c>
      <c r="AT123" s="13">
        <f t="shared" ca="1" si="132"/>
        <v>74.010000000000005</v>
      </c>
      <c r="AU123" s="13">
        <f t="shared" ca="1" si="132"/>
        <v>282.64</v>
      </c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13">
        <f t="shared" ca="1" si="133"/>
        <v>5970.96</v>
      </c>
      <c r="BM123" s="5"/>
      <c r="BN123" s="5"/>
      <c r="BO123" s="5"/>
      <c r="BP123" s="5"/>
      <c r="BQ123" s="5"/>
      <c r="BR123" s="13">
        <f t="shared" ca="1" si="123"/>
        <v>1.3894</v>
      </c>
      <c r="BS123" s="13">
        <f t="shared" ca="1" si="124"/>
        <v>1641.97</v>
      </c>
      <c r="BT123" s="5"/>
      <c r="BU123" s="18">
        <f t="shared" ca="1" si="94"/>
        <v>27674.908014682598</v>
      </c>
      <c r="BV123" s="18">
        <f t="shared" si="125"/>
        <v>13090</v>
      </c>
      <c r="BW123" s="18">
        <f t="shared" ca="1" si="126"/>
        <v>9694.9080146825982</v>
      </c>
      <c r="BX123" s="18">
        <f t="shared" ca="1" si="127"/>
        <v>4890</v>
      </c>
      <c r="BY123" s="18">
        <f t="shared" si="95"/>
        <v>13090</v>
      </c>
      <c r="BZ123" s="18">
        <f t="shared" si="96"/>
        <v>0</v>
      </c>
      <c r="CA123" s="18">
        <f t="shared" si="97"/>
        <v>0</v>
      </c>
      <c r="CB123" s="18">
        <f t="shared" si="98"/>
        <v>0</v>
      </c>
      <c r="CC123" s="18">
        <f t="shared" ca="1" si="99"/>
        <v>4727.1340146825969</v>
      </c>
      <c r="CD123" s="18">
        <f t="shared" ca="1" si="100"/>
        <v>4967.7740000000003</v>
      </c>
      <c r="CE123" s="18">
        <f t="shared" si="101"/>
        <v>0</v>
      </c>
      <c r="CF123" s="18">
        <f t="shared" si="102"/>
        <v>0</v>
      </c>
      <c r="CG123" s="18">
        <f t="shared" ca="1" si="103"/>
        <v>0</v>
      </c>
      <c r="CH123" s="18">
        <f t="shared" ca="1" si="104"/>
        <v>4890</v>
      </c>
      <c r="CI123" s="18">
        <f t="shared" ca="1" si="105"/>
        <v>0</v>
      </c>
      <c r="CJ123" s="18">
        <f t="shared" ca="1" si="106"/>
        <v>0</v>
      </c>
      <c r="CK123" s="18">
        <f t="shared" ca="1" si="107"/>
        <v>0</v>
      </c>
      <c r="CL123" s="18">
        <f t="shared" si="108"/>
        <v>0</v>
      </c>
      <c r="CM123" s="18">
        <f t="shared" si="109"/>
        <v>0</v>
      </c>
      <c r="CN123" s="18">
        <f t="shared" si="110"/>
        <v>0</v>
      </c>
      <c r="CO123" s="18">
        <f t="shared" si="111"/>
        <v>0</v>
      </c>
      <c r="CP123" s="18">
        <f t="shared" si="112"/>
        <v>0</v>
      </c>
      <c r="CQ123" s="18">
        <f t="shared" si="113"/>
        <v>0</v>
      </c>
      <c r="CR123" s="18">
        <f t="shared" si="114"/>
        <v>0</v>
      </c>
      <c r="CS123" s="18">
        <f t="shared" si="115"/>
        <v>0</v>
      </c>
      <c r="CT123" s="18">
        <f t="shared" si="116"/>
        <v>0</v>
      </c>
      <c r="CU123" s="18">
        <f t="shared" si="117"/>
        <v>0</v>
      </c>
      <c r="CV123" s="18">
        <f t="shared" si="118"/>
        <v>0</v>
      </c>
      <c r="CW123" s="18">
        <f t="shared" si="119"/>
        <v>0</v>
      </c>
      <c r="CX123" s="18">
        <f t="shared" si="120"/>
        <v>0</v>
      </c>
      <c r="CY123" s="18">
        <f t="shared" si="121"/>
        <v>0</v>
      </c>
      <c r="CZ123" s="18">
        <f t="shared" si="122"/>
        <v>0</v>
      </c>
      <c r="DA123" s="17"/>
      <c r="DB123" s="1"/>
      <c r="DC123" s="1"/>
    </row>
    <row r="124" spans="1:107" x14ac:dyDescent="0.25">
      <c r="A124" s="1"/>
      <c r="B124" s="15">
        <f t="shared" si="128"/>
        <v>40839</v>
      </c>
      <c r="C124" s="1"/>
      <c r="D124" s="20"/>
      <c r="E124" s="1"/>
      <c r="F124" s="20">
        <f t="shared" si="92"/>
        <v>13090</v>
      </c>
      <c r="G124" s="9"/>
      <c r="H124" s="9"/>
      <c r="I124" s="9"/>
      <c r="J124" s="9">
        <v>4</v>
      </c>
      <c r="K124" s="9">
        <v>20</v>
      </c>
      <c r="L124" s="9"/>
      <c r="M124" s="9"/>
      <c r="N124" s="9"/>
      <c r="O124" s="9">
        <v>50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5"/>
      <c r="AI124" s="13">
        <v>1</v>
      </c>
      <c r="AJ124" s="5"/>
      <c r="AK124" s="5"/>
      <c r="AL124" s="5"/>
      <c r="AM124" s="13">
        <f t="shared" ca="1" si="93"/>
        <v>1185.794756987073</v>
      </c>
      <c r="AN124" s="13">
        <f t="shared" ca="1" si="129"/>
        <v>248.3887</v>
      </c>
      <c r="AO124" s="11"/>
      <c r="AP124" s="11"/>
      <c r="AQ124" s="13">
        <f t="shared" ca="1" si="130"/>
        <v>36.72</v>
      </c>
      <c r="AR124" s="13">
        <f t="shared" ca="1" si="131"/>
        <v>97.8</v>
      </c>
      <c r="AS124" s="13">
        <f t="shared" ca="1" si="131"/>
        <v>5.0599999999999996</v>
      </c>
      <c r="AT124" s="13">
        <f t="shared" ca="1" si="132"/>
        <v>74.010000000000005</v>
      </c>
      <c r="AU124" s="13">
        <f t="shared" ca="1" si="132"/>
        <v>282.64</v>
      </c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13">
        <f t="shared" ca="1" si="133"/>
        <v>5970.96</v>
      </c>
      <c r="BM124" s="5"/>
      <c r="BN124" s="5"/>
      <c r="BO124" s="5"/>
      <c r="BP124" s="5"/>
      <c r="BQ124" s="5"/>
      <c r="BR124" s="13">
        <f t="shared" ca="1" si="123"/>
        <v>1.3847</v>
      </c>
      <c r="BS124" s="13">
        <f t="shared" ca="1" si="124"/>
        <v>1641.97</v>
      </c>
      <c r="BT124" s="5"/>
      <c r="BU124" s="18">
        <f t="shared" ca="1" si="94"/>
        <v>27690.953027948293</v>
      </c>
      <c r="BV124" s="18">
        <f t="shared" si="125"/>
        <v>13090</v>
      </c>
      <c r="BW124" s="18">
        <f t="shared" ca="1" si="126"/>
        <v>9710.9530279482933</v>
      </c>
      <c r="BX124" s="18">
        <f t="shared" ca="1" si="127"/>
        <v>4890</v>
      </c>
      <c r="BY124" s="18">
        <f t="shared" si="95"/>
        <v>13090</v>
      </c>
      <c r="BZ124" s="18">
        <f t="shared" si="96"/>
        <v>0</v>
      </c>
      <c r="CA124" s="18">
        <f t="shared" si="97"/>
        <v>0</v>
      </c>
      <c r="CB124" s="18">
        <f t="shared" si="98"/>
        <v>0</v>
      </c>
      <c r="CC124" s="18">
        <f t="shared" ca="1" si="99"/>
        <v>4743.1790279482921</v>
      </c>
      <c r="CD124" s="18">
        <f t="shared" ca="1" si="100"/>
        <v>4967.7740000000003</v>
      </c>
      <c r="CE124" s="18">
        <f t="shared" si="101"/>
        <v>0</v>
      </c>
      <c r="CF124" s="18">
        <f t="shared" si="102"/>
        <v>0</v>
      </c>
      <c r="CG124" s="18">
        <f t="shared" ca="1" si="103"/>
        <v>0</v>
      </c>
      <c r="CH124" s="18">
        <f t="shared" ca="1" si="104"/>
        <v>4890</v>
      </c>
      <c r="CI124" s="18">
        <f t="shared" ca="1" si="105"/>
        <v>0</v>
      </c>
      <c r="CJ124" s="18">
        <f t="shared" ca="1" si="106"/>
        <v>0</v>
      </c>
      <c r="CK124" s="18">
        <f t="shared" ca="1" si="107"/>
        <v>0</v>
      </c>
      <c r="CL124" s="18">
        <f t="shared" si="108"/>
        <v>0</v>
      </c>
      <c r="CM124" s="18">
        <f t="shared" si="109"/>
        <v>0</v>
      </c>
      <c r="CN124" s="18">
        <f t="shared" si="110"/>
        <v>0</v>
      </c>
      <c r="CO124" s="18">
        <f t="shared" si="111"/>
        <v>0</v>
      </c>
      <c r="CP124" s="18">
        <f t="shared" si="112"/>
        <v>0</v>
      </c>
      <c r="CQ124" s="18">
        <f t="shared" si="113"/>
        <v>0</v>
      </c>
      <c r="CR124" s="18">
        <f t="shared" si="114"/>
        <v>0</v>
      </c>
      <c r="CS124" s="18">
        <f t="shared" si="115"/>
        <v>0</v>
      </c>
      <c r="CT124" s="18">
        <f t="shared" si="116"/>
        <v>0</v>
      </c>
      <c r="CU124" s="18">
        <f t="shared" si="117"/>
        <v>0</v>
      </c>
      <c r="CV124" s="18">
        <f t="shared" si="118"/>
        <v>0</v>
      </c>
      <c r="CW124" s="18">
        <f t="shared" si="119"/>
        <v>0</v>
      </c>
      <c r="CX124" s="18">
        <f t="shared" si="120"/>
        <v>0</v>
      </c>
      <c r="CY124" s="18">
        <f t="shared" si="121"/>
        <v>0</v>
      </c>
      <c r="CZ124" s="18">
        <f t="shared" si="122"/>
        <v>0</v>
      </c>
      <c r="DA124" s="17"/>
      <c r="DB124" s="1"/>
      <c r="DC124" s="1"/>
    </row>
    <row r="125" spans="1:107" x14ac:dyDescent="0.25">
      <c r="A125" s="1"/>
      <c r="B125" s="15">
        <f t="shared" si="128"/>
        <v>40840</v>
      </c>
      <c r="C125" s="1"/>
      <c r="D125" s="20"/>
      <c r="E125" s="1"/>
      <c r="F125" s="20">
        <f t="shared" si="92"/>
        <v>13090</v>
      </c>
      <c r="G125" s="9"/>
      <c r="H125" s="9"/>
      <c r="I125" s="9"/>
      <c r="J125" s="9">
        <v>4</v>
      </c>
      <c r="K125" s="9">
        <v>20</v>
      </c>
      <c r="L125" s="9"/>
      <c r="M125" s="9"/>
      <c r="N125" s="9"/>
      <c r="O125" s="9">
        <v>50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5"/>
      <c r="AI125" s="13">
        <v>1</v>
      </c>
      <c r="AJ125" s="5"/>
      <c r="AK125" s="5"/>
      <c r="AL125" s="5"/>
      <c r="AM125" s="13">
        <f t="shared" ca="1" si="93"/>
        <v>1185.9144807761409</v>
      </c>
      <c r="AN125" s="13">
        <f t="shared" ca="1" si="129"/>
        <v>248.8914</v>
      </c>
      <c r="AO125" s="11"/>
      <c r="AP125" s="11"/>
      <c r="AQ125" s="13">
        <f t="shared" ca="1" si="130"/>
        <v>37.305</v>
      </c>
      <c r="AR125" s="13">
        <f t="shared" ca="1" si="131"/>
        <v>98.7</v>
      </c>
      <c r="AS125" s="13">
        <f t="shared" ca="1" si="131"/>
        <v>5</v>
      </c>
      <c r="AT125" s="13">
        <f t="shared" ca="1" si="132"/>
        <v>75.540000000000006</v>
      </c>
      <c r="AU125" s="13">
        <f t="shared" ca="1" si="132"/>
        <v>290.91000000000003</v>
      </c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13">
        <f t="shared" ca="1" si="133"/>
        <v>6055.27</v>
      </c>
      <c r="BM125" s="5"/>
      <c r="BN125" s="5"/>
      <c r="BO125" s="5"/>
      <c r="BP125" s="5"/>
      <c r="BQ125" s="5"/>
      <c r="BR125" s="13">
        <f t="shared" ca="1" si="123"/>
        <v>1.3915</v>
      </c>
      <c r="BS125" s="13">
        <f t="shared" ca="1" si="124"/>
        <v>1650.2</v>
      </c>
      <c r="BT125" s="5"/>
      <c r="BU125" s="18">
        <f t="shared" ca="1" si="94"/>
        <v>27746.485923104563</v>
      </c>
      <c r="BV125" s="18">
        <f t="shared" si="125"/>
        <v>13090</v>
      </c>
      <c r="BW125" s="18">
        <f t="shared" ca="1" si="126"/>
        <v>9721.485923104563</v>
      </c>
      <c r="BX125" s="18">
        <f t="shared" ca="1" si="127"/>
        <v>4935</v>
      </c>
      <c r="BY125" s="18">
        <f t="shared" si="95"/>
        <v>13090</v>
      </c>
      <c r="BZ125" s="18">
        <f t="shared" si="96"/>
        <v>0</v>
      </c>
      <c r="CA125" s="18">
        <f t="shared" si="97"/>
        <v>0</v>
      </c>
      <c r="CB125" s="18">
        <f t="shared" si="98"/>
        <v>0</v>
      </c>
      <c r="CC125" s="18">
        <f t="shared" ca="1" si="99"/>
        <v>4743.6579231045635</v>
      </c>
      <c r="CD125" s="18">
        <f t="shared" ca="1" si="100"/>
        <v>4977.8280000000004</v>
      </c>
      <c r="CE125" s="18">
        <f t="shared" si="101"/>
        <v>0</v>
      </c>
      <c r="CF125" s="18">
        <f t="shared" si="102"/>
        <v>0</v>
      </c>
      <c r="CG125" s="18">
        <f t="shared" ca="1" si="103"/>
        <v>0</v>
      </c>
      <c r="CH125" s="18">
        <f t="shared" ca="1" si="104"/>
        <v>4935</v>
      </c>
      <c r="CI125" s="18">
        <f t="shared" ca="1" si="105"/>
        <v>0</v>
      </c>
      <c r="CJ125" s="18">
        <f t="shared" ca="1" si="106"/>
        <v>0</v>
      </c>
      <c r="CK125" s="18">
        <f t="shared" ca="1" si="107"/>
        <v>0</v>
      </c>
      <c r="CL125" s="18">
        <f t="shared" si="108"/>
        <v>0</v>
      </c>
      <c r="CM125" s="18">
        <f t="shared" si="109"/>
        <v>0</v>
      </c>
      <c r="CN125" s="18">
        <f t="shared" si="110"/>
        <v>0</v>
      </c>
      <c r="CO125" s="18">
        <f t="shared" si="111"/>
        <v>0</v>
      </c>
      <c r="CP125" s="18">
        <f t="shared" si="112"/>
        <v>0</v>
      </c>
      <c r="CQ125" s="18">
        <f t="shared" si="113"/>
        <v>0</v>
      </c>
      <c r="CR125" s="18">
        <f t="shared" si="114"/>
        <v>0</v>
      </c>
      <c r="CS125" s="18">
        <f t="shared" si="115"/>
        <v>0</v>
      </c>
      <c r="CT125" s="18">
        <f t="shared" si="116"/>
        <v>0</v>
      </c>
      <c r="CU125" s="18">
        <f t="shared" si="117"/>
        <v>0</v>
      </c>
      <c r="CV125" s="18">
        <f t="shared" si="118"/>
        <v>0</v>
      </c>
      <c r="CW125" s="18">
        <f t="shared" si="119"/>
        <v>0</v>
      </c>
      <c r="CX125" s="18">
        <f t="shared" si="120"/>
        <v>0</v>
      </c>
      <c r="CY125" s="18">
        <f t="shared" si="121"/>
        <v>0</v>
      </c>
      <c r="CZ125" s="18">
        <f t="shared" si="122"/>
        <v>0</v>
      </c>
      <c r="DA125" s="17"/>
      <c r="DB125" s="1"/>
      <c r="DC125" s="1"/>
    </row>
    <row r="126" spans="1:107" x14ac:dyDescent="0.25">
      <c r="A126" s="1"/>
      <c r="B126" s="15">
        <f t="shared" si="128"/>
        <v>40841</v>
      </c>
      <c r="C126" s="1"/>
      <c r="D126" s="20"/>
      <c r="E126" s="1"/>
      <c r="F126" s="20">
        <f t="shared" si="92"/>
        <v>13090</v>
      </c>
      <c r="G126" s="9"/>
      <c r="H126" s="9"/>
      <c r="I126" s="9"/>
      <c r="J126" s="9">
        <v>4</v>
      </c>
      <c r="K126" s="9">
        <v>20</v>
      </c>
      <c r="L126" s="9"/>
      <c r="M126" s="9"/>
      <c r="N126" s="9"/>
      <c r="O126" s="9">
        <v>50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5"/>
      <c r="AI126" s="13">
        <v>1</v>
      </c>
      <c r="AJ126" s="5"/>
      <c r="AK126" s="5"/>
      <c r="AL126" s="5"/>
      <c r="AM126" s="13">
        <f t="shared" ca="1" si="93"/>
        <v>1224.3433834640571</v>
      </c>
      <c r="AN126" s="13">
        <f t="shared" ca="1" si="129"/>
        <v>249.59119999999999</v>
      </c>
      <c r="AO126" s="11"/>
      <c r="AP126" s="11"/>
      <c r="AQ126" s="13">
        <f t="shared" ca="1" si="130"/>
        <v>37.75</v>
      </c>
      <c r="AR126" s="13">
        <f t="shared" ca="1" si="131"/>
        <v>97.98</v>
      </c>
      <c r="AS126" s="13">
        <f t="shared" ca="1" si="131"/>
        <v>5.26</v>
      </c>
      <c r="AT126" s="13">
        <f t="shared" ca="1" si="132"/>
        <v>75.510000000000005</v>
      </c>
      <c r="AU126" s="13">
        <f t="shared" ca="1" si="132"/>
        <v>287.49</v>
      </c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13">
        <f t="shared" ca="1" si="133"/>
        <v>6046.75</v>
      </c>
      <c r="BM126" s="5"/>
      <c r="BN126" s="5"/>
      <c r="BO126" s="5"/>
      <c r="BP126" s="5"/>
      <c r="BQ126" s="5"/>
      <c r="BR126" s="13">
        <f t="shared" ca="1" si="123"/>
        <v>1.3896999999999999</v>
      </c>
      <c r="BS126" s="13">
        <f t="shared" ca="1" si="124"/>
        <v>1701.47</v>
      </c>
      <c r="BT126" s="5"/>
      <c r="BU126" s="18">
        <f t="shared" ca="1" si="94"/>
        <v>27878.19753385623</v>
      </c>
      <c r="BV126" s="18">
        <f t="shared" si="125"/>
        <v>13090</v>
      </c>
      <c r="BW126" s="18">
        <f t="shared" ca="1" si="126"/>
        <v>9889.1975338562279</v>
      </c>
      <c r="BX126" s="18">
        <f t="shared" ca="1" si="127"/>
        <v>4899</v>
      </c>
      <c r="BY126" s="18">
        <f t="shared" si="95"/>
        <v>13090</v>
      </c>
      <c r="BZ126" s="18">
        <f t="shared" si="96"/>
        <v>0</v>
      </c>
      <c r="CA126" s="18">
        <f t="shared" si="97"/>
        <v>0</v>
      </c>
      <c r="CB126" s="18">
        <f t="shared" si="98"/>
        <v>0</v>
      </c>
      <c r="CC126" s="18">
        <f t="shared" ca="1" si="99"/>
        <v>4897.3735338562283</v>
      </c>
      <c r="CD126" s="18">
        <f t="shared" ca="1" si="100"/>
        <v>4991.8239999999996</v>
      </c>
      <c r="CE126" s="18">
        <f t="shared" si="101"/>
        <v>0</v>
      </c>
      <c r="CF126" s="18">
        <f t="shared" si="102"/>
        <v>0</v>
      </c>
      <c r="CG126" s="18">
        <f t="shared" ca="1" si="103"/>
        <v>0</v>
      </c>
      <c r="CH126" s="18">
        <f t="shared" ca="1" si="104"/>
        <v>4899</v>
      </c>
      <c r="CI126" s="18">
        <f t="shared" ca="1" si="105"/>
        <v>0</v>
      </c>
      <c r="CJ126" s="18">
        <f t="shared" ca="1" si="106"/>
        <v>0</v>
      </c>
      <c r="CK126" s="18">
        <f t="shared" ca="1" si="107"/>
        <v>0</v>
      </c>
      <c r="CL126" s="18">
        <f t="shared" si="108"/>
        <v>0</v>
      </c>
      <c r="CM126" s="18">
        <f t="shared" si="109"/>
        <v>0</v>
      </c>
      <c r="CN126" s="18">
        <f t="shared" si="110"/>
        <v>0</v>
      </c>
      <c r="CO126" s="18">
        <f t="shared" si="111"/>
        <v>0</v>
      </c>
      <c r="CP126" s="18">
        <f t="shared" si="112"/>
        <v>0</v>
      </c>
      <c r="CQ126" s="18">
        <f t="shared" si="113"/>
        <v>0</v>
      </c>
      <c r="CR126" s="18">
        <f t="shared" si="114"/>
        <v>0</v>
      </c>
      <c r="CS126" s="18">
        <f t="shared" si="115"/>
        <v>0</v>
      </c>
      <c r="CT126" s="18">
        <f t="shared" si="116"/>
        <v>0</v>
      </c>
      <c r="CU126" s="18">
        <f t="shared" si="117"/>
        <v>0</v>
      </c>
      <c r="CV126" s="18">
        <f t="shared" si="118"/>
        <v>0</v>
      </c>
      <c r="CW126" s="18">
        <f t="shared" si="119"/>
        <v>0</v>
      </c>
      <c r="CX126" s="18">
        <f t="shared" si="120"/>
        <v>0</v>
      </c>
      <c r="CY126" s="18">
        <f t="shared" si="121"/>
        <v>0</v>
      </c>
      <c r="CZ126" s="18">
        <f t="shared" si="122"/>
        <v>0</v>
      </c>
      <c r="DA126" s="17"/>
      <c r="DB126" s="1"/>
      <c r="DC126" s="1"/>
    </row>
    <row r="127" spans="1:107" x14ac:dyDescent="0.25">
      <c r="A127" s="1"/>
      <c r="B127" s="15">
        <f t="shared" si="128"/>
        <v>40842</v>
      </c>
      <c r="C127" s="1"/>
      <c r="D127" s="20"/>
      <c r="E127" s="1"/>
      <c r="F127" s="20">
        <f t="shared" si="92"/>
        <v>13090</v>
      </c>
      <c r="G127" s="9"/>
      <c r="H127" s="9"/>
      <c r="I127" s="9"/>
      <c r="J127" s="9">
        <v>4</v>
      </c>
      <c r="K127" s="9">
        <v>20</v>
      </c>
      <c r="L127" s="9"/>
      <c r="M127" s="9"/>
      <c r="N127" s="9"/>
      <c r="O127" s="9">
        <v>50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5"/>
      <c r="AI127" s="13">
        <v>1</v>
      </c>
      <c r="AJ127" s="5"/>
      <c r="AK127" s="5"/>
      <c r="AL127" s="5"/>
      <c r="AM127" s="13">
        <f t="shared" ca="1" si="93"/>
        <v>1240.998127610543</v>
      </c>
      <c r="AN127" s="13">
        <f t="shared" ca="1" si="129"/>
        <v>250.39940000000001</v>
      </c>
      <c r="AO127" s="11"/>
      <c r="AP127" s="11"/>
      <c r="AQ127" s="13">
        <f t="shared" ca="1" si="130"/>
        <v>37.895000000000003</v>
      </c>
      <c r="AR127" s="13">
        <f t="shared" ca="1" si="131"/>
        <v>95.93</v>
      </c>
      <c r="AS127" s="13">
        <f t="shared" ca="1" si="131"/>
        <v>5.29</v>
      </c>
      <c r="AT127" s="13">
        <f t="shared" ca="1" si="132"/>
        <v>75.150000000000006</v>
      </c>
      <c r="AU127" s="13">
        <f t="shared" ca="1" si="132"/>
        <v>286.20999999999998</v>
      </c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13">
        <f t="shared" ca="1" si="133"/>
        <v>6016.07</v>
      </c>
      <c r="BM127" s="5"/>
      <c r="BN127" s="5"/>
      <c r="BO127" s="5"/>
      <c r="BP127" s="5"/>
      <c r="BQ127" s="5"/>
      <c r="BR127" s="13">
        <f t="shared" ca="1" si="123"/>
        <v>1.3886000000000001</v>
      </c>
      <c r="BS127" s="13">
        <f t="shared" ca="1" si="124"/>
        <v>1723.25</v>
      </c>
      <c r="BT127" s="5"/>
      <c r="BU127" s="18">
        <f t="shared" ca="1" si="94"/>
        <v>27858.480510442172</v>
      </c>
      <c r="BV127" s="18">
        <f t="shared" si="125"/>
        <v>13090</v>
      </c>
      <c r="BW127" s="18">
        <f t="shared" ca="1" si="126"/>
        <v>9971.9805104421721</v>
      </c>
      <c r="BX127" s="18">
        <f t="shared" ca="1" si="127"/>
        <v>4796.5</v>
      </c>
      <c r="BY127" s="18">
        <f t="shared" si="95"/>
        <v>13090</v>
      </c>
      <c r="BZ127" s="18">
        <f t="shared" si="96"/>
        <v>0</v>
      </c>
      <c r="CA127" s="18">
        <f t="shared" si="97"/>
        <v>0</v>
      </c>
      <c r="CB127" s="18">
        <f t="shared" si="98"/>
        <v>0</v>
      </c>
      <c r="CC127" s="18">
        <f t="shared" ca="1" si="99"/>
        <v>4963.9925104421718</v>
      </c>
      <c r="CD127" s="18">
        <f t="shared" ca="1" si="100"/>
        <v>5007.9880000000003</v>
      </c>
      <c r="CE127" s="18">
        <f t="shared" si="101"/>
        <v>0</v>
      </c>
      <c r="CF127" s="18">
        <f t="shared" si="102"/>
        <v>0</v>
      </c>
      <c r="CG127" s="18">
        <f t="shared" ca="1" si="103"/>
        <v>0</v>
      </c>
      <c r="CH127" s="18">
        <f t="shared" ca="1" si="104"/>
        <v>4796.5</v>
      </c>
      <c r="CI127" s="18">
        <f t="shared" ca="1" si="105"/>
        <v>0</v>
      </c>
      <c r="CJ127" s="18">
        <f t="shared" ca="1" si="106"/>
        <v>0</v>
      </c>
      <c r="CK127" s="18">
        <f t="shared" ca="1" si="107"/>
        <v>0</v>
      </c>
      <c r="CL127" s="18">
        <f t="shared" si="108"/>
        <v>0</v>
      </c>
      <c r="CM127" s="18">
        <f t="shared" si="109"/>
        <v>0</v>
      </c>
      <c r="CN127" s="18">
        <f t="shared" si="110"/>
        <v>0</v>
      </c>
      <c r="CO127" s="18">
        <f t="shared" si="111"/>
        <v>0</v>
      </c>
      <c r="CP127" s="18">
        <f t="shared" si="112"/>
        <v>0</v>
      </c>
      <c r="CQ127" s="18">
        <f t="shared" si="113"/>
        <v>0</v>
      </c>
      <c r="CR127" s="18">
        <f t="shared" si="114"/>
        <v>0</v>
      </c>
      <c r="CS127" s="18">
        <f t="shared" si="115"/>
        <v>0</v>
      </c>
      <c r="CT127" s="18">
        <f t="shared" si="116"/>
        <v>0</v>
      </c>
      <c r="CU127" s="18">
        <f t="shared" si="117"/>
        <v>0</v>
      </c>
      <c r="CV127" s="18">
        <f t="shared" si="118"/>
        <v>0</v>
      </c>
      <c r="CW127" s="18">
        <f t="shared" si="119"/>
        <v>0</v>
      </c>
      <c r="CX127" s="18">
        <f t="shared" si="120"/>
        <v>0</v>
      </c>
      <c r="CY127" s="18">
        <f t="shared" si="121"/>
        <v>0</v>
      </c>
      <c r="CZ127" s="18">
        <f t="shared" si="122"/>
        <v>0</v>
      </c>
      <c r="DA127" s="17"/>
      <c r="DB127" s="1"/>
      <c r="DC127" s="1"/>
    </row>
    <row r="128" spans="1:107" x14ac:dyDescent="0.25">
      <c r="A128" s="1"/>
      <c r="B128" s="15">
        <f t="shared" si="128"/>
        <v>40843</v>
      </c>
      <c r="C128" s="1"/>
      <c r="D128" s="20"/>
      <c r="E128" s="1"/>
      <c r="F128" s="20">
        <f t="shared" si="92"/>
        <v>13090</v>
      </c>
      <c r="G128" s="9"/>
      <c r="H128" s="9"/>
      <c r="I128" s="9"/>
      <c r="J128" s="9">
        <v>4</v>
      </c>
      <c r="K128" s="9">
        <v>20</v>
      </c>
      <c r="L128" s="9"/>
      <c r="M128" s="9"/>
      <c r="N128" s="9"/>
      <c r="O128" s="9">
        <v>50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5"/>
      <c r="AI128" s="13">
        <v>1</v>
      </c>
      <c r="AJ128" s="5"/>
      <c r="AK128" s="5"/>
      <c r="AL128" s="5"/>
      <c r="AM128" s="13">
        <f t="shared" ca="1" si="93"/>
        <v>1230.069733042192</v>
      </c>
      <c r="AN128" s="13">
        <f t="shared" ca="1" si="129"/>
        <v>252.21520000000001</v>
      </c>
      <c r="AO128" s="11"/>
      <c r="AP128" s="11"/>
      <c r="AQ128" s="13">
        <f t="shared" ca="1" si="130"/>
        <v>39.07</v>
      </c>
      <c r="AR128" s="13">
        <f t="shared" ca="1" si="131"/>
        <v>100.5</v>
      </c>
      <c r="AS128" s="13">
        <f t="shared" ca="1" si="131"/>
        <v>5.32</v>
      </c>
      <c r="AT128" s="13">
        <f t="shared" ca="1" si="132"/>
        <v>77.8</v>
      </c>
      <c r="AU128" s="13">
        <f t="shared" ca="1" si="132"/>
        <v>286.66000000000003</v>
      </c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13">
        <f t="shared" ca="1" si="133"/>
        <v>6337.84</v>
      </c>
      <c r="BM128" s="5"/>
      <c r="BN128" s="5"/>
      <c r="BO128" s="5"/>
      <c r="BP128" s="5"/>
      <c r="BQ128" s="5"/>
      <c r="BR128" s="13">
        <f t="shared" ca="1" si="123"/>
        <v>1.4197</v>
      </c>
      <c r="BS128" s="13">
        <f t="shared" ca="1" si="124"/>
        <v>1746.33</v>
      </c>
      <c r="BT128" s="5"/>
      <c r="BU128" s="18">
        <f t="shared" ca="1" si="94"/>
        <v>28079.582932168767</v>
      </c>
      <c r="BV128" s="18">
        <f t="shared" si="125"/>
        <v>13090</v>
      </c>
      <c r="BW128" s="18">
        <f t="shared" ca="1" si="126"/>
        <v>9964.582932168767</v>
      </c>
      <c r="BX128" s="18">
        <f t="shared" ca="1" si="127"/>
        <v>5025</v>
      </c>
      <c r="BY128" s="18">
        <f t="shared" si="95"/>
        <v>13090</v>
      </c>
      <c r="BZ128" s="18">
        <f t="shared" si="96"/>
        <v>0</v>
      </c>
      <c r="CA128" s="18">
        <f t="shared" si="97"/>
        <v>0</v>
      </c>
      <c r="CB128" s="18">
        <f t="shared" si="98"/>
        <v>0</v>
      </c>
      <c r="CC128" s="18">
        <f t="shared" ca="1" si="99"/>
        <v>4920.2789321687678</v>
      </c>
      <c r="CD128" s="18">
        <f t="shared" ca="1" si="100"/>
        <v>5044.3040000000001</v>
      </c>
      <c r="CE128" s="18">
        <f t="shared" si="101"/>
        <v>0</v>
      </c>
      <c r="CF128" s="18">
        <f t="shared" si="102"/>
        <v>0</v>
      </c>
      <c r="CG128" s="18">
        <f t="shared" ca="1" si="103"/>
        <v>0</v>
      </c>
      <c r="CH128" s="18">
        <f t="shared" ca="1" si="104"/>
        <v>5025</v>
      </c>
      <c r="CI128" s="18">
        <f t="shared" ca="1" si="105"/>
        <v>0</v>
      </c>
      <c r="CJ128" s="18">
        <f t="shared" ca="1" si="106"/>
        <v>0</v>
      </c>
      <c r="CK128" s="18">
        <f t="shared" ca="1" si="107"/>
        <v>0</v>
      </c>
      <c r="CL128" s="18">
        <f t="shared" si="108"/>
        <v>0</v>
      </c>
      <c r="CM128" s="18">
        <f t="shared" si="109"/>
        <v>0</v>
      </c>
      <c r="CN128" s="18">
        <f t="shared" si="110"/>
        <v>0</v>
      </c>
      <c r="CO128" s="18">
        <f t="shared" si="111"/>
        <v>0</v>
      </c>
      <c r="CP128" s="18">
        <f t="shared" si="112"/>
        <v>0</v>
      </c>
      <c r="CQ128" s="18">
        <f t="shared" si="113"/>
        <v>0</v>
      </c>
      <c r="CR128" s="18">
        <f t="shared" si="114"/>
        <v>0</v>
      </c>
      <c r="CS128" s="18">
        <f t="shared" si="115"/>
        <v>0</v>
      </c>
      <c r="CT128" s="18">
        <f t="shared" si="116"/>
        <v>0</v>
      </c>
      <c r="CU128" s="18">
        <f t="shared" si="117"/>
        <v>0</v>
      </c>
      <c r="CV128" s="18">
        <f t="shared" si="118"/>
        <v>0</v>
      </c>
      <c r="CW128" s="18">
        <f t="shared" si="119"/>
        <v>0</v>
      </c>
      <c r="CX128" s="18">
        <f t="shared" si="120"/>
        <v>0</v>
      </c>
      <c r="CY128" s="18">
        <f t="shared" si="121"/>
        <v>0</v>
      </c>
      <c r="CZ128" s="18">
        <f t="shared" si="122"/>
        <v>0</v>
      </c>
      <c r="DA128" s="17"/>
      <c r="DB128" s="1"/>
      <c r="DC128" s="1"/>
    </row>
    <row r="129" spans="1:107" x14ac:dyDescent="0.25">
      <c r="A129" s="1"/>
      <c r="B129" s="15">
        <f t="shared" si="128"/>
        <v>40844</v>
      </c>
      <c r="C129" s="1"/>
      <c r="D129" s="20"/>
      <c r="E129" s="1"/>
      <c r="F129" s="20">
        <f t="shared" si="92"/>
        <v>13090</v>
      </c>
      <c r="G129" s="9"/>
      <c r="H129" s="9"/>
      <c r="I129" s="9"/>
      <c r="J129" s="9">
        <v>4</v>
      </c>
      <c r="K129" s="9">
        <v>20</v>
      </c>
      <c r="L129" s="9"/>
      <c r="M129" s="9"/>
      <c r="N129" s="9"/>
      <c r="O129" s="9">
        <v>50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5"/>
      <c r="AI129" s="13">
        <v>1</v>
      </c>
      <c r="AJ129" s="5"/>
      <c r="AK129" s="5"/>
      <c r="AL129" s="5"/>
      <c r="AM129" s="13">
        <f t="shared" ca="1" si="93"/>
        <v>1232.3342287572457</v>
      </c>
      <c r="AN129" s="13">
        <f t="shared" ca="1" si="129"/>
        <v>251.8775</v>
      </c>
      <c r="AO129" s="11"/>
      <c r="AP129" s="11"/>
      <c r="AQ129" s="13">
        <f t="shared" ca="1" si="130"/>
        <v>39.200000000000003</v>
      </c>
      <c r="AR129" s="13">
        <f t="shared" ca="1" si="131"/>
        <v>98.93</v>
      </c>
      <c r="AS129" s="13">
        <f t="shared" ca="1" si="131"/>
        <v>5.39</v>
      </c>
      <c r="AT129" s="13">
        <f t="shared" ca="1" si="132"/>
        <v>78.19</v>
      </c>
      <c r="AU129" s="13">
        <f t="shared" ca="1" si="132"/>
        <v>285.74</v>
      </c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13">
        <f t="shared" ca="1" si="133"/>
        <v>6346.19</v>
      </c>
      <c r="BM129" s="5"/>
      <c r="BN129" s="5"/>
      <c r="BO129" s="5"/>
      <c r="BP129" s="5"/>
      <c r="BQ129" s="5"/>
      <c r="BR129" s="13">
        <f t="shared" ca="1" si="123"/>
        <v>1.4146000000000001</v>
      </c>
      <c r="BS129" s="13">
        <f t="shared" ca="1" si="124"/>
        <v>1743.26</v>
      </c>
      <c r="BT129" s="5"/>
      <c r="BU129" s="18">
        <f t="shared" ca="1" si="94"/>
        <v>28003.386915028983</v>
      </c>
      <c r="BV129" s="18">
        <f t="shared" si="125"/>
        <v>13090</v>
      </c>
      <c r="BW129" s="18">
        <f t="shared" ca="1" si="126"/>
        <v>9966.8869150289829</v>
      </c>
      <c r="BX129" s="18">
        <f t="shared" ca="1" si="127"/>
        <v>4946.5</v>
      </c>
      <c r="BY129" s="18">
        <f t="shared" si="95"/>
        <v>13090</v>
      </c>
      <c r="BZ129" s="18">
        <f t="shared" si="96"/>
        <v>0</v>
      </c>
      <c r="CA129" s="18">
        <f t="shared" si="97"/>
        <v>0</v>
      </c>
      <c r="CB129" s="18">
        <f t="shared" si="98"/>
        <v>0</v>
      </c>
      <c r="CC129" s="18">
        <f t="shared" ca="1" si="99"/>
        <v>4929.3369150289827</v>
      </c>
      <c r="CD129" s="18">
        <f t="shared" ca="1" si="100"/>
        <v>5037.55</v>
      </c>
      <c r="CE129" s="18">
        <f t="shared" si="101"/>
        <v>0</v>
      </c>
      <c r="CF129" s="18">
        <f t="shared" si="102"/>
        <v>0</v>
      </c>
      <c r="CG129" s="18">
        <f t="shared" ca="1" si="103"/>
        <v>0</v>
      </c>
      <c r="CH129" s="18">
        <f t="shared" ca="1" si="104"/>
        <v>4946.5</v>
      </c>
      <c r="CI129" s="18">
        <f t="shared" ca="1" si="105"/>
        <v>0</v>
      </c>
      <c r="CJ129" s="18">
        <f t="shared" ca="1" si="106"/>
        <v>0</v>
      </c>
      <c r="CK129" s="18">
        <f t="shared" ca="1" si="107"/>
        <v>0</v>
      </c>
      <c r="CL129" s="18">
        <f t="shared" si="108"/>
        <v>0</v>
      </c>
      <c r="CM129" s="18">
        <f t="shared" si="109"/>
        <v>0</v>
      </c>
      <c r="CN129" s="18">
        <f t="shared" si="110"/>
        <v>0</v>
      </c>
      <c r="CO129" s="18">
        <f t="shared" si="111"/>
        <v>0</v>
      </c>
      <c r="CP129" s="18">
        <f t="shared" si="112"/>
        <v>0</v>
      </c>
      <c r="CQ129" s="18">
        <f t="shared" si="113"/>
        <v>0</v>
      </c>
      <c r="CR129" s="18">
        <f t="shared" si="114"/>
        <v>0</v>
      </c>
      <c r="CS129" s="18">
        <f t="shared" si="115"/>
        <v>0</v>
      </c>
      <c r="CT129" s="18">
        <f t="shared" si="116"/>
        <v>0</v>
      </c>
      <c r="CU129" s="18">
        <f t="shared" si="117"/>
        <v>0</v>
      </c>
      <c r="CV129" s="18">
        <f t="shared" si="118"/>
        <v>0</v>
      </c>
      <c r="CW129" s="18">
        <f t="shared" si="119"/>
        <v>0</v>
      </c>
      <c r="CX129" s="18">
        <f t="shared" si="120"/>
        <v>0</v>
      </c>
      <c r="CY129" s="18">
        <f t="shared" si="121"/>
        <v>0</v>
      </c>
      <c r="CZ129" s="18">
        <f t="shared" si="122"/>
        <v>0</v>
      </c>
      <c r="DA129" s="17"/>
      <c r="DB129" s="1"/>
      <c r="DC129" s="1"/>
    </row>
    <row r="130" spans="1:107" x14ac:dyDescent="0.25">
      <c r="A130" s="1"/>
      <c r="B130" s="15">
        <f t="shared" si="128"/>
        <v>40845</v>
      </c>
      <c r="C130" s="1"/>
      <c r="D130" s="20"/>
      <c r="E130" s="1"/>
      <c r="F130" s="20">
        <f t="shared" si="92"/>
        <v>13090</v>
      </c>
      <c r="G130" s="9"/>
      <c r="H130" s="9"/>
      <c r="I130" s="9"/>
      <c r="J130" s="9">
        <v>4</v>
      </c>
      <c r="K130" s="9">
        <v>20</v>
      </c>
      <c r="L130" s="9"/>
      <c r="M130" s="9"/>
      <c r="N130" s="9"/>
      <c r="O130" s="9">
        <v>50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5"/>
      <c r="AI130" s="13">
        <v>1</v>
      </c>
      <c r="AJ130" s="5"/>
      <c r="AK130" s="5"/>
      <c r="AL130" s="5"/>
      <c r="AM130" s="13">
        <f t="shared" ca="1" si="93"/>
        <v>1232.3342287572457</v>
      </c>
      <c r="AN130" s="13">
        <f t="shared" ca="1" si="129"/>
        <v>251.8775</v>
      </c>
      <c r="AO130" s="11"/>
      <c r="AP130" s="11"/>
      <c r="AQ130" s="13">
        <f t="shared" ca="1" si="130"/>
        <v>39.200000000000003</v>
      </c>
      <c r="AR130" s="13">
        <f t="shared" ca="1" si="131"/>
        <v>98.93</v>
      </c>
      <c r="AS130" s="13">
        <f t="shared" ca="1" si="131"/>
        <v>5.39</v>
      </c>
      <c r="AT130" s="13">
        <f t="shared" ca="1" si="132"/>
        <v>78.19</v>
      </c>
      <c r="AU130" s="13">
        <f t="shared" ca="1" si="132"/>
        <v>285.74</v>
      </c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13">
        <f t="shared" ca="1" si="133"/>
        <v>6346.19</v>
      </c>
      <c r="BM130" s="5"/>
      <c r="BN130" s="5"/>
      <c r="BO130" s="5"/>
      <c r="BP130" s="5"/>
      <c r="BQ130" s="5"/>
      <c r="BR130" s="13">
        <f t="shared" ca="1" si="123"/>
        <v>1.4146000000000001</v>
      </c>
      <c r="BS130" s="13">
        <f t="shared" ca="1" si="124"/>
        <v>1743.26</v>
      </c>
      <c r="BT130" s="5"/>
      <c r="BU130" s="18">
        <f t="shared" ca="1" si="94"/>
        <v>28003.386915028983</v>
      </c>
      <c r="BV130" s="18">
        <f t="shared" si="125"/>
        <v>13090</v>
      </c>
      <c r="BW130" s="18">
        <f t="shared" ca="1" si="126"/>
        <v>9966.8869150289829</v>
      </c>
      <c r="BX130" s="18">
        <f t="shared" ca="1" si="127"/>
        <v>4946.5</v>
      </c>
      <c r="BY130" s="18">
        <f t="shared" si="95"/>
        <v>13090</v>
      </c>
      <c r="BZ130" s="18">
        <f t="shared" si="96"/>
        <v>0</v>
      </c>
      <c r="CA130" s="18">
        <f t="shared" si="97"/>
        <v>0</v>
      </c>
      <c r="CB130" s="18">
        <f t="shared" si="98"/>
        <v>0</v>
      </c>
      <c r="CC130" s="18">
        <f t="shared" ca="1" si="99"/>
        <v>4929.3369150289827</v>
      </c>
      <c r="CD130" s="18">
        <f t="shared" ca="1" si="100"/>
        <v>5037.55</v>
      </c>
      <c r="CE130" s="18">
        <f t="shared" si="101"/>
        <v>0</v>
      </c>
      <c r="CF130" s="18">
        <f t="shared" si="102"/>
        <v>0</v>
      </c>
      <c r="CG130" s="18">
        <f t="shared" ca="1" si="103"/>
        <v>0</v>
      </c>
      <c r="CH130" s="18">
        <f t="shared" ca="1" si="104"/>
        <v>4946.5</v>
      </c>
      <c r="CI130" s="18">
        <f t="shared" ca="1" si="105"/>
        <v>0</v>
      </c>
      <c r="CJ130" s="18">
        <f t="shared" ca="1" si="106"/>
        <v>0</v>
      </c>
      <c r="CK130" s="18">
        <f t="shared" ca="1" si="107"/>
        <v>0</v>
      </c>
      <c r="CL130" s="18">
        <f t="shared" si="108"/>
        <v>0</v>
      </c>
      <c r="CM130" s="18">
        <f t="shared" si="109"/>
        <v>0</v>
      </c>
      <c r="CN130" s="18">
        <f t="shared" si="110"/>
        <v>0</v>
      </c>
      <c r="CO130" s="18">
        <f t="shared" si="111"/>
        <v>0</v>
      </c>
      <c r="CP130" s="18">
        <f t="shared" si="112"/>
        <v>0</v>
      </c>
      <c r="CQ130" s="18">
        <f t="shared" si="113"/>
        <v>0</v>
      </c>
      <c r="CR130" s="18">
        <f t="shared" si="114"/>
        <v>0</v>
      </c>
      <c r="CS130" s="18">
        <f t="shared" si="115"/>
        <v>0</v>
      </c>
      <c r="CT130" s="18">
        <f t="shared" si="116"/>
        <v>0</v>
      </c>
      <c r="CU130" s="18">
        <f t="shared" si="117"/>
        <v>0</v>
      </c>
      <c r="CV130" s="18">
        <f t="shared" si="118"/>
        <v>0</v>
      </c>
      <c r="CW130" s="18">
        <f t="shared" si="119"/>
        <v>0</v>
      </c>
      <c r="CX130" s="18">
        <f t="shared" si="120"/>
        <v>0</v>
      </c>
      <c r="CY130" s="18">
        <f t="shared" si="121"/>
        <v>0</v>
      </c>
      <c r="CZ130" s="18">
        <f t="shared" si="122"/>
        <v>0</v>
      </c>
      <c r="DA130" s="17"/>
      <c r="DB130" s="1"/>
      <c r="DC130" s="1"/>
    </row>
    <row r="131" spans="1:107" x14ac:dyDescent="0.25">
      <c r="A131" s="1"/>
      <c r="B131" s="15">
        <f t="shared" si="128"/>
        <v>40846</v>
      </c>
      <c r="C131" s="1"/>
      <c r="D131" s="20"/>
      <c r="E131" s="1"/>
      <c r="F131" s="20">
        <f t="shared" si="92"/>
        <v>13090</v>
      </c>
      <c r="G131" s="9"/>
      <c r="H131" s="9"/>
      <c r="I131" s="9"/>
      <c r="J131" s="9">
        <v>4</v>
      </c>
      <c r="K131" s="9">
        <v>20</v>
      </c>
      <c r="L131" s="9"/>
      <c r="M131" s="9"/>
      <c r="N131" s="9"/>
      <c r="O131" s="9">
        <v>50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5"/>
      <c r="AI131" s="13">
        <v>1</v>
      </c>
      <c r="AJ131" s="5"/>
      <c r="AK131" s="5"/>
      <c r="AL131" s="5"/>
      <c r="AM131" s="13">
        <f t="shared" ca="1" si="93"/>
        <v>1233.1187663577846</v>
      </c>
      <c r="AN131" s="13">
        <f t="shared" ca="1" si="129"/>
        <v>251.8775</v>
      </c>
      <c r="AO131" s="11"/>
      <c r="AP131" s="11"/>
      <c r="AQ131" s="13">
        <f t="shared" ca="1" si="130"/>
        <v>39.200000000000003</v>
      </c>
      <c r="AR131" s="13">
        <f t="shared" ca="1" si="131"/>
        <v>98.93</v>
      </c>
      <c r="AS131" s="13">
        <f t="shared" ca="1" si="131"/>
        <v>5.39</v>
      </c>
      <c r="AT131" s="13">
        <f t="shared" ca="1" si="132"/>
        <v>78.19</v>
      </c>
      <c r="AU131" s="13">
        <f t="shared" ca="1" si="132"/>
        <v>285.74</v>
      </c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13">
        <f t="shared" ca="1" si="133"/>
        <v>6346.19</v>
      </c>
      <c r="BM131" s="5"/>
      <c r="BN131" s="5"/>
      <c r="BO131" s="5"/>
      <c r="BP131" s="5"/>
      <c r="BQ131" s="5"/>
      <c r="BR131" s="13">
        <f t="shared" ca="1" si="123"/>
        <v>1.4137</v>
      </c>
      <c r="BS131" s="13">
        <f t="shared" ca="1" si="124"/>
        <v>1743.26</v>
      </c>
      <c r="BT131" s="5"/>
      <c r="BU131" s="18">
        <f t="shared" ca="1" si="94"/>
        <v>28006.525065431139</v>
      </c>
      <c r="BV131" s="18">
        <f t="shared" si="125"/>
        <v>13090</v>
      </c>
      <c r="BW131" s="18">
        <f t="shared" ca="1" si="126"/>
        <v>9970.0250654311385</v>
      </c>
      <c r="BX131" s="18">
        <f t="shared" ca="1" si="127"/>
        <v>4946.5</v>
      </c>
      <c r="BY131" s="18">
        <f t="shared" si="95"/>
        <v>13090</v>
      </c>
      <c r="BZ131" s="18">
        <f t="shared" si="96"/>
        <v>0</v>
      </c>
      <c r="CA131" s="18">
        <f t="shared" si="97"/>
        <v>0</v>
      </c>
      <c r="CB131" s="18">
        <f t="shared" si="98"/>
        <v>0</v>
      </c>
      <c r="CC131" s="18">
        <f t="shared" ca="1" si="99"/>
        <v>4932.4750654311383</v>
      </c>
      <c r="CD131" s="18">
        <f t="shared" ca="1" si="100"/>
        <v>5037.55</v>
      </c>
      <c r="CE131" s="18">
        <f t="shared" si="101"/>
        <v>0</v>
      </c>
      <c r="CF131" s="18">
        <f t="shared" si="102"/>
        <v>0</v>
      </c>
      <c r="CG131" s="18">
        <f t="shared" ca="1" si="103"/>
        <v>0</v>
      </c>
      <c r="CH131" s="18">
        <f t="shared" ca="1" si="104"/>
        <v>4946.5</v>
      </c>
      <c r="CI131" s="18">
        <f t="shared" ca="1" si="105"/>
        <v>0</v>
      </c>
      <c r="CJ131" s="18">
        <f t="shared" ca="1" si="106"/>
        <v>0</v>
      </c>
      <c r="CK131" s="18">
        <f t="shared" ca="1" si="107"/>
        <v>0</v>
      </c>
      <c r="CL131" s="18">
        <f t="shared" si="108"/>
        <v>0</v>
      </c>
      <c r="CM131" s="18">
        <f t="shared" si="109"/>
        <v>0</v>
      </c>
      <c r="CN131" s="18">
        <f t="shared" si="110"/>
        <v>0</v>
      </c>
      <c r="CO131" s="18">
        <f t="shared" si="111"/>
        <v>0</v>
      </c>
      <c r="CP131" s="18">
        <f t="shared" si="112"/>
        <v>0</v>
      </c>
      <c r="CQ131" s="18">
        <f t="shared" si="113"/>
        <v>0</v>
      </c>
      <c r="CR131" s="18">
        <f t="shared" si="114"/>
        <v>0</v>
      </c>
      <c r="CS131" s="18">
        <f t="shared" si="115"/>
        <v>0</v>
      </c>
      <c r="CT131" s="18">
        <f t="shared" si="116"/>
        <v>0</v>
      </c>
      <c r="CU131" s="18">
        <f t="shared" si="117"/>
        <v>0</v>
      </c>
      <c r="CV131" s="18">
        <f t="shared" si="118"/>
        <v>0</v>
      </c>
      <c r="CW131" s="18">
        <f t="shared" si="119"/>
        <v>0</v>
      </c>
      <c r="CX131" s="18">
        <f t="shared" si="120"/>
        <v>0</v>
      </c>
      <c r="CY131" s="18">
        <f t="shared" si="121"/>
        <v>0</v>
      </c>
      <c r="CZ131" s="18">
        <f t="shared" si="122"/>
        <v>0</v>
      </c>
      <c r="DA131" s="17"/>
      <c r="DB131" s="1"/>
      <c r="DC131" s="1"/>
    </row>
    <row r="132" spans="1:107" x14ac:dyDescent="0.25">
      <c r="A132" s="1"/>
      <c r="B132" s="15">
        <f t="shared" si="128"/>
        <v>40847</v>
      </c>
      <c r="C132" s="1"/>
      <c r="D132" s="20"/>
      <c r="E132" s="1"/>
      <c r="F132" s="20">
        <f t="shared" si="92"/>
        <v>13090</v>
      </c>
      <c r="G132" s="9"/>
      <c r="H132" s="9"/>
      <c r="I132" s="9"/>
      <c r="J132" s="9">
        <v>4</v>
      </c>
      <c r="K132" s="9">
        <v>20</v>
      </c>
      <c r="L132" s="9"/>
      <c r="M132" s="9"/>
      <c r="N132" s="9"/>
      <c r="O132" s="9">
        <v>50</v>
      </c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5"/>
      <c r="AI132" s="13">
        <v>1</v>
      </c>
      <c r="AJ132" s="5"/>
      <c r="AK132" s="5"/>
      <c r="AL132" s="5"/>
      <c r="AM132" s="13">
        <f t="shared" ca="1" si="93"/>
        <v>1236.7433807084624</v>
      </c>
      <c r="AN132" s="13">
        <f t="shared" ca="1" si="129"/>
        <v>251.5907</v>
      </c>
      <c r="AO132" s="11"/>
      <c r="AP132" s="11"/>
      <c r="AQ132" s="13">
        <f t="shared" ca="1" si="130"/>
        <v>37</v>
      </c>
      <c r="AR132" s="13">
        <f t="shared" ca="1" si="131"/>
        <v>97.46</v>
      </c>
      <c r="AS132" s="13">
        <f t="shared" ca="1" si="131"/>
        <v>5.391</v>
      </c>
      <c r="AT132" s="13">
        <f t="shared" ca="1" si="132"/>
        <v>76.22</v>
      </c>
      <c r="AU132" s="13">
        <f t="shared" ca="1" si="132"/>
        <v>292.20999999999998</v>
      </c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13">
        <f t="shared" ca="1" si="133"/>
        <v>6141.34</v>
      </c>
      <c r="BM132" s="5"/>
      <c r="BN132" s="5"/>
      <c r="BO132" s="5"/>
      <c r="BP132" s="5"/>
      <c r="BQ132" s="5"/>
      <c r="BR132" s="13">
        <f t="shared" ca="1" si="123"/>
        <v>1.3861000000000001</v>
      </c>
      <c r="BS132" s="13">
        <f t="shared" ca="1" si="124"/>
        <v>1714.25</v>
      </c>
      <c r="BT132" s="5"/>
      <c r="BU132" s="18">
        <f t="shared" ca="1" si="94"/>
        <v>27941.787522833853</v>
      </c>
      <c r="BV132" s="18">
        <f t="shared" si="125"/>
        <v>13090</v>
      </c>
      <c r="BW132" s="18">
        <f t="shared" ca="1" si="126"/>
        <v>9978.7875228338489</v>
      </c>
      <c r="BX132" s="18">
        <f t="shared" ca="1" si="127"/>
        <v>4873</v>
      </c>
      <c r="BY132" s="18">
        <f t="shared" si="95"/>
        <v>13090</v>
      </c>
      <c r="BZ132" s="18">
        <f t="shared" si="96"/>
        <v>0</v>
      </c>
      <c r="CA132" s="18">
        <f t="shared" si="97"/>
        <v>0</v>
      </c>
      <c r="CB132" s="18">
        <f t="shared" si="98"/>
        <v>0</v>
      </c>
      <c r="CC132" s="18">
        <f t="shared" ca="1" si="99"/>
        <v>4946.9735228338495</v>
      </c>
      <c r="CD132" s="18">
        <f t="shared" ca="1" si="100"/>
        <v>5031.8140000000003</v>
      </c>
      <c r="CE132" s="18">
        <f t="shared" si="101"/>
        <v>0</v>
      </c>
      <c r="CF132" s="18">
        <f t="shared" si="102"/>
        <v>0</v>
      </c>
      <c r="CG132" s="18">
        <f t="shared" ca="1" si="103"/>
        <v>0</v>
      </c>
      <c r="CH132" s="18">
        <f t="shared" ca="1" si="104"/>
        <v>4873</v>
      </c>
      <c r="CI132" s="18">
        <f t="shared" ca="1" si="105"/>
        <v>0</v>
      </c>
      <c r="CJ132" s="18">
        <f t="shared" ca="1" si="106"/>
        <v>0</v>
      </c>
      <c r="CK132" s="18">
        <f t="shared" ca="1" si="107"/>
        <v>0</v>
      </c>
      <c r="CL132" s="18">
        <f t="shared" si="108"/>
        <v>0</v>
      </c>
      <c r="CM132" s="18">
        <f t="shared" si="109"/>
        <v>0</v>
      </c>
      <c r="CN132" s="18">
        <f t="shared" si="110"/>
        <v>0</v>
      </c>
      <c r="CO132" s="18">
        <f t="shared" si="111"/>
        <v>0</v>
      </c>
      <c r="CP132" s="18">
        <f t="shared" si="112"/>
        <v>0</v>
      </c>
      <c r="CQ132" s="18">
        <f t="shared" si="113"/>
        <v>0</v>
      </c>
      <c r="CR132" s="18">
        <f t="shared" si="114"/>
        <v>0</v>
      </c>
      <c r="CS132" s="18">
        <f t="shared" si="115"/>
        <v>0</v>
      </c>
      <c r="CT132" s="18">
        <f t="shared" si="116"/>
        <v>0</v>
      </c>
      <c r="CU132" s="18">
        <f t="shared" si="117"/>
        <v>0</v>
      </c>
      <c r="CV132" s="18">
        <f t="shared" si="118"/>
        <v>0</v>
      </c>
      <c r="CW132" s="18">
        <f t="shared" si="119"/>
        <v>0</v>
      </c>
      <c r="CX132" s="18">
        <f t="shared" si="120"/>
        <v>0</v>
      </c>
      <c r="CY132" s="18">
        <f t="shared" si="121"/>
        <v>0</v>
      </c>
      <c r="CZ132" s="18">
        <f t="shared" si="122"/>
        <v>0</v>
      </c>
      <c r="DA132" s="17"/>
      <c r="DB132" s="1"/>
      <c r="DC132" s="1"/>
    </row>
    <row r="133" spans="1:107" x14ac:dyDescent="0.25">
      <c r="A133" s="1"/>
      <c r="B133" s="15">
        <f t="shared" si="128"/>
        <v>40848</v>
      </c>
      <c r="C133" s="1"/>
      <c r="D133" s="20">
        <v>2000</v>
      </c>
      <c r="E133" s="1"/>
      <c r="F133" s="20">
        <f t="shared" si="92"/>
        <v>15090</v>
      </c>
      <c r="G133" s="9"/>
      <c r="H133" s="9"/>
      <c r="I133" s="9"/>
      <c r="J133" s="9">
        <v>4</v>
      </c>
      <c r="K133" s="9">
        <v>20</v>
      </c>
      <c r="L133" s="9"/>
      <c r="M133" s="9"/>
      <c r="N133" s="9"/>
      <c r="O133" s="9">
        <v>50</v>
      </c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5"/>
      <c r="AI133" s="13">
        <v>1</v>
      </c>
      <c r="AJ133" s="5"/>
      <c r="AK133" s="5"/>
      <c r="AL133" s="5"/>
      <c r="AM133" s="13">
        <f t="shared" ca="1" si="93"/>
        <v>1256.8026961682176</v>
      </c>
      <c r="AN133" s="13">
        <f t="shared" ca="1" si="129"/>
        <v>251.5907</v>
      </c>
      <c r="AO133" s="11"/>
      <c r="AP133" s="11"/>
      <c r="AQ133" s="13">
        <f t="shared" ca="1" si="130"/>
        <v>34.81</v>
      </c>
      <c r="AR133" s="13">
        <f t="shared" ca="1" si="131"/>
        <v>91.9</v>
      </c>
      <c r="AS133" s="13">
        <f t="shared" ca="1" si="131"/>
        <v>5.157</v>
      </c>
      <c r="AT133" s="13">
        <f t="shared" ca="1" si="132"/>
        <v>73.58</v>
      </c>
      <c r="AU133" s="13">
        <f t="shared" ca="1" si="132"/>
        <v>288.20999999999998</v>
      </c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13">
        <f t="shared" ca="1" si="133"/>
        <v>5834.51</v>
      </c>
      <c r="BM133" s="5"/>
      <c r="BN133" s="5"/>
      <c r="BO133" s="5"/>
      <c r="BP133" s="5"/>
      <c r="BQ133" s="5"/>
      <c r="BR133" s="13">
        <f t="shared" ca="1" si="123"/>
        <v>1.3649</v>
      </c>
      <c r="BS133" s="13">
        <f t="shared" ca="1" si="124"/>
        <v>1715.41</v>
      </c>
      <c r="BT133" s="5"/>
      <c r="BU133" s="18">
        <f t="shared" ca="1" si="94"/>
        <v>29744.024784672867</v>
      </c>
      <c r="BV133" s="18">
        <f t="shared" si="125"/>
        <v>15090</v>
      </c>
      <c r="BW133" s="18">
        <f t="shared" ca="1" si="126"/>
        <v>10059.024784672871</v>
      </c>
      <c r="BX133" s="18">
        <f t="shared" ca="1" si="127"/>
        <v>4595</v>
      </c>
      <c r="BY133" s="18">
        <f t="shared" si="95"/>
        <v>15090</v>
      </c>
      <c r="BZ133" s="18">
        <f t="shared" si="96"/>
        <v>0</v>
      </c>
      <c r="CA133" s="18">
        <f t="shared" si="97"/>
        <v>0</v>
      </c>
      <c r="CB133" s="18">
        <f t="shared" si="98"/>
        <v>0</v>
      </c>
      <c r="CC133" s="18">
        <f t="shared" ca="1" si="99"/>
        <v>5027.2107846728704</v>
      </c>
      <c r="CD133" s="18">
        <f t="shared" ca="1" si="100"/>
        <v>5031.8140000000003</v>
      </c>
      <c r="CE133" s="18">
        <f t="shared" si="101"/>
        <v>0</v>
      </c>
      <c r="CF133" s="18">
        <f t="shared" si="102"/>
        <v>0</v>
      </c>
      <c r="CG133" s="18">
        <f t="shared" ca="1" si="103"/>
        <v>0</v>
      </c>
      <c r="CH133" s="18">
        <f t="shared" ca="1" si="104"/>
        <v>4595</v>
      </c>
      <c r="CI133" s="18">
        <f t="shared" ca="1" si="105"/>
        <v>0</v>
      </c>
      <c r="CJ133" s="18">
        <f t="shared" ca="1" si="106"/>
        <v>0</v>
      </c>
      <c r="CK133" s="18">
        <f t="shared" ca="1" si="107"/>
        <v>0</v>
      </c>
      <c r="CL133" s="18">
        <f t="shared" si="108"/>
        <v>0</v>
      </c>
      <c r="CM133" s="18">
        <f t="shared" si="109"/>
        <v>0</v>
      </c>
      <c r="CN133" s="18">
        <f t="shared" si="110"/>
        <v>0</v>
      </c>
      <c r="CO133" s="18">
        <f t="shared" si="111"/>
        <v>0</v>
      </c>
      <c r="CP133" s="18">
        <f t="shared" si="112"/>
        <v>0</v>
      </c>
      <c r="CQ133" s="18">
        <f t="shared" si="113"/>
        <v>0</v>
      </c>
      <c r="CR133" s="18">
        <f t="shared" si="114"/>
        <v>0</v>
      </c>
      <c r="CS133" s="18">
        <f t="shared" si="115"/>
        <v>0</v>
      </c>
      <c r="CT133" s="18">
        <f t="shared" si="116"/>
        <v>0</v>
      </c>
      <c r="CU133" s="18">
        <f t="shared" si="117"/>
        <v>0</v>
      </c>
      <c r="CV133" s="18">
        <f t="shared" si="118"/>
        <v>0</v>
      </c>
      <c r="CW133" s="18">
        <f t="shared" si="119"/>
        <v>0</v>
      </c>
      <c r="CX133" s="18">
        <f t="shared" si="120"/>
        <v>0</v>
      </c>
      <c r="CY133" s="18">
        <f t="shared" si="121"/>
        <v>0</v>
      </c>
      <c r="CZ133" s="18">
        <f t="shared" si="122"/>
        <v>0</v>
      </c>
      <c r="DA133" s="17"/>
      <c r="DB133" s="1"/>
      <c r="DC133" s="1"/>
    </row>
    <row r="134" spans="1:107" x14ac:dyDescent="0.25">
      <c r="A134" s="1"/>
      <c r="B134" s="15">
        <f t="shared" si="128"/>
        <v>40849</v>
      </c>
      <c r="C134" s="1"/>
      <c r="D134" s="20"/>
      <c r="E134" s="1"/>
      <c r="F134" s="20">
        <f t="shared" si="92"/>
        <v>15090</v>
      </c>
      <c r="G134" s="9"/>
      <c r="H134" s="9"/>
      <c r="I134" s="9"/>
      <c r="J134" s="9">
        <v>4</v>
      </c>
      <c r="K134" s="9">
        <v>20</v>
      </c>
      <c r="L134" s="9"/>
      <c r="M134" s="9"/>
      <c r="N134" s="9"/>
      <c r="O134" s="9">
        <v>50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5"/>
      <c r="AI134" s="13">
        <v>1</v>
      </c>
      <c r="AJ134" s="5"/>
      <c r="AK134" s="5"/>
      <c r="AL134" s="5"/>
      <c r="AM134" s="13">
        <f t="shared" ca="1" si="93"/>
        <v>1267.7869511215022</v>
      </c>
      <c r="AN134" s="13">
        <f t="shared" ca="1" si="129"/>
        <v>251.57849999999999</v>
      </c>
      <c r="AO134" s="11"/>
      <c r="AP134" s="11"/>
      <c r="AQ134" s="13">
        <f t="shared" ca="1" si="130"/>
        <v>35.42</v>
      </c>
      <c r="AR134" s="13">
        <f t="shared" ca="1" si="131"/>
        <v>93.5</v>
      </c>
      <c r="AS134" s="13">
        <f t="shared" ca="1" si="131"/>
        <v>5.2220000000000004</v>
      </c>
      <c r="AT134" s="13">
        <f t="shared" ca="1" si="132"/>
        <v>74.3</v>
      </c>
      <c r="AU134" s="13">
        <f t="shared" ca="1" si="132"/>
        <v>288.02</v>
      </c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13">
        <f t="shared" ca="1" si="133"/>
        <v>5965.63</v>
      </c>
      <c r="BM134" s="5"/>
      <c r="BN134" s="5"/>
      <c r="BO134" s="5"/>
      <c r="BP134" s="5"/>
      <c r="BQ134" s="5"/>
      <c r="BR134" s="13">
        <f t="shared" ca="1" si="123"/>
        <v>1.3687</v>
      </c>
      <c r="BS134" s="13">
        <f t="shared" ca="1" si="124"/>
        <v>1735.22</v>
      </c>
      <c r="BT134" s="5"/>
      <c r="BU134" s="18">
        <f t="shared" ca="1" si="94"/>
        <v>29867.717804486008</v>
      </c>
      <c r="BV134" s="18">
        <f t="shared" si="125"/>
        <v>15090</v>
      </c>
      <c r="BW134" s="18">
        <f t="shared" ca="1" si="126"/>
        <v>10102.717804486008</v>
      </c>
      <c r="BX134" s="18">
        <f t="shared" ca="1" si="127"/>
        <v>4675</v>
      </c>
      <c r="BY134" s="18">
        <f t="shared" si="95"/>
        <v>15090</v>
      </c>
      <c r="BZ134" s="18">
        <f t="shared" si="96"/>
        <v>0</v>
      </c>
      <c r="CA134" s="18">
        <f t="shared" si="97"/>
        <v>0</v>
      </c>
      <c r="CB134" s="18">
        <f t="shared" si="98"/>
        <v>0</v>
      </c>
      <c r="CC134" s="18">
        <f t="shared" ca="1" si="99"/>
        <v>5071.1478044860087</v>
      </c>
      <c r="CD134" s="18">
        <f t="shared" ca="1" si="100"/>
        <v>5031.57</v>
      </c>
      <c r="CE134" s="18">
        <f t="shared" si="101"/>
        <v>0</v>
      </c>
      <c r="CF134" s="18">
        <f t="shared" si="102"/>
        <v>0</v>
      </c>
      <c r="CG134" s="18">
        <f t="shared" ca="1" si="103"/>
        <v>0</v>
      </c>
      <c r="CH134" s="18">
        <f t="shared" ca="1" si="104"/>
        <v>4675</v>
      </c>
      <c r="CI134" s="18">
        <f t="shared" ca="1" si="105"/>
        <v>0</v>
      </c>
      <c r="CJ134" s="18">
        <f t="shared" ca="1" si="106"/>
        <v>0</v>
      </c>
      <c r="CK134" s="18">
        <f t="shared" ca="1" si="107"/>
        <v>0</v>
      </c>
      <c r="CL134" s="18">
        <f t="shared" si="108"/>
        <v>0</v>
      </c>
      <c r="CM134" s="18">
        <f t="shared" si="109"/>
        <v>0</v>
      </c>
      <c r="CN134" s="18">
        <f t="shared" si="110"/>
        <v>0</v>
      </c>
      <c r="CO134" s="18">
        <f t="shared" si="111"/>
        <v>0</v>
      </c>
      <c r="CP134" s="18">
        <f t="shared" si="112"/>
        <v>0</v>
      </c>
      <c r="CQ134" s="18">
        <f t="shared" si="113"/>
        <v>0</v>
      </c>
      <c r="CR134" s="18">
        <f t="shared" si="114"/>
        <v>0</v>
      </c>
      <c r="CS134" s="18">
        <f t="shared" si="115"/>
        <v>0</v>
      </c>
      <c r="CT134" s="18">
        <f t="shared" si="116"/>
        <v>0</v>
      </c>
      <c r="CU134" s="18">
        <f t="shared" si="117"/>
        <v>0</v>
      </c>
      <c r="CV134" s="18">
        <f t="shared" si="118"/>
        <v>0</v>
      </c>
      <c r="CW134" s="18">
        <f t="shared" si="119"/>
        <v>0</v>
      </c>
      <c r="CX134" s="18">
        <f t="shared" si="120"/>
        <v>0</v>
      </c>
      <c r="CY134" s="18">
        <f t="shared" si="121"/>
        <v>0</v>
      </c>
      <c r="CZ134" s="18">
        <f t="shared" si="122"/>
        <v>0</v>
      </c>
      <c r="DA134" s="17"/>
      <c r="DB134" s="1"/>
      <c r="DC134" s="1"/>
    </row>
    <row r="135" spans="1:107" x14ac:dyDescent="0.25">
      <c r="A135" s="1"/>
      <c r="B135" s="15">
        <f t="shared" si="128"/>
        <v>40850</v>
      </c>
      <c r="C135" s="1"/>
      <c r="D135" s="20"/>
      <c r="E135" s="1"/>
      <c r="F135" s="20">
        <f t="shared" si="92"/>
        <v>15090</v>
      </c>
      <c r="G135" s="9"/>
      <c r="H135" s="9"/>
      <c r="I135" s="9"/>
      <c r="J135" s="9">
        <v>4</v>
      </c>
      <c r="K135" s="9">
        <v>20</v>
      </c>
      <c r="L135" s="9"/>
      <c r="M135" s="9"/>
      <c r="N135" s="9"/>
      <c r="O135" s="9">
        <v>50</v>
      </c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5"/>
      <c r="AI135" s="13">
        <v>1</v>
      </c>
      <c r="AJ135" s="5"/>
      <c r="AK135" s="5"/>
      <c r="AL135" s="5"/>
      <c r="AM135" s="13">
        <f t="shared" ca="1" si="93"/>
        <v>1272.007233273056</v>
      </c>
      <c r="AN135" s="13">
        <f t="shared" ca="1" si="129"/>
        <v>252.68020000000001</v>
      </c>
      <c r="AO135" s="11"/>
      <c r="AP135" s="11"/>
      <c r="AQ135" s="13">
        <f t="shared" ca="1" si="130"/>
        <v>36.384999999999998</v>
      </c>
      <c r="AR135" s="13">
        <f t="shared" ca="1" si="131"/>
        <v>95.77</v>
      </c>
      <c r="AS135" s="13">
        <f t="shared" ca="1" si="131"/>
        <v>5.3070000000000004</v>
      </c>
      <c r="AT135" s="13">
        <f t="shared" ca="1" si="132"/>
        <v>75.73</v>
      </c>
      <c r="AU135" s="13">
        <f t="shared" ca="1" si="132"/>
        <v>290.48</v>
      </c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13">
        <f t="shared" ca="1" si="133"/>
        <v>6133.18</v>
      </c>
      <c r="BM135" s="5"/>
      <c r="BN135" s="5"/>
      <c r="BO135" s="5"/>
      <c r="BP135" s="5"/>
      <c r="BQ135" s="5"/>
      <c r="BR135" s="13">
        <f t="shared" ca="1" si="123"/>
        <v>1.3825000000000001</v>
      </c>
      <c r="BS135" s="13">
        <f t="shared" ca="1" si="124"/>
        <v>1758.55</v>
      </c>
      <c r="BT135" s="5"/>
      <c r="BU135" s="18">
        <f t="shared" ca="1" si="94"/>
        <v>30020.132933092224</v>
      </c>
      <c r="BV135" s="18">
        <f t="shared" si="125"/>
        <v>15090</v>
      </c>
      <c r="BW135" s="18">
        <f t="shared" ca="1" si="126"/>
        <v>10141.632933092224</v>
      </c>
      <c r="BX135" s="18">
        <f t="shared" ca="1" si="127"/>
        <v>4788.5</v>
      </c>
      <c r="BY135" s="18">
        <f t="shared" si="95"/>
        <v>15090</v>
      </c>
      <c r="BZ135" s="18">
        <f t="shared" si="96"/>
        <v>0</v>
      </c>
      <c r="CA135" s="18">
        <f t="shared" si="97"/>
        <v>0</v>
      </c>
      <c r="CB135" s="18">
        <f t="shared" si="98"/>
        <v>0</v>
      </c>
      <c r="CC135" s="18">
        <f t="shared" ca="1" si="99"/>
        <v>5088.0289330922242</v>
      </c>
      <c r="CD135" s="18">
        <f t="shared" ca="1" si="100"/>
        <v>5053.6040000000003</v>
      </c>
      <c r="CE135" s="18">
        <f t="shared" si="101"/>
        <v>0</v>
      </c>
      <c r="CF135" s="18">
        <f t="shared" si="102"/>
        <v>0</v>
      </c>
      <c r="CG135" s="18">
        <f t="shared" ca="1" si="103"/>
        <v>0</v>
      </c>
      <c r="CH135" s="18">
        <f t="shared" ca="1" si="104"/>
        <v>4788.5</v>
      </c>
      <c r="CI135" s="18">
        <f t="shared" ca="1" si="105"/>
        <v>0</v>
      </c>
      <c r="CJ135" s="18">
        <f t="shared" ca="1" si="106"/>
        <v>0</v>
      </c>
      <c r="CK135" s="18">
        <f t="shared" ca="1" si="107"/>
        <v>0</v>
      </c>
      <c r="CL135" s="18">
        <f t="shared" si="108"/>
        <v>0</v>
      </c>
      <c r="CM135" s="18">
        <f t="shared" si="109"/>
        <v>0</v>
      </c>
      <c r="CN135" s="18">
        <f t="shared" si="110"/>
        <v>0</v>
      </c>
      <c r="CO135" s="18">
        <f t="shared" si="111"/>
        <v>0</v>
      </c>
      <c r="CP135" s="18">
        <f t="shared" si="112"/>
        <v>0</v>
      </c>
      <c r="CQ135" s="18">
        <f t="shared" si="113"/>
        <v>0</v>
      </c>
      <c r="CR135" s="18">
        <f t="shared" si="114"/>
        <v>0</v>
      </c>
      <c r="CS135" s="18">
        <f t="shared" si="115"/>
        <v>0</v>
      </c>
      <c r="CT135" s="18">
        <f t="shared" si="116"/>
        <v>0</v>
      </c>
      <c r="CU135" s="18">
        <f t="shared" si="117"/>
        <v>0</v>
      </c>
      <c r="CV135" s="18">
        <f t="shared" si="118"/>
        <v>0</v>
      </c>
      <c r="CW135" s="18">
        <f t="shared" si="119"/>
        <v>0</v>
      </c>
      <c r="CX135" s="18">
        <f t="shared" si="120"/>
        <v>0</v>
      </c>
      <c r="CY135" s="18">
        <f t="shared" si="121"/>
        <v>0</v>
      </c>
      <c r="CZ135" s="18">
        <f t="shared" si="122"/>
        <v>0</v>
      </c>
      <c r="DA135" s="17"/>
      <c r="DB135" s="1"/>
      <c r="DC135" s="1"/>
    </row>
    <row r="136" spans="1:107" x14ac:dyDescent="0.25">
      <c r="A136" s="1"/>
      <c r="B136" s="15">
        <f t="shared" si="128"/>
        <v>40851</v>
      </c>
      <c r="C136" s="1"/>
      <c r="D136" s="20"/>
      <c r="E136" s="1"/>
      <c r="F136" s="20">
        <f t="shared" si="92"/>
        <v>15090</v>
      </c>
      <c r="G136" s="9"/>
      <c r="H136" s="9"/>
      <c r="I136" s="9"/>
      <c r="J136" s="9">
        <v>4</v>
      </c>
      <c r="K136" s="9">
        <v>20</v>
      </c>
      <c r="L136" s="9"/>
      <c r="M136" s="9"/>
      <c r="N136" s="9"/>
      <c r="O136" s="9">
        <v>50</v>
      </c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5"/>
      <c r="AI136" s="13">
        <v>1</v>
      </c>
      <c r="AJ136" s="5"/>
      <c r="AK136" s="5"/>
      <c r="AL136" s="5"/>
      <c r="AM136" s="13">
        <f t="shared" ca="1" si="93"/>
        <v>1272.4055406483428</v>
      </c>
      <c r="AN136" s="13">
        <f t="shared" ca="1" si="129"/>
        <v>253.06909999999999</v>
      </c>
      <c r="AO136" s="11"/>
      <c r="AP136" s="11"/>
      <c r="AQ136" s="13">
        <f t="shared" ca="1" si="130"/>
        <v>34.99</v>
      </c>
      <c r="AR136" s="13">
        <f t="shared" ca="1" si="131"/>
        <v>93.47</v>
      </c>
      <c r="AS136" s="13">
        <f t="shared" ca="1" si="131"/>
        <v>5.2839999999999998</v>
      </c>
      <c r="AT136" s="13">
        <f t="shared" ca="1" si="132"/>
        <v>74.05</v>
      </c>
      <c r="AU136" s="13">
        <f t="shared" ca="1" si="132"/>
        <v>291.07</v>
      </c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13">
        <f t="shared" ca="1" si="133"/>
        <v>5966.16</v>
      </c>
      <c r="BM136" s="5"/>
      <c r="BN136" s="5"/>
      <c r="BO136" s="5"/>
      <c r="BP136" s="5"/>
      <c r="BQ136" s="5"/>
      <c r="BR136" s="13">
        <f t="shared" ca="1" si="123"/>
        <v>1.3789</v>
      </c>
      <c r="BS136" s="13">
        <f t="shared" ca="1" si="124"/>
        <v>1754.52</v>
      </c>
      <c r="BT136" s="5"/>
      <c r="BU136" s="18">
        <f t="shared" ca="1" si="94"/>
        <v>29914.504162593374</v>
      </c>
      <c r="BV136" s="18">
        <f t="shared" si="125"/>
        <v>15090</v>
      </c>
      <c r="BW136" s="18">
        <f t="shared" ca="1" si="126"/>
        <v>10151.00416259337</v>
      </c>
      <c r="BX136" s="18">
        <f t="shared" ca="1" si="127"/>
        <v>4673.5</v>
      </c>
      <c r="BY136" s="18">
        <f t="shared" si="95"/>
        <v>15090</v>
      </c>
      <c r="BZ136" s="18">
        <f t="shared" si="96"/>
        <v>0</v>
      </c>
      <c r="CA136" s="18">
        <f t="shared" si="97"/>
        <v>0</v>
      </c>
      <c r="CB136" s="18">
        <f t="shared" si="98"/>
        <v>0</v>
      </c>
      <c r="CC136" s="18">
        <f t="shared" ca="1" si="99"/>
        <v>5089.6221625933713</v>
      </c>
      <c r="CD136" s="18">
        <f t="shared" ca="1" si="100"/>
        <v>5061.3819999999996</v>
      </c>
      <c r="CE136" s="18">
        <f t="shared" si="101"/>
        <v>0</v>
      </c>
      <c r="CF136" s="18">
        <f t="shared" si="102"/>
        <v>0</v>
      </c>
      <c r="CG136" s="18">
        <f t="shared" ca="1" si="103"/>
        <v>0</v>
      </c>
      <c r="CH136" s="18">
        <f t="shared" ca="1" si="104"/>
        <v>4673.5</v>
      </c>
      <c r="CI136" s="18">
        <f t="shared" ca="1" si="105"/>
        <v>0</v>
      </c>
      <c r="CJ136" s="18">
        <f t="shared" ca="1" si="106"/>
        <v>0</v>
      </c>
      <c r="CK136" s="18">
        <f t="shared" ca="1" si="107"/>
        <v>0</v>
      </c>
      <c r="CL136" s="18">
        <f t="shared" si="108"/>
        <v>0</v>
      </c>
      <c r="CM136" s="18">
        <f t="shared" si="109"/>
        <v>0</v>
      </c>
      <c r="CN136" s="18">
        <f t="shared" si="110"/>
        <v>0</v>
      </c>
      <c r="CO136" s="18">
        <f t="shared" si="111"/>
        <v>0</v>
      </c>
      <c r="CP136" s="18">
        <f t="shared" si="112"/>
        <v>0</v>
      </c>
      <c r="CQ136" s="18">
        <f t="shared" si="113"/>
        <v>0</v>
      </c>
      <c r="CR136" s="18">
        <f t="shared" si="114"/>
        <v>0</v>
      </c>
      <c r="CS136" s="18">
        <f t="shared" si="115"/>
        <v>0</v>
      </c>
      <c r="CT136" s="18">
        <f t="shared" si="116"/>
        <v>0</v>
      </c>
      <c r="CU136" s="18">
        <f t="shared" si="117"/>
        <v>0</v>
      </c>
      <c r="CV136" s="18">
        <f t="shared" si="118"/>
        <v>0</v>
      </c>
      <c r="CW136" s="18">
        <f t="shared" si="119"/>
        <v>0</v>
      </c>
      <c r="CX136" s="18">
        <f t="shared" si="120"/>
        <v>0</v>
      </c>
      <c r="CY136" s="18">
        <f t="shared" si="121"/>
        <v>0</v>
      </c>
      <c r="CZ136" s="18">
        <f t="shared" si="122"/>
        <v>0</v>
      </c>
      <c r="DA136" s="17"/>
      <c r="DB136" s="1"/>
      <c r="DC136" s="1"/>
    </row>
    <row r="137" spans="1:107" x14ac:dyDescent="0.25">
      <c r="A137" s="1"/>
      <c r="B137" s="15">
        <f t="shared" si="128"/>
        <v>40852</v>
      </c>
      <c r="C137" s="1"/>
      <c r="D137" s="20"/>
      <c r="E137" s="1"/>
      <c r="F137" s="20">
        <f t="shared" si="92"/>
        <v>15090</v>
      </c>
      <c r="G137" s="9"/>
      <c r="H137" s="9"/>
      <c r="I137" s="9"/>
      <c r="J137" s="9">
        <v>4</v>
      </c>
      <c r="K137" s="9">
        <v>20</v>
      </c>
      <c r="L137" s="9"/>
      <c r="M137" s="9"/>
      <c r="N137" s="9"/>
      <c r="O137" s="9">
        <v>50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5"/>
      <c r="AI137" s="13">
        <v>1</v>
      </c>
      <c r="AJ137" s="5"/>
      <c r="AK137" s="5"/>
      <c r="AL137" s="5"/>
      <c r="AM137" s="13">
        <f t="shared" ca="1" si="93"/>
        <v>1271.8521203334542</v>
      </c>
      <c r="AN137" s="13">
        <f t="shared" ca="1" si="129"/>
        <v>253.06909999999999</v>
      </c>
      <c r="AO137" s="11"/>
      <c r="AP137" s="11"/>
      <c r="AQ137" s="13">
        <f t="shared" ca="1" si="130"/>
        <v>34.99</v>
      </c>
      <c r="AR137" s="13">
        <f t="shared" ca="1" si="131"/>
        <v>93.47</v>
      </c>
      <c r="AS137" s="13">
        <f t="shared" ca="1" si="131"/>
        <v>5.2839999999999998</v>
      </c>
      <c r="AT137" s="13">
        <f t="shared" ca="1" si="132"/>
        <v>74.05</v>
      </c>
      <c r="AU137" s="13">
        <f t="shared" ca="1" si="132"/>
        <v>291.07</v>
      </c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13">
        <f t="shared" ca="1" si="133"/>
        <v>5966.16</v>
      </c>
      <c r="BM137" s="5"/>
      <c r="BN137" s="5"/>
      <c r="BO137" s="5"/>
      <c r="BP137" s="5"/>
      <c r="BQ137" s="5"/>
      <c r="BR137" s="13">
        <f t="shared" ca="1" si="123"/>
        <v>1.3794999999999999</v>
      </c>
      <c r="BS137" s="13">
        <f t="shared" ca="1" si="124"/>
        <v>1754.52</v>
      </c>
      <c r="BT137" s="5"/>
      <c r="BU137" s="18">
        <f t="shared" ca="1" si="94"/>
        <v>29912.290481333817</v>
      </c>
      <c r="BV137" s="18">
        <f t="shared" si="125"/>
        <v>15090</v>
      </c>
      <c r="BW137" s="18">
        <f t="shared" ca="1" si="126"/>
        <v>10148.790481333817</v>
      </c>
      <c r="BX137" s="18">
        <f t="shared" ca="1" si="127"/>
        <v>4673.5</v>
      </c>
      <c r="BY137" s="18">
        <f t="shared" si="95"/>
        <v>15090</v>
      </c>
      <c r="BZ137" s="18">
        <f t="shared" si="96"/>
        <v>0</v>
      </c>
      <c r="CA137" s="18">
        <f t="shared" si="97"/>
        <v>0</v>
      </c>
      <c r="CB137" s="18">
        <f t="shared" si="98"/>
        <v>0</v>
      </c>
      <c r="CC137" s="18">
        <f t="shared" ca="1" si="99"/>
        <v>5087.4084813338168</v>
      </c>
      <c r="CD137" s="18">
        <f t="shared" ca="1" si="100"/>
        <v>5061.3819999999996</v>
      </c>
      <c r="CE137" s="18">
        <f t="shared" si="101"/>
        <v>0</v>
      </c>
      <c r="CF137" s="18">
        <f t="shared" si="102"/>
        <v>0</v>
      </c>
      <c r="CG137" s="18">
        <f t="shared" ca="1" si="103"/>
        <v>0</v>
      </c>
      <c r="CH137" s="18">
        <f t="shared" ca="1" si="104"/>
        <v>4673.5</v>
      </c>
      <c r="CI137" s="18">
        <f t="shared" ca="1" si="105"/>
        <v>0</v>
      </c>
      <c r="CJ137" s="18">
        <f t="shared" ca="1" si="106"/>
        <v>0</v>
      </c>
      <c r="CK137" s="18">
        <f t="shared" ca="1" si="107"/>
        <v>0</v>
      </c>
      <c r="CL137" s="18">
        <f t="shared" si="108"/>
        <v>0</v>
      </c>
      <c r="CM137" s="18">
        <f t="shared" si="109"/>
        <v>0</v>
      </c>
      <c r="CN137" s="18">
        <f t="shared" si="110"/>
        <v>0</v>
      </c>
      <c r="CO137" s="18">
        <f t="shared" si="111"/>
        <v>0</v>
      </c>
      <c r="CP137" s="18">
        <f t="shared" si="112"/>
        <v>0</v>
      </c>
      <c r="CQ137" s="18">
        <f t="shared" si="113"/>
        <v>0</v>
      </c>
      <c r="CR137" s="18">
        <f t="shared" si="114"/>
        <v>0</v>
      </c>
      <c r="CS137" s="18">
        <f t="shared" si="115"/>
        <v>0</v>
      </c>
      <c r="CT137" s="18">
        <f t="shared" si="116"/>
        <v>0</v>
      </c>
      <c r="CU137" s="18">
        <f t="shared" si="117"/>
        <v>0</v>
      </c>
      <c r="CV137" s="18">
        <f t="shared" si="118"/>
        <v>0</v>
      </c>
      <c r="CW137" s="18">
        <f t="shared" si="119"/>
        <v>0</v>
      </c>
      <c r="CX137" s="18">
        <f t="shared" si="120"/>
        <v>0</v>
      </c>
      <c r="CY137" s="18">
        <f t="shared" si="121"/>
        <v>0</v>
      </c>
      <c r="CZ137" s="18">
        <f t="shared" si="122"/>
        <v>0</v>
      </c>
      <c r="DA137" s="17"/>
      <c r="DB137" s="1"/>
      <c r="DC137" s="1"/>
    </row>
    <row r="138" spans="1:107" x14ac:dyDescent="0.25">
      <c r="A138" s="1"/>
      <c r="B138" s="15">
        <f t="shared" si="128"/>
        <v>40853</v>
      </c>
      <c r="C138" s="1"/>
      <c r="D138" s="20"/>
      <c r="E138" s="1"/>
      <c r="F138" s="20">
        <f t="shared" si="92"/>
        <v>15090</v>
      </c>
      <c r="G138" s="9"/>
      <c r="H138" s="9"/>
      <c r="I138" s="9"/>
      <c r="J138" s="9">
        <v>4</v>
      </c>
      <c r="K138" s="9">
        <v>20</v>
      </c>
      <c r="L138" s="9"/>
      <c r="M138" s="9"/>
      <c r="N138" s="9"/>
      <c r="O138" s="9">
        <v>50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5"/>
      <c r="AI138" s="13">
        <v>1</v>
      </c>
      <c r="AJ138" s="5"/>
      <c r="AK138" s="5"/>
      <c r="AL138" s="5"/>
      <c r="AM138" s="13">
        <f t="shared" ca="1" si="93"/>
        <v>1272.7747551686616</v>
      </c>
      <c r="AN138" s="13">
        <f t="shared" ca="1" si="129"/>
        <v>253.06909999999999</v>
      </c>
      <c r="AO138" s="11"/>
      <c r="AP138" s="11"/>
      <c r="AQ138" s="13">
        <f t="shared" ca="1" si="130"/>
        <v>34.99</v>
      </c>
      <c r="AR138" s="13">
        <f t="shared" ca="1" si="131"/>
        <v>93.47</v>
      </c>
      <c r="AS138" s="13">
        <f t="shared" ca="1" si="131"/>
        <v>5.2839999999999998</v>
      </c>
      <c r="AT138" s="13">
        <f t="shared" ca="1" si="132"/>
        <v>74.05</v>
      </c>
      <c r="AU138" s="13">
        <f t="shared" ca="1" si="132"/>
        <v>291.07</v>
      </c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13">
        <f t="shared" ca="1" si="133"/>
        <v>5966.16</v>
      </c>
      <c r="BM138" s="5"/>
      <c r="BN138" s="5"/>
      <c r="BO138" s="5"/>
      <c r="BP138" s="5"/>
      <c r="BQ138" s="5"/>
      <c r="BR138" s="13">
        <f t="shared" ca="1" si="123"/>
        <v>1.3785000000000001</v>
      </c>
      <c r="BS138" s="13">
        <f t="shared" ca="1" si="124"/>
        <v>1754.52</v>
      </c>
      <c r="BT138" s="5"/>
      <c r="BU138" s="18">
        <f t="shared" ca="1" si="94"/>
        <v>29915.981020674648</v>
      </c>
      <c r="BV138" s="18">
        <f t="shared" si="125"/>
        <v>15090</v>
      </c>
      <c r="BW138" s="18">
        <f t="shared" ca="1" si="126"/>
        <v>10152.481020674646</v>
      </c>
      <c r="BX138" s="18">
        <f t="shared" ca="1" si="127"/>
        <v>4673.5</v>
      </c>
      <c r="BY138" s="18">
        <f t="shared" si="95"/>
        <v>15090</v>
      </c>
      <c r="BZ138" s="18">
        <f t="shared" si="96"/>
        <v>0</v>
      </c>
      <c r="CA138" s="18">
        <f t="shared" si="97"/>
        <v>0</v>
      </c>
      <c r="CB138" s="18">
        <f t="shared" si="98"/>
        <v>0</v>
      </c>
      <c r="CC138" s="18">
        <f t="shared" ca="1" si="99"/>
        <v>5091.0990206746465</v>
      </c>
      <c r="CD138" s="18">
        <f t="shared" ca="1" si="100"/>
        <v>5061.3819999999996</v>
      </c>
      <c r="CE138" s="18">
        <f t="shared" si="101"/>
        <v>0</v>
      </c>
      <c r="CF138" s="18">
        <f t="shared" si="102"/>
        <v>0</v>
      </c>
      <c r="CG138" s="18">
        <f t="shared" ca="1" si="103"/>
        <v>0</v>
      </c>
      <c r="CH138" s="18">
        <f t="shared" ca="1" si="104"/>
        <v>4673.5</v>
      </c>
      <c r="CI138" s="18">
        <f t="shared" ca="1" si="105"/>
        <v>0</v>
      </c>
      <c r="CJ138" s="18">
        <f t="shared" ca="1" si="106"/>
        <v>0</v>
      </c>
      <c r="CK138" s="18">
        <f t="shared" ca="1" si="107"/>
        <v>0</v>
      </c>
      <c r="CL138" s="18">
        <f t="shared" si="108"/>
        <v>0</v>
      </c>
      <c r="CM138" s="18">
        <f t="shared" si="109"/>
        <v>0</v>
      </c>
      <c r="CN138" s="18">
        <f t="shared" si="110"/>
        <v>0</v>
      </c>
      <c r="CO138" s="18">
        <f t="shared" si="111"/>
        <v>0</v>
      </c>
      <c r="CP138" s="18">
        <f t="shared" si="112"/>
        <v>0</v>
      </c>
      <c r="CQ138" s="18">
        <f t="shared" si="113"/>
        <v>0</v>
      </c>
      <c r="CR138" s="18">
        <f t="shared" si="114"/>
        <v>0</v>
      </c>
      <c r="CS138" s="18">
        <f t="shared" si="115"/>
        <v>0</v>
      </c>
      <c r="CT138" s="18">
        <f t="shared" si="116"/>
        <v>0</v>
      </c>
      <c r="CU138" s="18">
        <f t="shared" si="117"/>
        <v>0</v>
      </c>
      <c r="CV138" s="18">
        <f t="shared" si="118"/>
        <v>0</v>
      </c>
      <c r="CW138" s="18">
        <f t="shared" si="119"/>
        <v>0</v>
      </c>
      <c r="CX138" s="18">
        <f t="shared" si="120"/>
        <v>0</v>
      </c>
      <c r="CY138" s="18">
        <f t="shared" si="121"/>
        <v>0</v>
      </c>
      <c r="CZ138" s="18">
        <f t="shared" si="122"/>
        <v>0</v>
      </c>
      <c r="DA138" s="17"/>
      <c r="DB138" s="1"/>
      <c r="DC138" s="1"/>
    </row>
    <row r="139" spans="1:107" x14ac:dyDescent="0.25">
      <c r="A139" s="1"/>
      <c r="B139" s="15">
        <f t="shared" si="128"/>
        <v>40854</v>
      </c>
      <c r="C139" s="1"/>
      <c r="D139" s="20"/>
      <c r="E139" s="1"/>
      <c r="F139" s="20">
        <f t="shared" si="92"/>
        <v>15090</v>
      </c>
      <c r="G139" s="9"/>
      <c r="H139" s="9"/>
      <c r="I139" s="9"/>
      <c r="J139" s="9">
        <v>4</v>
      </c>
      <c r="K139" s="9">
        <v>20</v>
      </c>
      <c r="L139" s="9"/>
      <c r="M139" s="9"/>
      <c r="N139" s="9"/>
      <c r="O139" s="9">
        <v>50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5"/>
      <c r="AI139" s="13">
        <v>1</v>
      </c>
      <c r="AJ139" s="5"/>
      <c r="AK139" s="5"/>
      <c r="AL139" s="5"/>
      <c r="AM139" s="13">
        <f t="shared" ca="1" si="93"/>
        <v>1303.5324901875274</v>
      </c>
      <c r="AN139" s="13">
        <f t="shared" ca="1" si="129"/>
        <v>253.15440000000001</v>
      </c>
      <c r="AO139" s="11"/>
      <c r="AP139" s="11"/>
      <c r="AQ139" s="13">
        <f t="shared" ca="1" si="130"/>
        <v>34.58</v>
      </c>
      <c r="AR139" s="13">
        <f t="shared" ca="1" si="131"/>
        <v>92.95</v>
      </c>
      <c r="AS139" s="13">
        <f t="shared" ca="1" si="131"/>
        <v>5.2610000000000001</v>
      </c>
      <c r="AT139" s="13">
        <f t="shared" ca="1" si="132"/>
        <v>72.84</v>
      </c>
      <c r="AU139" s="13">
        <f t="shared" ca="1" si="132"/>
        <v>289.37</v>
      </c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13">
        <f t="shared" ca="1" si="133"/>
        <v>5928.68</v>
      </c>
      <c r="BM139" s="5"/>
      <c r="BN139" s="5"/>
      <c r="BO139" s="5"/>
      <c r="BP139" s="5"/>
      <c r="BQ139" s="5"/>
      <c r="BR139" s="13">
        <f t="shared" ca="1" si="123"/>
        <v>1.3757999999999999</v>
      </c>
      <c r="BS139" s="13">
        <f t="shared" ca="1" si="124"/>
        <v>1793.4</v>
      </c>
      <c r="BT139" s="5"/>
      <c r="BU139" s="18">
        <f t="shared" ca="1" si="94"/>
        <v>30014.717960750109</v>
      </c>
      <c r="BV139" s="18">
        <f t="shared" si="125"/>
        <v>15090</v>
      </c>
      <c r="BW139" s="18">
        <f t="shared" ca="1" si="126"/>
        <v>10277.217960750109</v>
      </c>
      <c r="BX139" s="18">
        <f t="shared" ca="1" si="127"/>
        <v>4647.5</v>
      </c>
      <c r="BY139" s="18">
        <f t="shared" si="95"/>
        <v>15090</v>
      </c>
      <c r="BZ139" s="18">
        <f t="shared" si="96"/>
        <v>0</v>
      </c>
      <c r="CA139" s="18">
        <f t="shared" si="97"/>
        <v>0</v>
      </c>
      <c r="CB139" s="18">
        <f t="shared" si="98"/>
        <v>0</v>
      </c>
      <c r="CC139" s="18">
        <f t="shared" ca="1" si="99"/>
        <v>5214.1299607501096</v>
      </c>
      <c r="CD139" s="18">
        <f t="shared" ca="1" si="100"/>
        <v>5063.0879999999997</v>
      </c>
      <c r="CE139" s="18">
        <f t="shared" si="101"/>
        <v>0</v>
      </c>
      <c r="CF139" s="18">
        <f t="shared" si="102"/>
        <v>0</v>
      </c>
      <c r="CG139" s="18">
        <f t="shared" ca="1" si="103"/>
        <v>0</v>
      </c>
      <c r="CH139" s="18">
        <f t="shared" ca="1" si="104"/>
        <v>4647.5</v>
      </c>
      <c r="CI139" s="18">
        <f t="shared" ca="1" si="105"/>
        <v>0</v>
      </c>
      <c r="CJ139" s="18">
        <f t="shared" ca="1" si="106"/>
        <v>0</v>
      </c>
      <c r="CK139" s="18">
        <f t="shared" ca="1" si="107"/>
        <v>0</v>
      </c>
      <c r="CL139" s="18">
        <f t="shared" si="108"/>
        <v>0</v>
      </c>
      <c r="CM139" s="18">
        <f t="shared" si="109"/>
        <v>0</v>
      </c>
      <c r="CN139" s="18">
        <f t="shared" si="110"/>
        <v>0</v>
      </c>
      <c r="CO139" s="18">
        <f t="shared" si="111"/>
        <v>0</v>
      </c>
      <c r="CP139" s="18">
        <f t="shared" si="112"/>
        <v>0</v>
      </c>
      <c r="CQ139" s="18">
        <f t="shared" si="113"/>
        <v>0</v>
      </c>
      <c r="CR139" s="18">
        <f t="shared" si="114"/>
        <v>0</v>
      </c>
      <c r="CS139" s="18">
        <f t="shared" si="115"/>
        <v>0</v>
      </c>
      <c r="CT139" s="18">
        <f t="shared" si="116"/>
        <v>0</v>
      </c>
      <c r="CU139" s="18">
        <f t="shared" si="117"/>
        <v>0</v>
      </c>
      <c r="CV139" s="18">
        <f t="shared" si="118"/>
        <v>0</v>
      </c>
      <c r="CW139" s="18">
        <f t="shared" si="119"/>
        <v>0</v>
      </c>
      <c r="CX139" s="18">
        <f t="shared" si="120"/>
        <v>0</v>
      </c>
      <c r="CY139" s="18">
        <f t="shared" si="121"/>
        <v>0</v>
      </c>
      <c r="CZ139" s="18">
        <f t="shared" si="122"/>
        <v>0</v>
      </c>
      <c r="DA139" s="17"/>
      <c r="DB139" s="1"/>
      <c r="DC139" s="1"/>
    </row>
    <row r="140" spans="1:107" x14ac:dyDescent="0.25">
      <c r="A140" s="1"/>
      <c r="B140" s="15">
        <f t="shared" si="128"/>
        <v>40855</v>
      </c>
      <c r="C140" s="1"/>
      <c r="D140" s="20"/>
      <c r="E140" s="1"/>
      <c r="F140" s="20">
        <f t="shared" si="92"/>
        <v>15090</v>
      </c>
      <c r="G140" s="9"/>
      <c r="H140" s="9"/>
      <c r="I140" s="9"/>
      <c r="J140" s="9">
        <v>4</v>
      </c>
      <c r="K140" s="9">
        <v>20</v>
      </c>
      <c r="L140" s="9"/>
      <c r="M140" s="9"/>
      <c r="N140" s="9"/>
      <c r="O140" s="9">
        <v>50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5"/>
      <c r="AI140" s="13">
        <v>1</v>
      </c>
      <c r="AJ140" s="5"/>
      <c r="AK140" s="5"/>
      <c r="AL140" s="5"/>
      <c r="AM140" s="13">
        <f t="shared" ca="1" si="93"/>
        <v>1294.3150585852741</v>
      </c>
      <c r="AN140" s="13">
        <f t="shared" ca="1" si="129"/>
        <v>253.41319999999999</v>
      </c>
      <c r="AO140" s="11"/>
      <c r="AP140" s="11"/>
      <c r="AQ140" s="13">
        <f t="shared" ca="1" si="130"/>
        <v>34.270000000000003</v>
      </c>
      <c r="AR140" s="13">
        <f t="shared" ca="1" si="131"/>
        <v>92.44</v>
      </c>
      <c r="AS140" s="13">
        <f t="shared" ca="1" si="131"/>
        <v>5.3449999999999998</v>
      </c>
      <c r="AT140" s="13">
        <f t="shared" ca="1" si="132"/>
        <v>73.33</v>
      </c>
      <c r="AU140" s="13">
        <f t="shared" ca="1" si="132"/>
        <v>293.38</v>
      </c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13">
        <f t="shared" ca="1" si="133"/>
        <v>5961.44</v>
      </c>
      <c r="BM140" s="5"/>
      <c r="BN140" s="5"/>
      <c r="BO140" s="5"/>
      <c r="BP140" s="5"/>
      <c r="BQ140" s="5"/>
      <c r="BR140" s="13">
        <f t="shared" ca="1" si="123"/>
        <v>1.3826000000000001</v>
      </c>
      <c r="BS140" s="13">
        <f t="shared" ca="1" si="124"/>
        <v>1789.52</v>
      </c>
      <c r="BT140" s="5"/>
      <c r="BU140" s="18">
        <f t="shared" ca="1" si="94"/>
        <v>29957.524234341097</v>
      </c>
      <c r="BV140" s="18">
        <f t="shared" si="125"/>
        <v>15090</v>
      </c>
      <c r="BW140" s="18">
        <f t="shared" ca="1" si="126"/>
        <v>10245.524234341097</v>
      </c>
      <c r="BX140" s="18">
        <f t="shared" ca="1" si="127"/>
        <v>4622</v>
      </c>
      <c r="BY140" s="18">
        <f t="shared" si="95"/>
        <v>15090</v>
      </c>
      <c r="BZ140" s="18">
        <f t="shared" si="96"/>
        <v>0</v>
      </c>
      <c r="CA140" s="18">
        <f t="shared" si="97"/>
        <v>0</v>
      </c>
      <c r="CB140" s="18">
        <f t="shared" si="98"/>
        <v>0</v>
      </c>
      <c r="CC140" s="18">
        <f t="shared" ca="1" si="99"/>
        <v>5177.2602343410963</v>
      </c>
      <c r="CD140" s="18">
        <f t="shared" ca="1" si="100"/>
        <v>5068.2640000000001</v>
      </c>
      <c r="CE140" s="18">
        <f t="shared" si="101"/>
        <v>0</v>
      </c>
      <c r="CF140" s="18">
        <f t="shared" si="102"/>
        <v>0</v>
      </c>
      <c r="CG140" s="18">
        <f t="shared" ca="1" si="103"/>
        <v>0</v>
      </c>
      <c r="CH140" s="18">
        <f t="shared" ca="1" si="104"/>
        <v>4622</v>
      </c>
      <c r="CI140" s="18">
        <f t="shared" ca="1" si="105"/>
        <v>0</v>
      </c>
      <c r="CJ140" s="18">
        <f t="shared" ca="1" si="106"/>
        <v>0</v>
      </c>
      <c r="CK140" s="18">
        <f t="shared" ca="1" si="107"/>
        <v>0</v>
      </c>
      <c r="CL140" s="18">
        <f t="shared" si="108"/>
        <v>0</v>
      </c>
      <c r="CM140" s="18">
        <f t="shared" si="109"/>
        <v>0</v>
      </c>
      <c r="CN140" s="18">
        <f t="shared" si="110"/>
        <v>0</v>
      </c>
      <c r="CO140" s="18">
        <f t="shared" si="111"/>
        <v>0</v>
      </c>
      <c r="CP140" s="18">
        <f t="shared" si="112"/>
        <v>0</v>
      </c>
      <c r="CQ140" s="18">
        <f t="shared" si="113"/>
        <v>0</v>
      </c>
      <c r="CR140" s="18">
        <f t="shared" si="114"/>
        <v>0</v>
      </c>
      <c r="CS140" s="18">
        <f t="shared" si="115"/>
        <v>0</v>
      </c>
      <c r="CT140" s="18">
        <f t="shared" si="116"/>
        <v>0</v>
      </c>
      <c r="CU140" s="18">
        <f t="shared" si="117"/>
        <v>0</v>
      </c>
      <c r="CV140" s="18">
        <f t="shared" si="118"/>
        <v>0</v>
      </c>
      <c r="CW140" s="18">
        <f t="shared" si="119"/>
        <v>0</v>
      </c>
      <c r="CX140" s="18">
        <f t="shared" si="120"/>
        <v>0</v>
      </c>
      <c r="CY140" s="18">
        <f t="shared" si="121"/>
        <v>0</v>
      </c>
      <c r="CZ140" s="18">
        <f t="shared" si="122"/>
        <v>0</v>
      </c>
      <c r="DA140" s="17"/>
      <c r="DB140" s="1"/>
      <c r="DC140" s="1"/>
    </row>
    <row r="141" spans="1:107" x14ac:dyDescent="0.25">
      <c r="A141" s="1"/>
      <c r="B141" s="15">
        <f t="shared" si="128"/>
        <v>40856</v>
      </c>
      <c r="C141" s="1"/>
      <c r="D141" s="20"/>
      <c r="E141" s="1"/>
      <c r="F141" s="20">
        <f t="shared" si="92"/>
        <v>15090</v>
      </c>
      <c r="G141" s="9"/>
      <c r="H141" s="9"/>
      <c r="I141" s="9"/>
      <c r="J141" s="9">
        <v>4</v>
      </c>
      <c r="K141" s="9">
        <v>20</v>
      </c>
      <c r="L141" s="9"/>
      <c r="M141" s="9"/>
      <c r="N141" s="9"/>
      <c r="O141" s="9">
        <v>50</v>
      </c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5"/>
      <c r="AI141" s="13">
        <v>1</v>
      </c>
      <c r="AJ141" s="5"/>
      <c r="AK141" s="5"/>
      <c r="AL141" s="5"/>
      <c r="AM141" s="13">
        <f t="shared" ca="1" si="93"/>
        <v>1309.7227356746766</v>
      </c>
      <c r="AN141" s="13">
        <f t="shared" ca="1" si="129"/>
        <v>252.37389999999999</v>
      </c>
      <c r="AO141" s="11"/>
      <c r="AP141" s="11"/>
      <c r="AQ141" s="13">
        <f t="shared" ca="1" si="130"/>
        <v>33.604999999999997</v>
      </c>
      <c r="AR141" s="13">
        <f t="shared" ca="1" si="131"/>
        <v>88.13</v>
      </c>
      <c r="AS141" s="13">
        <f t="shared" ca="1" si="131"/>
        <v>5.3</v>
      </c>
      <c r="AT141" s="13">
        <f t="shared" ca="1" si="132"/>
        <v>72.36</v>
      </c>
      <c r="AU141" s="13">
        <f t="shared" ca="1" si="132"/>
        <v>293.29000000000002</v>
      </c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13">
        <f t="shared" ca="1" si="133"/>
        <v>5829.54</v>
      </c>
      <c r="BM141" s="5"/>
      <c r="BN141" s="5"/>
      <c r="BO141" s="5"/>
      <c r="BP141" s="5"/>
      <c r="BQ141" s="5"/>
      <c r="BR141" s="13">
        <f t="shared" ca="1" si="123"/>
        <v>1.3525</v>
      </c>
      <c r="BS141" s="13">
        <f t="shared" ca="1" si="124"/>
        <v>1771.4</v>
      </c>
      <c r="BT141" s="5"/>
      <c r="BU141" s="18">
        <f t="shared" ca="1" si="94"/>
        <v>29782.868942698708</v>
      </c>
      <c r="BV141" s="18">
        <f t="shared" si="125"/>
        <v>15090</v>
      </c>
      <c r="BW141" s="18">
        <f t="shared" ca="1" si="126"/>
        <v>10286.368942698708</v>
      </c>
      <c r="BX141" s="18">
        <f t="shared" ca="1" si="127"/>
        <v>4406.5</v>
      </c>
      <c r="BY141" s="18">
        <f t="shared" si="95"/>
        <v>15090</v>
      </c>
      <c r="BZ141" s="18">
        <f t="shared" si="96"/>
        <v>0</v>
      </c>
      <c r="CA141" s="18">
        <f t="shared" si="97"/>
        <v>0</v>
      </c>
      <c r="CB141" s="18">
        <f t="shared" si="98"/>
        <v>0</v>
      </c>
      <c r="CC141" s="18">
        <f t="shared" ca="1" si="99"/>
        <v>5238.8909426987066</v>
      </c>
      <c r="CD141" s="18">
        <f t="shared" ca="1" si="100"/>
        <v>5047.4780000000001</v>
      </c>
      <c r="CE141" s="18">
        <f t="shared" si="101"/>
        <v>0</v>
      </c>
      <c r="CF141" s="18">
        <f t="shared" si="102"/>
        <v>0</v>
      </c>
      <c r="CG141" s="18">
        <f t="shared" ca="1" si="103"/>
        <v>0</v>
      </c>
      <c r="CH141" s="18">
        <f t="shared" ca="1" si="104"/>
        <v>4406.5</v>
      </c>
      <c r="CI141" s="18">
        <f t="shared" ca="1" si="105"/>
        <v>0</v>
      </c>
      <c r="CJ141" s="18">
        <f t="shared" ca="1" si="106"/>
        <v>0</v>
      </c>
      <c r="CK141" s="18">
        <f t="shared" ca="1" si="107"/>
        <v>0</v>
      </c>
      <c r="CL141" s="18">
        <f t="shared" si="108"/>
        <v>0</v>
      </c>
      <c r="CM141" s="18">
        <f t="shared" si="109"/>
        <v>0</v>
      </c>
      <c r="CN141" s="18">
        <f t="shared" si="110"/>
        <v>0</v>
      </c>
      <c r="CO141" s="18">
        <f t="shared" si="111"/>
        <v>0</v>
      </c>
      <c r="CP141" s="18">
        <f t="shared" si="112"/>
        <v>0</v>
      </c>
      <c r="CQ141" s="18">
        <f t="shared" si="113"/>
        <v>0</v>
      </c>
      <c r="CR141" s="18">
        <f t="shared" si="114"/>
        <v>0</v>
      </c>
      <c r="CS141" s="18">
        <f t="shared" si="115"/>
        <v>0</v>
      </c>
      <c r="CT141" s="18">
        <f t="shared" si="116"/>
        <v>0</v>
      </c>
      <c r="CU141" s="18">
        <f t="shared" si="117"/>
        <v>0</v>
      </c>
      <c r="CV141" s="18">
        <f t="shared" si="118"/>
        <v>0</v>
      </c>
      <c r="CW141" s="18">
        <f t="shared" si="119"/>
        <v>0</v>
      </c>
      <c r="CX141" s="18">
        <f t="shared" si="120"/>
        <v>0</v>
      </c>
      <c r="CY141" s="18">
        <f t="shared" si="121"/>
        <v>0</v>
      </c>
      <c r="CZ141" s="18">
        <f t="shared" si="122"/>
        <v>0</v>
      </c>
      <c r="DA141" s="17"/>
      <c r="DB141" s="1"/>
      <c r="DC141" s="1"/>
    </row>
    <row r="142" spans="1:107" x14ac:dyDescent="0.25">
      <c r="A142" s="1"/>
      <c r="B142" s="15">
        <f t="shared" si="128"/>
        <v>40857</v>
      </c>
      <c r="C142" s="1"/>
      <c r="D142" s="20"/>
      <c r="E142" s="1"/>
      <c r="F142" s="20">
        <f t="shared" si="92"/>
        <v>15090</v>
      </c>
      <c r="G142" s="9"/>
      <c r="H142" s="9"/>
      <c r="I142" s="9"/>
      <c r="J142" s="9">
        <v>4</v>
      </c>
      <c r="K142" s="9">
        <v>20</v>
      </c>
      <c r="L142" s="9"/>
      <c r="M142" s="9"/>
      <c r="N142" s="9"/>
      <c r="O142" s="9">
        <v>50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5"/>
      <c r="AI142" s="13">
        <v>1</v>
      </c>
      <c r="AJ142" s="5"/>
      <c r="AK142" s="5"/>
      <c r="AL142" s="5"/>
      <c r="AM142" s="13">
        <f t="shared" ca="1" si="93"/>
        <v>1287.4715261958997</v>
      </c>
      <c r="AN142" s="13">
        <f t="shared" ca="1" si="129"/>
        <v>251.792</v>
      </c>
      <c r="AO142" s="11"/>
      <c r="AP142" s="11"/>
      <c r="AQ142" s="13">
        <f t="shared" ca="1" si="130"/>
        <v>33.24</v>
      </c>
      <c r="AR142" s="13">
        <f t="shared" ca="1" si="131"/>
        <v>88.1</v>
      </c>
      <c r="AS142" s="13">
        <f t="shared" ca="1" si="131"/>
        <v>5.202</v>
      </c>
      <c r="AT142" s="13">
        <f t="shared" ca="1" si="132"/>
        <v>72.41</v>
      </c>
      <c r="AU142" s="13">
        <f t="shared" ca="1" si="132"/>
        <v>282.72000000000003</v>
      </c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13">
        <f t="shared" ca="1" si="133"/>
        <v>5867.81</v>
      </c>
      <c r="BM142" s="5"/>
      <c r="BN142" s="5"/>
      <c r="BO142" s="5"/>
      <c r="BP142" s="5"/>
      <c r="BQ142" s="5"/>
      <c r="BR142" s="13">
        <f t="shared" ca="1" si="123"/>
        <v>1.3609</v>
      </c>
      <c r="BS142" s="13">
        <f t="shared" ca="1" si="124"/>
        <v>1752.12</v>
      </c>
      <c r="BT142" s="5"/>
      <c r="BU142" s="18">
        <f t="shared" ca="1" si="94"/>
        <v>29680.7261047836</v>
      </c>
      <c r="BV142" s="18">
        <f t="shared" si="125"/>
        <v>15090</v>
      </c>
      <c r="BW142" s="18">
        <f t="shared" ca="1" si="126"/>
        <v>10185.7261047836</v>
      </c>
      <c r="BX142" s="18">
        <f t="shared" ca="1" si="127"/>
        <v>4405</v>
      </c>
      <c r="BY142" s="18">
        <f t="shared" si="95"/>
        <v>15090</v>
      </c>
      <c r="BZ142" s="18">
        <f t="shared" si="96"/>
        <v>0</v>
      </c>
      <c r="CA142" s="18">
        <f t="shared" si="97"/>
        <v>0</v>
      </c>
      <c r="CB142" s="18">
        <f t="shared" si="98"/>
        <v>0</v>
      </c>
      <c r="CC142" s="18">
        <f t="shared" ca="1" si="99"/>
        <v>5149.886104783599</v>
      </c>
      <c r="CD142" s="18">
        <f t="shared" ca="1" si="100"/>
        <v>5035.84</v>
      </c>
      <c r="CE142" s="18">
        <f t="shared" si="101"/>
        <v>0</v>
      </c>
      <c r="CF142" s="18">
        <f t="shared" si="102"/>
        <v>0</v>
      </c>
      <c r="CG142" s="18">
        <f t="shared" ca="1" si="103"/>
        <v>0</v>
      </c>
      <c r="CH142" s="18">
        <f t="shared" ca="1" si="104"/>
        <v>4405</v>
      </c>
      <c r="CI142" s="18">
        <f t="shared" ca="1" si="105"/>
        <v>0</v>
      </c>
      <c r="CJ142" s="18">
        <f t="shared" ca="1" si="106"/>
        <v>0</v>
      </c>
      <c r="CK142" s="18">
        <f t="shared" ca="1" si="107"/>
        <v>0</v>
      </c>
      <c r="CL142" s="18">
        <f t="shared" si="108"/>
        <v>0</v>
      </c>
      <c r="CM142" s="18">
        <f t="shared" si="109"/>
        <v>0</v>
      </c>
      <c r="CN142" s="18">
        <f t="shared" si="110"/>
        <v>0</v>
      </c>
      <c r="CO142" s="18">
        <f t="shared" si="111"/>
        <v>0</v>
      </c>
      <c r="CP142" s="18">
        <f t="shared" si="112"/>
        <v>0</v>
      </c>
      <c r="CQ142" s="18">
        <f t="shared" si="113"/>
        <v>0</v>
      </c>
      <c r="CR142" s="18">
        <f t="shared" si="114"/>
        <v>0</v>
      </c>
      <c r="CS142" s="18">
        <f t="shared" si="115"/>
        <v>0</v>
      </c>
      <c r="CT142" s="18">
        <f t="shared" si="116"/>
        <v>0</v>
      </c>
      <c r="CU142" s="18">
        <f t="shared" si="117"/>
        <v>0</v>
      </c>
      <c r="CV142" s="18">
        <f t="shared" si="118"/>
        <v>0</v>
      </c>
      <c r="CW142" s="18">
        <f t="shared" si="119"/>
        <v>0</v>
      </c>
      <c r="CX142" s="18">
        <f t="shared" si="120"/>
        <v>0</v>
      </c>
      <c r="CY142" s="18">
        <f t="shared" si="121"/>
        <v>0</v>
      </c>
      <c r="CZ142" s="18">
        <f t="shared" si="122"/>
        <v>0</v>
      </c>
      <c r="DA142" s="17"/>
      <c r="DB142" s="1"/>
      <c r="DC142" s="1"/>
    </row>
    <row r="143" spans="1:107" x14ac:dyDescent="0.25">
      <c r="A143" s="1"/>
      <c r="B143" s="15">
        <f t="shared" si="128"/>
        <v>40858</v>
      </c>
      <c r="C143" s="1"/>
      <c r="D143" s="20"/>
      <c r="E143" s="1"/>
      <c r="F143" s="20">
        <f t="shared" si="92"/>
        <v>15090</v>
      </c>
      <c r="G143" s="9"/>
      <c r="H143" s="9"/>
      <c r="I143" s="9"/>
      <c r="J143" s="9">
        <v>4</v>
      </c>
      <c r="K143" s="9">
        <v>20</v>
      </c>
      <c r="L143" s="9"/>
      <c r="M143" s="9"/>
      <c r="N143" s="9"/>
      <c r="O143" s="9">
        <v>50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5"/>
      <c r="AI143" s="13">
        <v>1</v>
      </c>
      <c r="AJ143" s="5"/>
      <c r="AK143" s="5"/>
      <c r="AL143" s="5"/>
      <c r="AM143" s="13">
        <f t="shared" ca="1" si="93"/>
        <v>1300.763747454175</v>
      </c>
      <c r="AN143" s="13">
        <f t="shared" ca="1" si="129"/>
        <v>251.9049</v>
      </c>
      <c r="AO143" s="11"/>
      <c r="AP143" s="11"/>
      <c r="AQ143" s="13">
        <f t="shared" ca="1" si="130"/>
        <v>34.045000000000002</v>
      </c>
      <c r="AR143" s="13">
        <f t="shared" ca="1" si="131"/>
        <v>91.77</v>
      </c>
      <c r="AS143" s="13">
        <f t="shared" ca="1" si="131"/>
        <v>5.39</v>
      </c>
      <c r="AT143" s="13">
        <f t="shared" ca="1" si="132"/>
        <v>74.14</v>
      </c>
      <c r="AU143" s="13">
        <f t="shared" ca="1" si="132"/>
        <v>281.27</v>
      </c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13">
        <f t="shared" ca="1" si="133"/>
        <v>6057.03</v>
      </c>
      <c r="BM143" s="5"/>
      <c r="BN143" s="5"/>
      <c r="BO143" s="5"/>
      <c r="BP143" s="5"/>
      <c r="BQ143" s="5"/>
      <c r="BR143" s="13">
        <f t="shared" ca="1" si="123"/>
        <v>1.3748</v>
      </c>
      <c r="BS143" s="13">
        <f t="shared" ca="1" si="124"/>
        <v>1788.29</v>
      </c>
      <c r="BT143" s="5"/>
      <c r="BU143" s="18">
        <f t="shared" ca="1" si="94"/>
        <v>29919.652989816699</v>
      </c>
      <c r="BV143" s="18">
        <f t="shared" si="125"/>
        <v>15090</v>
      </c>
      <c r="BW143" s="18">
        <f t="shared" ca="1" si="126"/>
        <v>10241.152989816699</v>
      </c>
      <c r="BX143" s="18">
        <f t="shared" ca="1" si="127"/>
        <v>4588.5</v>
      </c>
      <c r="BY143" s="18">
        <f t="shared" si="95"/>
        <v>15090</v>
      </c>
      <c r="BZ143" s="18">
        <f t="shared" si="96"/>
        <v>0</v>
      </c>
      <c r="CA143" s="18">
        <f t="shared" si="97"/>
        <v>0</v>
      </c>
      <c r="CB143" s="18">
        <f t="shared" si="98"/>
        <v>0</v>
      </c>
      <c r="CC143" s="18">
        <f t="shared" ca="1" si="99"/>
        <v>5203.0549898167001</v>
      </c>
      <c r="CD143" s="18">
        <f t="shared" ca="1" si="100"/>
        <v>5038.098</v>
      </c>
      <c r="CE143" s="18">
        <f t="shared" si="101"/>
        <v>0</v>
      </c>
      <c r="CF143" s="18">
        <f t="shared" si="102"/>
        <v>0</v>
      </c>
      <c r="CG143" s="18">
        <f t="shared" ca="1" si="103"/>
        <v>0</v>
      </c>
      <c r="CH143" s="18">
        <f t="shared" ca="1" si="104"/>
        <v>4588.5</v>
      </c>
      <c r="CI143" s="18">
        <f t="shared" ca="1" si="105"/>
        <v>0</v>
      </c>
      <c r="CJ143" s="18">
        <f t="shared" ca="1" si="106"/>
        <v>0</v>
      </c>
      <c r="CK143" s="18">
        <f t="shared" ca="1" si="107"/>
        <v>0</v>
      </c>
      <c r="CL143" s="18">
        <f t="shared" si="108"/>
        <v>0</v>
      </c>
      <c r="CM143" s="18">
        <f t="shared" si="109"/>
        <v>0</v>
      </c>
      <c r="CN143" s="18">
        <f t="shared" si="110"/>
        <v>0</v>
      </c>
      <c r="CO143" s="18">
        <f t="shared" si="111"/>
        <v>0</v>
      </c>
      <c r="CP143" s="18">
        <f t="shared" si="112"/>
        <v>0</v>
      </c>
      <c r="CQ143" s="18">
        <f t="shared" si="113"/>
        <v>0</v>
      </c>
      <c r="CR143" s="18">
        <f t="shared" si="114"/>
        <v>0</v>
      </c>
      <c r="CS143" s="18">
        <f t="shared" si="115"/>
        <v>0</v>
      </c>
      <c r="CT143" s="18">
        <f t="shared" si="116"/>
        <v>0</v>
      </c>
      <c r="CU143" s="18">
        <f t="shared" si="117"/>
        <v>0</v>
      </c>
      <c r="CV143" s="18">
        <f t="shared" si="118"/>
        <v>0</v>
      </c>
      <c r="CW143" s="18">
        <f t="shared" si="119"/>
        <v>0</v>
      </c>
      <c r="CX143" s="18">
        <f t="shared" si="120"/>
        <v>0</v>
      </c>
      <c r="CY143" s="18">
        <f t="shared" si="121"/>
        <v>0</v>
      </c>
      <c r="CZ143" s="18">
        <f t="shared" si="122"/>
        <v>0</v>
      </c>
      <c r="DA143" s="17"/>
      <c r="DB143" s="1"/>
      <c r="DC143" s="1"/>
    </row>
    <row r="144" spans="1:107" x14ac:dyDescent="0.25">
      <c r="A144" s="1"/>
      <c r="B144" s="15">
        <f t="shared" si="128"/>
        <v>40859</v>
      </c>
      <c r="C144" s="1"/>
      <c r="D144" s="20"/>
      <c r="E144" s="1"/>
      <c r="F144" s="20">
        <f t="shared" si="92"/>
        <v>15090</v>
      </c>
      <c r="G144" s="9"/>
      <c r="H144" s="9"/>
      <c r="I144" s="9"/>
      <c r="J144" s="9">
        <v>4</v>
      </c>
      <c r="K144" s="9">
        <v>20</v>
      </c>
      <c r="L144" s="9"/>
      <c r="M144" s="9"/>
      <c r="N144" s="9"/>
      <c r="O144" s="9">
        <v>50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5"/>
      <c r="AI144" s="13">
        <v>1</v>
      </c>
      <c r="AJ144" s="5"/>
      <c r="AK144" s="5"/>
      <c r="AL144" s="5"/>
      <c r="AM144" s="13">
        <f t="shared" ca="1" si="93"/>
        <v>1301.1423166472641</v>
      </c>
      <c r="AN144" s="13">
        <f t="shared" ca="1" si="129"/>
        <v>251.9049</v>
      </c>
      <c r="AO144" s="11"/>
      <c r="AP144" s="11"/>
      <c r="AQ144" s="13">
        <f t="shared" ca="1" si="130"/>
        <v>34.045000000000002</v>
      </c>
      <c r="AR144" s="13">
        <f t="shared" ca="1" si="131"/>
        <v>91.77</v>
      </c>
      <c r="AS144" s="13">
        <f t="shared" ca="1" si="131"/>
        <v>5.39</v>
      </c>
      <c r="AT144" s="13">
        <f t="shared" ca="1" si="132"/>
        <v>74.14</v>
      </c>
      <c r="AU144" s="13">
        <f t="shared" ca="1" si="132"/>
        <v>281.27</v>
      </c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13">
        <f t="shared" ca="1" si="133"/>
        <v>6057.03</v>
      </c>
      <c r="BM144" s="5"/>
      <c r="BN144" s="5"/>
      <c r="BO144" s="5"/>
      <c r="BP144" s="5"/>
      <c r="BQ144" s="5"/>
      <c r="BR144" s="13">
        <f t="shared" ca="1" si="123"/>
        <v>1.3744000000000001</v>
      </c>
      <c r="BS144" s="13">
        <f t="shared" ca="1" si="124"/>
        <v>1788.29</v>
      </c>
      <c r="BT144" s="5"/>
      <c r="BU144" s="18">
        <f t="shared" ca="1" si="94"/>
        <v>29921.167266589058</v>
      </c>
      <c r="BV144" s="18">
        <f t="shared" si="125"/>
        <v>15090</v>
      </c>
      <c r="BW144" s="18">
        <f t="shared" ca="1" si="126"/>
        <v>10242.667266589056</v>
      </c>
      <c r="BX144" s="18">
        <f t="shared" ca="1" si="127"/>
        <v>4588.5</v>
      </c>
      <c r="BY144" s="18">
        <f t="shared" si="95"/>
        <v>15090</v>
      </c>
      <c r="BZ144" s="18">
        <f t="shared" si="96"/>
        <v>0</v>
      </c>
      <c r="CA144" s="18">
        <f t="shared" si="97"/>
        <v>0</v>
      </c>
      <c r="CB144" s="18">
        <f t="shared" si="98"/>
        <v>0</v>
      </c>
      <c r="CC144" s="18">
        <f t="shared" ca="1" si="99"/>
        <v>5204.5692665890565</v>
      </c>
      <c r="CD144" s="18">
        <f t="shared" ca="1" si="100"/>
        <v>5038.098</v>
      </c>
      <c r="CE144" s="18">
        <f t="shared" si="101"/>
        <v>0</v>
      </c>
      <c r="CF144" s="18">
        <f t="shared" si="102"/>
        <v>0</v>
      </c>
      <c r="CG144" s="18">
        <f t="shared" ca="1" si="103"/>
        <v>0</v>
      </c>
      <c r="CH144" s="18">
        <f t="shared" ca="1" si="104"/>
        <v>4588.5</v>
      </c>
      <c r="CI144" s="18">
        <f t="shared" ca="1" si="105"/>
        <v>0</v>
      </c>
      <c r="CJ144" s="18">
        <f t="shared" ca="1" si="106"/>
        <v>0</v>
      </c>
      <c r="CK144" s="18">
        <f t="shared" ca="1" si="107"/>
        <v>0</v>
      </c>
      <c r="CL144" s="18">
        <f t="shared" si="108"/>
        <v>0</v>
      </c>
      <c r="CM144" s="18">
        <f t="shared" si="109"/>
        <v>0</v>
      </c>
      <c r="CN144" s="18">
        <f t="shared" si="110"/>
        <v>0</v>
      </c>
      <c r="CO144" s="18">
        <f t="shared" si="111"/>
        <v>0</v>
      </c>
      <c r="CP144" s="18">
        <f t="shared" si="112"/>
        <v>0</v>
      </c>
      <c r="CQ144" s="18">
        <f t="shared" si="113"/>
        <v>0</v>
      </c>
      <c r="CR144" s="18">
        <f t="shared" si="114"/>
        <v>0</v>
      </c>
      <c r="CS144" s="18">
        <f t="shared" si="115"/>
        <v>0</v>
      </c>
      <c r="CT144" s="18">
        <f t="shared" si="116"/>
        <v>0</v>
      </c>
      <c r="CU144" s="18">
        <f t="shared" si="117"/>
        <v>0</v>
      </c>
      <c r="CV144" s="18">
        <f t="shared" si="118"/>
        <v>0</v>
      </c>
      <c r="CW144" s="18">
        <f t="shared" si="119"/>
        <v>0</v>
      </c>
      <c r="CX144" s="18">
        <f t="shared" si="120"/>
        <v>0</v>
      </c>
      <c r="CY144" s="18">
        <f t="shared" si="121"/>
        <v>0</v>
      </c>
      <c r="CZ144" s="18">
        <f t="shared" si="122"/>
        <v>0</v>
      </c>
      <c r="DA144" s="17"/>
      <c r="DB144" s="1"/>
      <c r="DC144" s="1"/>
    </row>
    <row r="145" spans="1:107" x14ac:dyDescent="0.25">
      <c r="A145" s="1"/>
      <c r="B145" s="15">
        <f t="shared" si="128"/>
        <v>40860</v>
      </c>
      <c r="C145" s="1"/>
      <c r="D145" s="20"/>
      <c r="E145" s="1"/>
      <c r="F145" s="20">
        <f t="shared" ref="F145:F208" si="134">F144+D145</f>
        <v>15090</v>
      </c>
      <c r="G145" s="9"/>
      <c r="H145" s="9"/>
      <c r="I145" s="9"/>
      <c r="J145" s="9">
        <v>4</v>
      </c>
      <c r="K145" s="9">
        <v>20</v>
      </c>
      <c r="L145" s="9"/>
      <c r="M145" s="9"/>
      <c r="N145" s="9"/>
      <c r="O145" s="9">
        <v>50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5"/>
      <c r="AI145" s="13">
        <v>1</v>
      </c>
      <c r="AJ145" s="5"/>
      <c r="AK145" s="5"/>
      <c r="AL145" s="5"/>
      <c r="AM145" s="13">
        <f t="shared" ca="1" si="93"/>
        <v>1297.2723975335509</v>
      </c>
      <c r="AN145" s="13">
        <f t="shared" ca="1" si="129"/>
        <v>251.9049</v>
      </c>
      <c r="AO145" s="11"/>
      <c r="AP145" s="11"/>
      <c r="AQ145" s="13">
        <f t="shared" ca="1" si="130"/>
        <v>34.045000000000002</v>
      </c>
      <c r="AR145" s="13">
        <f t="shared" ca="1" si="131"/>
        <v>91.77</v>
      </c>
      <c r="AS145" s="13">
        <f t="shared" ca="1" si="131"/>
        <v>5.39</v>
      </c>
      <c r="AT145" s="13">
        <f t="shared" ca="1" si="132"/>
        <v>74.14</v>
      </c>
      <c r="AU145" s="13">
        <f t="shared" ca="1" si="132"/>
        <v>281.27</v>
      </c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13">
        <f t="shared" ca="1" si="133"/>
        <v>6057.03</v>
      </c>
      <c r="BM145" s="5"/>
      <c r="BN145" s="5"/>
      <c r="BO145" s="5"/>
      <c r="BP145" s="5"/>
      <c r="BQ145" s="5"/>
      <c r="BR145" s="13">
        <f t="shared" ca="1" si="123"/>
        <v>1.3785000000000001</v>
      </c>
      <c r="BS145" s="13">
        <f t="shared" ca="1" si="124"/>
        <v>1788.29</v>
      </c>
      <c r="BT145" s="5"/>
      <c r="BU145" s="18">
        <f t="shared" ca="1" si="94"/>
        <v>29905.687590134206</v>
      </c>
      <c r="BV145" s="18">
        <f t="shared" si="125"/>
        <v>15090</v>
      </c>
      <c r="BW145" s="18">
        <f t="shared" ca="1" si="126"/>
        <v>10227.187590134203</v>
      </c>
      <c r="BX145" s="18">
        <f t="shared" ca="1" si="127"/>
        <v>4588.5</v>
      </c>
      <c r="BY145" s="18">
        <f t="shared" si="95"/>
        <v>15090</v>
      </c>
      <c r="BZ145" s="18">
        <f t="shared" si="96"/>
        <v>0</v>
      </c>
      <c r="CA145" s="18">
        <f t="shared" si="97"/>
        <v>0</v>
      </c>
      <c r="CB145" s="18">
        <f t="shared" si="98"/>
        <v>0</v>
      </c>
      <c r="CC145" s="18">
        <f t="shared" ca="1" si="99"/>
        <v>5189.0895901342037</v>
      </c>
      <c r="CD145" s="18">
        <f t="shared" ca="1" si="100"/>
        <v>5038.098</v>
      </c>
      <c r="CE145" s="18">
        <f t="shared" si="101"/>
        <v>0</v>
      </c>
      <c r="CF145" s="18">
        <f t="shared" si="102"/>
        <v>0</v>
      </c>
      <c r="CG145" s="18">
        <f t="shared" ca="1" si="103"/>
        <v>0</v>
      </c>
      <c r="CH145" s="18">
        <f t="shared" ca="1" si="104"/>
        <v>4588.5</v>
      </c>
      <c r="CI145" s="18">
        <f t="shared" ca="1" si="105"/>
        <v>0</v>
      </c>
      <c r="CJ145" s="18">
        <f t="shared" ca="1" si="106"/>
        <v>0</v>
      </c>
      <c r="CK145" s="18">
        <f t="shared" ca="1" si="107"/>
        <v>0</v>
      </c>
      <c r="CL145" s="18">
        <f t="shared" si="108"/>
        <v>0</v>
      </c>
      <c r="CM145" s="18">
        <f t="shared" si="109"/>
        <v>0</v>
      </c>
      <c r="CN145" s="18">
        <f t="shared" si="110"/>
        <v>0</v>
      </c>
      <c r="CO145" s="18">
        <f t="shared" si="111"/>
        <v>0</v>
      </c>
      <c r="CP145" s="18">
        <f t="shared" si="112"/>
        <v>0</v>
      </c>
      <c r="CQ145" s="18">
        <f t="shared" si="113"/>
        <v>0</v>
      </c>
      <c r="CR145" s="18">
        <f t="shared" si="114"/>
        <v>0</v>
      </c>
      <c r="CS145" s="18">
        <f t="shared" si="115"/>
        <v>0</v>
      </c>
      <c r="CT145" s="18">
        <f t="shared" si="116"/>
        <v>0</v>
      </c>
      <c r="CU145" s="18">
        <f t="shared" si="117"/>
        <v>0</v>
      </c>
      <c r="CV145" s="18">
        <f t="shared" si="118"/>
        <v>0</v>
      </c>
      <c r="CW145" s="18">
        <f t="shared" si="119"/>
        <v>0</v>
      </c>
      <c r="CX145" s="18">
        <f t="shared" si="120"/>
        <v>0</v>
      </c>
      <c r="CY145" s="18">
        <f t="shared" si="121"/>
        <v>0</v>
      </c>
      <c r="CZ145" s="18">
        <f t="shared" si="122"/>
        <v>0</v>
      </c>
      <c r="DA145" s="17"/>
      <c r="DB145" s="1"/>
      <c r="DC145" s="1"/>
    </row>
    <row r="146" spans="1:107" x14ac:dyDescent="0.25">
      <c r="A146" s="1"/>
      <c r="B146" s="15">
        <f t="shared" si="128"/>
        <v>40861</v>
      </c>
      <c r="C146" s="1"/>
      <c r="D146" s="20"/>
      <c r="E146" s="1"/>
      <c r="F146" s="20">
        <f t="shared" si="134"/>
        <v>15090</v>
      </c>
      <c r="G146" s="9"/>
      <c r="H146" s="9"/>
      <c r="I146" s="9"/>
      <c r="J146" s="9">
        <v>4</v>
      </c>
      <c r="K146" s="9">
        <v>20</v>
      </c>
      <c r="L146" s="9"/>
      <c r="M146" s="9"/>
      <c r="N146" s="9"/>
      <c r="O146" s="9">
        <v>50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5"/>
      <c r="AI146" s="13">
        <v>1</v>
      </c>
      <c r="AJ146" s="5"/>
      <c r="AK146" s="5"/>
      <c r="AL146" s="5"/>
      <c r="AM146" s="13">
        <f t="shared" ca="1" si="93"/>
        <v>1306.8120091022536</v>
      </c>
      <c r="AN146" s="13">
        <f t="shared" ca="1" si="129"/>
        <v>251.59309999999999</v>
      </c>
      <c r="AO146" s="11"/>
      <c r="AP146" s="11"/>
      <c r="AQ146" s="13">
        <f t="shared" ca="1" si="130"/>
        <v>33.659999999999997</v>
      </c>
      <c r="AR146" s="13">
        <f t="shared" ca="1" si="131"/>
        <v>90.73</v>
      </c>
      <c r="AS146" s="13">
        <f t="shared" ca="1" si="131"/>
        <v>5.3609999999999998</v>
      </c>
      <c r="AT146" s="13">
        <f t="shared" ca="1" si="132"/>
        <v>73.41</v>
      </c>
      <c r="AU146" s="13">
        <f t="shared" ca="1" si="132"/>
        <v>278.95</v>
      </c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13">
        <f t="shared" ca="1" si="133"/>
        <v>5985.02</v>
      </c>
      <c r="BM146" s="5"/>
      <c r="BN146" s="5"/>
      <c r="BO146" s="5"/>
      <c r="BP146" s="5"/>
      <c r="BQ146" s="5"/>
      <c r="BR146" s="13">
        <f t="shared" ca="1" si="123"/>
        <v>1.3623000000000001</v>
      </c>
      <c r="BS146" s="13">
        <f t="shared" ca="1" si="124"/>
        <v>1780.27</v>
      </c>
      <c r="BT146" s="5"/>
      <c r="BU146" s="18">
        <f t="shared" ca="1" si="94"/>
        <v>29885.610036409016</v>
      </c>
      <c r="BV146" s="18">
        <f t="shared" si="125"/>
        <v>15090</v>
      </c>
      <c r="BW146" s="18">
        <f t="shared" ca="1" si="126"/>
        <v>10259.110036409014</v>
      </c>
      <c r="BX146" s="18">
        <f t="shared" ca="1" si="127"/>
        <v>4536.5</v>
      </c>
      <c r="BY146" s="18">
        <f t="shared" si="95"/>
        <v>15090</v>
      </c>
      <c r="BZ146" s="18">
        <f t="shared" si="96"/>
        <v>0</v>
      </c>
      <c r="CA146" s="18">
        <f t="shared" si="97"/>
        <v>0</v>
      </c>
      <c r="CB146" s="18">
        <f t="shared" si="98"/>
        <v>0</v>
      </c>
      <c r="CC146" s="18">
        <f t="shared" ca="1" si="99"/>
        <v>5227.2480364090143</v>
      </c>
      <c r="CD146" s="18">
        <f t="shared" ca="1" si="100"/>
        <v>5031.8620000000001</v>
      </c>
      <c r="CE146" s="18">
        <f t="shared" si="101"/>
        <v>0</v>
      </c>
      <c r="CF146" s="18">
        <f t="shared" si="102"/>
        <v>0</v>
      </c>
      <c r="CG146" s="18">
        <f t="shared" ca="1" si="103"/>
        <v>0</v>
      </c>
      <c r="CH146" s="18">
        <f t="shared" ca="1" si="104"/>
        <v>4536.5</v>
      </c>
      <c r="CI146" s="18">
        <f t="shared" ca="1" si="105"/>
        <v>0</v>
      </c>
      <c r="CJ146" s="18">
        <f t="shared" ca="1" si="106"/>
        <v>0</v>
      </c>
      <c r="CK146" s="18">
        <f t="shared" ca="1" si="107"/>
        <v>0</v>
      </c>
      <c r="CL146" s="18">
        <f t="shared" si="108"/>
        <v>0</v>
      </c>
      <c r="CM146" s="18">
        <f t="shared" si="109"/>
        <v>0</v>
      </c>
      <c r="CN146" s="18">
        <f t="shared" si="110"/>
        <v>0</v>
      </c>
      <c r="CO146" s="18">
        <f t="shared" si="111"/>
        <v>0</v>
      </c>
      <c r="CP146" s="18">
        <f t="shared" si="112"/>
        <v>0</v>
      </c>
      <c r="CQ146" s="18">
        <f t="shared" si="113"/>
        <v>0</v>
      </c>
      <c r="CR146" s="18">
        <f t="shared" si="114"/>
        <v>0</v>
      </c>
      <c r="CS146" s="18">
        <f t="shared" si="115"/>
        <v>0</v>
      </c>
      <c r="CT146" s="18">
        <f t="shared" si="116"/>
        <v>0</v>
      </c>
      <c r="CU146" s="18">
        <f t="shared" si="117"/>
        <v>0</v>
      </c>
      <c r="CV146" s="18">
        <f t="shared" si="118"/>
        <v>0</v>
      </c>
      <c r="CW146" s="18">
        <f t="shared" si="119"/>
        <v>0</v>
      </c>
      <c r="CX146" s="18">
        <f t="shared" si="120"/>
        <v>0</v>
      </c>
      <c r="CY146" s="18">
        <f t="shared" si="121"/>
        <v>0</v>
      </c>
      <c r="CZ146" s="18">
        <f t="shared" si="122"/>
        <v>0</v>
      </c>
      <c r="DA146" s="17"/>
      <c r="DB146" s="1"/>
      <c r="DC146" s="1"/>
    </row>
    <row r="147" spans="1:107" x14ac:dyDescent="0.25">
      <c r="A147" s="1"/>
      <c r="B147" s="15">
        <f t="shared" si="128"/>
        <v>40862</v>
      </c>
      <c r="C147" s="1"/>
      <c r="D147" s="20"/>
      <c r="E147" s="1"/>
      <c r="F147" s="20">
        <f t="shared" si="134"/>
        <v>15090</v>
      </c>
      <c r="G147" s="9"/>
      <c r="H147" s="9"/>
      <c r="I147" s="9"/>
      <c r="J147" s="9">
        <v>4</v>
      </c>
      <c r="K147" s="9">
        <v>20</v>
      </c>
      <c r="L147" s="9"/>
      <c r="M147" s="9"/>
      <c r="N147" s="9"/>
      <c r="O147" s="9">
        <v>50</v>
      </c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5"/>
      <c r="AI147" s="13">
        <v>1</v>
      </c>
      <c r="AJ147" s="5"/>
      <c r="AK147" s="5"/>
      <c r="AL147" s="5"/>
      <c r="AM147" s="13">
        <f t="shared" ca="1" si="93"/>
        <v>1316.6740707833555</v>
      </c>
      <c r="AN147" s="13">
        <f t="shared" ca="1" si="129"/>
        <v>250.2955</v>
      </c>
      <c r="AO147" s="11"/>
      <c r="AP147" s="11"/>
      <c r="AQ147" s="13">
        <f t="shared" ca="1" si="130"/>
        <v>32.505000000000003</v>
      </c>
      <c r="AR147" s="13">
        <f t="shared" ca="1" si="131"/>
        <v>89.75</v>
      </c>
      <c r="AS147" s="13">
        <f t="shared" ca="1" si="131"/>
        <v>5.3159999999999998</v>
      </c>
      <c r="AT147" s="13">
        <f t="shared" ca="1" si="132"/>
        <v>73.14</v>
      </c>
      <c r="AU147" s="13">
        <f t="shared" ca="1" si="132"/>
        <v>286.57</v>
      </c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13">
        <f t="shared" ca="1" si="133"/>
        <v>5933.14</v>
      </c>
      <c r="BM147" s="5"/>
      <c r="BN147" s="5"/>
      <c r="BO147" s="5"/>
      <c r="BP147" s="5"/>
      <c r="BQ147" s="5"/>
      <c r="BR147" s="13">
        <f t="shared" ca="1" si="123"/>
        <v>1.3506</v>
      </c>
      <c r="BS147" s="13">
        <f t="shared" ca="1" si="124"/>
        <v>1778.3</v>
      </c>
      <c r="BT147" s="5"/>
      <c r="BU147" s="18">
        <f t="shared" ca="1" si="94"/>
        <v>29850.106283133424</v>
      </c>
      <c r="BV147" s="18">
        <f t="shared" si="125"/>
        <v>15090</v>
      </c>
      <c r="BW147" s="18">
        <f t="shared" ca="1" si="126"/>
        <v>10272.606283133422</v>
      </c>
      <c r="BX147" s="18">
        <f t="shared" ca="1" si="127"/>
        <v>4487.5</v>
      </c>
      <c r="BY147" s="18">
        <f t="shared" si="95"/>
        <v>15090</v>
      </c>
      <c r="BZ147" s="18">
        <f t="shared" si="96"/>
        <v>0</v>
      </c>
      <c r="CA147" s="18">
        <f t="shared" si="97"/>
        <v>0</v>
      </c>
      <c r="CB147" s="18">
        <f t="shared" si="98"/>
        <v>0</v>
      </c>
      <c r="CC147" s="18">
        <f t="shared" ca="1" si="99"/>
        <v>5266.6962831334222</v>
      </c>
      <c r="CD147" s="18">
        <f t="shared" ca="1" si="100"/>
        <v>5005.91</v>
      </c>
      <c r="CE147" s="18">
        <f t="shared" si="101"/>
        <v>0</v>
      </c>
      <c r="CF147" s="18">
        <f t="shared" si="102"/>
        <v>0</v>
      </c>
      <c r="CG147" s="18">
        <f t="shared" ca="1" si="103"/>
        <v>0</v>
      </c>
      <c r="CH147" s="18">
        <f t="shared" ca="1" si="104"/>
        <v>4487.5</v>
      </c>
      <c r="CI147" s="18">
        <f t="shared" ca="1" si="105"/>
        <v>0</v>
      </c>
      <c r="CJ147" s="18">
        <f t="shared" ca="1" si="106"/>
        <v>0</v>
      </c>
      <c r="CK147" s="18">
        <f t="shared" ca="1" si="107"/>
        <v>0</v>
      </c>
      <c r="CL147" s="18">
        <f t="shared" si="108"/>
        <v>0</v>
      </c>
      <c r="CM147" s="18">
        <f t="shared" si="109"/>
        <v>0</v>
      </c>
      <c r="CN147" s="18">
        <f t="shared" si="110"/>
        <v>0</v>
      </c>
      <c r="CO147" s="18">
        <f t="shared" si="111"/>
        <v>0</v>
      </c>
      <c r="CP147" s="18">
        <f t="shared" si="112"/>
        <v>0</v>
      </c>
      <c r="CQ147" s="18">
        <f t="shared" si="113"/>
        <v>0</v>
      </c>
      <c r="CR147" s="18">
        <f t="shared" si="114"/>
        <v>0</v>
      </c>
      <c r="CS147" s="18">
        <f t="shared" si="115"/>
        <v>0</v>
      </c>
      <c r="CT147" s="18">
        <f t="shared" si="116"/>
        <v>0</v>
      </c>
      <c r="CU147" s="18">
        <f t="shared" si="117"/>
        <v>0</v>
      </c>
      <c r="CV147" s="18">
        <f t="shared" si="118"/>
        <v>0</v>
      </c>
      <c r="CW147" s="18">
        <f t="shared" si="119"/>
        <v>0</v>
      </c>
      <c r="CX147" s="18">
        <f t="shared" si="120"/>
        <v>0</v>
      </c>
      <c r="CY147" s="18">
        <f t="shared" si="121"/>
        <v>0</v>
      </c>
      <c r="CZ147" s="18">
        <f t="shared" si="122"/>
        <v>0</v>
      </c>
      <c r="DA147" s="17"/>
      <c r="DB147" s="1"/>
      <c r="DC147" s="1"/>
    </row>
    <row r="148" spans="1:107" x14ac:dyDescent="0.25">
      <c r="A148" s="1"/>
      <c r="B148" s="15">
        <f t="shared" si="128"/>
        <v>40863</v>
      </c>
      <c r="C148" s="1"/>
      <c r="D148" s="20"/>
      <c r="E148" s="1"/>
      <c r="F148" s="20">
        <f t="shared" si="134"/>
        <v>15090</v>
      </c>
      <c r="G148" s="9"/>
      <c r="H148" s="9"/>
      <c r="I148" s="9"/>
      <c r="J148" s="9">
        <v>4</v>
      </c>
      <c r="K148" s="9">
        <v>20</v>
      </c>
      <c r="L148" s="9"/>
      <c r="M148" s="9"/>
      <c r="N148" s="9"/>
      <c r="O148" s="9">
        <v>50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5"/>
      <c r="AI148" s="13">
        <v>1</v>
      </c>
      <c r="AJ148" s="5"/>
      <c r="AK148" s="5"/>
      <c r="AL148" s="5"/>
      <c r="AM148" s="13">
        <f t="shared" ca="1" si="93"/>
        <v>1310.439764863457</v>
      </c>
      <c r="AN148" s="13">
        <f t="shared" ca="1" si="129"/>
        <v>250.54660000000001</v>
      </c>
      <c r="AO148" s="11"/>
      <c r="AP148" s="11"/>
      <c r="AQ148" s="13">
        <f t="shared" ca="1" si="130"/>
        <v>32.229999999999997</v>
      </c>
      <c r="AR148" s="13">
        <f t="shared" ca="1" si="131"/>
        <v>89.97</v>
      </c>
      <c r="AS148" s="13">
        <f t="shared" ca="1" si="131"/>
        <v>5.3970000000000002</v>
      </c>
      <c r="AT148" s="13">
        <f t="shared" ca="1" si="132"/>
        <v>73.11</v>
      </c>
      <c r="AU148" s="13">
        <f t="shared" ca="1" si="132"/>
        <v>286.95</v>
      </c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13">
        <f t="shared" ca="1" si="133"/>
        <v>5913.36</v>
      </c>
      <c r="BM148" s="5"/>
      <c r="BN148" s="5"/>
      <c r="BO148" s="5"/>
      <c r="BP148" s="5"/>
      <c r="BQ148" s="5"/>
      <c r="BR148" s="13">
        <f t="shared" ca="1" si="123"/>
        <v>1.3439000000000001</v>
      </c>
      <c r="BS148" s="13">
        <f t="shared" ca="1" si="124"/>
        <v>1761.1</v>
      </c>
      <c r="BT148" s="5"/>
      <c r="BU148" s="18">
        <f t="shared" ca="1" si="94"/>
        <v>29841.191059453828</v>
      </c>
      <c r="BV148" s="18">
        <f t="shared" si="125"/>
        <v>15090</v>
      </c>
      <c r="BW148" s="18">
        <f t="shared" ca="1" si="126"/>
        <v>10252.691059453828</v>
      </c>
      <c r="BX148" s="18">
        <f t="shared" ca="1" si="127"/>
        <v>4498.5</v>
      </c>
      <c r="BY148" s="18">
        <f t="shared" si="95"/>
        <v>15090</v>
      </c>
      <c r="BZ148" s="18">
        <f t="shared" si="96"/>
        <v>0</v>
      </c>
      <c r="CA148" s="18">
        <f t="shared" si="97"/>
        <v>0</v>
      </c>
      <c r="CB148" s="18">
        <f t="shared" si="98"/>
        <v>0</v>
      </c>
      <c r="CC148" s="18">
        <f t="shared" ca="1" si="99"/>
        <v>5241.7590594538278</v>
      </c>
      <c r="CD148" s="18">
        <f t="shared" ca="1" si="100"/>
        <v>5010.9320000000007</v>
      </c>
      <c r="CE148" s="18">
        <f t="shared" si="101"/>
        <v>0</v>
      </c>
      <c r="CF148" s="18">
        <f t="shared" si="102"/>
        <v>0</v>
      </c>
      <c r="CG148" s="18">
        <f t="shared" ca="1" si="103"/>
        <v>0</v>
      </c>
      <c r="CH148" s="18">
        <f t="shared" ca="1" si="104"/>
        <v>4498.5</v>
      </c>
      <c r="CI148" s="18">
        <f t="shared" ca="1" si="105"/>
        <v>0</v>
      </c>
      <c r="CJ148" s="18">
        <f t="shared" ca="1" si="106"/>
        <v>0</v>
      </c>
      <c r="CK148" s="18">
        <f t="shared" ca="1" si="107"/>
        <v>0</v>
      </c>
      <c r="CL148" s="18">
        <f t="shared" si="108"/>
        <v>0</v>
      </c>
      <c r="CM148" s="18">
        <f t="shared" si="109"/>
        <v>0</v>
      </c>
      <c r="CN148" s="18">
        <f t="shared" si="110"/>
        <v>0</v>
      </c>
      <c r="CO148" s="18">
        <f t="shared" si="111"/>
        <v>0</v>
      </c>
      <c r="CP148" s="18">
        <f t="shared" si="112"/>
        <v>0</v>
      </c>
      <c r="CQ148" s="18">
        <f t="shared" si="113"/>
        <v>0</v>
      </c>
      <c r="CR148" s="18">
        <f t="shared" si="114"/>
        <v>0</v>
      </c>
      <c r="CS148" s="18">
        <f t="shared" si="115"/>
        <v>0</v>
      </c>
      <c r="CT148" s="18">
        <f t="shared" si="116"/>
        <v>0</v>
      </c>
      <c r="CU148" s="18">
        <f t="shared" si="117"/>
        <v>0</v>
      </c>
      <c r="CV148" s="18">
        <f t="shared" si="118"/>
        <v>0</v>
      </c>
      <c r="CW148" s="18">
        <f t="shared" si="119"/>
        <v>0</v>
      </c>
      <c r="CX148" s="18">
        <f t="shared" si="120"/>
        <v>0</v>
      </c>
      <c r="CY148" s="18">
        <f t="shared" si="121"/>
        <v>0</v>
      </c>
      <c r="CZ148" s="18">
        <f t="shared" si="122"/>
        <v>0</v>
      </c>
      <c r="DA148" s="17"/>
      <c r="DB148" s="1"/>
      <c r="DC148" s="1"/>
    </row>
    <row r="149" spans="1:107" x14ac:dyDescent="0.25">
      <c r="A149" s="1"/>
      <c r="B149" s="15">
        <f t="shared" si="128"/>
        <v>40864</v>
      </c>
      <c r="C149" s="1"/>
      <c r="D149" s="20"/>
      <c r="E149" s="1"/>
      <c r="F149" s="20">
        <f t="shared" si="134"/>
        <v>15090</v>
      </c>
      <c r="G149" s="9"/>
      <c r="H149" s="9"/>
      <c r="I149" s="9"/>
      <c r="J149" s="9">
        <v>4</v>
      </c>
      <c r="K149" s="9">
        <v>20</v>
      </c>
      <c r="L149" s="9"/>
      <c r="M149" s="9"/>
      <c r="N149" s="9">
        <v>50</v>
      </c>
      <c r="O149" s="9">
        <v>50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5"/>
      <c r="AI149" s="13">
        <v>1</v>
      </c>
      <c r="AJ149" s="5"/>
      <c r="AK149" s="5"/>
      <c r="AL149" s="5"/>
      <c r="AM149" s="13">
        <f t="shared" ca="1" si="93"/>
        <v>1279.3177764565994</v>
      </c>
      <c r="AN149" s="13">
        <f t="shared" ca="1" si="129"/>
        <v>249.7732</v>
      </c>
      <c r="AO149" s="11"/>
      <c r="AP149" s="11"/>
      <c r="AQ149" s="13">
        <f t="shared" ca="1" si="130"/>
        <v>31.655000000000001</v>
      </c>
      <c r="AR149" s="13">
        <f t="shared" ca="1" si="131"/>
        <v>89.38</v>
      </c>
      <c r="AS149" s="13">
        <f t="shared" ca="1" si="131"/>
        <v>5.319</v>
      </c>
      <c r="AT149" s="13">
        <f t="shared" ca="1" si="132"/>
        <v>72.989999999999995</v>
      </c>
      <c r="AU149" s="13">
        <f t="shared" ca="1" si="132"/>
        <v>279.69</v>
      </c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13">
        <f t="shared" ca="1" si="133"/>
        <v>5850.17</v>
      </c>
      <c r="BM149" s="5"/>
      <c r="BN149" s="5"/>
      <c r="BO149" s="5"/>
      <c r="BP149" s="5"/>
      <c r="BQ149" s="5"/>
      <c r="BR149" s="13">
        <f t="shared" ca="1" si="123"/>
        <v>1.3455999999999999</v>
      </c>
      <c r="BS149" s="13">
        <f t="shared" ca="1" si="124"/>
        <v>1721.45</v>
      </c>
      <c r="BT149" s="5"/>
      <c r="BU149" s="18">
        <f t="shared" ca="1" si="94"/>
        <v>31254.485105826396</v>
      </c>
      <c r="BV149" s="18">
        <f t="shared" si="125"/>
        <v>15090</v>
      </c>
      <c r="BW149" s="18">
        <f t="shared" ca="1" si="126"/>
        <v>10112.735105826398</v>
      </c>
      <c r="BX149" s="18">
        <f t="shared" ca="1" si="127"/>
        <v>6051.75</v>
      </c>
      <c r="BY149" s="18">
        <f t="shared" si="95"/>
        <v>15090</v>
      </c>
      <c r="BZ149" s="18">
        <f t="shared" si="96"/>
        <v>0</v>
      </c>
      <c r="CA149" s="18">
        <f t="shared" si="97"/>
        <v>0</v>
      </c>
      <c r="CB149" s="18">
        <f t="shared" si="98"/>
        <v>0</v>
      </c>
      <c r="CC149" s="18">
        <f t="shared" ca="1" si="99"/>
        <v>5117.2711058263976</v>
      </c>
      <c r="CD149" s="18">
        <f t="shared" ca="1" si="100"/>
        <v>4995.4639999999999</v>
      </c>
      <c r="CE149" s="18">
        <f t="shared" si="101"/>
        <v>0</v>
      </c>
      <c r="CF149" s="18">
        <f t="shared" si="102"/>
        <v>0</v>
      </c>
      <c r="CG149" s="18">
        <f t="shared" ca="1" si="103"/>
        <v>1582.75</v>
      </c>
      <c r="CH149" s="18">
        <f t="shared" ca="1" si="104"/>
        <v>4469</v>
      </c>
      <c r="CI149" s="18">
        <f t="shared" ca="1" si="105"/>
        <v>0</v>
      </c>
      <c r="CJ149" s="18">
        <f t="shared" ca="1" si="106"/>
        <v>0</v>
      </c>
      <c r="CK149" s="18">
        <f t="shared" ca="1" si="107"/>
        <v>0</v>
      </c>
      <c r="CL149" s="18">
        <f t="shared" si="108"/>
        <v>0</v>
      </c>
      <c r="CM149" s="18">
        <f t="shared" si="109"/>
        <v>0</v>
      </c>
      <c r="CN149" s="18">
        <f t="shared" si="110"/>
        <v>0</v>
      </c>
      <c r="CO149" s="18">
        <f t="shared" si="111"/>
        <v>0</v>
      </c>
      <c r="CP149" s="18">
        <f t="shared" si="112"/>
        <v>0</v>
      </c>
      <c r="CQ149" s="18">
        <f t="shared" si="113"/>
        <v>0</v>
      </c>
      <c r="CR149" s="18">
        <f t="shared" si="114"/>
        <v>0</v>
      </c>
      <c r="CS149" s="18">
        <f t="shared" si="115"/>
        <v>0</v>
      </c>
      <c r="CT149" s="18">
        <f t="shared" si="116"/>
        <v>0</v>
      </c>
      <c r="CU149" s="18">
        <f t="shared" si="117"/>
        <v>0</v>
      </c>
      <c r="CV149" s="18">
        <f t="shared" si="118"/>
        <v>0</v>
      </c>
      <c r="CW149" s="18">
        <f t="shared" si="119"/>
        <v>0</v>
      </c>
      <c r="CX149" s="18">
        <f t="shared" si="120"/>
        <v>0</v>
      </c>
      <c r="CY149" s="18">
        <f t="shared" si="121"/>
        <v>0</v>
      </c>
      <c r="CZ149" s="18">
        <f t="shared" si="122"/>
        <v>0</v>
      </c>
      <c r="DA149" s="17"/>
      <c r="DB149" s="1"/>
      <c r="DC149" s="1"/>
    </row>
    <row r="150" spans="1:107" x14ac:dyDescent="0.25">
      <c r="A150" s="1"/>
      <c r="B150" s="15">
        <f t="shared" si="128"/>
        <v>40865</v>
      </c>
      <c r="C150" s="1"/>
      <c r="D150" s="20"/>
      <c r="E150" s="1"/>
      <c r="F150" s="20">
        <f t="shared" si="134"/>
        <v>15090</v>
      </c>
      <c r="G150" s="9"/>
      <c r="H150" s="9"/>
      <c r="I150" s="9"/>
      <c r="J150" s="9">
        <v>4</v>
      </c>
      <c r="K150" s="9">
        <v>20</v>
      </c>
      <c r="L150" s="9"/>
      <c r="M150" s="9"/>
      <c r="N150" s="9">
        <v>50</v>
      </c>
      <c r="O150" s="9">
        <v>50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5"/>
      <c r="AI150" s="13">
        <v>1</v>
      </c>
      <c r="AJ150" s="5"/>
      <c r="AK150" s="5"/>
      <c r="AL150" s="5"/>
      <c r="AM150" s="13">
        <f t="shared" ca="1" si="93"/>
        <v>1275.6142687981053</v>
      </c>
      <c r="AN150" s="13">
        <f t="shared" ca="1" si="129"/>
        <v>249.1643</v>
      </c>
      <c r="AO150" s="11"/>
      <c r="AP150" s="11"/>
      <c r="AQ150" s="13">
        <f t="shared" ca="1" si="130"/>
        <v>31.62</v>
      </c>
      <c r="AR150" s="13">
        <f t="shared" ca="1" si="131"/>
        <v>88.16</v>
      </c>
      <c r="AS150" s="13">
        <f t="shared" ca="1" si="131"/>
        <v>5.2409999999999997</v>
      </c>
      <c r="AT150" s="13">
        <f t="shared" ca="1" si="132"/>
        <v>72.010000000000005</v>
      </c>
      <c r="AU150" s="13">
        <f t="shared" ca="1" si="132"/>
        <v>278.97000000000003</v>
      </c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13">
        <f t="shared" ca="1" si="133"/>
        <v>5800.24</v>
      </c>
      <c r="BM150" s="5"/>
      <c r="BN150" s="5"/>
      <c r="BO150" s="5"/>
      <c r="BP150" s="5"/>
      <c r="BQ150" s="5"/>
      <c r="BR150" s="13">
        <f t="shared" ca="1" si="123"/>
        <v>1.3512</v>
      </c>
      <c r="BS150" s="13">
        <f t="shared" ca="1" si="124"/>
        <v>1723.61</v>
      </c>
      <c r="BT150" s="5"/>
      <c r="BU150" s="18">
        <f t="shared" ca="1" si="94"/>
        <v>31164.743075192422</v>
      </c>
      <c r="BV150" s="18">
        <f t="shared" si="125"/>
        <v>15090</v>
      </c>
      <c r="BW150" s="18">
        <f t="shared" ca="1" si="126"/>
        <v>10085.743075192422</v>
      </c>
      <c r="BX150" s="18">
        <f t="shared" ca="1" si="127"/>
        <v>5989</v>
      </c>
      <c r="BY150" s="18">
        <f t="shared" si="95"/>
        <v>15090</v>
      </c>
      <c r="BZ150" s="18">
        <f t="shared" si="96"/>
        <v>0</v>
      </c>
      <c r="CA150" s="18">
        <f t="shared" si="97"/>
        <v>0</v>
      </c>
      <c r="CB150" s="18">
        <f t="shared" si="98"/>
        <v>0</v>
      </c>
      <c r="CC150" s="18">
        <f t="shared" ca="1" si="99"/>
        <v>5102.4570751924211</v>
      </c>
      <c r="CD150" s="18">
        <f t="shared" ca="1" si="100"/>
        <v>4983.2860000000001</v>
      </c>
      <c r="CE150" s="18">
        <f t="shared" si="101"/>
        <v>0</v>
      </c>
      <c r="CF150" s="18">
        <f t="shared" si="102"/>
        <v>0</v>
      </c>
      <c r="CG150" s="18">
        <f t="shared" ca="1" si="103"/>
        <v>1581</v>
      </c>
      <c r="CH150" s="18">
        <f t="shared" ca="1" si="104"/>
        <v>4408</v>
      </c>
      <c r="CI150" s="18">
        <f t="shared" ca="1" si="105"/>
        <v>0</v>
      </c>
      <c r="CJ150" s="18">
        <f t="shared" ca="1" si="106"/>
        <v>0</v>
      </c>
      <c r="CK150" s="18">
        <f t="shared" ca="1" si="107"/>
        <v>0</v>
      </c>
      <c r="CL150" s="18">
        <f t="shared" si="108"/>
        <v>0</v>
      </c>
      <c r="CM150" s="18">
        <f t="shared" si="109"/>
        <v>0</v>
      </c>
      <c r="CN150" s="18">
        <f t="shared" si="110"/>
        <v>0</v>
      </c>
      <c r="CO150" s="18">
        <f t="shared" si="111"/>
        <v>0</v>
      </c>
      <c r="CP150" s="18">
        <f t="shared" si="112"/>
        <v>0</v>
      </c>
      <c r="CQ150" s="18">
        <f t="shared" si="113"/>
        <v>0</v>
      </c>
      <c r="CR150" s="18">
        <f t="shared" si="114"/>
        <v>0</v>
      </c>
      <c r="CS150" s="18">
        <f t="shared" si="115"/>
        <v>0</v>
      </c>
      <c r="CT150" s="18">
        <f t="shared" si="116"/>
        <v>0</v>
      </c>
      <c r="CU150" s="18">
        <f t="shared" si="117"/>
        <v>0</v>
      </c>
      <c r="CV150" s="18">
        <f t="shared" si="118"/>
        <v>0</v>
      </c>
      <c r="CW150" s="18">
        <f t="shared" si="119"/>
        <v>0</v>
      </c>
      <c r="CX150" s="18">
        <f t="shared" si="120"/>
        <v>0</v>
      </c>
      <c r="CY150" s="18">
        <f t="shared" si="121"/>
        <v>0</v>
      </c>
      <c r="CZ150" s="18">
        <f t="shared" si="122"/>
        <v>0</v>
      </c>
      <c r="DA150" s="17"/>
      <c r="DB150" s="1"/>
      <c r="DC150" s="1"/>
    </row>
    <row r="151" spans="1:107" x14ac:dyDescent="0.25">
      <c r="A151" s="1"/>
      <c r="B151" s="15">
        <f t="shared" si="128"/>
        <v>40866</v>
      </c>
      <c r="C151" s="1"/>
      <c r="D151" s="20"/>
      <c r="E151" s="1"/>
      <c r="F151" s="20">
        <f t="shared" si="134"/>
        <v>15090</v>
      </c>
      <c r="G151" s="9"/>
      <c r="H151" s="9"/>
      <c r="I151" s="9"/>
      <c r="J151" s="9">
        <v>4</v>
      </c>
      <c r="K151" s="9">
        <v>20</v>
      </c>
      <c r="L151" s="9"/>
      <c r="M151" s="9"/>
      <c r="N151" s="9">
        <v>50</v>
      </c>
      <c r="O151" s="9">
        <v>50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5"/>
      <c r="AI151" s="13">
        <v>1</v>
      </c>
      <c r="AJ151" s="5"/>
      <c r="AK151" s="5"/>
      <c r="AL151" s="5"/>
      <c r="AM151" s="13">
        <f t="shared" ca="1" si="93"/>
        <v>1275.6142687981053</v>
      </c>
      <c r="AN151" s="13">
        <f t="shared" ca="1" si="129"/>
        <v>249.1643</v>
      </c>
      <c r="AO151" s="11"/>
      <c r="AP151" s="11"/>
      <c r="AQ151" s="13">
        <f t="shared" ca="1" si="130"/>
        <v>31.62</v>
      </c>
      <c r="AR151" s="13">
        <f t="shared" ca="1" si="131"/>
        <v>88.16</v>
      </c>
      <c r="AS151" s="13">
        <f t="shared" ca="1" si="131"/>
        <v>5.2409999999999997</v>
      </c>
      <c r="AT151" s="13">
        <f t="shared" ca="1" si="132"/>
        <v>72.010000000000005</v>
      </c>
      <c r="AU151" s="13">
        <f t="shared" ca="1" si="132"/>
        <v>278.97000000000003</v>
      </c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13">
        <f t="shared" ca="1" si="133"/>
        <v>5800.24</v>
      </c>
      <c r="BM151" s="5"/>
      <c r="BN151" s="5"/>
      <c r="BO151" s="5"/>
      <c r="BP151" s="5"/>
      <c r="BQ151" s="5"/>
      <c r="BR151" s="13">
        <f t="shared" ca="1" si="123"/>
        <v>1.3512</v>
      </c>
      <c r="BS151" s="13">
        <f t="shared" ca="1" si="124"/>
        <v>1723.61</v>
      </c>
      <c r="BT151" s="5"/>
      <c r="BU151" s="18">
        <f t="shared" ca="1" si="94"/>
        <v>31164.743075192422</v>
      </c>
      <c r="BV151" s="18">
        <f t="shared" si="125"/>
        <v>15090</v>
      </c>
      <c r="BW151" s="18">
        <f t="shared" ca="1" si="126"/>
        <v>10085.743075192422</v>
      </c>
      <c r="BX151" s="18">
        <f t="shared" ca="1" si="127"/>
        <v>5989</v>
      </c>
      <c r="BY151" s="18">
        <f t="shared" si="95"/>
        <v>15090</v>
      </c>
      <c r="BZ151" s="18">
        <f t="shared" si="96"/>
        <v>0</v>
      </c>
      <c r="CA151" s="18">
        <f t="shared" si="97"/>
        <v>0</v>
      </c>
      <c r="CB151" s="18">
        <f t="shared" si="98"/>
        <v>0</v>
      </c>
      <c r="CC151" s="18">
        <f t="shared" ca="1" si="99"/>
        <v>5102.4570751924211</v>
      </c>
      <c r="CD151" s="18">
        <f t="shared" ca="1" si="100"/>
        <v>4983.2860000000001</v>
      </c>
      <c r="CE151" s="18">
        <f t="shared" si="101"/>
        <v>0</v>
      </c>
      <c r="CF151" s="18">
        <f t="shared" si="102"/>
        <v>0</v>
      </c>
      <c r="CG151" s="18">
        <f t="shared" ca="1" si="103"/>
        <v>1581</v>
      </c>
      <c r="CH151" s="18">
        <f t="shared" ca="1" si="104"/>
        <v>4408</v>
      </c>
      <c r="CI151" s="18">
        <f t="shared" ca="1" si="105"/>
        <v>0</v>
      </c>
      <c r="CJ151" s="18">
        <f t="shared" ca="1" si="106"/>
        <v>0</v>
      </c>
      <c r="CK151" s="18">
        <f t="shared" ca="1" si="107"/>
        <v>0</v>
      </c>
      <c r="CL151" s="18">
        <f t="shared" si="108"/>
        <v>0</v>
      </c>
      <c r="CM151" s="18">
        <f t="shared" si="109"/>
        <v>0</v>
      </c>
      <c r="CN151" s="18">
        <f t="shared" si="110"/>
        <v>0</v>
      </c>
      <c r="CO151" s="18">
        <f t="shared" si="111"/>
        <v>0</v>
      </c>
      <c r="CP151" s="18">
        <f t="shared" si="112"/>
        <v>0</v>
      </c>
      <c r="CQ151" s="18">
        <f t="shared" si="113"/>
        <v>0</v>
      </c>
      <c r="CR151" s="18">
        <f t="shared" si="114"/>
        <v>0</v>
      </c>
      <c r="CS151" s="18">
        <f t="shared" si="115"/>
        <v>0</v>
      </c>
      <c r="CT151" s="18">
        <f t="shared" si="116"/>
        <v>0</v>
      </c>
      <c r="CU151" s="18">
        <f t="shared" si="117"/>
        <v>0</v>
      </c>
      <c r="CV151" s="18">
        <f t="shared" si="118"/>
        <v>0</v>
      </c>
      <c r="CW151" s="18">
        <f t="shared" si="119"/>
        <v>0</v>
      </c>
      <c r="CX151" s="18">
        <f t="shared" si="120"/>
        <v>0</v>
      </c>
      <c r="CY151" s="18">
        <f t="shared" si="121"/>
        <v>0</v>
      </c>
      <c r="CZ151" s="18">
        <f t="shared" si="122"/>
        <v>0</v>
      </c>
      <c r="DA151" s="17"/>
      <c r="DB151" s="1"/>
      <c r="DC151" s="1"/>
    </row>
    <row r="152" spans="1:107" x14ac:dyDescent="0.25">
      <c r="A152" s="1"/>
      <c r="B152" s="15">
        <f t="shared" si="128"/>
        <v>40867</v>
      </c>
      <c r="C152" s="1"/>
      <c r="D152" s="20"/>
      <c r="E152" s="1"/>
      <c r="F152" s="20">
        <f t="shared" si="134"/>
        <v>15090</v>
      </c>
      <c r="G152" s="9"/>
      <c r="H152" s="9"/>
      <c r="I152" s="9"/>
      <c r="J152" s="9">
        <v>4</v>
      </c>
      <c r="K152" s="9">
        <v>20</v>
      </c>
      <c r="L152" s="9"/>
      <c r="M152" s="9"/>
      <c r="N152" s="9">
        <v>50</v>
      </c>
      <c r="O152" s="9">
        <v>50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5"/>
      <c r="AI152" s="13">
        <v>1</v>
      </c>
      <c r="AJ152" s="5"/>
      <c r="AK152" s="5"/>
      <c r="AL152" s="5"/>
      <c r="AM152" s="13">
        <f t="shared" ca="1" si="93"/>
        <v>1274.1055588409224</v>
      </c>
      <c r="AN152" s="13">
        <f t="shared" ca="1" si="129"/>
        <v>249.1643</v>
      </c>
      <c r="AO152" s="11"/>
      <c r="AP152" s="11"/>
      <c r="AQ152" s="13">
        <f t="shared" ca="1" si="130"/>
        <v>31.62</v>
      </c>
      <c r="AR152" s="13">
        <f t="shared" ca="1" si="131"/>
        <v>88.16</v>
      </c>
      <c r="AS152" s="13">
        <f t="shared" ca="1" si="131"/>
        <v>5.2409999999999997</v>
      </c>
      <c r="AT152" s="13">
        <f t="shared" ca="1" si="132"/>
        <v>72.010000000000005</v>
      </c>
      <c r="AU152" s="13">
        <f t="shared" ca="1" si="132"/>
        <v>278.97000000000003</v>
      </c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13">
        <f t="shared" ca="1" si="133"/>
        <v>5800.24</v>
      </c>
      <c r="BM152" s="5"/>
      <c r="BN152" s="5"/>
      <c r="BO152" s="5"/>
      <c r="BP152" s="5"/>
      <c r="BQ152" s="5"/>
      <c r="BR152" s="13">
        <f t="shared" ca="1" si="123"/>
        <v>1.3528</v>
      </c>
      <c r="BS152" s="13">
        <f t="shared" ca="1" si="124"/>
        <v>1723.61</v>
      </c>
      <c r="BT152" s="5"/>
      <c r="BU152" s="18">
        <f t="shared" ca="1" si="94"/>
        <v>31158.708235363691</v>
      </c>
      <c r="BV152" s="18">
        <f t="shared" si="125"/>
        <v>15090</v>
      </c>
      <c r="BW152" s="18">
        <f t="shared" ca="1" si="126"/>
        <v>10079.708235363691</v>
      </c>
      <c r="BX152" s="18">
        <f t="shared" ca="1" si="127"/>
        <v>5989</v>
      </c>
      <c r="BY152" s="18">
        <f t="shared" si="95"/>
        <v>15090</v>
      </c>
      <c r="BZ152" s="18">
        <f t="shared" si="96"/>
        <v>0</v>
      </c>
      <c r="CA152" s="18">
        <f t="shared" si="97"/>
        <v>0</v>
      </c>
      <c r="CB152" s="18">
        <f t="shared" si="98"/>
        <v>0</v>
      </c>
      <c r="CC152" s="18">
        <f t="shared" ca="1" si="99"/>
        <v>5096.4222353636897</v>
      </c>
      <c r="CD152" s="18">
        <f t="shared" ca="1" si="100"/>
        <v>4983.2860000000001</v>
      </c>
      <c r="CE152" s="18">
        <f t="shared" si="101"/>
        <v>0</v>
      </c>
      <c r="CF152" s="18">
        <f t="shared" si="102"/>
        <v>0</v>
      </c>
      <c r="CG152" s="18">
        <f t="shared" ca="1" si="103"/>
        <v>1581</v>
      </c>
      <c r="CH152" s="18">
        <f t="shared" ca="1" si="104"/>
        <v>4408</v>
      </c>
      <c r="CI152" s="18">
        <f t="shared" ca="1" si="105"/>
        <v>0</v>
      </c>
      <c r="CJ152" s="18">
        <f t="shared" ca="1" si="106"/>
        <v>0</v>
      </c>
      <c r="CK152" s="18">
        <f t="shared" ca="1" si="107"/>
        <v>0</v>
      </c>
      <c r="CL152" s="18">
        <f t="shared" si="108"/>
        <v>0</v>
      </c>
      <c r="CM152" s="18">
        <f t="shared" si="109"/>
        <v>0</v>
      </c>
      <c r="CN152" s="18">
        <f t="shared" si="110"/>
        <v>0</v>
      </c>
      <c r="CO152" s="18">
        <f t="shared" si="111"/>
        <v>0</v>
      </c>
      <c r="CP152" s="18">
        <f t="shared" si="112"/>
        <v>0</v>
      </c>
      <c r="CQ152" s="18">
        <f t="shared" si="113"/>
        <v>0</v>
      </c>
      <c r="CR152" s="18">
        <f t="shared" si="114"/>
        <v>0</v>
      </c>
      <c r="CS152" s="18">
        <f t="shared" si="115"/>
        <v>0</v>
      </c>
      <c r="CT152" s="18">
        <f t="shared" si="116"/>
        <v>0</v>
      </c>
      <c r="CU152" s="18">
        <f t="shared" si="117"/>
        <v>0</v>
      </c>
      <c r="CV152" s="18">
        <f t="shared" si="118"/>
        <v>0</v>
      </c>
      <c r="CW152" s="18">
        <f t="shared" si="119"/>
        <v>0</v>
      </c>
      <c r="CX152" s="18">
        <f t="shared" si="120"/>
        <v>0</v>
      </c>
      <c r="CY152" s="18">
        <f t="shared" si="121"/>
        <v>0</v>
      </c>
      <c r="CZ152" s="18">
        <f t="shared" si="122"/>
        <v>0</v>
      </c>
      <c r="DA152" s="17"/>
      <c r="DB152" s="1"/>
      <c r="DC152" s="1"/>
    </row>
    <row r="153" spans="1:107" x14ac:dyDescent="0.25">
      <c r="A153" s="1"/>
      <c r="B153" s="15">
        <f t="shared" si="128"/>
        <v>40868</v>
      </c>
      <c r="C153" s="1"/>
      <c r="D153" s="20"/>
      <c r="E153" s="1"/>
      <c r="F153" s="20">
        <f t="shared" si="134"/>
        <v>15090</v>
      </c>
      <c r="G153" s="9"/>
      <c r="H153" s="9"/>
      <c r="I153" s="9"/>
      <c r="J153" s="9">
        <v>4</v>
      </c>
      <c r="K153" s="9">
        <v>20</v>
      </c>
      <c r="L153" s="9"/>
      <c r="M153" s="9"/>
      <c r="N153" s="9">
        <v>50</v>
      </c>
      <c r="O153" s="9">
        <v>50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5"/>
      <c r="AI153" s="13">
        <v>1</v>
      </c>
      <c r="AJ153" s="5"/>
      <c r="AK153" s="5"/>
      <c r="AL153" s="5"/>
      <c r="AM153" s="13">
        <f t="shared" ca="1" si="93"/>
        <v>1244.3447304012459</v>
      </c>
      <c r="AN153" s="13">
        <f t="shared" ca="1" si="129"/>
        <v>247.41560000000001</v>
      </c>
      <c r="AO153" s="11"/>
      <c r="AP153" s="11"/>
      <c r="AQ153" s="13">
        <f t="shared" ca="1" si="130"/>
        <v>30.395</v>
      </c>
      <c r="AR153" s="13">
        <f t="shared" ca="1" si="131"/>
        <v>86.77</v>
      </c>
      <c r="AS153" s="13">
        <f t="shared" ca="1" si="131"/>
        <v>5.1029999999999998</v>
      </c>
      <c r="AT153" s="13">
        <f t="shared" ca="1" si="132"/>
        <v>70</v>
      </c>
      <c r="AU153" s="13">
        <f t="shared" ca="1" si="132"/>
        <v>272.02999999999997</v>
      </c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13">
        <f t="shared" ca="1" si="133"/>
        <v>5606</v>
      </c>
      <c r="BM153" s="5"/>
      <c r="BN153" s="5"/>
      <c r="BO153" s="5"/>
      <c r="BP153" s="5"/>
      <c r="BQ153" s="5"/>
      <c r="BR153" s="13">
        <f t="shared" ca="1" si="123"/>
        <v>1.3483000000000001</v>
      </c>
      <c r="BS153" s="13">
        <f t="shared" ca="1" si="124"/>
        <v>1677.75</v>
      </c>
      <c r="BT153" s="5"/>
      <c r="BU153" s="18">
        <f t="shared" ca="1" si="94"/>
        <v>30873.940921604983</v>
      </c>
      <c r="BV153" s="18">
        <f t="shared" si="125"/>
        <v>15090</v>
      </c>
      <c r="BW153" s="18">
        <f t="shared" ca="1" si="126"/>
        <v>9925.6909216049826</v>
      </c>
      <c r="BX153" s="18">
        <f t="shared" ca="1" si="127"/>
        <v>5858.25</v>
      </c>
      <c r="BY153" s="18">
        <f t="shared" si="95"/>
        <v>15090</v>
      </c>
      <c r="BZ153" s="18">
        <f t="shared" si="96"/>
        <v>0</v>
      </c>
      <c r="CA153" s="18">
        <f t="shared" si="97"/>
        <v>0</v>
      </c>
      <c r="CB153" s="18">
        <f t="shared" si="98"/>
        <v>0</v>
      </c>
      <c r="CC153" s="18">
        <f t="shared" ca="1" si="99"/>
        <v>4977.3789216049836</v>
      </c>
      <c r="CD153" s="18">
        <f t="shared" ca="1" si="100"/>
        <v>4948.3119999999999</v>
      </c>
      <c r="CE153" s="18">
        <f t="shared" si="101"/>
        <v>0</v>
      </c>
      <c r="CF153" s="18">
        <f t="shared" si="102"/>
        <v>0</v>
      </c>
      <c r="CG153" s="18">
        <f t="shared" ca="1" si="103"/>
        <v>1519.75</v>
      </c>
      <c r="CH153" s="18">
        <f t="shared" ca="1" si="104"/>
        <v>4338.5</v>
      </c>
      <c r="CI153" s="18">
        <f t="shared" ca="1" si="105"/>
        <v>0</v>
      </c>
      <c r="CJ153" s="18">
        <f t="shared" ca="1" si="106"/>
        <v>0</v>
      </c>
      <c r="CK153" s="18">
        <f t="shared" ca="1" si="107"/>
        <v>0</v>
      </c>
      <c r="CL153" s="18">
        <f t="shared" si="108"/>
        <v>0</v>
      </c>
      <c r="CM153" s="18">
        <f t="shared" si="109"/>
        <v>0</v>
      </c>
      <c r="CN153" s="18">
        <f t="shared" si="110"/>
        <v>0</v>
      </c>
      <c r="CO153" s="18">
        <f t="shared" si="111"/>
        <v>0</v>
      </c>
      <c r="CP153" s="18">
        <f t="shared" si="112"/>
        <v>0</v>
      </c>
      <c r="CQ153" s="18">
        <f t="shared" si="113"/>
        <v>0</v>
      </c>
      <c r="CR153" s="18">
        <f t="shared" si="114"/>
        <v>0</v>
      </c>
      <c r="CS153" s="18">
        <f t="shared" si="115"/>
        <v>0</v>
      </c>
      <c r="CT153" s="18">
        <f t="shared" si="116"/>
        <v>0</v>
      </c>
      <c r="CU153" s="18">
        <f t="shared" si="117"/>
        <v>0</v>
      </c>
      <c r="CV153" s="18">
        <f t="shared" si="118"/>
        <v>0</v>
      </c>
      <c r="CW153" s="18">
        <f t="shared" si="119"/>
        <v>0</v>
      </c>
      <c r="CX153" s="18">
        <f t="shared" si="120"/>
        <v>0</v>
      </c>
      <c r="CY153" s="18">
        <f t="shared" si="121"/>
        <v>0</v>
      </c>
      <c r="CZ153" s="18">
        <f t="shared" si="122"/>
        <v>0</v>
      </c>
      <c r="DA153" s="17"/>
      <c r="DB153" s="1"/>
      <c r="DC153" s="1"/>
    </row>
    <row r="154" spans="1:107" x14ac:dyDescent="0.25">
      <c r="A154" s="1"/>
      <c r="B154" s="15">
        <f t="shared" si="128"/>
        <v>40869</v>
      </c>
      <c r="C154" s="1"/>
      <c r="D154" s="20"/>
      <c r="E154" s="1"/>
      <c r="F154" s="20">
        <f t="shared" si="134"/>
        <v>15090</v>
      </c>
      <c r="G154" s="9"/>
      <c r="H154" s="9"/>
      <c r="I154" s="9"/>
      <c r="J154" s="9">
        <v>4</v>
      </c>
      <c r="K154" s="9">
        <v>20</v>
      </c>
      <c r="L154" s="9"/>
      <c r="M154" s="9"/>
      <c r="N154" s="9">
        <v>50</v>
      </c>
      <c r="O154" s="9">
        <v>50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5"/>
      <c r="AI154" s="13">
        <v>1</v>
      </c>
      <c r="AJ154" s="5"/>
      <c r="AK154" s="5"/>
      <c r="AL154" s="5"/>
      <c r="AM154" s="13">
        <f t="shared" ca="1" si="93"/>
        <v>1258.3770988978474</v>
      </c>
      <c r="AN154" s="13">
        <f t="shared" ca="1" si="129"/>
        <v>247.3569</v>
      </c>
      <c r="AO154" s="11"/>
      <c r="AP154" s="11"/>
      <c r="AQ154" s="13">
        <f t="shared" ca="1" si="130"/>
        <v>29.85</v>
      </c>
      <c r="AR154" s="13">
        <f t="shared" ca="1" si="131"/>
        <v>86.21</v>
      </c>
      <c r="AS154" s="13">
        <f t="shared" ca="1" si="131"/>
        <v>5.0759999999999996</v>
      </c>
      <c r="AT154" s="13">
        <f t="shared" ca="1" si="132"/>
        <v>69.150000000000006</v>
      </c>
      <c r="AU154" s="13">
        <f t="shared" ca="1" si="132"/>
        <v>277.48</v>
      </c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13">
        <f t="shared" ca="1" si="133"/>
        <v>5537.39</v>
      </c>
      <c r="BM154" s="5"/>
      <c r="BN154" s="5"/>
      <c r="BO154" s="5"/>
      <c r="BP154" s="5"/>
      <c r="BQ154" s="5"/>
      <c r="BR154" s="13">
        <f t="shared" ca="1" si="123"/>
        <v>1.3519000000000001</v>
      </c>
      <c r="BS154" s="13">
        <f t="shared" ca="1" si="124"/>
        <v>1701.2</v>
      </c>
      <c r="BT154" s="5"/>
      <c r="BU154" s="18">
        <f t="shared" ca="1" si="94"/>
        <v>30873.64639559139</v>
      </c>
      <c r="BV154" s="18">
        <f t="shared" si="125"/>
        <v>15090</v>
      </c>
      <c r="BW154" s="18">
        <f t="shared" ca="1" si="126"/>
        <v>9980.6463955913896</v>
      </c>
      <c r="BX154" s="18">
        <f t="shared" ca="1" si="127"/>
        <v>5803</v>
      </c>
      <c r="BY154" s="18">
        <f t="shared" si="95"/>
        <v>15090</v>
      </c>
      <c r="BZ154" s="18">
        <f t="shared" si="96"/>
        <v>0</v>
      </c>
      <c r="CA154" s="18">
        <f t="shared" si="97"/>
        <v>0</v>
      </c>
      <c r="CB154" s="18">
        <f t="shared" si="98"/>
        <v>0</v>
      </c>
      <c r="CC154" s="18">
        <f t="shared" ca="1" si="99"/>
        <v>5033.5083955913897</v>
      </c>
      <c r="CD154" s="18">
        <f t="shared" ca="1" si="100"/>
        <v>4947.1379999999999</v>
      </c>
      <c r="CE154" s="18">
        <f t="shared" si="101"/>
        <v>0</v>
      </c>
      <c r="CF154" s="18">
        <f t="shared" si="102"/>
        <v>0</v>
      </c>
      <c r="CG154" s="18">
        <f t="shared" ca="1" si="103"/>
        <v>1492.5</v>
      </c>
      <c r="CH154" s="18">
        <f t="shared" ca="1" si="104"/>
        <v>4310.5</v>
      </c>
      <c r="CI154" s="18">
        <f t="shared" ca="1" si="105"/>
        <v>0</v>
      </c>
      <c r="CJ154" s="18">
        <f t="shared" ca="1" si="106"/>
        <v>0</v>
      </c>
      <c r="CK154" s="18">
        <f t="shared" ca="1" si="107"/>
        <v>0</v>
      </c>
      <c r="CL154" s="18">
        <f t="shared" si="108"/>
        <v>0</v>
      </c>
      <c r="CM154" s="18">
        <f t="shared" si="109"/>
        <v>0</v>
      </c>
      <c r="CN154" s="18">
        <f t="shared" si="110"/>
        <v>0</v>
      </c>
      <c r="CO154" s="18">
        <f t="shared" si="111"/>
        <v>0</v>
      </c>
      <c r="CP154" s="18">
        <f t="shared" si="112"/>
        <v>0</v>
      </c>
      <c r="CQ154" s="18">
        <f t="shared" si="113"/>
        <v>0</v>
      </c>
      <c r="CR154" s="18">
        <f t="shared" si="114"/>
        <v>0</v>
      </c>
      <c r="CS154" s="18">
        <f t="shared" si="115"/>
        <v>0</v>
      </c>
      <c r="CT154" s="18">
        <f t="shared" si="116"/>
        <v>0</v>
      </c>
      <c r="CU154" s="18">
        <f t="shared" si="117"/>
        <v>0</v>
      </c>
      <c r="CV154" s="18">
        <f t="shared" si="118"/>
        <v>0</v>
      </c>
      <c r="CW154" s="18">
        <f t="shared" si="119"/>
        <v>0</v>
      </c>
      <c r="CX154" s="18">
        <f t="shared" si="120"/>
        <v>0</v>
      </c>
      <c r="CY154" s="18">
        <f t="shared" si="121"/>
        <v>0</v>
      </c>
      <c r="CZ154" s="18">
        <f t="shared" si="122"/>
        <v>0</v>
      </c>
      <c r="DA154" s="17"/>
      <c r="DB154" s="1"/>
      <c r="DC154" s="1"/>
    </row>
    <row r="155" spans="1:107" x14ac:dyDescent="0.25">
      <c r="A155" s="1"/>
      <c r="B155" s="15">
        <f t="shared" si="128"/>
        <v>40870</v>
      </c>
      <c r="C155" s="1"/>
      <c r="D155" s="20"/>
      <c r="E155" s="1"/>
      <c r="F155" s="20">
        <f t="shared" si="134"/>
        <v>15090</v>
      </c>
      <c r="G155" s="9"/>
      <c r="H155" s="9"/>
      <c r="I155" s="9"/>
      <c r="J155" s="9">
        <v>4</v>
      </c>
      <c r="K155" s="9">
        <v>20</v>
      </c>
      <c r="L155" s="9"/>
      <c r="M155" s="9"/>
      <c r="N155" s="9">
        <v>50</v>
      </c>
      <c r="O155" s="9">
        <v>50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5"/>
      <c r="AI155" s="13">
        <v>1</v>
      </c>
      <c r="AJ155" s="5"/>
      <c r="AK155" s="5"/>
      <c r="AL155" s="5"/>
      <c r="AM155" s="13">
        <f t="shared" ca="1" si="93"/>
        <v>1265.9375234099934</v>
      </c>
      <c r="AN155" s="13">
        <f t="shared" ca="1" si="129"/>
        <v>246.3717</v>
      </c>
      <c r="AO155" s="11"/>
      <c r="AP155" s="11"/>
      <c r="AQ155" s="13">
        <f t="shared" ca="1" si="130"/>
        <v>29.155000000000001</v>
      </c>
      <c r="AR155" s="13">
        <f t="shared" ca="1" si="131"/>
        <v>84.4</v>
      </c>
      <c r="AS155" s="13">
        <f t="shared" ca="1" si="131"/>
        <v>4.9710000000000001</v>
      </c>
      <c r="AT155" s="13">
        <f t="shared" ca="1" si="132"/>
        <v>68</v>
      </c>
      <c r="AU155" s="13">
        <f t="shared" ca="1" si="132"/>
        <v>276.02999999999997</v>
      </c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13">
        <f t="shared" ca="1" si="133"/>
        <v>5457.77</v>
      </c>
      <c r="BM155" s="5"/>
      <c r="BN155" s="5"/>
      <c r="BO155" s="5"/>
      <c r="BP155" s="5"/>
      <c r="BQ155" s="5"/>
      <c r="BR155" s="13">
        <f t="shared" ca="1" si="123"/>
        <v>1.3349</v>
      </c>
      <c r="BS155" s="13">
        <f t="shared" ca="1" si="124"/>
        <v>1689.9</v>
      </c>
      <c r="BT155" s="5"/>
      <c r="BU155" s="18">
        <f t="shared" ca="1" si="94"/>
        <v>30758.934093639975</v>
      </c>
      <c r="BV155" s="18">
        <f t="shared" si="125"/>
        <v>15090</v>
      </c>
      <c r="BW155" s="18">
        <f t="shared" ca="1" si="126"/>
        <v>9991.1840936399749</v>
      </c>
      <c r="BX155" s="18">
        <f t="shared" ca="1" si="127"/>
        <v>5677.75</v>
      </c>
      <c r="BY155" s="18">
        <f t="shared" si="95"/>
        <v>15090</v>
      </c>
      <c r="BZ155" s="18">
        <f t="shared" si="96"/>
        <v>0</v>
      </c>
      <c r="CA155" s="18">
        <f t="shared" si="97"/>
        <v>0</v>
      </c>
      <c r="CB155" s="18">
        <f t="shared" si="98"/>
        <v>0</v>
      </c>
      <c r="CC155" s="18">
        <f t="shared" ca="1" si="99"/>
        <v>5063.7500936399738</v>
      </c>
      <c r="CD155" s="18">
        <f t="shared" ca="1" si="100"/>
        <v>4927.4340000000002</v>
      </c>
      <c r="CE155" s="18">
        <f t="shared" si="101"/>
        <v>0</v>
      </c>
      <c r="CF155" s="18">
        <f t="shared" si="102"/>
        <v>0</v>
      </c>
      <c r="CG155" s="18">
        <f t="shared" ca="1" si="103"/>
        <v>1457.75</v>
      </c>
      <c r="CH155" s="18">
        <f t="shared" ca="1" si="104"/>
        <v>4220</v>
      </c>
      <c r="CI155" s="18">
        <f t="shared" ca="1" si="105"/>
        <v>0</v>
      </c>
      <c r="CJ155" s="18">
        <f t="shared" ca="1" si="106"/>
        <v>0</v>
      </c>
      <c r="CK155" s="18">
        <f t="shared" ca="1" si="107"/>
        <v>0</v>
      </c>
      <c r="CL155" s="18">
        <f t="shared" si="108"/>
        <v>0</v>
      </c>
      <c r="CM155" s="18">
        <f t="shared" si="109"/>
        <v>0</v>
      </c>
      <c r="CN155" s="18">
        <f t="shared" si="110"/>
        <v>0</v>
      </c>
      <c r="CO155" s="18">
        <f t="shared" si="111"/>
        <v>0</v>
      </c>
      <c r="CP155" s="18">
        <f t="shared" si="112"/>
        <v>0</v>
      </c>
      <c r="CQ155" s="18">
        <f t="shared" si="113"/>
        <v>0</v>
      </c>
      <c r="CR155" s="18">
        <f t="shared" si="114"/>
        <v>0</v>
      </c>
      <c r="CS155" s="18">
        <f t="shared" si="115"/>
        <v>0</v>
      </c>
      <c r="CT155" s="18">
        <f t="shared" si="116"/>
        <v>0</v>
      </c>
      <c r="CU155" s="18">
        <f t="shared" si="117"/>
        <v>0</v>
      </c>
      <c r="CV155" s="18">
        <f t="shared" si="118"/>
        <v>0</v>
      </c>
      <c r="CW155" s="18">
        <f t="shared" si="119"/>
        <v>0</v>
      </c>
      <c r="CX155" s="18">
        <f t="shared" si="120"/>
        <v>0</v>
      </c>
      <c r="CY155" s="18">
        <f t="shared" si="121"/>
        <v>0</v>
      </c>
      <c r="CZ155" s="18">
        <f t="shared" si="122"/>
        <v>0</v>
      </c>
      <c r="DA155" s="17"/>
      <c r="DB155" s="1"/>
      <c r="DC155" s="1"/>
    </row>
    <row r="156" spans="1:107" x14ac:dyDescent="0.25">
      <c r="A156" s="1"/>
      <c r="B156" s="15">
        <f t="shared" si="128"/>
        <v>40871</v>
      </c>
      <c r="C156" s="1"/>
      <c r="D156" s="20"/>
      <c r="E156" s="1"/>
      <c r="F156" s="20">
        <f t="shared" si="134"/>
        <v>15090</v>
      </c>
      <c r="G156" s="9"/>
      <c r="H156" s="9"/>
      <c r="I156" s="9"/>
      <c r="J156" s="9">
        <v>4</v>
      </c>
      <c r="K156" s="9">
        <v>20</v>
      </c>
      <c r="L156" s="9"/>
      <c r="M156" s="9"/>
      <c r="N156" s="9">
        <v>50</v>
      </c>
      <c r="O156" s="9">
        <v>50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5"/>
      <c r="AI156" s="13">
        <v>1</v>
      </c>
      <c r="AJ156" s="5"/>
      <c r="AK156" s="5"/>
      <c r="AL156" s="5"/>
      <c r="AM156" s="13">
        <f t="shared" ca="1" si="93"/>
        <v>1271.693300322605</v>
      </c>
      <c r="AN156" s="13">
        <f t="shared" ca="1" si="129"/>
        <v>246.39160000000001</v>
      </c>
      <c r="AO156" s="11"/>
      <c r="AP156" s="11"/>
      <c r="AQ156" s="13">
        <f t="shared" ca="1" si="130"/>
        <v>29.44</v>
      </c>
      <c r="AR156" s="13">
        <f t="shared" ca="1" si="131"/>
        <v>83.66</v>
      </c>
      <c r="AS156" s="13">
        <f t="shared" ca="1" si="131"/>
        <v>4.9000000000000004</v>
      </c>
      <c r="AT156" s="13">
        <f t="shared" ca="1" si="132"/>
        <v>67.59</v>
      </c>
      <c r="AU156" s="13">
        <f t="shared" ca="1" si="132"/>
        <v>275.3</v>
      </c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13">
        <f t="shared" ca="1" si="133"/>
        <v>5428.11</v>
      </c>
      <c r="BM156" s="5"/>
      <c r="BN156" s="5"/>
      <c r="BO156" s="5"/>
      <c r="BP156" s="5"/>
      <c r="BQ156" s="5"/>
      <c r="BR156" s="13">
        <f t="shared" ca="1" si="123"/>
        <v>1.3329</v>
      </c>
      <c r="BS156" s="13">
        <f t="shared" ca="1" si="124"/>
        <v>1695.04</v>
      </c>
      <c r="BT156" s="5"/>
      <c r="BU156" s="18">
        <f t="shared" ca="1" si="94"/>
        <v>30759.605201290418</v>
      </c>
      <c r="BV156" s="18">
        <f t="shared" si="125"/>
        <v>15090</v>
      </c>
      <c r="BW156" s="18">
        <f t="shared" ca="1" si="126"/>
        <v>10014.60520129042</v>
      </c>
      <c r="BX156" s="18">
        <f t="shared" ca="1" si="127"/>
        <v>5655</v>
      </c>
      <c r="BY156" s="18">
        <f t="shared" si="95"/>
        <v>15090</v>
      </c>
      <c r="BZ156" s="18">
        <f t="shared" si="96"/>
        <v>0</v>
      </c>
      <c r="CA156" s="18">
        <f t="shared" si="97"/>
        <v>0</v>
      </c>
      <c r="CB156" s="18">
        <f t="shared" si="98"/>
        <v>0</v>
      </c>
      <c r="CC156" s="18">
        <f t="shared" ca="1" si="99"/>
        <v>5086.7732012904198</v>
      </c>
      <c r="CD156" s="18">
        <f t="shared" ca="1" si="100"/>
        <v>4927.8320000000003</v>
      </c>
      <c r="CE156" s="18">
        <f t="shared" si="101"/>
        <v>0</v>
      </c>
      <c r="CF156" s="18">
        <f t="shared" si="102"/>
        <v>0</v>
      </c>
      <c r="CG156" s="18">
        <f t="shared" ca="1" si="103"/>
        <v>1472</v>
      </c>
      <c r="CH156" s="18">
        <f t="shared" ca="1" si="104"/>
        <v>4183</v>
      </c>
      <c r="CI156" s="18">
        <f t="shared" ca="1" si="105"/>
        <v>0</v>
      </c>
      <c r="CJ156" s="18">
        <f t="shared" ca="1" si="106"/>
        <v>0</v>
      </c>
      <c r="CK156" s="18">
        <f t="shared" ca="1" si="107"/>
        <v>0</v>
      </c>
      <c r="CL156" s="18">
        <f t="shared" si="108"/>
        <v>0</v>
      </c>
      <c r="CM156" s="18">
        <f t="shared" si="109"/>
        <v>0</v>
      </c>
      <c r="CN156" s="18">
        <f t="shared" si="110"/>
        <v>0</v>
      </c>
      <c r="CO156" s="18">
        <f t="shared" si="111"/>
        <v>0</v>
      </c>
      <c r="CP156" s="18">
        <f t="shared" si="112"/>
        <v>0</v>
      </c>
      <c r="CQ156" s="18">
        <f t="shared" si="113"/>
        <v>0</v>
      </c>
      <c r="CR156" s="18">
        <f t="shared" si="114"/>
        <v>0</v>
      </c>
      <c r="CS156" s="18">
        <f t="shared" si="115"/>
        <v>0</v>
      </c>
      <c r="CT156" s="18">
        <f t="shared" si="116"/>
        <v>0</v>
      </c>
      <c r="CU156" s="18">
        <f t="shared" si="117"/>
        <v>0</v>
      </c>
      <c r="CV156" s="18">
        <f t="shared" si="118"/>
        <v>0</v>
      </c>
      <c r="CW156" s="18">
        <f t="shared" si="119"/>
        <v>0</v>
      </c>
      <c r="CX156" s="18">
        <f t="shared" si="120"/>
        <v>0</v>
      </c>
      <c r="CY156" s="18">
        <f t="shared" si="121"/>
        <v>0</v>
      </c>
      <c r="CZ156" s="18">
        <f t="shared" si="122"/>
        <v>0</v>
      </c>
      <c r="DA156" s="17"/>
      <c r="DB156" s="1"/>
      <c r="DC156" s="1"/>
    </row>
    <row r="157" spans="1:107" x14ac:dyDescent="0.25">
      <c r="A157" s="1"/>
      <c r="B157" s="15">
        <f t="shared" si="128"/>
        <v>40872</v>
      </c>
      <c r="C157" s="1"/>
      <c r="D157" s="20"/>
      <c r="E157" s="1"/>
      <c r="F157" s="20">
        <f t="shared" si="134"/>
        <v>15090</v>
      </c>
      <c r="G157" s="9"/>
      <c r="H157" s="9"/>
      <c r="I157" s="9"/>
      <c r="J157" s="9">
        <v>4</v>
      </c>
      <c r="K157" s="9">
        <v>20</v>
      </c>
      <c r="L157" s="9"/>
      <c r="M157" s="9"/>
      <c r="N157" s="9">
        <v>50</v>
      </c>
      <c r="O157" s="9">
        <v>50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5"/>
      <c r="AI157" s="13">
        <v>1</v>
      </c>
      <c r="AJ157" s="5"/>
      <c r="AK157" s="5"/>
      <c r="AL157" s="5"/>
      <c r="AM157" s="13">
        <f t="shared" ca="1" si="93"/>
        <v>1270.7215715904799</v>
      </c>
      <c r="AN157" s="13">
        <f t="shared" ca="1" si="129"/>
        <v>243.40440000000001</v>
      </c>
      <c r="AO157" s="11"/>
      <c r="AP157" s="11"/>
      <c r="AQ157" s="13">
        <f t="shared" ca="1" si="130"/>
        <v>29.79</v>
      </c>
      <c r="AR157" s="13">
        <f t="shared" ca="1" si="131"/>
        <v>83.91</v>
      </c>
      <c r="AS157" s="13">
        <f t="shared" ca="1" si="131"/>
        <v>4.97</v>
      </c>
      <c r="AT157" s="13">
        <f t="shared" ca="1" si="132"/>
        <v>68.599999999999994</v>
      </c>
      <c r="AU157" s="13">
        <f t="shared" ca="1" si="132"/>
        <v>275.5</v>
      </c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13">
        <f t="shared" ca="1" si="133"/>
        <v>5492.87</v>
      </c>
      <c r="BM157" s="5"/>
      <c r="BN157" s="5"/>
      <c r="BO157" s="5"/>
      <c r="BP157" s="5"/>
      <c r="BQ157" s="5"/>
      <c r="BR157" s="13">
        <f t="shared" ca="1" si="123"/>
        <v>1.3234999999999999</v>
      </c>
      <c r="BS157" s="13">
        <f t="shared" ca="1" si="124"/>
        <v>1681.8</v>
      </c>
      <c r="BT157" s="5"/>
      <c r="BU157" s="18">
        <f t="shared" ca="1" si="94"/>
        <v>30725.974286361921</v>
      </c>
      <c r="BV157" s="18">
        <f t="shared" si="125"/>
        <v>15090</v>
      </c>
      <c r="BW157" s="18">
        <f t="shared" ca="1" si="126"/>
        <v>9950.9742863619194</v>
      </c>
      <c r="BX157" s="18">
        <f t="shared" ca="1" si="127"/>
        <v>5685</v>
      </c>
      <c r="BY157" s="18">
        <f t="shared" si="95"/>
        <v>15090</v>
      </c>
      <c r="BZ157" s="18">
        <f t="shared" si="96"/>
        <v>0</v>
      </c>
      <c r="CA157" s="18">
        <f t="shared" si="97"/>
        <v>0</v>
      </c>
      <c r="CB157" s="18">
        <f t="shared" si="98"/>
        <v>0</v>
      </c>
      <c r="CC157" s="18">
        <f t="shared" ca="1" si="99"/>
        <v>5082.8862863619197</v>
      </c>
      <c r="CD157" s="18">
        <f t="shared" ca="1" si="100"/>
        <v>4868.0879999999997</v>
      </c>
      <c r="CE157" s="18">
        <f t="shared" si="101"/>
        <v>0</v>
      </c>
      <c r="CF157" s="18">
        <f t="shared" si="102"/>
        <v>0</v>
      </c>
      <c r="CG157" s="18">
        <f t="shared" ca="1" si="103"/>
        <v>1489.5</v>
      </c>
      <c r="CH157" s="18">
        <f t="shared" ca="1" si="104"/>
        <v>4195.5</v>
      </c>
      <c r="CI157" s="18">
        <f t="shared" ca="1" si="105"/>
        <v>0</v>
      </c>
      <c r="CJ157" s="18">
        <f t="shared" ca="1" si="106"/>
        <v>0</v>
      </c>
      <c r="CK157" s="18">
        <f t="shared" ca="1" si="107"/>
        <v>0</v>
      </c>
      <c r="CL157" s="18">
        <f t="shared" si="108"/>
        <v>0</v>
      </c>
      <c r="CM157" s="18">
        <f t="shared" si="109"/>
        <v>0</v>
      </c>
      <c r="CN157" s="18">
        <f t="shared" si="110"/>
        <v>0</v>
      </c>
      <c r="CO157" s="18">
        <f t="shared" si="111"/>
        <v>0</v>
      </c>
      <c r="CP157" s="18">
        <f t="shared" si="112"/>
        <v>0</v>
      </c>
      <c r="CQ157" s="18">
        <f t="shared" si="113"/>
        <v>0</v>
      </c>
      <c r="CR157" s="18">
        <f t="shared" si="114"/>
        <v>0</v>
      </c>
      <c r="CS157" s="18">
        <f t="shared" si="115"/>
        <v>0</v>
      </c>
      <c r="CT157" s="18">
        <f t="shared" si="116"/>
        <v>0</v>
      </c>
      <c r="CU157" s="18">
        <f t="shared" si="117"/>
        <v>0</v>
      </c>
      <c r="CV157" s="18">
        <f t="shared" si="118"/>
        <v>0</v>
      </c>
      <c r="CW157" s="18">
        <f t="shared" si="119"/>
        <v>0</v>
      </c>
      <c r="CX157" s="18">
        <f t="shared" si="120"/>
        <v>0</v>
      </c>
      <c r="CY157" s="18">
        <f t="shared" si="121"/>
        <v>0</v>
      </c>
      <c r="CZ157" s="18">
        <f t="shared" si="122"/>
        <v>0</v>
      </c>
      <c r="DA157" s="17"/>
      <c r="DB157" s="1"/>
      <c r="DC157" s="1"/>
    </row>
    <row r="158" spans="1:107" x14ac:dyDescent="0.25">
      <c r="A158" s="1"/>
      <c r="B158" s="15">
        <f t="shared" si="128"/>
        <v>40873</v>
      </c>
      <c r="C158" s="1"/>
      <c r="D158" s="20"/>
      <c r="E158" s="1"/>
      <c r="F158" s="20">
        <f t="shared" si="134"/>
        <v>15090</v>
      </c>
      <c r="G158" s="9"/>
      <c r="H158" s="9"/>
      <c r="I158" s="9"/>
      <c r="J158" s="9">
        <v>4</v>
      </c>
      <c r="K158" s="9">
        <v>20</v>
      </c>
      <c r="L158" s="9"/>
      <c r="M158" s="9"/>
      <c r="N158" s="9">
        <v>50</v>
      </c>
      <c r="O158" s="9">
        <v>50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5"/>
      <c r="AI158" s="13">
        <v>1</v>
      </c>
      <c r="AJ158" s="5"/>
      <c r="AK158" s="5"/>
      <c r="AL158" s="5"/>
      <c r="AM158" s="13">
        <f t="shared" ca="1" si="93"/>
        <v>1270.5295761879579</v>
      </c>
      <c r="AN158" s="13">
        <f t="shared" ca="1" si="129"/>
        <v>243.40440000000001</v>
      </c>
      <c r="AO158" s="11"/>
      <c r="AP158" s="11"/>
      <c r="AQ158" s="13">
        <f t="shared" ca="1" si="130"/>
        <v>29.79</v>
      </c>
      <c r="AR158" s="13">
        <f t="shared" ca="1" si="131"/>
        <v>83.91</v>
      </c>
      <c r="AS158" s="13">
        <f t="shared" ca="1" si="131"/>
        <v>4.97</v>
      </c>
      <c r="AT158" s="13">
        <f t="shared" ca="1" si="132"/>
        <v>68.599999999999994</v>
      </c>
      <c r="AU158" s="13">
        <f t="shared" ca="1" si="132"/>
        <v>275.5</v>
      </c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13">
        <f t="shared" ca="1" si="133"/>
        <v>5492.87</v>
      </c>
      <c r="BM158" s="5"/>
      <c r="BN158" s="5"/>
      <c r="BO158" s="5"/>
      <c r="BP158" s="5"/>
      <c r="BQ158" s="5"/>
      <c r="BR158" s="13">
        <f t="shared" ca="1" si="123"/>
        <v>1.3237000000000001</v>
      </c>
      <c r="BS158" s="13">
        <f t="shared" ca="1" si="124"/>
        <v>1681.8</v>
      </c>
      <c r="BT158" s="5"/>
      <c r="BU158" s="18">
        <f t="shared" ca="1" si="94"/>
        <v>30725.206304751831</v>
      </c>
      <c r="BV158" s="18">
        <f t="shared" si="125"/>
        <v>15090</v>
      </c>
      <c r="BW158" s="18">
        <f t="shared" ca="1" si="126"/>
        <v>9950.2063047518313</v>
      </c>
      <c r="BX158" s="18">
        <f t="shared" ca="1" si="127"/>
        <v>5685</v>
      </c>
      <c r="BY158" s="18">
        <f t="shared" si="95"/>
        <v>15090</v>
      </c>
      <c r="BZ158" s="18">
        <f t="shared" si="96"/>
        <v>0</v>
      </c>
      <c r="CA158" s="18">
        <f t="shared" si="97"/>
        <v>0</v>
      </c>
      <c r="CB158" s="18">
        <f t="shared" si="98"/>
        <v>0</v>
      </c>
      <c r="CC158" s="18">
        <f t="shared" ca="1" si="99"/>
        <v>5082.1183047518316</v>
      </c>
      <c r="CD158" s="18">
        <f t="shared" ca="1" si="100"/>
        <v>4868.0879999999997</v>
      </c>
      <c r="CE158" s="18">
        <f t="shared" si="101"/>
        <v>0</v>
      </c>
      <c r="CF158" s="18">
        <f t="shared" si="102"/>
        <v>0</v>
      </c>
      <c r="CG158" s="18">
        <f t="shared" ca="1" si="103"/>
        <v>1489.5</v>
      </c>
      <c r="CH158" s="18">
        <f t="shared" ca="1" si="104"/>
        <v>4195.5</v>
      </c>
      <c r="CI158" s="18">
        <f t="shared" ca="1" si="105"/>
        <v>0</v>
      </c>
      <c r="CJ158" s="18">
        <f t="shared" ca="1" si="106"/>
        <v>0</v>
      </c>
      <c r="CK158" s="18">
        <f t="shared" ca="1" si="107"/>
        <v>0</v>
      </c>
      <c r="CL158" s="18">
        <f t="shared" si="108"/>
        <v>0</v>
      </c>
      <c r="CM158" s="18">
        <f t="shared" si="109"/>
        <v>0</v>
      </c>
      <c r="CN158" s="18">
        <f t="shared" si="110"/>
        <v>0</v>
      </c>
      <c r="CO158" s="18">
        <f t="shared" si="111"/>
        <v>0</v>
      </c>
      <c r="CP158" s="18">
        <f t="shared" si="112"/>
        <v>0</v>
      </c>
      <c r="CQ158" s="18">
        <f t="shared" si="113"/>
        <v>0</v>
      </c>
      <c r="CR158" s="18">
        <f t="shared" si="114"/>
        <v>0</v>
      </c>
      <c r="CS158" s="18">
        <f t="shared" si="115"/>
        <v>0</v>
      </c>
      <c r="CT158" s="18">
        <f t="shared" si="116"/>
        <v>0</v>
      </c>
      <c r="CU158" s="18">
        <f t="shared" si="117"/>
        <v>0</v>
      </c>
      <c r="CV158" s="18">
        <f t="shared" si="118"/>
        <v>0</v>
      </c>
      <c r="CW158" s="18">
        <f t="shared" si="119"/>
        <v>0</v>
      </c>
      <c r="CX158" s="18">
        <f t="shared" si="120"/>
        <v>0</v>
      </c>
      <c r="CY158" s="18">
        <f t="shared" si="121"/>
        <v>0</v>
      </c>
      <c r="CZ158" s="18">
        <f t="shared" si="122"/>
        <v>0</v>
      </c>
      <c r="DA158" s="17"/>
      <c r="DB158" s="1"/>
      <c r="DC158" s="1"/>
    </row>
    <row r="159" spans="1:107" x14ac:dyDescent="0.25">
      <c r="A159" s="1"/>
      <c r="B159" s="15">
        <f t="shared" si="128"/>
        <v>40874</v>
      </c>
      <c r="C159" s="1"/>
      <c r="D159" s="20"/>
      <c r="E159" s="1"/>
      <c r="F159" s="20">
        <f t="shared" si="134"/>
        <v>15090</v>
      </c>
      <c r="G159" s="9"/>
      <c r="H159" s="9"/>
      <c r="I159" s="9"/>
      <c r="J159" s="9">
        <v>4</v>
      </c>
      <c r="K159" s="9">
        <v>20</v>
      </c>
      <c r="L159" s="9"/>
      <c r="M159" s="9"/>
      <c r="N159" s="9">
        <v>50</v>
      </c>
      <c r="O159" s="9">
        <v>50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5"/>
      <c r="AI159" s="13">
        <v>1</v>
      </c>
      <c r="AJ159" s="5"/>
      <c r="AK159" s="5"/>
      <c r="AL159" s="5"/>
      <c r="AM159" s="13">
        <f t="shared" ca="1" si="93"/>
        <v>1263.751127141569</v>
      </c>
      <c r="AN159" s="13">
        <f t="shared" ca="1" si="129"/>
        <v>243.40440000000001</v>
      </c>
      <c r="AO159" s="11"/>
      <c r="AP159" s="11"/>
      <c r="AQ159" s="13">
        <f t="shared" ca="1" si="130"/>
        <v>29.79</v>
      </c>
      <c r="AR159" s="13">
        <f t="shared" ca="1" si="131"/>
        <v>83.91</v>
      </c>
      <c r="AS159" s="13">
        <f t="shared" ca="1" si="131"/>
        <v>4.97</v>
      </c>
      <c r="AT159" s="13">
        <f t="shared" ca="1" si="132"/>
        <v>68.599999999999994</v>
      </c>
      <c r="AU159" s="13">
        <f t="shared" ca="1" si="132"/>
        <v>275.5</v>
      </c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13">
        <f t="shared" ca="1" si="133"/>
        <v>5492.87</v>
      </c>
      <c r="BM159" s="5"/>
      <c r="BN159" s="5"/>
      <c r="BO159" s="5"/>
      <c r="BP159" s="5"/>
      <c r="BQ159" s="5"/>
      <c r="BR159" s="13">
        <f t="shared" ca="1" si="123"/>
        <v>1.3308</v>
      </c>
      <c r="BS159" s="13">
        <f t="shared" ca="1" si="124"/>
        <v>1681.8</v>
      </c>
      <c r="BT159" s="5"/>
      <c r="BU159" s="18">
        <f t="shared" ca="1" si="94"/>
        <v>30698.092508566275</v>
      </c>
      <c r="BV159" s="18">
        <f t="shared" si="125"/>
        <v>15090</v>
      </c>
      <c r="BW159" s="18">
        <f t="shared" ca="1" si="126"/>
        <v>9923.0925085662748</v>
      </c>
      <c r="BX159" s="18">
        <f t="shared" ca="1" si="127"/>
        <v>5685</v>
      </c>
      <c r="BY159" s="18">
        <f t="shared" si="95"/>
        <v>15090</v>
      </c>
      <c r="BZ159" s="18">
        <f t="shared" si="96"/>
        <v>0</v>
      </c>
      <c r="CA159" s="18">
        <f t="shared" si="97"/>
        <v>0</v>
      </c>
      <c r="CB159" s="18">
        <f t="shared" si="98"/>
        <v>0</v>
      </c>
      <c r="CC159" s="18">
        <f t="shared" ca="1" si="99"/>
        <v>5055.0045085662759</v>
      </c>
      <c r="CD159" s="18">
        <f t="shared" ca="1" si="100"/>
        <v>4868.0879999999997</v>
      </c>
      <c r="CE159" s="18">
        <f t="shared" si="101"/>
        <v>0</v>
      </c>
      <c r="CF159" s="18">
        <f t="shared" si="102"/>
        <v>0</v>
      </c>
      <c r="CG159" s="18">
        <f t="shared" ca="1" si="103"/>
        <v>1489.5</v>
      </c>
      <c r="CH159" s="18">
        <f t="shared" ca="1" si="104"/>
        <v>4195.5</v>
      </c>
      <c r="CI159" s="18">
        <f t="shared" ca="1" si="105"/>
        <v>0</v>
      </c>
      <c r="CJ159" s="18">
        <f t="shared" ca="1" si="106"/>
        <v>0</v>
      </c>
      <c r="CK159" s="18">
        <f t="shared" ca="1" si="107"/>
        <v>0</v>
      </c>
      <c r="CL159" s="18">
        <f t="shared" si="108"/>
        <v>0</v>
      </c>
      <c r="CM159" s="18">
        <f t="shared" si="109"/>
        <v>0</v>
      </c>
      <c r="CN159" s="18">
        <f t="shared" si="110"/>
        <v>0</v>
      </c>
      <c r="CO159" s="18">
        <f t="shared" si="111"/>
        <v>0</v>
      </c>
      <c r="CP159" s="18">
        <f t="shared" si="112"/>
        <v>0</v>
      </c>
      <c r="CQ159" s="18">
        <f t="shared" si="113"/>
        <v>0</v>
      </c>
      <c r="CR159" s="18">
        <f t="shared" si="114"/>
        <v>0</v>
      </c>
      <c r="CS159" s="18">
        <f t="shared" si="115"/>
        <v>0</v>
      </c>
      <c r="CT159" s="18">
        <f t="shared" si="116"/>
        <v>0</v>
      </c>
      <c r="CU159" s="18">
        <f t="shared" si="117"/>
        <v>0</v>
      </c>
      <c r="CV159" s="18">
        <f t="shared" si="118"/>
        <v>0</v>
      </c>
      <c r="CW159" s="18">
        <f t="shared" si="119"/>
        <v>0</v>
      </c>
      <c r="CX159" s="18">
        <f t="shared" si="120"/>
        <v>0</v>
      </c>
      <c r="CY159" s="18">
        <f t="shared" si="121"/>
        <v>0</v>
      </c>
      <c r="CZ159" s="18">
        <f t="shared" si="122"/>
        <v>0</v>
      </c>
      <c r="DA159" s="17"/>
      <c r="DB159" s="1"/>
      <c r="DC159" s="1"/>
    </row>
    <row r="160" spans="1:107" x14ac:dyDescent="0.25">
      <c r="A160" s="1"/>
      <c r="B160" s="15">
        <f t="shared" si="128"/>
        <v>40875</v>
      </c>
      <c r="C160" s="1"/>
      <c r="D160" s="20"/>
      <c r="E160" s="1"/>
      <c r="F160" s="20">
        <f t="shared" si="134"/>
        <v>15090</v>
      </c>
      <c r="G160" s="9"/>
      <c r="H160" s="9"/>
      <c r="I160" s="9"/>
      <c r="J160" s="9">
        <v>4</v>
      </c>
      <c r="K160" s="9">
        <v>20</v>
      </c>
      <c r="L160" s="9"/>
      <c r="M160" s="9"/>
      <c r="N160" s="9">
        <v>50</v>
      </c>
      <c r="O160" s="9">
        <v>50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5"/>
      <c r="AI160" s="13">
        <v>1</v>
      </c>
      <c r="AJ160" s="5"/>
      <c r="AK160" s="5"/>
      <c r="AL160" s="5"/>
      <c r="AM160" s="13">
        <f t="shared" ca="1" si="93"/>
        <v>1285.8720144209103</v>
      </c>
      <c r="AN160" s="13">
        <f t="shared" ca="1" si="129"/>
        <v>246.16739999999999</v>
      </c>
      <c r="AO160" s="11"/>
      <c r="AP160" s="11"/>
      <c r="AQ160" s="13">
        <f t="shared" ca="1" si="130"/>
        <v>32.14</v>
      </c>
      <c r="AR160" s="13">
        <f t="shared" ca="1" si="131"/>
        <v>87.41</v>
      </c>
      <c r="AS160" s="13">
        <f t="shared" ca="1" si="131"/>
        <v>5.0979999999999999</v>
      </c>
      <c r="AT160" s="13">
        <f t="shared" ca="1" si="132"/>
        <v>71.260000000000005</v>
      </c>
      <c r="AU160" s="13">
        <f t="shared" ca="1" si="132"/>
        <v>281.88</v>
      </c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13">
        <f t="shared" ca="1" si="133"/>
        <v>5745.33</v>
      </c>
      <c r="BM160" s="5"/>
      <c r="BN160" s="5"/>
      <c r="BO160" s="5"/>
      <c r="BP160" s="5"/>
      <c r="BQ160" s="5"/>
      <c r="BR160" s="13">
        <f t="shared" ca="1" si="123"/>
        <v>1.3313999999999999</v>
      </c>
      <c r="BS160" s="13">
        <f t="shared" ca="1" si="124"/>
        <v>1712.01</v>
      </c>
      <c r="BT160" s="5"/>
      <c r="BU160" s="18">
        <f t="shared" ca="1" si="94"/>
        <v>31134.336057683642</v>
      </c>
      <c r="BV160" s="18">
        <f t="shared" si="125"/>
        <v>15090</v>
      </c>
      <c r="BW160" s="18">
        <f t="shared" ca="1" si="126"/>
        <v>10066.836057683642</v>
      </c>
      <c r="BX160" s="18">
        <f t="shared" ca="1" si="127"/>
        <v>5977.5</v>
      </c>
      <c r="BY160" s="18">
        <f t="shared" si="95"/>
        <v>15090</v>
      </c>
      <c r="BZ160" s="18">
        <f t="shared" si="96"/>
        <v>0</v>
      </c>
      <c r="CA160" s="18">
        <f t="shared" si="97"/>
        <v>0</v>
      </c>
      <c r="CB160" s="18">
        <f t="shared" si="98"/>
        <v>0</v>
      </c>
      <c r="CC160" s="18">
        <f t="shared" ca="1" si="99"/>
        <v>5143.4880576836413</v>
      </c>
      <c r="CD160" s="18">
        <f t="shared" ca="1" si="100"/>
        <v>4923.348</v>
      </c>
      <c r="CE160" s="18">
        <f t="shared" si="101"/>
        <v>0</v>
      </c>
      <c r="CF160" s="18">
        <f t="shared" si="102"/>
        <v>0</v>
      </c>
      <c r="CG160" s="18">
        <f t="shared" ca="1" si="103"/>
        <v>1607</v>
      </c>
      <c r="CH160" s="18">
        <f t="shared" ca="1" si="104"/>
        <v>4370.5</v>
      </c>
      <c r="CI160" s="18">
        <f t="shared" ca="1" si="105"/>
        <v>0</v>
      </c>
      <c r="CJ160" s="18">
        <f t="shared" ca="1" si="106"/>
        <v>0</v>
      </c>
      <c r="CK160" s="18">
        <f t="shared" ca="1" si="107"/>
        <v>0</v>
      </c>
      <c r="CL160" s="18">
        <f t="shared" si="108"/>
        <v>0</v>
      </c>
      <c r="CM160" s="18">
        <f t="shared" si="109"/>
        <v>0</v>
      </c>
      <c r="CN160" s="18">
        <f t="shared" si="110"/>
        <v>0</v>
      </c>
      <c r="CO160" s="18">
        <f t="shared" si="111"/>
        <v>0</v>
      </c>
      <c r="CP160" s="18">
        <f t="shared" si="112"/>
        <v>0</v>
      </c>
      <c r="CQ160" s="18">
        <f t="shared" si="113"/>
        <v>0</v>
      </c>
      <c r="CR160" s="18">
        <f t="shared" si="114"/>
        <v>0</v>
      </c>
      <c r="CS160" s="18">
        <f t="shared" si="115"/>
        <v>0</v>
      </c>
      <c r="CT160" s="18">
        <f t="shared" si="116"/>
        <v>0</v>
      </c>
      <c r="CU160" s="18">
        <f t="shared" si="117"/>
        <v>0</v>
      </c>
      <c r="CV160" s="18">
        <f t="shared" si="118"/>
        <v>0</v>
      </c>
      <c r="CW160" s="18">
        <f t="shared" si="119"/>
        <v>0</v>
      </c>
      <c r="CX160" s="18">
        <f t="shared" si="120"/>
        <v>0</v>
      </c>
      <c r="CY160" s="18">
        <f t="shared" si="121"/>
        <v>0</v>
      </c>
      <c r="CZ160" s="18">
        <f t="shared" si="122"/>
        <v>0</v>
      </c>
      <c r="DA160" s="17"/>
      <c r="DB160" s="1"/>
      <c r="DC160" s="1"/>
    </row>
    <row r="161" spans="1:107" x14ac:dyDescent="0.25">
      <c r="A161" s="1"/>
      <c r="B161" s="15">
        <f t="shared" si="128"/>
        <v>40876</v>
      </c>
      <c r="C161" s="1"/>
      <c r="D161" s="20"/>
      <c r="E161" s="1"/>
      <c r="F161" s="20">
        <f t="shared" si="134"/>
        <v>15090</v>
      </c>
      <c r="G161" s="9"/>
      <c r="H161" s="9"/>
      <c r="I161" s="9"/>
      <c r="J161" s="9">
        <v>4</v>
      </c>
      <c r="K161" s="9">
        <v>20</v>
      </c>
      <c r="L161" s="9"/>
      <c r="M161" s="9"/>
      <c r="N161" s="9">
        <v>50</v>
      </c>
      <c r="O161" s="9">
        <v>50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5"/>
      <c r="AI161" s="13">
        <v>1</v>
      </c>
      <c r="AJ161" s="5"/>
      <c r="AK161" s="5"/>
      <c r="AL161" s="5"/>
      <c r="AM161" s="13">
        <f t="shared" ca="1" si="93"/>
        <v>1290.105847909316</v>
      </c>
      <c r="AN161" s="13">
        <f t="shared" ca="1" si="129"/>
        <v>246.51759999999999</v>
      </c>
      <c r="AO161" s="11"/>
      <c r="AP161" s="11"/>
      <c r="AQ161" s="13">
        <f t="shared" ca="1" si="130"/>
        <v>31.88</v>
      </c>
      <c r="AR161" s="13">
        <f t="shared" ca="1" si="131"/>
        <v>89.45</v>
      </c>
      <c r="AS161" s="13">
        <f t="shared" ca="1" si="131"/>
        <v>5.1219999999999999</v>
      </c>
      <c r="AT161" s="13">
        <f t="shared" ca="1" si="132"/>
        <v>72.25</v>
      </c>
      <c r="AU161" s="13">
        <f t="shared" ca="1" si="132"/>
        <v>278.91000000000003</v>
      </c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13">
        <f t="shared" ca="1" si="133"/>
        <v>5799.91</v>
      </c>
      <c r="BM161" s="5"/>
      <c r="BN161" s="5"/>
      <c r="BO161" s="5"/>
      <c r="BP161" s="5"/>
      <c r="BQ161" s="5"/>
      <c r="BR161" s="13">
        <f t="shared" ca="1" si="123"/>
        <v>1.3321000000000001</v>
      </c>
      <c r="BS161" s="13">
        <f t="shared" ca="1" si="124"/>
        <v>1718.55</v>
      </c>
      <c r="BT161" s="5"/>
      <c r="BU161" s="18">
        <f t="shared" ca="1" si="94"/>
        <v>31247.275391637264</v>
      </c>
      <c r="BV161" s="18">
        <f t="shared" si="125"/>
        <v>15090</v>
      </c>
      <c r="BW161" s="18">
        <f t="shared" ca="1" si="126"/>
        <v>10090.775391637264</v>
      </c>
      <c r="BX161" s="18">
        <f t="shared" ca="1" si="127"/>
        <v>6066.5</v>
      </c>
      <c r="BY161" s="18">
        <f t="shared" si="95"/>
        <v>15090</v>
      </c>
      <c r="BZ161" s="18">
        <f t="shared" si="96"/>
        <v>0</v>
      </c>
      <c r="CA161" s="18">
        <f t="shared" si="97"/>
        <v>0</v>
      </c>
      <c r="CB161" s="18">
        <f t="shared" si="98"/>
        <v>0</v>
      </c>
      <c r="CC161" s="18">
        <f t="shared" ca="1" si="99"/>
        <v>5160.4233916372641</v>
      </c>
      <c r="CD161" s="18">
        <f t="shared" ca="1" si="100"/>
        <v>4930.3519999999999</v>
      </c>
      <c r="CE161" s="18">
        <f t="shared" si="101"/>
        <v>0</v>
      </c>
      <c r="CF161" s="18">
        <f t="shared" si="102"/>
        <v>0</v>
      </c>
      <c r="CG161" s="18">
        <f t="shared" ca="1" si="103"/>
        <v>1594</v>
      </c>
      <c r="CH161" s="18">
        <f t="shared" ca="1" si="104"/>
        <v>4472.5</v>
      </c>
      <c r="CI161" s="18">
        <f t="shared" ca="1" si="105"/>
        <v>0</v>
      </c>
      <c r="CJ161" s="18">
        <f t="shared" ca="1" si="106"/>
        <v>0</v>
      </c>
      <c r="CK161" s="18">
        <f t="shared" ca="1" si="107"/>
        <v>0</v>
      </c>
      <c r="CL161" s="18">
        <f t="shared" si="108"/>
        <v>0</v>
      </c>
      <c r="CM161" s="18">
        <f t="shared" si="109"/>
        <v>0</v>
      </c>
      <c r="CN161" s="18">
        <f t="shared" si="110"/>
        <v>0</v>
      </c>
      <c r="CO161" s="18">
        <f t="shared" si="111"/>
        <v>0</v>
      </c>
      <c r="CP161" s="18">
        <f t="shared" si="112"/>
        <v>0</v>
      </c>
      <c r="CQ161" s="18">
        <f t="shared" si="113"/>
        <v>0</v>
      </c>
      <c r="CR161" s="18">
        <f t="shared" si="114"/>
        <v>0</v>
      </c>
      <c r="CS161" s="18">
        <f t="shared" si="115"/>
        <v>0</v>
      </c>
      <c r="CT161" s="18">
        <f t="shared" si="116"/>
        <v>0</v>
      </c>
      <c r="CU161" s="18">
        <f t="shared" si="117"/>
        <v>0</v>
      </c>
      <c r="CV161" s="18">
        <f t="shared" si="118"/>
        <v>0</v>
      </c>
      <c r="CW161" s="18">
        <f t="shared" si="119"/>
        <v>0</v>
      </c>
      <c r="CX161" s="18">
        <f t="shared" si="120"/>
        <v>0</v>
      </c>
      <c r="CY161" s="18">
        <f t="shared" si="121"/>
        <v>0</v>
      </c>
      <c r="CZ161" s="18">
        <f t="shared" si="122"/>
        <v>0</v>
      </c>
      <c r="DA161" s="17"/>
      <c r="DB161" s="1"/>
      <c r="DC161" s="1"/>
    </row>
    <row r="162" spans="1:107" x14ac:dyDescent="0.25">
      <c r="A162" s="1"/>
      <c r="B162" s="15">
        <f t="shared" si="128"/>
        <v>40877</v>
      </c>
      <c r="C162" s="1"/>
      <c r="D162" s="20"/>
      <c r="E162" s="1"/>
      <c r="F162" s="20">
        <f t="shared" si="134"/>
        <v>15090</v>
      </c>
      <c r="G162" s="9"/>
      <c r="H162" s="9"/>
      <c r="I162" s="9"/>
      <c r="J162" s="9">
        <v>4</v>
      </c>
      <c r="K162" s="9">
        <v>20</v>
      </c>
      <c r="L162" s="9"/>
      <c r="M162" s="9"/>
      <c r="N162" s="9">
        <v>50</v>
      </c>
      <c r="O162" s="9">
        <v>50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5"/>
      <c r="AI162" s="13">
        <v>1</v>
      </c>
      <c r="AJ162" s="5"/>
      <c r="AK162" s="5"/>
      <c r="AL162" s="5"/>
      <c r="AM162" s="13">
        <f t="shared" ca="1" si="93"/>
        <v>1300.41657368147</v>
      </c>
      <c r="AN162" s="13">
        <f t="shared" ca="1" si="129"/>
        <v>246.65010000000001</v>
      </c>
      <c r="AO162" s="11"/>
      <c r="AP162" s="11"/>
      <c r="AQ162" s="13">
        <f t="shared" ca="1" si="130"/>
        <v>33.61</v>
      </c>
      <c r="AR162" s="13">
        <f t="shared" ca="1" si="131"/>
        <v>93.75</v>
      </c>
      <c r="AS162" s="13">
        <f t="shared" ca="1" si="131"/>
        <v>5.37</v>
      </c>
      <c r="AT162" s="13">
        <f t="shared" ca="1" si="132"/>
        <v>74.989999999999995</v>
      </c>
      <c r="AU162" s="13">
        <f t="shared" ca="1" si="132"/>
        <v>282.11</v>
      </c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13">
        <f t="shared" ca="1" si="133"/>
        <v>6088.84</v>
      </c>
      <c r="BM162" s="5"/>
      <c r="BN162" s="5"/>
      <c r="BO162" s="5"/>
      <c r="BP162" s="5"/>
      <c r="BQ162" s="5"/>
      <c r="BR162" s="13">
        <f t="shared" ca="1" si="123"/>
        <v>1.3443000000000001</v>
      </c>
      <c r="BS162" s="13">
        <f t="shared" ca="1" si="124"/>
        <v>1748.15</v>
      </c>
      <c r="BT162" s="5"/>
      <c r="BU162" s="18">
        <f t="shared" ca="1" si="94"/>
        <v>31592.668294725881</v>
      </c>
      <c r="BV162" s="18">
        <f t="shared" si="125"/>
        <v>15090</v>
      </c>
      <c r="BW162" s="18">
        <f t="shared" ca="1" si="126"/>
        <v>10134.668294725881</v>
      </c>
      <c r="BX162" s="18">
        <f t="shared" ca="1" si="127"/>
        <v>6368</v>
      </c>
      <c r="BY162" s="18">
        <f t="shared" si="95"/>
        <v>15090</v>
      </c>
      <c r="BZ162" s="18">
        <f t="shared" si="96"/>
        <v>0</v>
      </c>
      <c r="CA162" s="18">
        <f t="shared" si="97"/>
        <v>0</v>
      </c>
      <c r="CB162" s="18">
        <f t="shared" si="98"/>
        <v>0</v>
      </c>
      <c r="CC162" s="18">
        <f t="shared" ca="1" si="99"/>
        <v>5201.6662947258801</v>
      </c>
      <c r="CD162" s="18">
        <f t="shared" ca="1" si="100"/>
        <v>4933.0020000000004</v>
      </c>
      <c r="CE162" s="18">
        <f t="shared" si="101"/>
        <v>0</v>
      </c>
      <c r="CF162" s="18">
        <f t="shared" si="102"/>
        <v>0</v>
      </c>
      <c r="CG162" s="18">
        <f t="shared" ca="1" si="103"/>
        <v>1680.5</v>
      </c>
      <c r="CH162" s="18">
        <f t="shared" ca="1" si="104"/>
        <v>4687.5</v>
      </c>
      <c r="CI162" s="18">
        <f t="shared" ca="1" si="105"/>
        <v>0</v>
      </c>
      <c r="CJ162" s="18">
        <f t="shared" ca="1" si="106"/>
        <v>0</v>
      </c>
      <c r="CK162" s="18">
        <f t="shared" ca="1" si="107"/>
        <v>0</v>
      </c>
      <c r="CL162" s="18">
        <f t="shared" si="108"/>
        <v>0</v>
      </c>
      <c r="CM162" s="18">
        <f t="shared" si="109"/>
        <v>0</v>
      </c>
      <c r="CN162" s="18">
        <f t="shared" si="110"/>
        <v>0</v>
      </c>
      <c r="CO162" s="18">
        <f t="shared" si="111"/>
        <v>0</v>
      </c>
      <c r="CP162" s="18">
        <f t="shared" si="112"/>
        <v>0</v>
      </c>
      <c r="CQ162" s="18">
        <f t="shared" si="113"/>
        <v>0</v>
      </c>
      <c r="CR162" s="18">
        <f t="shared" si="114"/>
        <v>0</v>
      </c>
      <c r="CS162" s="18">
        <f t="shared" si="115"/>
        <v>0</v>
      </c>
      <c r="CT162" s="18">
        <f t="shared" si="116"/>
        <v>0</v>
      </c>
      <c r="CU162" s="18">
        <f t="shared" si="117"/>
        <v>0</v>
      </c>
      <c r="CV162" s="18">
        <f t="shared" si="118"/>
        <v>0</v>
      </c>
      <c r="CW162" s="18">
        <f t="shared" si="119"/>
        <v>0</v>
      </c>
      <c r="CX162" s="18">
        <f t="shared" si="120"/>
        <v>0</v>
      </c>
      <c r="CY162" s="18">
        <f t="shared" si="121"/>
        <v>0</v>
      </c>
      <c r="CZ162" s="18">
        <f t="shared" si="122"/>
        <v>0</v>
      </c>
      <c r="DA162" s="17"/>
      <c r="DB162" s="1"/>
      <c r="DC162" s="1"/>
    </row>
    <row r="163" spans="1:107" x14ac:dyDescent="0.25">
      <c r="A163" s="1"/>
      <c r="B163" s="15">
        <f t="shared" si="128"/>
        <v>40878</v>
      </c>
      <c r="C163" s="1"/>
      <c r="D163" s="20">
        <v>2000</v>
      </c>
      <c r="E163" s="1"/>
      <c r="F163" s="20">
        <f t="shared" si="134"/>
        <v>17090</v>
      </c>
      <c r="G163" s="9"/>
      <c r="H163" s="9"/>
      <c r="I163" s="9"/>
      <c r="J163" s="9">
        <v>4</v>
      </c>
      <c r="K163" s="9">
        <v>20</v>
      </c>
      <c r="L163" s="9"/>
      <c r="M163" s="9"/>
      <c r="N163" s="9">
        <v>50</v>
      </c>
      <c r="O163" s="9">
        <v>50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5"/>
      <c r="AI163" s="13">
        <v>1</v>
      </c>
      <c r="AJ163" s="5"/>
      <c r="AK163" s="5"/>
      <c r="AL163" s="5"/>
      <c r="AM163" s="13">
        <f t="shared" ca="1" si="93"/>
        <v>1296.0790138125649</v>
      </c>
      <c r="AN163" s="13">
        <f t="shared" ca="1" si="129"/>
        <v>249.06790000000001</v>
      </c>
      <c r="AO163" s="11"/>
      <c r="AP163" s="11"/>
      <c r="AQ163" s="13">
        <f t="shared" ca="1" si="130"/>
        <v>33.35</v>
      </c>
      <c r="AR163" s="13">
        <f t="shared" ca="1" si="131"/>
        <v>93.03</v>
      </c>
      <c r="AS163" s="13">
        <f t="shared" ca="1" si="131"/>
        <v>5.3310000000000004</v>
      </c>
      <c r="AT163" s="13">
        <f t="shared" ca="1" si="132"/>
        <v>74.400000000000006</v>
      </c>
      <c r="AU163" s="13">
        <f t="shared" ca="1" si="132"/>
        <v>287.51</v>
      </c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13">
        <f t="shared" ca="1" si="133"/>
        <v>6035.88</v>
      </c>
      <c r="BM163" s="5"/>
      <c r="BN163" s="5"/>
      <c r="BO163" s="5"/>
      <c r="BP163" s="5"/>
      <c r="BQ163" s="5"/>
      <c r="BR163" s="13">
        <f t="shared" ca="1" si="123"/>
        <v>1.3466</v>
      </c>
      <c r="BS163" s="13">
        <f t="shared" ca="1" si="124"/>
        <v>1745.3</v>
      </c>
      <c r="BT163" s="5"/>
      <c r="BU163" s="18">
        <f t="shared" ca="1" si="94"/>
        <v>33574.67405525026</v>
      </c>
      <c r="BV163" s="18">
        <f t="shared" si="125"/>
        <v>17090</v>
      </c>
      <c r="BW163" s="18">
        <f t="shared" ca="1" si="126"/>
        <v>10165.67405525026</v>
      </c>
      <c r="BX163" s="18">
        <f t="shared" ca="1" si="127"/>
        <v>6319</v>
      </c>
      <c r="BY163" s="18">
        <f t="shared" si="95"/>
        <v>17090</v>
      </c>
      <c r="BZ163" s="18">
        <f t="shared" si="96"/>
        <v>0</v>
      </c>
      <c r="CA163" s="18">
        <f t="shared" si="97"/>
        <v>0</v>
      </c>
      <c r="CB163" s="18">
        <f t="shared" si="98"/>
        <v>0</v>
      </c>
      <c r="CC163" s="18">
        <f t="shared" ca="1" si="99"/>
        <v>5184.3160552502595</v>
      </c>
      <c r="CD163" s="18">
        <f t="shared" ca="1" si="100"/>
        <v>4981.3580000000002</v>
      </c>
      <c r="CE163" s="18">
        <f t="shared" si="101"/>
        <v>0</v>
      </c>
      <c r="CF163" s="18">
        <f t="shared" si="102"/>
        <v>0</v>
      </c>
      <c r="CG163" s="18">
        <f t="shared" ca="1" si="103"/>
        <v>1667.5</v>
      </c>
      <c r="CH163" s="18">
        <f t="shared" ca="1" si="104"/>
        <v>4651.5</v>
      </c>
      <c r="CI163" s="18">
        <f t="shared" ca="1" si="105"/>
        <v>0</v>
      </c>
      <c r="CJ163" s="18">
        <f t="shared" ca="1" si="106"/>
        <v>0</v>
      </c>
      <c r="CK163" s="18">
        <f t="shared" ca="1" si="107"/>
        <v>0</v>
      </c>
      <c r="CL163" s="18">
        <f t="shared" si="108"/>
        <v>0</v>
      </c>
      <c r="CM163" s="18">
        <f t="shared" si="109"/>
        <v>0</v>
      </c>
      <c r="CN163" s="18">
        <f t="shared" si="110"/>
        <v>0</v>
      </c>
      <c r="CO163" s="18">
        <f t="shared" si="111"/>
        <v>0</v>
      </c>
      <c r="CP163" s="18">
        <f t="shared" si="112"/>
        <v>0</v>
      </c>
      <c r="CQ163" s="18">
        <f t="shared" si="113"/>
        <v>0</v>
      </c>
      <c r="CR163" s="18">
        <f t="shared" si="114"/>
        <v>0</v>
      </c>
      <c r="CS163" s="18">
        <f t="shared" si="115"/>
        <v>0</v>
      </c>
      <c r="CT163" s="18">
        <f t="shared" si="116"/>
        <v>0</v>
      </c>
      <c r="CU163" s="18">
        <f t="shared" si="117"/>
        <v>0</v>
      </c>
      <c r="CV163" s="18">
        <f t="shared" si="118"/>
        <v>0</v>
      </c>
      <c r="CW163" s="18">
        <f t="shared" si="119"/>
        <v>0</v>
      </c>
      <c r="CX163" s="18">
        <f t="shared" si="120"/>
        <v>0</v>
      </c>
      <c r="CY163" s="18">
        <f t="shared" si="121"/>
        <v>0</v>
      </c>
      <c r="CZ163" s="18">
        <f t="shared" si="122"/>
        <v>0</v>
      </c>
      <c r="DA163" s="17"/>
      <c r="DB163" s="1"/>
      <c r="DC163" s="1"/>
    </row>
    <row r="164" spans="1:107" x14ac:dyDescent="0.25">
      <c r="A164" s="1"/>
      <c r="B164" s="15">
        <f t="shared" si="128"/>
        <v>40879</v>
      </c>
      <c r="C164" s="1"/>
      <c r="D164" s="20"/>
      <c r="E164" s="1"/>
      <c r="F164" s="20">
        <f t="shared" si="134"/>
        <v>17090</v>
      </c>
      <c r="G164" s="9"/>
      <c r="H164" s="9"/>
      <c r="I164" s="9"/>
      <c r="J164" s="9">
        <v>4</v>
      </c>
      <c r="K164" s="9">
        <v>20</v>
      </c>
      <c r="L164" s="9"/>
      <c r="M164" s="9"/>
      <c r="N164" s="9">
        <v>50</v>
      </c>
      <c r="O164" s="9">
        <v>50</v>
      </c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5"/>
      <c r="AI164" s="13">
        <v>1</v>
      </c>
      <c r="AJ164" s="5"/>
      <c r="AK164" s="5"/>
      <c r="AL164" s="5"/>
      <c r="AM164" s="13">
        <f t="shared" ca="1" si="93"/>
        <v>1303.0687672664826</v>
      </c>
      <c r="AN164" s="13">
        <f t="shared" ca="1" si="129"/>
        <v>250.31030000000001</v>
      </c>
      <c r="AO164" s="11"/>
      <c r="AP164" s="11"/>
      <c r="AQ164" s="13">
        <f t="shared" ca="1" si="130"/>
        <v>33.93</v>
      </c>
      <c r="AR164" s="13">
        <f t="shared" ca="1" si="131"/>
        <v>94.82</v>
      </c>
      <c r="AS164" s="13">
        <f t="shared" ca="1" si="131"/>
        <v>5.43</v>
      </c>
      <c r="AT164" s="13">
        <f t="shared" ca="1" si="132"/>
        <v>75.16</v>
      </c>
      <c r="AU164" s="13">
        <f t="shared" ca="1" si="132"/>
        <v>292.02</v>
      </c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13">
        <f t="shared" ca="1" si="133"/>
        <v>6080.68</v>
      </c>
      <c r="BM164" s="5"/>
      <c r="BN164" s="5"/>
      <c r="BO164" s="5"/>
      <c r="BP164" s="5"/>
      <c r="BQ164" s="5"/>
      <c r="BR164" s="13">
        <f t="shared" ca="1" si="123"/>
        <v>1.3392999999999999</v>
      </c>
      <c r="BS164" s="13">
        <f t="shared" ca="1" si="124"/>
        <v>1745.2</v>
      </c>
      <c r="BT164" s="5"/>
      <c r="BU164" s="18">
        <f t="shared" ca="1" si="94"/>
        <v>33745.981069065929</v>
      </c>
      <c r="BV164" s="18">
        <f t="shared" si="125"/>
        <v>17090</v>
      </c>
      <c r="BW164" s="18">
        <f t="shared" ca="1" si="126"/>
        <v>10218.481069065931</v>
      </c>
      <c r="BX164" s="18">
        <f t="shared" ca="1" si="127"/>
        <v>6437.5</v>
      </c>
      <c r="BY164" s="18">
        <f t="shared" si="95"/>
        <v>17090</v>
      </c>
      <c r="BZ164" s="18">
        <f t="shared" si="96"/>
        <v>0</v>
      </c>
      <c r="CA164" s="18">
        <f t="shared" si="97"/>
        <v>0</v>
      </c>
      <c r="CB164" s="18">
        <f t="shared" si="98"/>
        <v>0</v>
      </c>
      <c r="CC164" s="18">
        <f t="shared" ca="1" si="99"/>
        <v>5212.2750690659304</v>
      </c>
      <c r="CD164" s="18">
        <f t="shared" ca="1" si="100"/>
        <v>5006.2060000000001</v>
      </c>
      <c r="CE164" s="18">
        <f t="shared" si="101"/>
        <v>0</v>
      </c>
      <c r="CF164" s="18">
        <f t="shared" si="102"/>
        <v>0</v>
      </c>
      <c r="CG164" s="18">
        <f t="shared" ca="1" si="103"/>
        <v>1696.5</v>
      </c>
      <c r="CH164" s="18">
        <f t="shared" ca="1" si="104"/>
        <v>4741</v>
      </c>
      <c r="CI164" s="18">
        <f t="shared" ca="1" si="105"/>
        <v>0</v>
      </c>
      <c r="CJ164" s="18">
        <f t="shared" ca="1" si="106"/>
        <v>0</v>
      </c>
      <c r="CK164" s="18">
        <f t="shared" ca="1" si="107"/>
        <v>0</v>
      </c>
      <c r="CL164" s="18">
        <f t="shared" si="108"/>
        <v>0</v>
      </c>
      <c r="CM164" s="18">
        <f t="shared" si="109"/>
        <v>0</v>
      </c>
      <c r="CN164" s="18">
        <f t="shared" si="110"/>
        <v>0</v>
      </c>
      <c r="CO164" s="18">
        <f t="shared" si="111"/>
        <v>0</v>
      </c>
      <c r="CP164" s="18">
        <f t="shared" si="112"/>
        <v>0</v>
      </c>
      <c r="CQ164" s="18">
        <f t="shared" si="113"/>
        <v>0</v>
      </c>
      <c r="CR164" s="18">
        <f t="shared" si="114"/>
        <v>0</v>
      </c>
      <c r="CS164" s="18">
        <f t="shared" si="115"/>
        <v>0</v>
      </c>
      <c r="CT164" s="18">
        <f t="shared" si="116"/>
        <v>0</v>
      </c>
      <c r="CU164" s="18">
        <f t="shared" si="117"/>
        <v>0</v>
      </c>
      <c r="CV164" s="18">
        <f t="shared" si="118"/>
        <v>0</v>
      </c>
      <c r="CW164" s="18">
        <f t="shared" si="119"/>
        <v>0</v>
      </c>
      <c r="CX164" s="18">
        <f t="shared" si="120"/>
        <v>0</v>
      </c>
      <c r="CY164" s="18">
        <f t="shared" si="121"/>
        <v>0</v>
      </c>
      <c r="CZ164" s="18">
        <f t="shared" si="122"/>
        <v>0</v>
      </c>
      <c r="DA164" s="17"/>
      <c r="DB164" s="1"/>
      <c r="DC164" s="1"/>
    </row>
    <row r="165" spans="1:107" x14ac:dyDescent="0.25">
      <c r="A165" s="1"/>
      <c r="B165" s="15">
        <f t="shared" si="128"/>
        <v>40880</v>
      </c>
      <c r="C165" s="1"/>
      <c r="D165" s="20"/>
      <c r="E165" s="1"/>
      <c r="F165" s="20">
        <f t="shared" si="134"/>
        <v>17090</v>
      </c>
      <c r="G165" s="9"/>
      <c r="H165" s="9"/>
      <c r="I165" s="9"/>
      <c r="J165" s="9">
        <v>4</v>
      </c>
      <c r="K165" s="9">
        <v>20</v>
      </c>
      <c r="L165" s="9"/>
      <c r="M165" s="9"/>
      <c r="N165" s="9">
        <v>50</v>
      </c>
      <c r="O165" s="9">
        <v>50</v>
      </c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5"/>
      <c r="AI165" s="13">
        <v>1</v>
      </c>
      <c r="AJ165" s="5"/>
      <c r="AK165" s="5"/>
      <c r="AL165" s="5"/>
      <c r="AM165" s="13">
        <f t="shared" ca="1" si="93"/>
        <v>1301.9994031632348</v>
      </c>
      <c r="AN165" s="13">
        <f t="shared" ca="1" si="129"/>
        <v>250.31030000000001</v>
      </c>
      <c r="AO165" s="11"/>
      <c r="AP165" s="11"/>
      <c r="AQ165" s="13">
        <f t="shared" ca="1" si="130"/>
        <v>33.93</v>
      </c>
      <c r="AR165" s="13">
        <f t="shared" ca="1" si="131"/>
        <v>94.82</v>
      </c>
      <c r="AS165" s="13">
        <f t="shared" ca="1" si="131"/>
        <v>5.43</v>
      </c>
      <c r="AT165" s="13">
        <f t="shared" ca="1" si="132"/>
        <v>75.16</v>
      </c>
      <c r="AU165" s="13">
        <f t="shared" ca="1" si="132"/>
        <v>292.02</v>
      </c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13">
        <f t="shared" ca="1" si="133"/>
        <v>6080.68</v>
      </c>
      <c r="BM165" s="5"/>
      <c r="BN165" s="5"/>
      <c r="BO165" s="5"/>
      <c r="BP165" s="5"/>
      <c r="BQ165" s="5"/>
      <c r="BR165" s="13">
        <f t="shared" ca="1" si="123"/>
        <v>1.3404</v>
      </c>
      <c r="BS165" s="13">
        <f t="shared" ca="1" si="124"/>
        <v>1745.2</v>
      </c>
      <c r="BT165" s="5"/>
      <c r="BU165" s="18">
        <f t="shared" ca="1" si="94"/>
        <v>33741.703612652942</v>
      </c>
      <c r="BV165" s="18">
        <f t="shared" si="125"/>
        <v>17090</v>
      </c>
      <c r="BW165" s="18">
        <f t="shared" ca="1" si="126"/>
        <v>10214.203612652938</v>
      </c>
      <c r="BX165" s="18">
        <f t="shared" ca="1" si="127"/>
        <v>6437.5</v>
      </c>
      <c r="BY165" s="18">
        <f t="shared" si="95"/>
        <v>17090</v>
      </c>
      <c r="BZ165" s="18">
        <f t="shared" si="96"/>
        <v>0</v>
      </c>
      <c r="CA165" s="18">
        <f t="shared" si="97"/>
        <v>0</v>
      </c>
      <c r="CB165" s="18">
        <f t="shared" si="98"/>
        <v>0</v>
      </c>
      <c r="CC165" s="18">
        <f t="shared" ca="1" si="99"/>
        <v>5207.9976126529391</v>
      </c>
      <c r="CD165" s="18">
        <f t="shared" ca="1" si="100"/>
        <v>5006.2060000000001</v>
      </c>
      <c r="CE165" s="18">
        <f t="shared" si="101"/>
        <v>0</v>
      </c>
      <c r="CF165" s="18">
        <f t="shared" si="102"/>
        <v>0</v>
      </c>
      <c r="CG165" s="18">
        <f t="shared" ca="1" si="103"/>
        <v>1696.5</v>
      </c>
      <c r="CH165" s="18">
        <f t="shared" ca="1" si="104"/>
        <v>4741</v>
      </c>
      <c r="CI165" s="18">
        <f t="shared" ca="1" si="105"/>
        <v>0</v>
      </c>
      <c r="CJ165" s="18">
        <f t="shared" ca="1" si="106"/>
        <v>0</v>
      </c>
      <c r="CK165" s="18">
        <f t="shared" ca="1" si="107"/>
        <v>0</v>
      </c>
      <c r="CL165" s="18">
        <f t="shared" si="108"/>
        <v>0</v>
      </c>
      <c r="CM165" s="18">
        <f t="shared" si="109"/>
        <v>0</v>
      </c>
      <c r="CN165" s="18">
        <f t="shared" si="110"/>
        <v>0</v>
      </c>
      <c r="CO165" s="18">
        <f t="shared" si="111"/>
        <v>0</v>
      </c>
      <c r="CP165" s="18">
        <f t="shared" si="112"/>
        <v>0</v>
      </c>
      <c r="CQ165" s="18">
        <f t="shared" si="113"/>
        <v>0</v>
      </c>
      <c r="CR165" s="18">
        <f t="shared" si="114"/>
        <v>0</v>
      </c>
      <c r="CS165" s="18">
        <f t="shared" si="115"/>
        <v>0</v>
      </c>
      <c r="CT165" s="18">
        <f t="shared" si="116"/>
        <v>0</v>
      </c>
      <c r="CU165" s="18">
        <f t="shared" si="117"/>
        <v>0</v>
      </c>
      <c r="CV165" s="18">
        <f t="shared" si="118"/>
        <v>0</v>
      </c>
      <c r="CW165" s="18">
        <f t="shared" si="119"/>
        <v>0</v>
      </c>
      <c r="CX165" s="18">
        <f t="shared" si="120"/>
        <v>0</v>
      </c>
      <c r="CY165" s="18">
        <f t="shared" si="121"/>
        <v>0</v>
      </c>
      <c r="CZ165" s="18">
        <f t="shared" si="122"/>
        <v>0</v>
      </c>
      <c r="DA165" s="17"/>
      <c r="DB165" s="1"/>
      <c r="DC165" s="1"/>
    </row>
    <row r="166" spans="1:107" x14ac:dyDescent="0.25">
      <c r="A166" s="1"/>
      <c r="B166" s="15">
        <f t="shared" si="128"/>
        <v>40881</v>
      </c>
      <c r="C166" s="1"/>
      <c r="D166" s="20"/>
      <c r="E166" s="1"/>
      <c r="F166" s="20">
        <f t="shared" si="134"/>
        <v>17090</v>
      </c>
      <c r="G166" s="9"/>
      <c r="H166" s="9"/>
      <c r="I166" s="9"/>
      <c r="J166" s="9">
        <v>4</v>
      </c>
      <c r="K166" s="9">
        <v>20</v>
      </c>
      <c r="L166" s="9"/>
      <c r="M166" s="9"/>
      <c r="N166" s="9">
        <v>50</v>
      </c>
      <c r="O166" s="9">
        <v>50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5"/>
      <c r="AI166" s="13">
        <v>1</v>
      </c>
      <c r="AJ166" s="5"/>
      <c r="AK166" s="5"/>
      <c r="AL166" s="5"/>
      <c r="AM166" s="13">
        <f t="shared" ca="1" si="93"/>
        <v>1300.7378698665873</v>
      </c>
      <c r="AN166" s="13">
        <f t="shared" ca="1" si="129"/>
        <v>250.31030000000001</v>
      </c>
      <c r="AO166" s="11"/>
      <c r="AP166" s="11"/>
      <c r="AQ166" s="13">
        <f t="shared" ca="1" si="130"/>
        <v>33.93</v>
      </c>
      <c r="AR166" s="13">
        <f t="shared" ca="1" si="131"/>
        <v>94.82</v>
      </c>
      <c r="AS166" s="13">
        <f t="shared" ca="1" si="131"/>
        <v>5.43</v>
      </c>
      <c r="AT166" s="13">
        <f t="shared" ca="1" si="132"/>
        <v>75.16</v>
      </c>
      <c r="AU166" s="13">
        <f t="shared" ca="1" si="132"/>
        <v>292.02</v>
      </c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13">
        <f t="shared" ca="1" si="133"/>
        <v>6080.68</v>
      </c>
      <c r="BM166" s="5"/>
      <c r="BN166" s="5"/>
      <c r="BO166" s="5"/>
      <c r="BP166" s="5"/>
      <c r="BQ166" s="5"/>
      <c r="BR166" s="13">
        <f t="shared" ca="1" si="123"/>
        <v>1.3416999999999999</v>
      </c>
      <c r="BS166" s="13">
        <f t="shared" ca="1" si="124"/>
        <v>1745.2</v>
      </c>
      <c r="BT166" s="5"/>
      <c r="BU166" s="18">
        <f t="shared" ca="1" si="94"/>
        <v>33736.657479466347</v>
      </c>
      <c r="BV166" s="18">
        <f t="shared" si="125"/>
        <v>17090</v>
      </c>
      <c r="BW166" s="18">
        <f t="shared" ca="1" si="126"/>
        <v>10209.15747946635</v>
      </c>
      <c r="BX166" s="18">
        <f t="shared" ca="1" si="127"/>
        <v>6437.5</v>
      </c>
      <c r="BY166" s="18">
        <f t="shared" si="95"/>
        <v>17090</v>
      </c>
      <c r="BZ166" s="18">
        <f t="shared" si="96"/>
        <v>0</v>
      </c>
      <c r="CA166" s="18">
        <f t="shared" si="97"/>
        <v>0</v>
      </c>
      <c r="CB166" s="18">
        <f t="shared" si="98"/>
        <v>0</v>
      </c>
      <c r="CC166" s="18">
        <f t="shared" ca="1" si="99"/>
        <v>5202.9514794663492</v>
      </c>
      <c r="CD166" s="18">
        <f t="shared" ca="1" si="100"/>
        <v>5006.2060000000001</v>
      </c>
      <c r="CE166" s="18">
        <f t="shared" si="101"/>
        <v>0</v>
      </c>
      <c r="CF166" s="18">
        <f t="shared" si="102"/>
        <v>0</v>
      </c>
      <c r="CG166" s="18">
        <f t="shared" ca="1" si="103"/>
        <v>1696.5</v>
      </c>
      <c r="CH166" s="18">
        <f t="shared" ca="1" si="104"/>
        <v>4741</v>
      </c>
      <c r="CI166" s="18">
        <f t="shared" ca="1" si="105"/>
        <v>0</v>
      </c>
      <c r="CJ166" s="18">
        <f t="shared" ca="1" si="106"/>
        <v>0</v>
      </c>
      <c r="CK166" s="18">
        <f t="shared" ca="1" si="107"/>
        <v>0</v>
      </c>
      <c r="CL166" s="18">
        <f t="shared" si="108"/>
        <v>0</v>
      </c>
      <c r="CM166" s="18">
        <f t="shared" si="109"/>
        <v>0</v>
      </c>
      <c r="CN166" s="18">
        <f t="shared" si="110"/>
        <v>0</v>
      </c>
      <c r="CO166" s="18">
        <f t="shared" si="111"/>
        <v>0</v>
      </c>
      <c r="CP166" s="18">
        <f t="shared" si="112"/>
        <v>0</v>
      </c>
      <c r="CQ166" s="18">
        <f t="shared" si="113"/>
        <v>0</v>
      </c>
      <c r="CR166" s="18">
        <f t="shared" si="114"/>
        <v>0</v>
      </c>
      <c r="CS166" s="18">
        <f t="shared" si="115"/>
        <v>0</v>
      </c>
      <c r="CT166" s="18">
        <f t="shared" si="116"/>
        <v>0</v>
      </c>
      <c r="CU166" s="18">
        <f t="shared" si="117"/>
        <v>0</v>
      </c>
      <c r="CV166" s="18">
        <f t="shared" si="118"/>
        <v>0</v>
      </c>
      <c r="CW166" s="18">
        <f t="shared" si="119"/>
        <v>0</v>
      </c>
      <c r="CX166" s="18">
        <f t="shared" si="120"/>
        <v>0</v>
      </c>
      <c r="CY166" s="18">
        <f t="shared" si="121"/>
        <v>0</v>
      </c>
      <c r="CZ166" s="18">
        <f t="shared" si="122"/>
        <v>0</v>
      </c>
      <c r="DA166" s="17"/>
      <c r="DB166" s="1"/>
      <c r="DC166" s="1"/>
    </row>
    <row r="167" spans="1:107" x14ac:dyDescent="0.25">
      <c r="A167" s="1"/>
      <c r="B167" s="15">
        <f t="shared" si="128"/>
        <v>40882</v>
      </c>
      <c r="C167" s="1"/>
      <c r="D167" s="20"/>
      <c r="E167" s="1"/>
      <c r="F167" s="20">
        <f t="shared" si="134"/>
        <v>17090</v>
      </c>
      <c r="G167" s="9"/>
      <c r="H167" s="9"/>
      <c r="I167" s="9"/>
      <c r="J167" s="9">
        <v>4</v>
      </c>
      <c r="K167" s="9">
        <v>20</v>
      </c>
      <c r="L167" s="9"/>
      <c r="M167" s="9"/>
      <c r="N167" s="9">
        <v>50</v>
      </c>
      <c r="O167" s="9">
        <v>50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5"/>
      <c r="AI167" s="13">
        <v>1</v>
      </c>
      <c r="AJ167" s="5"/>
      <c r="AK167" s="5"/>
      <c r="AL167" s="5"/>
      <c r="AM167" s="13">
        <f t="shared" ca="1" si="93"/>
        <v>1285.9170713485246</v>
      </c>
      <c r="AN167" s="13">
        <f t="shared" ca="1" si="129"/>
        <v>251.09979999999999</v>
      </c>
      <c r="AO167" s="11"/>
      <c r="AP167" s="11"/>
      <c r="AQ167" s="13">
        <f t="shared" ca="1" si="130"/>
        <v>34.76</v>
      </c>
      <c r="AR167" s="13">
        <f t="shared" ca="1" si="131"/>
        <v>96.37</v>
      </c>
      <c r="AS167" s="13">
        <f t="shared" ca="1" si="131"/>
        <v>5.46</v>
      </c>
      <c r="AT167" s="13">
        <f t="shared" ca="1" si="132"/>
        <v>75.7</v>
      </c>
      <c r="AU167" s="13">
        <f t="shared" ca="1" si="132"/>
        <v>293.964</v>
      </c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13">
        <f t="shared" ca="1" si="133"/>
        <v>6106.09</v>
      </c>
      <c r="BM167" s="5"/>
      <c r="BN167" s="5"/>
      <c r="BO167" s="5"/>
      <c r="BP167" s="5"/>
      <c r="BQ167" s="5"/>
      <c r="BR167" s="13">
        <f t="shared" ca="1" si="123"/>
        <v>1.3385</v>
      </c>
      <c r="BS167" s="13">
        <f t="shared" ca="1" si="124"/>
        <v>1721.2</v>
      </c>
      <c r="BT167" s="5"/>
      <c r="BU167" s="18">
        <f t="shared" ca="1" si="94"/>
        <v>33812.164285394101</v>
      </c>
      <c r="BV167" s="18">
        <f t="shared" si="125"/>
        <v>17090</v>
      </c>
      <c r="BW167" s="18">
        <f t="shared" ca="1" si="126"/>
        <v>10165.664285394098</v>
      </c>
      <c r="BX167" s="18">
        <f t="shared" ca="1" si="127"/>
        <v>6556.5</v>
      </c>
      <c r="BY167" s="18">
        <f t="shared" si="95"/>
        <v>17090</v>
      </c>
      <c r="BZ167" s="18">
        <f t="shared" si="96"/>
        <v>0</v>
      </c>
      <c r="CA167" s="18">
        <f t="shared" si="97"/>
        <v>0</v>
      </c>
      <c r="CB167" s="18">
        <f t="shared" si="98"/>
        <v>0</v>
      </c>
      <c r="CC167" s="18">
        <f t="shared" ca="1" si="99"/>
        <v>5143.6682853940983</v>
      </c>
      <c r="CD167" s="18">
        <f t="shared" ca="1" si="100"/>
        <v>5021.9960000000001</v>
      </c>
      <c r="CE167" s="18">
        <f t="shared" si="101"/>
        <v>0</v>
      </c>
      <c r="CF167" s="18">
        <f t="shared" si="102"/>
        <v>0</v>
      </c>
      <c r="CG167" s="18">
        <f t="shared" ca="1" si="103"/>
        <v>1738</v>
      </c>
      <c r="CH167" s="18">
        <f t="shared" ca="1" si="104"/>
        <v>4818.5</v>
      </c>
      <c r="CI167" s="18">
        <f t="shared" ca="1" si="105"/>
        <v>0</v>
      </c>
      <c r="CJ167" s="18">
        <f t="shared" ca="1" si="106"/>
        <v>0</v>
      </c>
      <c r="CK167" s="18">
        <f t="shared" ca="1" si="107"/>
        <v>0</v>
      </c>
      <c r="CL167" s="18">
        <f t="shared" si="108"/>
        <v>0</v>
      </c>
      <c r="CM167" s="18">
        <f t="shared" si="109"/>
        <v>0</v>
      </c>
      <c r="CN167" s="18">
        <f t="shared" si="110"/>
        <v>0</v>
      </c>
      <c r="CO167" s="18">
        <f t="shared" si="111"/>
        <v>0</v>
      </c>
      <c r="CP167" s="18">
        <f t="shared" si="112"/>
        <v>0</v>
      </c>
      <c r="CQ167" s="18">
        <f t="shared" si="113"/>
        <v>0</v>
      </c>
      <c r="CR167" s="18">
        <f t="shared" si="114"/>
        <v>0</v>
      </c>
      <c r="CS167" s="18">
        <f t="shared" si="115"/>
        <v>0</v>
      </c>
      <c r="CT167" s="18">
        <f t="shared" si="116"/>
        <v>0</v>
      </c>
      <c r="CU167" s="18">
        <f t="shared" si="117"/>
        <v>0</v>
      </c>
      <c r="CV167" s="18">
        <f t="shared" si="118"/>
        <v>0</v>
      </c>
      <c r="CW167" s="18">
        <f t="shared" si="119"/>
        <v>0</v>
      </c>
      <c r="CX167" s="18">
        <f t="shared" si="120"/>
        <v>0</v>
      </c>
      <c r="CY167" s="18">
        <f t="shared" si="121"/>
        <v>0</v>
      </c>
      <c r="CZ167" s="18">
        <f t="shared" si="122"/>
        <v>0</v>
      </c>
      <c r="DA167" s="17"/>
      <c r="DB167" s="1"/>
      <c r="DC167" s="1"/>
    </row>
    <row r="168" spans="1:107" x14ac:dyDescent="0.25">
      <c r="A168" s="1"/>
      <c r="B168" s="15">
        <f t="shared" si="128"/>
        <v>40883</v>
      </c>
      <c r="C168" s="1"/>
      <c r="D168" s="20"/>
      <c r="E168" s="1"/>
      <c r="F168" s="20">
        <f t="shared" si="134"/>
        <v>17090</v>
      </c>
      <c r="G168" s="9"/>
      <c r="H168" s="9"/>
      <c r="I168" s="9"/>
      <c r="J168" s="9">
        <v>4</v>
      </c>
      <c r="K168" s="9">
        <v>20</v>
      </c>
      <c r="L168" s="9"/>
      <c r="M168" s="9"/>
      <c r="N168" s="9">
        <v>50</v>
      </c>
      <c r="O168" s="9">
        <v>50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5"/>
      <c r="AI168" s="13">
        <v>1</v>
      </c>
      <c r="AJ168" s="5"/>
      <c r="AK168" s="5"/>
      <c r="AL168" s="5"/>
      <c r="AM168" s="13">
        <f t="shared" ca="1" si="93"/>
        <v>1288.4629726303231</v>
      </c>
      <c r="AN168" s="13">
        <f t="shared" ca="1" si="129"/>
        <v>251.02080000000001</v>
      </c>
      <c r="AO168" s="11"/>
      <c r="AP168" s="11"/>
      <c r="AQ168" s="13">
        <f t="shared" ca="1" si="130"/>
        <v>34.305</v>
      </c>
      <c r="AR168" s="13">
        <f t="shared" ca="1" si="131"/>
        <v>95.32</v>
      </c>
      <c r="AS168" s="13">
        <f t="shared" ca="1" si="131"/>
        <v>5.4180000000000001</v>
      </c>
      <c r="AT168" s="13">
        <f t="shared" ca="1" si="132"/>
        <v>75.599999999999994</v>
      </c>
      <c r="AU168" s="13">
        <f t="shared" ca="1" si="132"/>
        <v>290.99700000000001</v>
      </c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13">
        <f t="shared" ca="1" si="133"/>
        <v>6028.82</v>
      </c>
      <c r="BM168" s="5"/>
      <c r="BN168" s="5"/>
      <c r="BO168" s="5"/>
      <c r="BP168" s="5"/>
      <c r="BQ168" s="5"/>
      <c r="BR168" s="13">
        <f t="shared" ca="1" si="123"/>
        <v>1.3409</v>
      </c>
      <c r="BS168" s="13">
        <f t="shared" ca="1" si="124"/>
        <v>1727.7</v>
      </c>
      <c r="BT168" s="5"/>
      <c r="BU168" s="18">
        <f t="shared" ca="1" si="94"/>
        <v>33745.517890521296</v>
      </c>
      <c r="BV168" s="18">
        <f t="shared" si="125"/>
        <v>17090</v>
      </c>
      <c r="BW168" s="18">
        <f t="shared" ca="1" si="126"/>
        <v>10174.267890521292</v>
      </c>
      <c r="BX168" s="18">
        <f t="shared" ca="1" si="127"/>
        <v>6481.25</v>
      </c>
      <c r="BY168" s="18">
        <f t="shared" si="95"/>
        <v>17090</v>
      </c>
      <c r="BZ168" s="18">
        <f t="shared" si="96"/>
        <v>0</v>
      </c>
      <c r="CA168" s="18">
        <f t="shared" si="97"/>
        <v>0</v>
      </c>
      <c r="CB168" s="18">
        <f t="shared" si="98"/>
        <v>0</v>
      </c>
      <c r="CC168" s="18">
        <f t="shared" ca="1" si="99"/>
        <v>5153.8518905212923</v>
      </c>
      <c r="CD168" s="18">
        <f t="shared" ca="1" si="100"/>
        <v>5020.4160000000002</v>
      </c>
      <c r="CE168" s="18">
        <f t="shared" si="101"/>
        <v>0</v>
      </c>
      <c r="CF168" s="18">
        <f t="shared" si="102"/>
        <v>0</v>
      </c>
      <c r="CG168" s="18">
        <f t="shared" ca="1" si="103"/>
        <v>1715.25</v>
      </c>
      <c r="CH168" s="18">
        <f t="shared" ca="1" si="104"/>
        <v>4766</v>
      </c>
      <c r="CI168" s="18">
        <f t="shared" ca="1" si="105"/>
        <v>0</v>
      </c>
      <c r="CJ168" s="18">
        <f t="shared" ca="1" si="106"/>
        <v>0</v>
      </c>
      <c r="CK168" s="18">
        <f t="shared" ca="1" si="107"/>
        <v>0</v>
      </c>
      <c r="CL168" s="18">
        <f t="shared" si="108"/>
        <v>0</v>
      </c>
      <c r="CM168" s="18">
        <f t="shared" si="109"/>
        <v>0</v>
      </c>
      <c r="CN168" s="18">
        <f t="shared" si="110"/>
        <v>0</v>
      </c>
      <c r="CO168" s="18">
        <f t="shared" si="111"/>
        <v>0</v>
      </c>
      <c r="CP168" s="18">
        <f t="shared" si="112"/>
        <v>0</v>
      </c>
      <c r="CQ168" s="18">
        <f t="shared" si="113"/>
        <v>0</v>
      </c>
      <c r="CR168" s="18">
        <f t="shared" si="114"/>
        <v>0</v>
      </c>
      <c r="CS168" s="18">
        <f t="shared" si="115"/>
        <v>0</v>
      </c>
      <c r="CT168" s="18">
        <f t="shared" si="116"/>
        <v>0</v>
      </c>
      <c r="CU168" s="18">
        <f t="shared" si="117"/>
        <v>0</v>
      </c>
      <c r="CV168" s="18">
        <f t="shared" si="118"/>
        <v>0</v>
      </c>
      <c r="CW168" s="18">
        <f t="shared" si="119"/>
        <v>0</v>
      </c>
      <c r="CX168" s="18">
        <f t="shared" si="120"/>
        <v>0</v>
      </c>
      <c r="CY168" s="18">
        <f t="shared" si="121"/>
        <v>0</v>
      </c>
      <c r="CZ168" s="18">
        <f t="shared" si="122"/>
        <v>0</v>
      </c>
      <c r="DA168" s="17"/>
      <c r="DB168" s="1"/>
      <c r="DC168" s="1"/>
    </row>
    <row r="169" spans="1:107" x14ac:dyDescent="0.25">
      <c r="A169" s="1"/>
      <c r="B169" s="15">
        <f t="shared" si="128"/>
        <v>40884</v>
      </c>
      <c r="C169" s="1"/>
      <c r="D169" s="20"/>
      <c r="E169" s="1"/>
      <c r="F169" s="20">
        <f t="shared" si="134"/>
        <v>17090</v>
      </c>
      <c r="G169" s="9"/>
      <c r="H169" s="9"/>
      <c r="I169" s="9"/>
      <c r="J169" s="9">
        <v>4</v>
      </c>
      <c r="K169" s="9">
        <v>20</v>
      </c>
      <c r="L169" s="9"/>
      <c r="M169" s="9"/>
      <c r="N169" s="9">
        <v>50</v>
      </c>
      <c r="O169" s="9">
        <v>50</v>
      </c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5"/>
      <c r="AI169" s="13">
        <v>1</v>
      </c>
      <c r="AJ169" s="5"/>
      <c r="AK169" s="5"/>
      <c r="AL169" s="5"/>
      <c r="AM169" s="13">
        <f t="shared" ca="1" si="93"/>
        <v>1298.4924248078214</v>
      </c>
      <c r="AN169" s="13">
        <f t="shared" ca="1" si="129"/>
        <v>251.0093</v>
      </c>
      <c r="AO169" s="11"/>
      <c r="AP169" s="11"/>
      <c r="AQ169" s="13">
        <f t="shared" ca="1" si="130"/>
        <v>34.020000000000003</v>
      </c>
      <c r="AR169" s="13">
        <f t="shared" ca="1" si="131"/>
        <v>94.44</v>
      </c>
      <c r="AS169" s="13">
        <f t="shared" ca="1" si="131"/>
        <v>5.3739999999999997</v>
      </c>
      <c r="AT169" s="13">
        <f t="shared" ca="1" si="132"/>
        <v>75.209999999999994</v>
      </c>
      <c r="AU169" s="13">
        <f t="shared" ca="1" si="132"/>
        <v>290.274</v>
      </c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13">
        <f t="shared" ca="1" si="133"/>
        <v>5994.73</v>
      </c>
      <c r="BM169" s="5"/>
      <c r="BN169" s="5"/>
      <c r="BO169" s="5"/>
      <c r="BP169" s="5"/>
      <c r="BQ169" s="5"/>
      <c r="BR169" s="13">
        <f t="shared" ca="1" si="123"/>
        <v>1.3399000000000001</v>
      </c>
      <c r="BS169" s="13">
        <f t="shared" ca="1" si="124"/>
        <v>1739.85</v>
      </c>
      <c r="BT169" s="5"/>
      <c r="BU169" s="18">
        <f t="shared" ca="1" si="94"/>
        <v>33727.155699231284</v>
      </c>
      <c r="BV169" s="18">
        <f t="shared" si="125"/>
        <v>17090</v>
      </c>
      <c r="BW169" s="18">
        <f t="shared" ca="1" si="126"/>
        <v>10214.155699231285</v>
      </c>
      <c r="BX169" s="18">
        <f t="shared" ca="1" si="127"/>
        <v>6423</v>
      </c>
      <c r="BY169" s="18">
        <f t="shared" si="95"/>
        <v>17090</v>
      </c>
      <c r="BZ169" s="18">
        <f t="shared" si="96"/>
        <v>0</v>
      </c>
      <c r="CA169" s="18">
        <f t="shared" si="97"/>
        <v>0</v>
      </c>
      <c r="CB169" s="18">
        <f t="shared" si="98"/>
        <v>0</v>
      </c>
      <c r="CC169" s="18">
        <f t="shared" ca="1" si="99"/>
        <v>5193.9696992312856</v>
      </c>
      <c r="CD169" s="18">
        <f t="shared" ca="1" si="100"/>
        <v>5020.1859999999997</v>
      </c>
      <c r="CE169" s="18">
        <f t="shared" si="101"/>
        <v>0</v>
      </c>
      <c r="CF169" s="18">
        <f t="shared" si="102"/>
        <v>0</v>
      </c>
      <c r="CG169" s="18">
        <f t="shared" ca="1" si="103"/>
        <v>1701.0000000000002</v>
      </c>
      <c r="CH169" s="18">
        <f t="shared" ca="1" si="104"/>
        <v>4722</v>
      </c>
      <c r="CI169" s="18">
        <f t="shared" ca="1" si="105"/>
        <v>0</v>
      </c>
      <c r="CJ169" s="18">
        <f t="shared" ca="1" si="106"/>
        <v>0</v>
      </c>
      <c r="CK169" s="18">
        <f t="shared" ca="1" si="107"/>
        <v>0</v>
      </c>
      <c r="CL169" s="18">
        <f t="shared" si="108"/>
        <v>0</v>
      </c>
      <c r="CM169" s="18">
        <f t="shared" si="109"/>
        <v>0</v>
      </c>
      <c r="CN169" s="18">
        <f t="shared" si="110"/>
        <v>0</v>
      </c>
      <c r="CO169" s="18">
        <f t="shared" si="111"/>
        <v>0</v>
      </c>
      <c r="CP169" s="18">
        <f t="shared" si="112"/>
        <v>0</v>
      </c>
      <c r="CQ169" s="18">
        <f t="shared" si="113"/>
        <v>0</v>
      </c>
      <c r="CR169" s="18">
        <f t="shared" si="114"/>
        <v>0</v>
      </c>
      <c r="CS169" s="18">
        <f t="shared" si="115"/>
        <v>0</v>
      </c>
      <c r="CT169" s="18">
        <f t="shared" si="116"/>
        <v>0</v>
      </c>
      <c r="CU169" s="18">
        <f t="shared" si="117"/>
        <v>0</v>
      </c>
      <c r="CV169" s="18">
        <f t="shared" si="118"/>
        <v>0</v>
      </c>
      <c r="CW169" s="18">
        <f t="shared" si="119"/>
        <v>0</v>
      </c>
      <c r="CX169" s="18">
        <f t="shared" si="120"/>
        <v>0</v>
      </c>
      <c r="CY169" s="18">
        <f t="shared" si="121"/>
        <v>0</v>
      </c>
      <c r="CZ169" s="18">
        <f t="shared" si="122"/>
        <v>0</v>
      </c>
      <c r="DA169" s="17"/>
      <c r="DB169" s="1"/>
      <c r="DC169" s="1"/>
    </row>
    <row r="170" spans="1:107" x14ac:dyDescent="0.25">
      <c r="A170" s="1"/>
      <c r="B170" s="15">
        <f t="shared" si="128"/>
        <v>40885</v>
      </c>
      <c r="C170" s="1"/>
      <c r="D170" s="20"/>
      <c r="E170" s="1"/>
      <c r="F170" s="20">
        <f t="shared" si="134"/>
        <v>17090</v>
      </c>
      <c r="G170" s="9"/>
      <c r="H170" s="9"/>
      <c r="I170" s="9"/>
      <c r="J170" s="9">
        <v>4</v>
      </c>
      <c r="K170" s="9">
        <v>20</v>
      </c>
      <c r="L170" s="9"/>
      <c r="M170" s="9"/>
      <c r="N170" s="9">
        <v>50</v>
      </c>
      <c r="O170" s="9">
        <v>50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5"/>
      <c r="AI170" s="13">
        <v>1</v>
      </c>
      <c r="AJ170" s="5"/>
      <c r="AK170" s="5"/>
      <c r="AL170" s="5"/>
      <c r="AM170" s="13">
        <f t="shared" ca="1" si="93"/>
        <v>1280.8752997601919</v>
      </c>
      <c r="AN170" s="13">
        <f t="shared" ca="1" si="129"/>
        <v>250.68219999999999</v>
      </c>
      <c r="AO170" s="11"/>
      <c r="AP170" s="11"/>
      <c r="AQ170" s="13">
        <f t="shared" ca="1" si="130"/>
        <v>32.814999999999998</v>
      </c>
      <c r="AR170" s="13">
        <f t="shared" ca="1" si="131"/>
        <v>93</v>
      </c>
      <c r="AS170" s="13">
        <f t="shared" ca="1" si="131"/>
        <v>5.3</v>
      </c>
      <c r="AT170" s="13">
        <f t="shared" ca="1" si="132"/>
        <v>73.66</v>
      </c>
      <c r="AU170" s="13">
        <f t="shared" ca="1" si="132"/>
        <v>294.91699999999997</v>
      </c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13">
        <f t="shared" ca="1" si="133"/>
        <v>5874.44</v>
      </c>
      <c r="BM170" s="5"/>
      <c r="BN170" s="5"/>
      <c r="BO170" s="5"/>
      <c r="BP170" s="5"/>
      <c r="BQ170" s="5"/>
      <c r="BR170" s="13">
        <f t="shared" ca="1" si="123"/>
        <v>1.3344</v>
      </c>
      <c r="BS170" s="13">
        <f t="shared" ca="1" si="124"/>
        <v>1709.2</v>
      </c>
      <c r="BT170" s="5"/>
      <c r="BU170" s="18">
        <f t="shared" ca="1" si="94"/>
        <v>33517.895199040766</v>
      </c>
      <c r="BV170" s="18">
        <f t="shared" si="125"/>
        <v>17090</v>
      </c>
      <c r="BW170" s="18">
        <f t="shared" ca="1" si="126"/>
        <v>10137.145199040768</v>
      </c>
      <c r="BX170" s="18">
        <f t="shared" ca="1" si="127"/>
        <v>6290.75</v>
      </c>
      <c r="BY170" s="18">
        <f t="shared" si="95"/>
        <v>17090</v>
      </c>
      <c r="BZ170" s="18">
        <f t="shared" si="96"/>
        <v>0</v>
      </c>
      <c r="CA170" s="18">
        <f t="shared" si="97"/>
        <v>0</v>
      </c>
      <c r="CB170" s="18">
        <f t="shared" si="98"/>
        <v>0</v>
      </c>
      <c r="CC170" s="18">
        <f t="shared" ca="1" si="99"/>
        <v>5123.5011990407675</v>
      </c>
      <c r="CD170" s="18">
        <f t="shared" ca="1" si="100"/>
        <v>5013.6440000000002</v>
      </c>
      <c r="CE170" s="18">
        <f t="shared" si="101"/>
        <v>0</v>
      </c>
      <c r="CF170" s="18">
        <f t="shared" si="102"/>
        <v>0</v>
      </c>
      <c r="CG170" s="18">
        <f t="shared" ca="1" si="103"/>
        <v>1640.75</v>
      </c>
      <c r="CH170" s="18">
        <f t="shared" ca="1" si="104"/>
        <v>4650</v>
      </c>
      <c r="CI170" s="18">
        <f t="shared" ca="1" si="105"/>
        <v>0</v>
      </c>
      <c r="CJ170" s="18">
        <f t="shared" ca="1" si="106"/>
        <v>0</v>
      </c>
      <c r="CK170" s="18">
        <f t="shared" ca="1" si="107"/>
        <v>0</v>
      </c>
      <c r="CL170" s="18">
        <f t="shared" si="108"/>
        <v>0</v>
      </c>
      <c r="CM170" s="18">
        <f t="shared" si="109"/>
        <v>0</v>
      </c>
      <c r="CN170" s="18">
        <f t="shared" si="110"/>
        <v>0</v>
      </c>
      <c r="CO170" s="18">
        <f t="shared" si="111"/>
        <v>0</v>
      </c>
      <c r="CP170" s="18">
        <f t="shared" si="112"/>
        <v>0</v>
      </c>
      <c r="CQ170" s="18">
        <f t="shared" si="113"/>
        <v>0</v>
      </c>
      <c r="CR170" s="18">
        <f t="shared" si="114"/>
        <v>0</v>
      </c>
      <c r="CS170" s="18">
        <f t="shared" si="115"/>
        <v>0</v>
      </c>
      <c r="CT170" s="18">
        <f t="shared" si="116"/>
        <v>0</v>
      </c>
      <c r="CU170" s="18">
        <f t="shared" si="117"/>
        <v>0</v>
      </c>
      <c r="CV170" s="18">
        <f t="shared" si="118"/>
        <v>0</v>
      </c>
      <c r="CW170" s="18">
        <f t="shared" si="119"/>
        <v>0</v>
      </c>
      <c r="CX170" s="18">
        <f t="shared" si="120"/>
        <v>0</v>
      </c>
      <c r="CY170" s="18">
        <f t="shared" si="121"/>
        <v>0</v>
      </c>
      <c r="CZ170" s="18">
        <f t="shared" si="122"/>
        <v>0</v>
      </c>
      <c r="DA170" s="17"/>
      <c r="DB170" s="1"/>
      <c r="DC170" s="1"/>
    </row>
    <row r="171" spans="1:107" x14ac:dyDescent="0.25">
      <c r="A171" s="1"/>
      <c r="B171" s="15">
        <f t="shared" si="128"/>
        <v>40886</v>
      </c>
      <c r="C171" s="1"/>
      <c r="D171" s="20"/>
      <c r="E171" s="1"/>
      <c r="F171" s="20">
        <f t="shared" si="134"/>
        <v>17090</v>
      </c>
      <c r="G171" s="9"/>
      <c r="H171" s="9"/>
      <c r="I171" s="9"/>
      <c r="J171" s="9">
        <v>4</v>
      </c>
      <c r="K171" s="9">
        <v>20</v>
      </c>
      <c r="L171" s="9"/>
      <c r="M171" s="9"/>
      <c r="N171" s="9">
        <v>50</v>
      </c>
      <c r="O171" s="9">
        <v>50</v>
      </c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5"/>
      <c r="AI171" s="13">
        <v>1</v>
      </c>
      <c r="AJ171" s="5"/>
      <c r="AK171" s="5"/>
      <c r="AL171" s="5"/>
      <c r="AM171" s="13">
        <f t="shared" ca="1" si="93"/>
        <v>1277.7196652719665</v>
      </c>
      <c r="AN171" s="13">
        <f t="shared" ca="1" si="129"/>
        <v>250.9375</v>
      </c>
      <c r="AO171" s="11"/>
      <c r="AP171" s="11"/>
      <c r="AQ171" s="13">
        <f t="shared" ca="1" si="130"/>
        <v>34.159999999999997</v>
      </c>
      <c r="AR171" s="13">
        <f t="shared" ca="1" si="131"/>
        <v>95</v>
      </c>
      <c r="AS171" s="13">
        <f t="shared" ca="1" si="131"/>
        <v>5.3150000000000004</v>
      </c>
      <c r="AT171" s="13">
        <f t="shared" ca="1" si="132"/>
        <v>74.75</v>
      </c>
      <c r="AU171" s="13">
        <f t="shared" ca="1" si="132"/>
        <v>294.02800000000002</v>
      </c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13">
        <f t="shared" ca="1" si="133"/>
        <v>5986.71</v>
      </c>
      <c r="BM171" s="5"/>
      <c r="BN171" s="5"/>
      <c r="BO171" s="5"/>
      <c r="BP171" s="5"/>
      <c r="BQ171" s="5"/>
      <c r="BR171" s="13">
        <f t="shared" ca="1" si="123"/>
        <v>1.3384</v>
      </c>
      <c r="BS171" s="13">
        <f t="shared" ca="1" si="124"/>
        <v>1710.1</v>
      </c>
      <c r="BT171" s="5"/>
      <c r="BU171" s="18">
        <f t="shared" ca="1" si="94"/>
        <v>33677.628661087867</v>
      </c>
      <c r="BV171" s="18">
        <f t="shared" si="125"/>
        <v>17090</v>
      </c>
      <c r="BW171" s="18">
        <f t="shared" ca="1" si="126"/>
        <v>10129.628661087867</v>
      </c>
      <c r="BX171" s="18">
        <f t="shared" ca="1" si="127"/>
        <v>6458</v>
      </c>
      <c r="BY171" s="18">
        <f t="shared" si="95"/>
        <v>17090</v>
      </c>
      <c r="BZ171" s="18">
        <f t="shared" si="96"/>
        <v>0</v>
      </c>
      <c r="CA171" s="18">
        <f t="shared" si="97"/>
        <v>0</v>
      </c>
      <c r="CB171" s="18">
        <f t="shared" si="98"/>
        <v>0</v>
      </c>
      <c r="CC171" s="18">
        <f t="shared" ca="1" si="99"/>
        <v>5110.878661087866</v>
      </c>
      <c r="CD171" s="18">
        <f t="shared" ca="1" si="100"/>
        <v>5018.75</v>
      </c>
      <c r="CE171" s="18">
        <f t="shared" si="101"/>
        <v>0</v>
      </c>
      <c r="CF171" s="18">
        <f t="shared" si="102"/>
        <v>0</v>
      </c>
      <c r="CG171" s="18">
        <f t="shared" ca="1" si="103"/>
        <v>1707.9999999999998</v>
      </c>
      <c r="CH171" s="18">
        <f t="shared" ca="1" si="104"/>
        <v>4750</v>
      </c>
      <c r="CI171" s="18">
        <f t="shared" ca="1" si="105"/>
        <v>0</v>
      </c>
      <c r="CJ171" s="18">
        <f t="shared" ca="1" si="106"/>
        <v>0</v>
      </c>
      <c r="CK171" s="18">
        <f t="shared" ca="1" si="107"/>
        <v>0</v>
      </c>
      <c r="CL171" s="18">
        <f t="shared" si="108"/>
        <v>0</v>
      </c>
      <c r="CM171" s="18">
        <f t="shared" si="109"/>
        <v>0</v>
      </c>
      <c r="CN171" s="18">
        <f t="shared" si="110"/>
        <v>0</v>
      </c>
      <c r="CO171" s="18">
        <f t="shared" si="111"/>
        <v>0</v>
      </c>
      <c r="CP171" s="18">
        <f t="shared" si="112"/>
        <v>0</v>
      </c>
      <c r="CQ171" s="18">
        <f t="shared" si="113"/>
        <v>0</v>
      </c>
      <c r="CR171" s="18">
        <f t="shared" si="114"/>
        <v>0</v>
      </c>
      <c r="CS171" s="18">
        <f t="shared" si="115"/>
        <v>0</v>
      </c>
      <c r="CT171" s="18">
        <f t="shared" si="116"/>
        <v>0</v>
      </c>
      <c r="CU171" s="18">
        <f t="shared" si="117"/>
        <v>0</v>
      </c>
      <c r="CV171" s="18">
        <f t="shared" si="118"/>
        <v>0</v>
      </c>
      <c r="CW171" s="18">
        <f t="shared" si="119"/>
        <v>0</v>
      </c>
      <c r="CX171" s="18">
        <f t="shared" si="120"/>
        <v>0</v>
      </c>
      <c r="CY171" s="18">
        <f t="shared" si="121"/>
        <v>0</v>
      </c>
      <c r="CZ171" s="18">
        <f t="shared" si="122"/>
        <v>0</v>
      </c>
      <c r="DA171" s="17"/>
      <c r="DB171" s="1"/>
      <c r="DC171" s="1"/>
    </row>
    <row r="172" spans="1:107" x14ac:dyDescent="0.25">
      <c r="A172" s="1"/>
      <c r="B172" s="15">
        <f t="shared" si="128"/>
        <v>40887</v>
      </c>
      <c r="C172" s="1"/>
      <c r="D172" s="20"/>
      <c r="E172" s="1"/>
      <c r="F172" s="20">
        <f t="shared" si="134"/>
        <v>17090</v>
      </c>
      <c r="G172" s="9"/>
      <c r="H172" s="9"/>
      <c r="I172" s="9"/>
      <c r="J172" s="9">
        <v>4</v>
      </c>
      <c r="K172" s="9">
        <v>20</v>
      </c>
      <c r="L172" s="9"/>
      <c r="M172" s="9"/>
      <c r="N172" s="9">
        <v>50</v>
      </c>
      <c r="O172" s="9">
        <v>50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5"/>
      <c r="AI172" s="13">
        <v>1</v>
      </c>
      <c r="AJ172" s="5"/>
      <c r="AK172" s="5"/>
      <c r="AL172" s="5"/>
      <c r="AM172" s="13">
        <f t="shared" ca="1" si="93"/>
        <v>1277.6242062009712</v>
      </c>
      <c r="AN172" s="13">
        <f t="shared" ca="1" si="129"/>
        <v>250.9375</v>
      </c>
      <c r="AO172" s="11"/>
      <c r="AP172" s="11"/>
      <c r="AQ172" s="13">
        <f t="shared" ca="1" si="130"/>
        <v>34.159999999999997</v>
      </c>
      <c r="AR172" s="13">
        <f t="shared" ca="1" si="131"/>
        <v>95</v>
      </c>
      <c r="AS172" s="13">
        <f t="shared" ca="1" si="131"/>
        <v>5.3150000000000004</v>
      </c>
      <c r="AT172" s="13">
        <f t="shared" ca="1" si="132"/>
        <v>74.75</v>
      </c>
      <c r="AU172" s="13">
        <f t="shared" ca="1" si="132"/>
        <v>294.02800000000002</v>
      </c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13">
        <f t="shared" ca="1" si="133"/>
        <v>5986.71</v>
      </c>
      <c r="BM172" s="5"/>
      <c r="BN172" s="5"/>
      <c r="BO172" s="5"/>
      <c r="BP172" s="5"/>
      <c r="BQ172" s="5"/>
      <c r="BR172" s="13">
        <f t="shared" ca="1" si="123"/>
        <v>1.3385</v>
      </c>
      <c r="BS172" s="13">
        <f t="shared" ca="1" si="124"/>
        <v>1710.1</v>
      </c>
      <c r="BT172" s="5"/>
      <c r="BU172" s="18">
        <f t="shared" ca="1" si="94"/>
        <v>33677.246824803886</v>
      </c>
      <c r="BV172" s="18">
        <f t="shared" si="125"/>
        <v>17090</v>
      </c>
      <c r="BW172" s="18">
        <f t="shared" ca="1" si="126"/>
        <v>10129.246824803886</v>
      </c>
      <c r="BX172" s="18">
        <f t="shared" ca="1" si="127"/>
        <v>6458</v>
      </c>
      <c r="BY172" s="18">
        <f t="shared" si="95"/>
        <v>17090</v>
      </c>
      <c r="BZ172" s="18">
        <f t="shared" si="96"/>
        <v>0</v>
      </c>
      <c r="CA172" s="18">
        <f t="shared" si="97"/>
        <v>0</v>
      </c>
      <c r="CB172" s="18">
        <f t="shared" si="98"/>
        <v>0</v>
      </c>
      <c r="CC172" s="18">
        <f t="shared" ca="1" si="99"/>
        <v>5110.4968248038849</v>
      </c>
      <c r="CD172" s="18">
        <f t="shared" ca="1" si="100"/>
        <v>5018.75</v>
      </c>
      <c r="CE172" s="18">
        <f t="shared" si="101"/>
        <v>0</v>
      </c>
      <c r="CF172" s="18">
        <f t="shared" si="102"/>
        <v>0</v>
      </c>
      <c r="CG172" s="18">
        <f t="shared" ca="1" si="103"/>
        <v>1707.9999999999998</v>
      </c>
      <c r="CH172" s="18">
        <f t="shared" ca="1" si="104"/>
        <v>4750</v>
      </c>
      <c r="CI172" s="18">
        <f t="shared" ca="1" si="105"/>
        <v>0</v>
      </c>
      <c r="CJ172" s="18">
        <f t="shared" ca="1" si="106"/>
        <v>0</v>
      </c>
      <c r="CK172" s="18">
        <f t="shared" ca="1" si="107"/>
        <v>0</v>
      </c>
      <c r="CL172" s="18">
        <f t="shared" si="108"/>
        <v>0</v>
      </c>
      <c r="CM172" s="18">
        <f t="shared" si="109"/>
        <v>0</v>
      </c>
      <c r="CN172" s="18">
        <f t="shared" si="110"/>
        <v>0</v>
      </c>
      <c r="CO172" s="18">
        <f t="shared" si="111"/>
        <v>0</v>
      </c>
      <c r="CP172" s="18">
        <f t="shared" si="112"/>
        <v>0</v>
      </c>
      <c r="CQ172" s="18">
        <f t="shared" si="113"/>
        <v>0</v>
      </c>
      <c r="CR172" s="18">
        <f t="shared" si="114"/>
        <v>0</v>
      </c>
      <c r="CS172" s="18">
        <f t="shared" si="115"/>
        <v>0</v>
      </c>
      <c r="CT172" s="18">
        <f t="shared" si="116"/>
        <v>0</v>
      </c>
      <c r="CU172" s="18">
        <f t="shared" si="117"/>
        <v>0</v>
      </c>
      <c r="CV172" s="18">
        <f t="shared" si="118"/>
        <v>0</v>
      </c>
      <c r="CW172" s="18">
        <f t="shared" si="119"/>
        <v>0</v>
      </c>
      <c r="CX172" s="18">
        <f t="shared" si="120"/>
        <v>0</v>
      </c>
      <c r="CY172" s="18">
        <f t="shared" si="121"/>
        <v>0</v>
      </c>
      <c r="CZ172" s="18">
        <f t="shared" si="122"/>
        <v>0</v>
      </c>
      <c r="DA172" s="17"/>
      <c r="DB172" s="1"/>
      <c r="DC172" s="1"/>
    </row>
    <row r="173" spans="1:107" x14ac:dyDescent="0.25">
      <c r="A173" s="1"/>
      <c r="B173" s="15">
        <f t="shared" si="128"/>
        <v>40888</v>
      </c>
      <c r="C173" s="1"/>
      <c r="D173" s="20"/>
      <c r="E173" s="1"/>
      <c r="F173" s="20">
        <f t="shared" si="134"/>
        <v>17090</v>
      </c>
      <c r="G173" s="9"/>
      <c r="H173" s="9"/>
      <c r="I173" s="9"/>
      <c r="J173" s="9">
        <v>4</v>
      </c>
      <c r="K173" s="9">
        <v>20</v>
      </c>
      <c r="L173" s="9"/>
      <c r="M173" s="9"/>
      <c r="N173" s="9">
        <v>50</v>
      </c>
      <c r="O173" s="9">
        <v>50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5"/>
      <c r="AI173" s="13">
        <v>1</v>
      </c>
      <c r="AJ173" s="5"/>
      <c r="AK173" s="5"/>
      <c r="AL173" s="5"/>
      <c r="AM173" s="13">
        <f t="shared" ca="1" si="93"/>
        <v>1279.0575916230366</v>
      </c>
      <c r="AN173" s="13">
        <f t="shared" ca="1" si="129"/>
        <v>250.9375</v>
      </c>
      <c r="AO173" s="11"/>
      <c r="AP173" s="11"/>
      <c r="AQ173" s="13">
        <f t="shared" ca="1" si="130"/>
        <v>34.159999999999997</v>
      </c>
      <c r="AR173" s="13">
        <f t="shared" ca="1" si="131"/>
        <v>95</v>
      </c>
      <c r="AS173" s="13">
        <f t="shared" ca="1" si="131"/>
        <v>5.3150000000000004</v>
      </c>
      <c r="AT173" s="13">
        <f t="shared" ca="1" si="132"/>
        <v>74.75</v>
      </c>
      <c r="AU173" s="13">
        <f t="shared" ca="1" si="132"/>
        <v>294.02800000000002</v>
      </c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13">
        <f t="shared" ca="1" si="133"/>
        <v>5986.71</v>
      </c>
      <c r="BM173" s="5"/>
      <c r="BN173" s="5"/>
      <c r="BO173" s="5"/>
      <c r="BP173" s="5"/>
      <c r="BQ173" s="5"/>
      <c r="BR173" s="13">
        <f t="shared" ca="1" si="123"/>
        <v>1.337</v>
      </c>
      <c r="BS173" s="13">
        <f t="shared" ca="1" si="124"/>
        <v>1710.1</v>
      </c>
      <c r="BT173" s="5"/>
      <c r="BU173" s="18">
        <f t="shared" ca="1" si="94"/>
        <v>33682.980366492149</v>
      </c>
      <c r="BV173" s="18">
        <f t="shared" si="125"/>
        <v>17090</v>
      </c>
      <c r="BW173" s="18">
        <f t="shared" ca="1" si="126"/>
        <v>10134.980366492146</v>
      </c>
      <c r="BX173" s="18">
        <f t="shared" ca="1" si="127"/>
        <v>6458</v>
      </c>
      <c r="BY173" s="18">
        <f t="shared" si="95"/>
        <v>17090</v>
      </c>
      <c r="BZ173" s="18">
        <f t="shared" si="96"/>
        <v>0</v>
      </c>
      <c r="CA173" s="18">
        <f t="shared" si="97"/>
        <v>0</v>
      </c>
      <c r="CB173" s="18">
        <f t="shared" si="98"/>
        <v>0</v>
      </c>
      <c r="CC173" s="18">
        <f t="shared" ca="1" si="99"/>
        <v>5116.2303664921465</v>
      </c>
      <c r="CD173" s="18">
        <f t="shared" ca="1" si="100"/>
        <v>5018.75</v>
      </c>
      <c r="CE173" s="18">
        <f t="shared" si="101"/>
        <v>0</v>
      </c>
      <c r="CF173" s="18">
        <f t="shared" si="102"/>
        <v>0</v>
      </c>
      <c r="CG173" s="18">
        <f t="shared" ca="1" si="103"/>
        <v>1707.9999999999998</v>
      </c>
      <c r="CH173" s="18">
        <f t="shared" ca="1" si="104"/>
        <v>4750</v>
      </c>
      <c r="CI173" s="18">
        <f t="shared" ca="1" si="105"/>
        <v>0</v>
      </c>
      <c r="CJ173" s="18">
        <f t="shared" ca="1" si="106"/>
        <v>0</v>
      </c>
      <c r="CK173" s="18">
        <f t="shared" ca="1" si="107"/>
        <v>0</v>
      </c>
      <c r="CL173" s="18">
        <f t="shared" si="108"/>
        <v>0</v>
      </c>
      <c r="CM173" s="18">
        <f t="shared" si="109"/>
        <v>0</v>
      </c>
      <c r="CN173" s="18">
        <f t="shared" si="110"/>
        <v>0</v>
      </c>
      <c r="CO173" s="18">
        <f t="shared" si="111"/>
        <v>0</v>
      </c>
      <c r="CP173" s="18">
        <f t="shared" si="112"/>
        <v>0</v>
      </c>
      <c r="CQ173" s="18">
        <f t="shared" si="113"/>
        <v>0</v>
      </c>
      <c r="CR173" s="18">
        <f t="shared" si="114"/>
        <v>0</v>
      </c>
      <c r="CS173" s="18">
        <f t="shared" si="115"/>
        <v>0</v>
      </c>
      <c r="CT173" s="18">
        <f t="shared" si="116"/>
        <v>0</v>
      </c>
      <c r="CU173" s="18">
        <f t="shared" si="117"/>
        <v>0</v>
      </c>
      <c r="CV173" s="18">
        <f t="shared" si="118"/>
        <v>0</v>
      </c>
      <c r="CW173" s="18">
        <f t="shared" si="119"/>
        <v>0</v>
      </c>
      <c r="CX173" s="18">
        <f t="shared" si="120"/>
        <v>0</v>
      </c>
      <c r="CY173" s="18">
        <f t="shared" si="121"/>
        <v>0</v>
      </c>
      <c r="CZ173" s="18">
        <f t="shared" si="122"/>
        <v>0</v>
      </c>
      <c r="DA173" s="17"/>
      <c r="DB173" s="1"/>
      <c r="DC173" s="1"/>
    </row>
    <row r="174" spans="1:107" x14ac:dyDescent="0.25">
      <c r="A174" s="1"/>
      <c r="B174" s="15">
        <f t="shared" si="128"/>
        <v>40889</v>
      </c>
      <c r="C174" s="1"/>
      <c r="D174" s="20"/>
      <c r="E174" s="1"/>
      <c r="F174" s="20">
        <f t="shared" si="134"/>
        <v>17090</v>
      </c>
      <c r="G174" s="9"/>
      <c r="H174" s="9"/>
      <c r="I174" s="9"/>
      <c r="J174" s="9">
        <v>4</v>
      </c>
      <c r="K174" s="9">
        <v>20</v>
      </c>
      <c r="L174" s="9"/>
      <c r="M174" s="9"/>
      <c r="N174" s="9">
        <v>50</v>
      </c>
      <c r="O174" s="9">
        <v>50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5"/>
      <c r="AI174" s="13">
        <v>1</v>
      </c>
      <c r="AJ174" s="5"/>
      <c r="AK174" s="5"/>
      <c r="AL174" s="5"/>
      <c r="AM174" s="13">
        <f t="shared" ca="1" si="93"/>
        <v>1264.350797266515</v>
      </c>
      <c r="AN174" s="13">
        <f t="shared" ca="1" si="129"/>
        <v>250.81469999999999</v>
      </c>
      <c r="AO174" s="11"/>
      <c r="AP174" s="11"/>
      <c r="AQ174" s="13">
        <f t="shared" ca="1" si="130"/>
        <v>33.06</v>
      </c>
      <c r="AR174" s="13">
        <f t="shared" ca="1" si="131"/>
        <v>91.04</v>
      </c>
      <c r="AS174" s="13">
        <f t="shared" ca="1" si="131"/>
        <v>5.2809999999999997</v>
      </c>
      <c r="AT174" s="13">
        <f t="shared" ca="1" si="132"/>
        <v>72.73</v>
      </c>
      <c r="AU174" s="13">
        <f t="shared" ca="1" si="132"/>
        <v>296.41800000000001</v>
      </c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13">
        <f t="shared" ca="1" si="133"/>
        <v>5785.43</v>
      </c>
      <c r="BM174" s="5"/>
      <c r="BN174" s="5"/>
      <c r="BO174" s="5"/>
      <c r="BP174" s="5"/>
      <c r="BQ174" s="5"/>
      <c r="BR174" s="13">
        <f t="shared" ca="1" si="123"/>
        <v>1.3169999999999999</v>
      </c>
      <c r="BS174" s="13">
        <f t="shared" ca="1" si="124"/>
        <v>1665.15</v>
      </c>
      <c r="BT174" s="5"/>
      <c r="BU174" s="18">
        <f t="shared" ca="1" si="94"/>
        <v>33368.697189066057</v>
      </c>
      <c r="BV174" s="18">
        <f t="shared" si="125"/>
        <v>17090</v>
      </c>
      <c r="BW174" s="18">
        <f t="shared" ca="1" si="126"/>
        <v>10073.697189066061</v>
      </c>
      <c r="BX174" s="18">
        <f t="shared" ca="1" si="127"/>
        <v>6205</v>
      </c>
      <c r="BY174" s="18">
        <f t="shared" si="95"/>
        <v>17090</v>
      </c>
      <c r="BZ174" s="18">
        <f t="shared" si="96"/>
        <v>0</v>
      </c>
      <c r="CA174" s="18">
        <f t="shared" si="97"/>
        <v>0</v>
      </c>
      <c r="CB174" s="18">
        <f t="shared" si="98"/>
        <v>0</v>
      </c>
      <c r="CC174" s="18">
        <f t="shared" ca="1" si="99"/>
        <v>5057.4031890660599</v>
      </c>
      <c r="CD174" s="18">
        <f t="shared" ca="1" si="100"/>
        <v>5016.2939999999999</v>
      </c>
      <c r="CE174" s="18">
        <f t="shared" si="101"/>
        <v>0</v>
      </c>
      <c r="CF174" s="18">
        <f t="shared" si="102"/>
        <v>0</v>
      </c>
      <c r="CG174" s="18">
        <f t="shared" ca="1" si="103"/>
        <v>1653</v>
      </c>
      <c r="CH174" s="18">
        <f t="shared" ca="1" si="104"/>
        <v>4552</v>
      </c>
      <c r="CI174" s="18">
        <f t="shared" ca="1" si="105"/>
        <v>0</v>
      </c>
      <c r="CJ174" s="18">
        <f t="shared" ca="1" si="106"/>
        <v>0</v>
      </c>
      <c r="CK174" s="18">
        <f t="shared" ca="1" si="107"/>
        <v>0</v>
      </c>
      <c r="CL174" s="18">
        <f t="shared" si="108"/>
        <v>0</v>
      </c>
      <c r="CM174" s="18">
        <f t="shared" si="109"/>
        <v>0</v>
      </c>
      <c r="CN174" s="18">
        <f t="shared" si="110"/>
        <v>0</v>
      </c>
      <c r="CO174" s="18">
        <f t="shared" si="111"/>
        <v>0</v>
      </c>
      <c r="CP174" s="18">
        <f t="shared" si="112"/>
        <v>0</v>
      </c>
      <c r="CQ174" s="18">
        <f t="shared" si="113"/>
        <v>0</v>
      </c>
      <c r="CR174" s="18">
        <f t="shared" si="114"/>
        <v>0</v>
      </c>
      <c r="CS174" s="18">
        <f t="shared" si="115"/>
        <v>0</v>
      </c>
      <c r="CT174" s="18">
        <f t="shared" si="116"/>
        <v>0</v>
      </c>
      <c r="CU174" s="18">
        <f t="shared" si="117"/>
        <v>0</v>
      </c>
      <c r="CV174" s="18">
        <f t="shared" si="118"/>
        <v>0</v>
      </c>
      <c r="CW174" s="18">
        <f t="shared" si="119"/>
        <v>0</v>
      </c>
      <c r="CX174" s="18">
        <f t="shared" si="120"/>
        <v>0</v>
      </c>
      <c r="CY174" s="18">
        <f t="shared" si="121"/>
        <v>0</v>
      </c>
      <c r="CZ174" s="18">
        <f t="shared" si="122"/>
        <v>0</v>
      </c>
      <c r="DA174" s="17"/>
      <c r="DB174" s="1"/>
      <c r="DC174" s="1"/>
    </row>
    <row r="175" spans="1:107" x14ac:dyDescent="0.25">
      <c r="A175" s="1"/>
      <c r="B175" s="15">
        <f t="shared" si="128"/>
        <v>40890</v>
      </c>
      <c r="C175" s="1"/>
      <c r="D175" s="20"/>
      <c r="E175" s="1"/>
      <c r="F175" s="20">
        <f t="shared" si="134"/>
        <v>17090</v>
      </c>
      <c r="G175" s="9"/>
      <c r="H175" s="9"/>
      <c r="I175" s="9"/>
      <c r="J175" s="9">
        <v>4</v>
      </c>
      <c r="K175" s="9">
        <v>20</v>
      </c>
      <c r="L175" s="9"/>
      <c r="M175" s="9"/>
      <c r="N175" s="9">
        <v>50</v>
      </c>
      <c r="O175" s="9">
        <v>50</v>
      </c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5"/>
      <c r="AI175" s="13">
        <v>1</v>
      </c>
      <c r="AJ175" s="5"/>
      <c r="AK175" s="5"/>
      <c r="AL175" s="5"/>
      <c r="AM175" s="13">
        <f t="shared" ref="AM175:AM238" ca="1" si="135">BS175/BR175</f>
        <v>1251.4783810767221</v>
      </c>
      <c r="AN175" s="13">
        <f t="shared" ca="1" si="129"/>
        <v>251.24010000000001</v>
      </c>
      <c r="AO175" s="11"/>
      <c r="AP175" s="11"/>
      <c r="AQ175" s="13">
        <f t="shared" ca="1" si="130"/>
        <v>32.655000000000001</v>
      </c>
      <c r="AR175" s="13">
        <f t="shared" ca="1" si="131"/>
        <v>91.19</v>
      </c>
      <c r="AS175" s="13">
        <f t="shared" ca="1" si="131"/>
        <v>5.3639999999999999</v>
      </c>
      <c r="AT175" s="13">
        <f t="shared" ca="1" si="132"/>
        <v>73.13</v>
      </c>
      <c r="AU175" s="13">
        <f t="shared" ca="1" si="132"/>
        <v>300.00400000000002</v>
      </c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13">
        <f t="shared" ca="1" si="133"/>
        <v>5774.26</v>
      </c>
      <c r="BM175" s="5"/>
      <c r="BN175" s="5"/>
      <c r="BO175" s="5"/>
      <c r="BP175" s="5"/>
      <c r="BQ175" s="5"/>
      <c r="BR175" s="13">
        <f t="shared" ca="1" si="123"/>
        <v>1.3021</v>
      </c>
      <c r="BS175" s="13">
        <f t="shared" ca="1" si="124"/>
        <v>1629.55</v>
      </c>
      <c r="BT175" s="5"/>
      <c r="BU175" s="18">
        <f t="shared" ref="BU175:BU238" ca="1" si="136">SUM(BY175:CZ175)</f>
        <v>33312.965524306885</v>
      </c>
      <c r="BV175" s="18">
        <f t="shared" si="125"/>
        <v>17090</v>
      </c>
      <c r="BW175" s="18">
        <f t="shared" ca="1" si="126"/>
        <v>10030.715524306888</v>
      </c>
      <c r="BX175" s="18">
        <f t="shared" ca="1" si="127"/>
        <v>6192.25</v>
      </c>
      <c r="BY175" s="18">
        <f t="shared" ref="BY175:BY238" si="137">F175*AI175</f>
        <v>17090</v>
      </c>
      <c r="BZ175" s="18">
        <f t="shared" ref="BZ175:BZ238" si="138">G175*AJ175</f>
        <v>0</v>
      </c>
      <c r="CA175" s="18">
        <f t="shared" ref="CA175:CA238" si="139">H175*AK175</f>
        <v>0</v>
      </c>
      <c r="CB175" s="18">
        <f t="shared" ref="CB175:CB238" si="140">I175*AL175</f>
        <v>0</v>
      </c>
      <c r="CC175" s="18">
        <f t="shared" ref="CC175:CC238" ca="1" si="141">J175*AM175</f>
        <v>5005.9135243068886</v>
      </c>
      <c r="CD175" s="18">
        <f t="shared" ref="CD175:CD238" ca="1" si="142">K175*AN175</f>
        <v>5024.8020000000006</v>
      </c>
      <c r="CE175" s="18">
        <f t="shared" ref="CE175:CE238" si="143">L175*AO175</f>
        <v>0</v>
      </c>
      <c r="CF175" s="18">
        <f t="shared" ref="CF175:CF238" si="144">M175*AP175</f>
        <v>0</v>
      </c>
      <c r="CG175" s="18">
        <f t="shared" ref="CG175:CG238" ca="1" si="145">N175*AQ175</f>
        <v>1632.75</v>
      </c>
      <c r="CH175" s="18">
        <f t="shared" ref="CH175:CH238" ca="1" si="146">O175*AR175</f>
        <v>4559.5</v>
      </c>
      <c r="CI175" s="18">
        <f t="shared" ref="CI175:CI238" ca="1" si="147">P175*AS175</f>
        <v>0</v>
      </c>
      <c r="CJ175" s="18">
        <f t="shared" ref="CJ175:CJ238" ca="1" si="148">Q175*AT175</f>
        <v>0</v>
      </c>
      <c r="CK175" s="18">
        <f t="shared" ref="CK175:CK238" ca="1" si="149">R175*AU175</f>
        <v>0</v>
      </c>
      <c r="CL175" s="18">
        <f t="shared" ref="CL175:CL238" si="150">S175*AV175</f>
        <v>0</v>
      </c>
      <c r="CM175" s="18">
        <f t="shared" ref="CM175:CM238" si="151">T175*AW175</f>
        <v>0</v>
      </c>
      <c r="CN175" s="18">
        <f t="shared" ref="CN175:CN238" si="152">U175*AX175</f>
        <v>0</v>
      </c>
      <c r="CO175" s="18">
        <f t="shared" ref="CO175:CO238" si="153">V175*AY175</f>
        <v>0</v>
      </c>
      <c r="CP175" s="18">
        <f t="shared" ref="CP175:CP238" si="154">W175*AZ175</f>
        <v>0</v>
      </c>
      <c r="CQ175" s="18">
        <f t="shared" ref="CQ175:CQ238" si="155">X175*BA175</f>
        <v>0</v>
      </c>
      <c r="CR175" s="18">
        <f t="shared" ref="CR175:CR238" si="156">Y175*BB175</f>
        <v>0</v>
      </c>
      <c r="CS175" s="18">
        <f t="shared" ref="CS175:CS238" si="157">Z175*BC175</f>
        <v>0</v>
      </c>
      <c r="CT175" s="18">
        <f t="shared" ref="CT175:CT238" si="158">AA175*BD175</f>
        <v>0</v>
      </c>
      <c r="CU175" s="18">
        <f t="shared" ref="CU175:CU238" si="159">AB175*BE175</f>
        <v>0</v>
      </c>
      <c r="CV175" s="18">
        <f t="shared" ref="CV175:CV238" si="160">AC175*BF175</f>
        <v>0</v>
      </c>
      <c r="CW175" s="18">
        <f t="shared" ref="CW175:CW238" si="161">AD175*BG175</f>
        <v>0</v>
      </c>
      <c r="CX175" s="18">
        <f t="shared" ref="CX175:CX238" si="162">AE175*BH175</f>
        <v>0</v>
      </c>
      <c r="CY175" s="18">
        <f t="shared" ref="CY175:CY238" si="163">AF175*BI175</f>
        <v>0</v>
      </c>
      <c r="CZ175" s="18">
        <f t="shared" ref="CZ175:CZ238" si="164">AG175*BJ175</f>
        <v>0</v>
      </c>
      <c r="DA175" s="17"/>
      <c r="DB175" s="1"/>
      <c r="DC175" s="1"/>
    </row>
    <row r="176" spans="1:107" x14ac:dyDescent="0.25">
      <c r="A176" s="1"/>
      <c r="B176" s="15">
        <f t="shared" si="128"/>
        <v>40891</v>
      </c>
      <c r="C176" s="1"/>
      <c r="D176" s="20"/>
      <c r="E176" s="1"/>
      <c r="F176" s="20">
        <f t="shared" si="134"/>
        <v>17090</v>
      </c>
      <c r="G176" s="9"/>
      <c r="H176" s="9"/>
      <c r="I176" s="9"/>
      <c r="J176" s="9">
        <v>4</v>
      </c>
      <c r="K176" s="9">
        <v>20</v>
      </c>
      <c r="L176" s="9"/>
      <c r="M176" s="9"/>
      <c r="N176" s="9">
        <v>50</v>
      </c>
      <c r="O176" s="9">
        <v>50</v>
      </c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5"/>
      <c r="AI176" s="13">
        <v>1</v>
      </c>
      <c r="AJ176" s="5"/>
      <c r="AK176" s="5"/>
      <c r="AL176" s="5"/>
      <c r="AM176" s="13">
        <f t="shared" ca="1" si="135"/>
        <v>1213.1459376203311</v>
      </c>
      <c r="AN176" s="13">
        <f t="shared" ca="1" si="129"/>
        <v>250.64699999999999</v>
      </c>
      <c r="AO176" s="11"/>
      <c r="AP176" s="11"/>
      <c r="AQ176" s="13">
        <f t="shared" ca="1" si="130"/>
        <v>31.655000000000001</v>
      </c>
      <c r="AR176" s="13">
        <f t="shared" ca="1" si="131"/>
        <v>89.77</v>
      </c>
      <c r="AS176" s="13">
        <f t="shared" ca="1" si="131"/>
        <v>5.2629999999999999</v>
      </c>
      <c r="AT176" s="13">
        <f t="shared" ca="1" si="132"/>
        <v>72.08</v>
      </c>
      <c r="AU176" s="13">
        <f t="shared" ca="1" si="132"/>
        <v>292.512</v>
      </c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13">
        <f t="shared" ca="1" si="133"/>
        <v>5675.14</v>
      </c>
      <c r="BM176" s="5"/>
      <c r="BN176" s="5"/>
      <c r="BO176" s="5"/>
      <c r="BP176" s="5"/>
      <c r="BQ176" s="5"/>
      <c r="BR176" s="13">
        <f t="shared" ref="BR176:BR239" ca="1" si="165">IF(ISNUMBER(VLOOKUP($B176,INDIRECT("Kurse!"&amp;BR$9),5,FALSE)),VLOOKUP($B176,INDIRECT("Kurse!"&amp;BR$9),5,FALSE),BR175)</f>
        <v>1.2985</v>
      </c>
      <c r="BS176" s="13">
        <f t="shared" ref="BS176:BS239" ca="1" si="166">IF(ISNUMBER(VLOOKUP($B176,INDIRECT("Kurse!"&amp;BS$9),5,FALSE)),VLOOKUP($B176,INDIRECT("Kurse!"&amp;BS$9),5,FALSE),BS175)</f>
        <v>1575.27</v>
      </c>
      <c r="BT176" s="5"/>
      <c r="BU176" s="18">
        <f t="shared" ca="1" si="136"/>
        <v>33026.773750481327</v>
      </c>
      <c r="BV176" s="18">
        <f t="shared" ref="BV176:BV239" si="167">SUM(BY176:CB176)</f>
        <v>17090</v>
      </c>
      <c r="BW176" s="18">
        <f t="shared" ref="BW176:BW239" ca="1" si="168">SUM(CC176:CF176)</f>
        <v>9865.5237504813231</v>
      </c>
      <c r="BX176" s="18">
        <f t="shared" ref="BX176:BX239" ca="1" si="169">SUM(CG176:CZ176)</f>
        <v>6071.25</v>
      </c>
      <c r="BY176" s="18">
        <f t="shared" si="137"/>
        <v>17090</v>
      </c>
      <c r="BZ176" s="18">
        <f t="shared" si="138"/>
        <v>0</v>
      </c>
      <c r="CA176" s="18">
        <f t="shared" si="139"/>
        <v>0</v>
      </c>
      <c r="CB176" s="18">
        <f t="shared" si="140"/>
        <v>0</v>
      </c>
      <c r="CC176" s="18">
        <f t="shared" ca="1" si="141"/>
        <v>4852.5837504813244</v>
      </c>
      <c r="CD176" s="18">
        <f t="shared" ca="1" si="142"/>
        <v>5012.9399999999996</v>
      </c>
      <c r="CE176" s="18">
        <f t="shared" si="143"/>
        <v>0</v>
      </c>
      <c r="CF176" s="18">
        <f t="shared" si="144"/>
        <v>0</v>
      </c>
      <c r="CG176" s="18">
        <f t="shared" ca="1" si="145"/>
        <v>1582.75</v>
      </c>
      <c r="CH176" s="18">
        <f t="shared" ca="1" si="146"/>
        <v>4488.5</v>
      </c>
      <c r="CI176" s="18">
        <f t="shared" ca="1" si="147"/>
        <v>0</v>
      </c>
      <c r="CJ176" s="18">
        <f t="shared" ca="1" si="148"/>
        <v>0</v>
      </c>
      <c r="CK176" s="18">
        <f t="shared" ca="1" si="149"/>
        <v>0</v>
      </c>
      <c r="CL176" s="18">
        <f t="shared" si="150"/>
        <v>0</v>
      </c>
      <c r="CM176" s="18">
        <f t="shared" si="151"/>
        <v>0</v>
      </c>
      <c r="CN176" s="18">
        <f t="shared" si="152"/>
        <v>0</v>
      </c>
      <c r="CO176" s="18">
        <f t="shared" si="153"/>
        <v>0</v>
      </c>
      <c r="CP176" s="18">
        <f t="shared" si="154"/>
        <v>0</v>
      </c>
      <c r="CQ176" s="18">
        <f t="shared" si="155"/>
        <v>0</v>
      </c>
      <c r="CR176" s="18">
        <f t="shared" si="156"/>
        <v>0</v>
      </c>
      <c r="CS176" s="18">
        <f t="shared" si="157"/>
        <v>0</v>
      </c>
      <c r="CT176" s="18">
        <f t="shared" si="158"/>
        <v>0</v>
      </c>
      <c r="CU176" s="18">
        <f t="shared" si="159"/>
        <v>0</v>
      </c>
      <c r="CV176" s="18">
        <f t="shared" si="160"/>
        <v>0</v>
      </c>
      <c r="CW176" s="18">
        <f t="shared" si="161"/>
        <v>0</v>
      </c>
      <c r="CX176" s="18">
        <f t="shared" si="162"/>
        <v>0</v>
      </c>
      <c r="CY176" s="18">
        <f t="shared" si="163"/>
        <v>0</v>
      </c>
      <c r="CZ176" s="18">
        <f t="shared" si="164"/>
        <v>0</v>
      </c>
      <c r="DA176" s="17"/>
      <c r="DB176" s="1"/>
      <c r="DC176" s="1"/>
    </row>
    <row r="177" spans="1:107" x14ac:dyDescent="0.25">
      <c r="A177" s="1"/>
      <c r="B177" s="15">
        <f t="shared" ref="B177:B240" si="170">B176+1</f>
        <v>40892</v>
      </c>
      <c r="C177" s="1"/>
      <c r="D177" s="20"/>
      <c r="E177" s="1"/>
      <c r="F177" s="20">
        <f t="shared" si="134"/>
        <v>17090</v>
      </c>
      <c r="G177" s="9"/>
      <c r="H177" s="9"/>
      <c r="I177" s="9"/>
      <c r="J177" s="9">
        <v>4</v>
      </c>
      <c r="K177" s="9">
        <v>20</v>
      </c>
      <c r="L177" s="9"/>
      <c r="M177" s="9"/>
      <c r="N177" s="9">
        <v>50</v>
      </c>
      <c r="O177" s="9">
        <v>50</v>
      </c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5"/>
      <c r="AI177" s="13">
        <v>1</v>
      </c>
      <c r="AJ177" s="5"/>
      <c r="AK177" s="5"/>
      <c r="AL177" s="5"/>
      <c r="AM177" s="13">
        <f t="shared" ca="1" si="135"/>
        <v>1209.1879029782008</v>
      </c>
      <c r="AN177" s="13">
        <f t="shared" ref="AN177:AN240" ca="1" si="171">IF(ISNUMBER(VLOOKUP($B177,INDIRECT("Kurse!"&amp;AN$9),2,FALSE)),VLOOKUP($B177,INDIRECT("Kurse!"&amp;AN$9),2,FALSE),AN176)</f>
        <v>250.6635</v>
      </c>
      <c r="AO177" s="11"/>
      <c r="AP177" s="11"/>
      <c r="AQ177" s="13">
        <f t="shared" ref="AQ177:AQ240" ca="1" si="172">IF(ISNUMBER(VLOOKUP($B177,INDIRECT("Kurse!"&amp;AQ$9),5,FALSE)),VLOOKUP($B177,INDIRECT("Kurse!"&amp;AQ$9),5,FALSE),AQ176)</f>
        <v>32.159999999999997</v>
      </c>
      <c r="AR177" s="13">
        <f t="shared" ref="AR177:AS240" ca="1" si="173">IF(ISNUMBER(VLOOKUP($B177,INDIRECT("Kurse!"&amp;AR$9),5,FALSE)),VLOOKUP($B177,INDIRECT("Kurse!"&amp;AR$9),5,FALSE),AR176)</f>
        <v>91.44</v>
      </c>
      <c r="AS177" s="13">
        <f t="shared" ca="1" si="173"/>
        <v>5.3730000000000002</v>
      </c>
      <c r="AT177" s="13">
        <f t="shared" ref="AT177:AU240" ca="1" si="174">IF(ISNUMBER(VLOOKUP($B177,INDIRECT("Kurse!"&amp;AT$9),5,FALSE)),VLOOKUP($B177,INDIRECT("Kurse!"&amp;AT$9),5,FALSE),AT176)</f>
        <v>71.540000000000006</v>
      </c>
      <c r="AU177" s="13">
        <f t="shared" ca="1" si="174"/>
        <v>292.358</v>
      </c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13">
        <f t="shared" ref="BL177:BL240" ca="1" si="175">IF(ISNUMBER(VLOOKUP($B177,INDIRECT("Kurse!"&amp;BL$9),5,FALSE)),VLOOKUP($B177,INDIRECT("Kurse!"&amp;BL$9),5,FALSE),BL176)</f>
        <v>5730.62</v>
      </c>
      <c r="BM177" s="5"/>
      <c r="BN177" s="5"/>
      <c r="BO177" s="5"/>
      <c r="BP177" s="5"/>
      <c r="BQ177" s="5"/>
      <c r="BR177" s="13">
        <f t="shared" ca="1" si="165"/>
        <v>1.3028</v>
      </c>
      <c r="BS177" s="13">
        <f t="shared" ca="1" si="166"/>
        <v>1575.33</v>
      </c>
      <c r="BT177" s="5"/>
      <c r="BU177" s="18">
        <f t="shared" ca="1" si="136"/>
        <v>33120.021611912802</v>
      </c>
      <c r="BV177" s="18">
        <f t="shared" si="167"/>
        <v>17090</v>
      </c>
      <c r="BW177" s="18">
        <f t="shared" ca="1" si="168"/>
        <v>9850.0216119128036</v>
      </c>
      <c r="BX177" s="18">
        <f t="shared" ca="1" si="169"/>
        <v>6180</v>
      </c>
      <c r="BY177" s="18">
        <f t="shared" si="137"/>
        <v>17090</v>
      </c>
      <c r="BZ177" s="18">
        <f t="shared" si="138"/>
        <v>0</v>
      </c>
      <c r="CA177" s="18">
        <f t="shared" si="139"/>
        <v>0</v>
      </c>
      <c r="CB177" s="18">
        <f t="shared" si="140"/>
        <v>0</v>
      </c>
      <c r="CC177" s="18">
        <f t="shared" ca="1" si="141"/>
        <v>4836.7516119128031</v>
      </c>
      <c r="CD177" s="18">
        <f t="shared" ca="1" si="142"/>
        <v>5013.2700000000004</v>
      </c>
      <c r="CE177" s="18">
        <f t="shared" si="143"/>
        <v>0</v>
      </c>
      <c r="CF177" s="18">
        <f t="shared" si="144"/>
        <v>0</v>
      </c>
      <c r="CG177" s="18">
        <f t="shared" ca="1" si="145"/>
        <v>1607.9999999999998</v>
      </c>
      <c r="CH177" s="18">
        <f t="shared" ca="1" si="146"/>
        <v>4572</v>
      </c>
      <c r="CI177" s="18">
        <f t="shared" ca="1" si="147"/>
        <v>0</v>
      </c>
      <c r="CJ177" s="18">
        <f t="shared" ca="1" si="148"/>
        <v>0</v>
      </c>
      <c r="CK177" s="18">
        <f t="shared" ca="1" si="149"/>
        <v>0</v>
      </c>
      <c r="CL177" s="18">
        <f t="shared" si="150"/>
        <v>0</v>
      </c>
      <c r="CM177" s="18">
        <f t="shared" si="151"/>
        <v>0</v>
      </c>
      <c r="CN177" s="18">
        <f t="shared" si="152"/>
        <v>0</v>
      </c>
      <c r="CO177" s="18">
        <f t="shared" si="153"/>
        <v>0</v>
      </c>
      <c r="CP177" s="18">
        <f t="shared" si="154"/>
        <v>0</v>
      </c>
      <c r="CQ177" s="18">
        <f t="shared" si="155"/>
        <v>0</v>
      </c>
      <c r="CR177" s="18">
        <f t="shared" si="156"/>
        <v>0</v>
      </c>
      <c r="CS177" s="18">
        <f t="shared" si="157"/>
        <v>0</v>
      </c>
      <c r="CT177" s="18">
        <f t="shared" si="158"/>
        <v>0</v>
      </c>
      <c r="CU177" s="18">
        <f t="shared" si="159"/>
        <v>0</v>
      </c>
      <c r="CV177" s="18">
        <f t="shared" si="160"/>
        <v>0</v>
      </c>
      <c r="CW177" s="18">
        <f t="shared" si="161"/>
        <v>0</v>
      </c>
      <c r="CX177" s="18">
        <f t="shared" si="162"/>
        <v>0</v>
      </c>
      <c r="CY177" s="18">
        <f t="shared" si="163"/>
        <v>0</v>
      </c>
      <c r="CZ177" s="18">
        <f t="shared" si="164"/>
        <v>0</v>
      </c>
      <c r="DA177" s="17"/>
      <c r="DB177" s="1"/>
      <c r="DC177" s="1"/>
    </row>
    <row r="178" spans="1:107" x14ac:dyDescent="0.25">
      <c r="A178" s="1"/>
      <c r="B178" s="15">
        <f t="shared" si="170"/>
        <v>40893</v>
      </c>
      <c r="C178" s="1"/>
      <c r="D178" s="20"/>
      <c r="E178" s="1"/>
      <c r="F178" s="20">
        <f t="shared" si="134"/>
        <v>17090</v>
      </c>
      <c r="G178" s="9"/>
      <c r="H178" s="9"/>
      <c r="I178" s="9"/>
      <c r="J178" s="9">
        <v>4</v>
      </c>
      <c r="K178" s="9">
        <v>20</v>
      </c>
      <c r="L178" s="9"/>
      <c r="M178" s="9"/>
      <c r="N178" s="9">
        <v>50</v>
      </c>
      <c r="O178" s="9">
        <v>50</v>
      </c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5"/>
      <c r="AI178" s="13">
        <v>1</v>
      </c>
      <c r="AJ178" s="5"/>
      <c r="AK178" s="5"/>
      <c r="AL178" s="5"/>
      <c r="AM178" s="13">
        <f t="shared" ca="1" si="135"/>
        <v>1225.8569128134345</v>
      </c>
      <c r="AN178" s="13">
        <f t="shared" ca="1" si="171"/>
        <v>250.9059</v>
      </c>
      <c r="AO178" s="11"/>
      <c r="AP178" s="11"/>
      <c r="AQ178" s="13">
        <f t="shared" ca="1" si="172"/>
        <v>31.774999999999999</v>
      </c>
      <c r="AR178" s="13">
        <f t="shared" ca="1" si="173"/>
        <v>90.5</v>
      </c>
      <c r="AS178" s="13">
        <f t="shared" ca="1" si="173"/>
        <v>5.298</v>
      </c>
      <c r="AT178" s="13">
        <f t="shared" ca="1" si="174"/>
        <v>71.41</v>
      </c>
      <c r="AU178" s="13">
        <f t="shared" ca="1" si="174"/>
        <v>292.49</v>
      </c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13">
        <f t="shared" ca="1" si="175"/>
        <v>5701.78</v>
      </c>
      <c r="BM178" s="5"/>
      <c r="BN178" s="5"/>
      <c r="BO178" s="5"/>
      <c r="BP178" s="5"/>
      <c r="BQ178" s="5"/>
      <c r="BR178" s="13">
        <f t="shared" ca="1" si="165"/>
        <v>1.3041</v>
      </c>
      <c r="BS178" s="13">
        <f t="shared" ca="1" si="166"/>
        <v>1598.64</v>
      </c>
      <c r="BT178" s="5"/>
      <c r="BU178" s="18">
        <f t="shared" ca="1" si="136"/>
        <v>33125.295651253742</v>
      </c>
      <c r="BV178" s="18">
        <f t="shared" si="167"/>
        <v>17090</v>
      </c>
      <c r="BW178" s="18">
        <f t="shared" ca="1" si="168"/>
        <v>9921.5456512537385</v>
      </c>
      <c r="BX178" s="18">
        <f t="shared" ca="1" si="169"/>
        <v>6113.75</v>
      </c>
      <c r="BY178" s="18">
        <f t="shared" si="137"/>
        <v>17090</v>
      </c>
      <c r="BZ178" s="18">
        <f t="shared" si="138"/>
        <v>0</v>
      </c>
      <c r="CA178" s="18">
        <f t="shared" si="139"/>
        <v>0</v>
      </c>
      <c r="CB178" s="18">
        <f t="shared" si="140"/>
        <v>0</v>
      </c>
      <c r="CC178" s="18">
        <f t="shared" ca="1" si="141"/>
        <v>4903.4276512537381</v>
      </c>
      <c r="CD178" s="18">
        <f t="shared" ca="1" si="142"/>
        <v>5018.1180000000004</v>
      </c>
      <c r="CE178" s="18">
        <f t="shared" si="143"/>
        <v>0</v>
      </c>
      <c r="CF178" s="18">
        <f t="shared" si="144"/>
        <v>0</v>
      </c>
      <c r="CG178" s="18">
        <f t="shared" ca="1" si="145"/>
        <v>1588.75</v>
      </c>
      <c r="CH178" s="18">
        <f t="shared" ca="1" si="146"/>
        <v>4525</v>
      </c>
      <c r="CI178" s="18">
        <f t="shared" ca="1" si="147"/>
        <v>0</v>
      </c>
      <c r="CJ178" s="18">
        <f t="shared" ca="1" si="148"/>
        <v>0</v>
      </c>
      <c r="CK178" s="18">
        <f t="shared" ca="1" si="149"/>
        <v>0</v>
      </c>
      <c r="CL178" s="18">
        <f t="shared" si="150"/>
        <v>0</v>
      </c>
      <c r="CM178" s="18">
        <f t="shared" si="151"/>
        <v>0</v>
      </c>
      <c r="CN178" s="18">
        <f t="shared" si="152"/>
        <v>0</v>
      </c>
      <c r="CO178" s="18">
        <f t="shared" si="153"/>
        <v>0</v>
      </c>
      <c r="CP178" s="18">
        <f t="shared" si="154"/>
        <v>0</v>
      </c>
      <c r="CQ178" s="18">
        <f t="shared" si="155"/>
        <v>0</v>
      </c>
      <c r="CR178" s="18">
        <f t="shared" si="156"/>
        <v>0</v>
      </c>
      <c r="CS178" s="18">
        <f t="shared" si="157"/>
        <v>0</v>
      </c>
      <c r="CT178" s="18">
        <f t="shared" si="158"/>
        <v>0</v>
      </c>
      <c r="CU178" s="18">
        <f t="shared" si="159"/>
        <v>0</v>
      </c>
      <c r="CV178" s="18">
        <f t="shared" si="160"/>
        <v>0</v>
      </c>
      <c r="CW178" s="18">
        <f t="shared" si="161"/>
        <v>0</v>
      </c>
      <c r="CX178" s="18">
        <f t="shared" si="162"/>
        <v>0</v>
      </c>
      <c r="CY178" s="18">
        <f t="shared" si="163"/>
        <v>0</v>
      </c>
      <c r="CZ178" s="18">
        <f t="shared" si="164"/>
        <v>0</v>
      </c>
      <c r="DA178" s="17"/>
      <c r="DB178" s="1"/>
      <c r="DC178" s="1"/>
    </row>
    <row r="179" spans="1:107" x14ac:dyDescent="0.25">
      <c r="A179" s="1"/>
      <c r="B179" s="15">
        <f t="shared" si="170"/>
        <v>40894</v>
      </c>
      <c r="C179" s="1"/>
      <c r="D179" s="20"/>
      <c r="E179" s="1"/>
      <c r="F179" s="20">
        <f t="shared" si="134"/>
        <v>17090</v>
      </c>
      <c r="G179" s="9"/>
      <c r="H179" s="9"/>
      <c r="I179" s="9"/>
      <c r="J179" s="9">
        <v>4</v>
      </c>
      <c r="K179" s="9">
        <v>20</v>
      </c>
      <c r="L179" s="9"/>
      <c r="M179" s="9"/>
      <c r="N179" s="9">
        <v>50</v>
      </c>
      <c r="O179" s="9">
        <v>50</v>
      </c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5"/>
      <c r="AI179" s="13">
        <v>1</v>
      </c>
      <c r="AJ179" s="5"/>
      <c r="AK179" s="5"/>
      <c r="AL179" s="5"/>
      <c r="AM179" s="13">
        <f t="shared" ca="1" si="135"/>
        <v>1225.8569128134345</v>
      </c>
      <c r="AN179" s="13">
        <f t="shared" ca="1" si="171"/>
        <v>250.9059</v>
      </c>
      <c r="AO179" s="11"/>
      <c r="AP179" s="11"/>
      <c r="AQ179" s="13">
        <f t="shared" ca="1" si="172"/>
        <v>31.774999999999999</v>
      </c>
      <c r="AR179" s="13">
        <f t="shared" ca="1" si="173"/>
        <v>90.5</v>
      </c>
      <c r="AS179" s="13">
        <f t="shared" ca="1" si="173"/>
        <v>5.298</v>
      </c>
      <c r="AT179" s="13">
        <f t="shared" ca="1" si="174"/>
        <v>71.41</v>
      </c>
      <c r="AU179" s="13">
        <f t="shared" ca="1" si="174"/>
        <v>292.49</v>
      </c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13">
        <f t="shared" ca="1" si="175"/>
        <v>5701.78</v>
      </c>
      <c r="BM179" s="5"/>
      <c r="BN179" s="5"/>
      <c r="BO179" s="5"/>
      <c r="BP179" s="5"/>
      <c r="BQ179" s="5"/>
      <c r="BR179" s="13">
        <f t="shared" ca="1" si="165"/>
        <v>1.3041</v>
      </c>
      <c r="BS179" s="13">
        <f t="shared" ca="1" si="166"/>
        <v>1598.64</v>
      </c>
      <c r="BT179" s="5"/>
      <c r="BU179" s="18">
        <f t="shared" ca="1" si="136"/>
        <v>33125.295651253742</v>
      </c>
      <c r="BV179" s="18">
        <f t="shared" si="167"/>
        <v>17090</v>
      </c>
      <c r="BW179" s="18">
        <f t="shared" ca="1" si="168"/>
        <v>9921.5456512537385</v>
      </c>
      <c r="BX179" s="18">
        <f t="shared" ca="1" si="169"/>
        <v>6113.75</v>
      </c>
      <c r="BY179" s="18">
        <f t="shared" si="137"/>
        <v>17090</v>
      </c>
      <c r="BZ179" s="18">
        <f t="shared" si="138"/>
        <v>0</v>
      </c>
      <c r="CA179" s="18">
        <f t="shared" si="139"/>
        <v>0</v>
      </c>
      <c r="CB179" s="18">
        <f t="shared" si="140"/>
        <v>0</v>
      </c>
      <c r="CC179" s="18">
        <f t="shared" ca="1" si="141"/>
        <v>4903.4276512537381</v>
      </c>
      <c r="CD179" s="18">
        <f t="shared" ca="1" si="142"/>
        <v>5018.1180000000004</v>
      </c>
      <c r="CE179" s="18">
        <f t="shared" si="143"/>
        <v>0</v>
      </c>
      <c r="CF179" s="18">
        <f t="shared" si="144"/>
        <v>0</v>
      </c>
      <c r="CG179" s="18">
        <f t="shared" ca="1" si="145"/>
        <v>1588.75</v>
      </c>
      <c r="CH179" s="18">
        <f t="shared" ca="1" si="146"/>
        <v>4525</v>
      </c>
      <c r="CI179" s="18">
        <f t="shared" ca="1" si="147"/>
        <v>0</v>
      </c>
      <c r="CJ179" s="18">
        <f t="shared" ca="1" si="148"/>
        <v>0</v>
      </c>
      <c r="CK179" s="18">
        <f t="shared" ca="1" si="149"/>
        <v>0</v>
      </c>
      <c r="CL179" s="18">
        <f t="shared" si="150"/>
        <v>0</v>
      </c>
      <c r="CM179" s="18">
        <f t="shared" si="151"/>
        <v>0</v>
      </c>
      <c r="CN179" s="18">
        <f t="shared" si="152"/>
        <v>0</v>
      </c>
      <c r="CO179" s="18">
        <f t="shared" si="153"/>
        <v>0</v>
      </c>
      <c r="CP179" s="18">
        <f t="shared" si="154"/>
        <v>0</v>
      </c>
      <c r="CQ179" s="18">
        <f t="shared" si="155"/>
        <v>0</v>
      </c>
      <c r="CR179" s="18">
        <f t="shared" si="156"/>
        <v>0</v>
      </c>
      <c r="CS179" s="18">
        <f t="shared" si="157"/>
        <v>0</v>
      </c>
      <c r="CT179" s="18">
        <f t="shared" si="158"/>
        <v>0</v>
      </c>
      <c r="CU179" s="18">
        <f t="shared" si="159"/>
        <v>0</v>
      </c>
      <c r="CV179" s="18">
        <f t="shared" si="160"/>
        <v>0</v>
      </c>
      <c r="CW179" s="18">
        <f t="shared" si="161"/>
        <v>0</v>
      </c>
      <c r="CX179" s="18">
        <f t="shared" si="162"/>
        <v>0</v>
      </c>
      <c r="CY179" s="18">
        <f t="shared" si="163"/>
        <v>0</v>
      </c>
      <c r="CZ179" s="18">
        <f t="shared" si="164"/>
        <v>0</v>
      </c>
      <c r="DA179" s="17"/>
      <c r="DB179" s="1"/>
      <c r="DC179" s="1"/>
    </row>
    <row r="180" spans="1:107" x14ac:dyDescent="0.25">
      <c r="A180" s="1"/>
      <c r="B180" s="15">
        <f t="shared" si="170"/>
        <v>40895</v>
      </c>
      <c r="C180" s="1"/>
      <c r="D180" s="20"/>
      <c r="E180" s="1"/>
      <c r="F180" s="20">
        <f t="shared" si="134"/>
        <v>17090</v>
      </c>
      <c r="G180" s="9"/>
      <c r="H180" s="9"/>
      <c r="I180" s="9"/>
      <c r="J180" s="9">
        <v>4</v>
      </c>
      <c r="K180" s="9">
        <v>20</v>
      </c>
      <c r="L180" s="9"/>
      <c r="M180" s="9"/>
      <c r="N180" s="9">
        <v>50</v>
      </c>
      <c r="O180" s="9">
        <v>50</v>
      </c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5"/>
      <c r="AI180" s="13">
        <v>1</v>
      </c>
      <c r="AJ180" s="5"/>
      <c r="AK180" s="5"/>
      <c r="AL180" s="5"/>
      <c r="AM180" s="13">
        <f t="shared" ca="1" si="135"/>
        <v>1226.421173762946</v>
      </c>
      <c r="AN180" s="13">
        <f t="shared" ca="1" si="171"/>
        <v>250.9059</v>
      </c>
      <c r="AO180" s="11"/>
      <c r="AP180" s="11"/>
      <c r="AQ180" s="13">
        <f t="shared" ca="1" si="172"/>
        <v>31.774999999999999</v>
      </c>
      <c r="AR180" s="13">
        <f t="shared" ca="1" si="173"/>
        <v>90.5</v>
      </c>
      <c r="AS180" s="13">
        <f t="shared" ca="1" si="173"/>
        <v>5.298</v>
      </c>
      <c r="AT180" s="13">
        <f t="shared" ca="1" si="174"/>
        <v>71.41</v>
      </c>
      <c r="AU180" s="13">
        <f t="shared" ca="1" si="174"/>
        <v>292.49</v>
      </c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13">
        <f t="shared" ca="1" si="175"/>
        <v>5701.78</v>
      </c>
      <c r="BM180" s="5"/>
      <c r="BN180" s="5"/>
      <c r="BO180" s="5"/>
      <c r="BP180" s="5"/>
      <c r="BQ180" s="5"/>
      <c r="BR180" s="13">
        <f t="shared" ca="1" si="165"/>
        <v>1.3035000000000001</v>
      </c>
      <c r="BS180" s="13">
        <f t="shared" ca="1" si="166"/>
        <v>1598.64</v>
      </c>
      <c r="BT180" s="5"/>
      <c r="BU180" s="18">
        <f t="shared" ca="1" si="136"/>
        <v>33127.552695051781</v>
      </c>
      <c r="BV180" s="18">
        <f t="shared" si="167"/>
        <v>17090</v>
      </c>
      <c r="BW180" s="18">
        <f t="shared" ca="1" si="168"/>
        <v>9923.8026950517851</v>
      </c>
      <c r="BX180" s="18">
        <f t="shared" ca="1" si="169"/>
        <v>6113.75</v>
      </c>
      <c r="BY180" s="18">
        <f t="shared" si="137"/>
        <v>17090</v>
      </c>
      <c r="BZ180" s="18">
        <f t="shared" si="138"/>
        <v>0</v>
      </c>
      <c r="CA180" s="18">
        <f t="shared" si="139"/>
        <v>0</v>
      </c>
      <c r="CB180" s="18">
        <f t="shared" si="140"/>
        <v>0</v>
      </c>
      <c r="CC180" s="18">
        <f t="shared" ca="1" si="141"/>
        <v>4905.6846950517838</v>
      </c>
      <c r="CD180" s="18">
        <f t="shared" ca="1" si="142"/>
        <v>5018.1180000000004</v>
      </c>
      <c r="CE180" s="18">
        <f t="shared" si="143"/>
        <v>0</v>
      </c>
      <c r="CF180" s="18">
        <f t="shared" si="144"/>
        <v>0</v>
      </c>
      <c r="CG180" s="18">
        <f t="shared" ca="1" si="145"/>
        <v>1588.75</v>
      </c>
      <c r="CH180" s="18">
        <f t="shared" ca="1" si="146"/>
        <v>4525</v>
      </c>
      <c r="CI180" s="18">
        <f t="shared" ca="1" si="147"/>
        <v>0</v>
      </c>
      <c r="CJ180" s="18">
        <f t="shared" ca="1" si="148"/>
        <v>0</v>
      </c>
      <c r="CK180" s="18">
        <f t="shared" ca="1" si="149"/>
        <v>0</v>
      </c>
      <c r="CL180" s="18">
        <f t="shared" si="150"/>
        <v>0</v>
      </c>
      <c r="CM180" s="18">
        <f t="shared" si="151"/>
        <v>0</v>
      </c>
      <c r="CN180" s="18">
        <f t="shared" si="152"/>
        <v>0</v>
      </c>
      <c r="CO180" s="18">
        <f t="shared" si="153"/>
        <v>0</v>
      </c>
      <c r="CP180" s="18">
        <f t="shared" si="154"/>
        <v>0</v>
      </c>
      <c r="CQ180" s="18">
        <f t="shared" si="155"/>
        <v>0</v>
      </c>
      <c r="CR180" s="18">
        <f t="shared" si="156"/>
        <v>0</v>
      </c>
      <c r="CS180" s="18">
        <f t="shared" si="157"/>
        <v>0</v>
      </c>
      <c r="CT180" s="18">
        <f t="shared" si="158"/>
        <v>0</v>
      </c>
      <c r="CU180" s="18">
        <f t="shared" si="159"/>
        <v>0</v>
      </c>
      <c r="CV180" s="18">
        <f t="shared" si="160"/>
        <v>0</v>
      </c>
      <c r="CW180" s="18">
        <f t="shared" si="161"/>
        <v>0</v>
      </c>
      <c r="CX180" s="18">
        <f t="shared" si="162"/>
        <v>0</v>
      </c>
      <c r="CY180" s="18">
        <f t="shared" si="163"/>
        <v>0</v>
      </c>
      <c r="CZ180" s="18">
        <f t="shared" si="164"/>
        <v>0</v>
      </c>
      <c r="DA180" s="17"/>
      <c r="DB180" s="1"/>
      <c r="DC180" s="1"/>
    </row>
    <row r="181" spans="1:107" x14ac:dyDescent="0.25">
      <c r="A181" s="1"/>
      <c r="B181" s="15">
        <f t="shared" si="170"/>
        <v>40896</v>
      </c>
      <c r="C181" s="1"/>
      <c r="D181" s="20"/>
      <c r="E181" s="1"/>
      <c r="F181" s="20">
        <f t="shared" si="134"/>
        <v>17090</v>
      </c>
      <c r="G181" s="9"/>
      <c r="H181" s="9"/>
      <c r="I181" s="9"/>
      <c r="J181" s="9">
        <v>4</v>
      </c>
      <c r="K181" s="9">
        <v>20</v>
      </c>
      <c r="L181" s="9"/>
      <c r="M181" s="9"/>
      <c r="N181" s="9">
        <v>50</v>
      </c>
      <c r="O181" s="9">
        <v>50</v>
      </c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5"/>
      <c r="AI181" s="13">
        <v>1</v>
      </c>
      <c r="AJ181" s="5"/>
      <c r="AK181" s="5"/>
      <c r="AL181" s="5"/>
      <c r="AM181" s="13">
        <f t="shared" ca="1" si="135"/>
        <v>1225.1653083192373</v>
      </c>
      <c r="AN181" s="13">
        <f t="shared" ca="1" si="171"/>
        <v>250.99979999999999</v>
      </c>
      <c r="AO181" s="11"/>
      <c r="AP181" s="11"/>
      <c r="AQ181" s="13">
        <f t="shared" ca="1" si="172"/>
        <v>31.344999999999999</v>
      </c>
      <c r="AR181" s="13">
        <f t="shared" ca="1" si="173"/>
        <v>89.99</v>
      </c>
      <c r="AS181" s="13">
        <f t="shared" ca="1" si="173"/>
        <v>5.2229999999999999</v>
      </c>
      <c r="AT181" s="13">
        <f t="shared" ca="1" si="174"/>
        <v>71.25</v>
      </c>
      <c r="AU181" s="13">
        <f t="shared" ca="1" si="174"/>
        <v>295.14699999999999</v>
      </c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13">
        <f t="shared" ca="1" si="175"/>
        <v>5670.71</v>
      </c>
      <c r="BM181" s="5"/>
      <c r="BN181" s="5"/>
      <c r="BO181" s="5"/>
      <c r="BP181" s="5"/>
      <c r="BQ181" s="5"/>
      <c r="BR181" s="13">
        <f t="shared" ca="1" si="165"/>
        <v>1.3006</v>
      </c>
      <c r="BS181" s="13">
        <f t="shared" ca="1" si="166"/>
        <v>1593.45</v>
      </c>
      <c r="BT181" s="5"/>
      <c r="BU181" s="18">
        <f t="shared" ca="1" si="136"/>
        <v>33077.40723327695</v>
      </c>
      <c r="BV181" s="18">
        <f t="shared" si="167"/>
        <v>17090</v>
      </c>
      <c r="BW181" s="18">
        <f t="shared" ca="1" si="168"/>
        <v>9920.6572332769501</v>
      </c>
      <c r="BX181" s="18">
        <f t="shared" ca="1" si="169"/>
        <v>6066.75</v>
      </c>
      <c r="BY181" s="18">
        <f t="shared" si="137"/>
        <v>17090</v>
      </c>
      <c r="BZ181" s="18">
        <f t="shared" si="138"/>
        <v>0</v>
      </c>
      <c r="CA181" s="18">
        <f t="shared" si="139"/>
        <v>0</v>
      </c>
      <c r="CB181" s="18">
        <f t="shared" si="140"/>
        <v>0</v>
      </c>
      <c r="CC181" s="18">
        <f t="shared" ca="1" si="141"/>
        <v>4900.6612332769491</v>
      </c>
      <c r="CD181" s="18">
        <f t="shared" ca="1" si="142"/>
        <v>5019.9960000000001</v>
      </c>
      <c r="CE181" s="18">
        <f t="shared" si="143"/>
        <v>0</v>
      </c>
      <c r="CF181" s="18">
        <f t="shared" si="144"/>
        <v>0</v>
      </c>
      <c r="CG181" s="18">
        <f t="shared" ca="1" si="145"/>
        <v>1567.25</v>
      </c>
      <c r="CH181" s="18">
        <f t="shared" ca="1" si="146"/>
        <v>4499.5</v>
      </c>
      <c r="CI181" s="18">
        <f t="shared" ca="1" si="147"/>
        <v>0</v>
      </c>
      <c r="CJ181" s="18">
        <f t="shared" ca="1" si="148"/>
        <v>0</v>
      </c>
      <c r="CK181" s="18">
        <f t="shared" ca="1" si="149"/>
        <v>0</v>
      </c>
      <c r="CL181" s="18">
        <f t="shared" si="150"/>
        <v>0</v>
      </c>
      <c r="CM181" s="18">
        <f t="shared" si="151"/>
        <v>0</v>
      </c>
      <c r="CN181" s="18">
        <f t="shared" si="152"/>
        <v>0</v>
      </c>
      <c r="CO181" s="18">
        <f t="shared" si="153"/>
        <v>0</v>
      </c>
      <c r="CP181" s="18">
        <f t="shared" si="154"/>
        <v>0</v>
      </c>
      <c r="CQ181" s="18">
        <f t="shared" si="155"/>
        <v>0</v>
      </c>
      <c r="CR181" s="18">
        <f t="shared" si="156"/>
        <v>0</v>
      </c>
      <c r="CS181" s="18">
        <f t="shared" si="157"/>
        <v>0</v>
      </c>
      <c r="CT181" s="18">
        <f t="shared" si="158"/>
        <v>0</v>
      </c>
      <c r="CU181" s="18">
        <f t="shared" si="159"/>
        <v>0</v>
      </c>
      <c r="CV181" s="18">
        <f t="shared" si="160"/>
        <v>0</v>
      </c>
      <c r="CW181" s="18">
        <f t="shared" si="161"/>
        <v>0</v>
      </c>
      <c r="CX181" s="18">
        <f t="shared" si="162"/>
        <v>0</v>
      </c>
      <c r="CY181" s="18">
        <f t="shared" si="163"/>
        <v>0</v>
      </c>
      <c r="CZ181" s="18">
        <f t="shared" si="164"/>
        <v>0</v>
      </c>
      <c r="DA181" s="17"/>
      <c r="DB181" s="1"/>
      <c r="DC181" s="1"/>
    </row>
    <row r="182" spans="1:107" x14ac:dyDescent="0.25">
      <c r="A182" s="1"/>
      <c r="B182" s="15">
        <f t="shared" si="170"/>
        <v>40897</v>
      </c>
      <c r="C182" s="1"/>
      <c r="D182" s="20"/>
      <c r="E182" s="1"/>
      <c r="F182" s="20">
        <f t="shared" si="134"/>
        <v>17090</v>
      </c>
      <c r="G182" s="9"/>
      <c r="H182" s="9"/>
      <c r="I182" s="9"/>
      <c r="J182" s="9">
        <v>4</v>
      </c>
      <c r="K182" s="9">
        <v>20</v>
      </c>
      <c r="L182" s="9"/>
      <c r="M182" s="9"/>
      <c r="N182" s="9">
        <v>50</v>
      </c>
      <c r="O182" s="9">
        <v>50</v>
      </c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5"/>
      <c r="AI182" s="13">
        <v>1</v>
      </c>
      <c r="AJ182" s="5"/>
      <c r="AK182" s="5"/>
      <c r="AL182" s="5"/>
      <c r="AM182" s="13">
        <f t="shared" ca="1" si="135"/>
        <v>1236.4358856793519</v>
      </c>
      <c r="AN182" s="13">
        <f t="shared" ca="1" si="171"/>
        <v>251.3614</v>
      </c>
      <c r="AO182" s="11"/>
      <c r="AP182" s="11"/>
      <c r="AQ182" s="13">
        <f t="shared" ca="1" si="172"/>
        <v>33.19</v>
      </c>
      <c r="AR182" s="13">
        <f t="shared" ca="1" si="173"/>
        <v>92.78</v>
      </c>
      <c r="AS182" s="13">
        <f t="shared" ca="1" si="173"/>
        <v>5.3280000000000003</v>
      </c>
      <c r="AT182" s="13">
        <f t="shared" ca="1" si="174"/>
        <v>72.92</v>
      </c>
      <c r="AU182" s="13">
        <f t="shared" ca="1" si="174"/>
        <v>301.43400000000003</v>
      </c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13">
        <f t="shared" ca="1" si="175"/>
        <v>5847.03</v>
      </c>
      <c r="BM182" s="5"/>
      <c r="BN182" s="5"/>
      <c r="BO182" s="5"/>
      <c r="BP182" s="5"/>
      <c r="BQ182" s="5"/>
      <c r="BR182" s="13">
        <f t="shared" ca="1" si="165"/>
        <v>1.3086</v>
      </c>
      <c r="BS182" s="13">
        <f t="shared" ca="1" si="166"/>
        <v>1618</v>
      </c>
      <c r="BT182" s="5"/>
      <c r="BU182" s="18">
        <f t="shared" ca="1" si="136"/>
        <v>33361.471542717409</v>
      </c>
      <c r="BV182" s="18">
        <f t="shared" si="167"/>
        <v>17090</v>
      </c>
      <c r="BW182" s="18">
        <f t="shared" ca="1" si="168"/>
        <v>9972.9715427174087</v>
      </c>
      <c r="BX182" s="18">
        <f t="shared" ca="1" si="169"/>
        <v>6298.5</v>
      </c>
      <c r="BY182" s="18">
        <f t="shared" si="137"/>
        <v>17090</v>
      </c>
      <c r="BZ182" s="18">
        <f t="shared" si="138"/>
        <v>0</v>
      </c>
      <c r="CA182" s="18">
        <f t="shared" si="139"/>
        <v>0</v>
      </c>
      <c r="CB182" s="18">
        <f t="shared" si="140"/>
        <v>0</v>
      </c>
      <c r="CC182" s="18">
        <f t="shared" ca="1" si="141"/>
        <v>4945.7435427174078</v>
      </c>
      <c r="CD182" s="18">
        <f t="shared" ca="1" si="142"/>
        <v>5027.2280000000001</v>
      </c>
      <c r="CE182" s="18">
        <f t="shared" si="143"/>
        <v>0</v>
      </c>
      <c r="CF182" s="18">
        <f t="shared" si="144"/>
        <v>0</v>
      </c>
      <c r="CG182" s="18">
        <f t="shared" ca="1" si="145"/>
        <v>1659.5</v>
      </c>
      <c r="CH182" s="18">
        <f t="shared" ca="1" si="146"/>
        <v>4639</v>
      </c>
      <c r="CI182" s="18">
        <f t="shared" ca="1" si="147"/>
        <v>0</v>
      </c>
      <c r="CJ182" s="18">
        <f t="shared" ca="1" si="148"/>
        <v>0</v>
      </c>
      <c r="CK182" s="18">
        <f t="shared" ca="1" si="149"/>
        <v>0</v>
      </c>
      <c r="CL182" s="18">
        <f t="shared" si="150"/>
        <v>0</v>
      </c>
      <c r="CM182" s="18">
        <f t="shared" si="151"/>
        <v>0</v>
      </c>
      <c r="CN182" s="18">
        <f t="shared" si="152"/>
        <v>0</v>
      </c>
      <c r="CO182" s="18">
        <f t="shared" si="153"/>
        <v>0</v>
      </c>
      <c r="CP182" s="18">
        <f t="shared" si="154"/>
        <v>0</v>
      </c>
      <c r="CQ182" s="18">
        <f t="shared" si="155"/>
        <v>0</v>
      </c>
      <c r="CR182" s="18">
        <f t="shared" si="156"/>
        <v>0</v>
      </c>
      <c r="CS182" s="18">
        <f t="shared" si="157"/>
        <v>0</v>
      </c>
      <c r="CT182" s="18">
        <f t="shared" si="158"/>
        <v>0</v>
      </c>
      <c r="CU182" s="18">
        <f t="shared" si="159"/>
        <v>0</v>
      </c>
      <c r="CV182" s="18">
        <f t="shared" si="160"/>
        <v>0</v>
      </c>
      <c r="CW182" s="18">
        <f t="shared" si="161"/>
        <v>0</v>
      </c>
      <c r="CX182" s="18">
        <f t="shared" si="162"/>
        <v>0</v>
      </c>
      <c r="CY182" s="18">
        <f t="shared" si="163"/>
        <v>0</v>
      </c>
      <c r="CZ182" s="18">
        <f t="shared" si="164"/>
        <v>0</v>
      </c>
      <c r="DA182" s="17"/>
      <c r="DB182" s="1"/>
      <c r="DC182" s="1"/>
    </row>
    <row r="183" spans="1:107" x14ac:dyDescent="0.25">
      <c r="A183" s="1"/>
      <c r="B183" s="15">
        <f t="shared" si="170"/>
        <v>40898</v>
      </c>
      <c r="C183" s="1"/>
      <c r="D183" s="20"/>
      <c r="E183" s="1"/>
      <c r="F183" s="20">
        <f t="shared" si="134"/>
        <v>17090</v>
      </c>
      <c r="G183" s="9"/>
      <c r="H183" s="9"/>
      <c r="I183" s="9"/>
      <c r="J183" s="9">
        <v>4</v>
      </c>
      <c r="K183" s="9">
        <v>20</v>
      </c>
      <c r="L183" s="9"/>
      <c r="M183" s="9"/>
      <c r="N183" s="9">
        <v>50</v>
      </c>
      <c r="O183" s="9">
        <v>50</v>
      </c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5"/>
      <c r="AI183" s="13">
        <v>1</v>
      </c>
      <c r="AJ183" s="5"/>
      <c r="AK183" s="5"/>
      <c r="AL183" s="5"/>
      <c r="AM183" s="13">
        <f t="shared" ca="1" si="135"/>
        <v>1237.2075182201763</v>
      </c>
      <c r="AN183" s="13">
        <f t="shared" ca="1" si="171"/>
        <v>251.73320000000001</v>
      </c>
      <c r="AO183" s="11"/>
      <c r="AP183" s="11"/>
      <c r="AQ183" s="13">
        <f t="shared" ca="1" si="172"/>
        <v>33.729999999999997</v>
      </c>
      <c r="AR183" s="13">
        <f t="shared" ca="1" si="173"/>
        <v>93.09</v>
      </c>
      <c r="AS183" s="13">
        <f t="shared" ca="1" si="173"/>
        <v>5.2539999999999996</v>
      </c>
      <c r="AT183" s="13">
        <f t="shared" ca="1" si="174"/>
        <v>72.19</v>
      </c>
      <c r="AU183" s="13">
        <f t="shared" ca="1" si="174"/>
        <v>300.892</v>
      </c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13">
        <f t="shared" ca="1" si="175"/>
        <v>5791.53</v>
      </c>
      <c r="BM183" s="5"/>
      <c r="BN183" s="5"/>
      <c r="BO183" s="5"/>
      <c r="BP183" s="5"/>
      <c r="BQ183" s="5"/>
      <c r="BR183" s="13">
        <f t="shared" ca="1" si="165"/>
        <v>1.3035000000000001</v>
      </c>
      <c r="BS183" s="13">
        <f t="shared" ca="1" si="166"/>
        <v>1612.7</v>
      </c>
      <c r="BT183" s="5"/>
      <c r="BU183" s="18">
        <f t="shared" ca="1" si="136"/>
        <v>33414.494072880705</v>
      </c>
      <c r="BV183" s="18">
        <f t="shared" si="167"/>
        <v>17090</v>
      </c>
      <c r="BW183" s="18">
        <f t="shared" ca="1" si="168"/>
        <v>9983.4940728807051</v>
      </c>
      <c r="BX183" s="18">
        <f t="shared" ca="1" si="169"/>
        <v>6341</v>
      </c>
      <c r="BY183" s="18">
        <f t="shared" si="137"/>
        <v>17090</v>
      </c>
      <c r="BZ183" s="18">
        <f t="shared" si="138"/>
        <v>0</v>
      </c>
      <c r="CA183" s="18">
        <f t="shared" si="139"/>
        <v>0</v>
      </c>
      <c r="CB183" s="18">
        <f t="shared" si="140"/>
        <v>0</v>
      </c>
      <c r="CC183" s="18">
        <f t="shared" ca="1" si="141"/>
        <v>4948.8300728807053</v>
      </c>
      <c r="CD183" s="18">
        <f t="shared" ca="1" si="142"/>
        <v>5034.6640000000007</v>
      </c>
      <c r="CE183" s="18">
        <f t="shared" si="143"/>
        <v>0</v>
      </c>
      <c r="CF183" s="18">
        <f t="shared" si="144"/>
        <v>0</v>
      </c>
      <c r="CG183" s="18">
        <f t="shared" ca="1" si="145"/>
        <v>1686.4999999999998</v>
      </c>
      <c r="CH183" s="18">
        <f t="shared" ca="1" si="146"/>
        <v>4654.5</v>
      </c>
      <c r="CI183" s="18">
        <f t="shared" ca="1" si="147"/>
        <v>0</v>
      </c>
      <c r="CJ183" s="18">
        <f t="shared" ca="1" si="148"/>
        <v>0</v>
      </c>
      <c r="CK183" s="18">
        <f t="shared" ca="1" si="149"/>
        <v>0</v>
      </c>
      <c r="CL183" s="18">
        <f t="shared" si="150"/>
        <v>0</v>
      </c>
      <c r="CM183" s="18">
        <f t="shared" si="151"/>
        <v>0</v>
      </c>
      <c r="CN183" s="18">
        <f t="shared" si="152"/>
        <v>0</v>
      </c>
      <c r="CO183" s="18">
        <f t="shared" si="153"/>
        <v>0</v>
      </c>
      <c r="CP183" s="18">
        <f t="shared" si="154"/>
        <v>0</v>
      </c>
      <c r="CQ183" s="18">
        <f t="shared" si="155"/>
        <v>0</v>
      </c>
      <c r="CR183" s="18">
        <f t="shared" si="156"/>
        <v>0</v>
      </c>
      <c r="CS183" s="18">
        <f t="shared" si="157"/>
        <v>0</v>
      </c>
      <c r="CT183" s="18">
        <f t="shared" si="158"/>
        <v>0</v>
      </c>
      <c r="CU183" s="18">
        <f t="shared" si="159"/>
        <v>0</v>
      </c>
      <c r="CV183" s="18">
        <f t="shared" si="160"/>
        <v>0</v>
      </c>
      <c r="CW183" s="18">
        <f t="shared" si="161"/>
        <v>0</v>
      </c>
      <c r="CX183" s="18">
        <f t="shared" si="162"/>
        <v>0</v>
      </c>
      <c r="CY183" s="18">
        <f t="shared" si="163"/>
        <v>0</v>
      </c>
      <c r="CZ183" s="18">
        <f t="shared" si="164"/>
        <v>0</v>
      </c>
      <c r="DA183" s="17"/>
      <c r="DB183" s="1"/>
      <c r="DC183" s="1"/>
    </row>
    <row r="184" spans="1:107" x14ac:dyDescent="0.25">
      <c r="A184" s="1"/>
      <c r="B184" s="15">
        <f t="shared" si="170"/>
        <v>40899</v>
      </c>
      <c r="C184" s="1"/>
      <c r="D184" s="20"/>
      <c r="E184" s="1"/>
      <c r="F184" s="20">
        <f t="shared" si="134"/>
        <v>17090</v>
      </c>
      <c r="G184" s="9"/>
      <c r="H184" s="9"/>
      <c r="I184" s="9"/>
      <c r="J184" s="9">
        <v>4</v>
      </c>
      <c r="K184" s="9">
        <v>20</v>
      </c>
      <c r="L184" s="9"/>
      <c r="M184" s="9"/>
      <c r="N184" s="9">
        <v>50</v>
      </c>
      <c r="O184" s="9">
        <v>50</v>
      </c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5"/>
      <c r="AI184" s="13">
        <v>1</v>
      </c>
      <c r="AJ184" s="5"/>
      <c r="AK184" s="5"/>
      <c r="AL184" s="5"/>
      <c r="AM184" s="13">
        <f t="shared" ca="1" si="135"/>
        <v>1231.3467136509885</v>
      </c>
      <c r="AN184" s="13">
        <f t="shared" ca="1" si="171"/>
        <v>251.27670000000001</v>
      </c>
      <c r="AO184" s="11"/>
      <c r="AP184" s="11"/>
      <c r="AQ184" s="13">
        <f t="shared" ca="1" si="172"/>
        <v>34.134999999999998</v>
      </c>
      <c r="AR184" s="13">
        <f t="shared" ca="1" si="173"/>
        <v>93.02</v>
      </c>
      <c r="AS184" s="13">
        <f t="shared" ca="1" si="173"/>
        <v>5.4089999999999998</v>
      </c>
      <c r="AT184" s="13">
        <f t="shared" ca="1" si="174"/>
        <v>72.33</v>
      </c>
      <c r="AU184" s="13">
        <f t="shared" ca="1" si="174"/>
        <v>305.35899999999998</v>
      </c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13">
        <f t="shared" ca="1" si="175"/>
        <v>5852.18</v>
      </c>
      <c r="BM184" s="5"/>
      <c r="BN184" s="5"/>
      <c r="BO184" s="5"/>
      <c r="BP184" s="5"/>
      <c r="BQ184" s="5"/>
      <c r="BR184" s="13">
        <f t="shared" ca="1" si="165"/>
        <v>1.3053999999999999</v>
      </c>
      <c r="BS184" s="13">
        <f t="shared" ca="1" si="166"/>
        <v>1607.4</v>
      </c>
      <c r="BT184" s="5"/>
      <c r="BU184" s="18">
        <f t="shared" ca="1" si="136"/>
        <v>33398.670854603952</v>
      </c>
      <c r="BV184" s="18">
        <f t="shared" si="167"/>
        <v>17090</v>
      </c>
      <c r="BW184" s="18">
        <f t="shared" ca="1" si="168"/>
        <v>9950.9208546039536</v>
      </c>
      <c r="BX184" s="18">
        <f t="shared" ca="1" si="169"/>
        <v>6357.75</v>
      </c>
      <c r="BY184" s="18">
        <f t="shared" si="137"/>
        <v>17090</v>
      </c>
      <c r="BZ184" s="18">
        <f t="shared" si="138"/>
        <v>0</v>
      </c>
      <c r="CA184" s="18">
        <f t="shared" si="139"/>
        <v>0</v>
      </c>
      <c r="CB184" s="18">
        <f t="shared" si="140"/>
        <v>0</v>
      </c>
      <c r="CC184" s="18">
        <f t="shared" ca="1" si="141"/>
        <v>4925.3868546039539</v>
      </c>
      <c r="CD184" s="18">
        <f t="shared" ca="1" si="142"/>
        <v>5025.5339999999997</v>
      </c>
      <c r="CE184" s="18">
        <f t="shared" si="143"/>
        <v>0</v>
      </c>
      <c r="CF184" s="18">
        <f t="shared" si="144"/>
        <v>0</v>
      </c>
      <c r="CG184" s="18">
        <f t="shared" ca="1" si="145"/>
        <v>1706.75</v>
      </c>
      <c r="CH184" s="18">
        <f t="shared" ca="1" si="146"/>
        <v>4651</v>
      </c>
      <c r="CI184" s="18">
        <f t="shared" ca="1" si="147"/>
        <v>0</v>
      </c>
      <c r="CJ184" s="18">
        <f t="shared" ca="1" si="148"/>
        <v>0</v>
      </c>
      <c r="CK184" s="18">
        <f t="shared" ca="1" si="149"/>
        <v>0</v>
      </c>
      <c r="CL184" s="18">
        <f t="shared" si="150"/>
        <v>0</v>
      </c>
      <c r="CM184" s="18">
        <f t="shared" si="151"/>
        <v>0</v>
      </c>
      <c r="CN184" s="18">
        <f t="shared" si="152"/>
        <v>0</v>
      </c>
      <c r="CO184" s="18">
        <f t="shared" si="153"/>
        <v>0</v>
      </c>
      <c r="CP184" s="18">
        <f t="shared" si="154"/>
        <v>0</v>
      </c>
      <c r="CQ184" s="18">
        <f t="shared" si="155"/>
        <v>0</v>
      </c>
      <c r="CR184" s="18">
        <f t="shared" si="156"/>
        <v>0</v>
      </c>
      <c r="CS184" s="18">
        <f t="shared" si="157"/>
        <v>0</v>
      </c>
      <c r="CT184" s="18">
        <f t="shared" si="158"/>
        <v>0</v>
      </c>
      <c r="CU184" s="18">
        <f t="shared" si="159"/>
        <v>0</v>
      </c>
      <c r="CV184" s="18">
        <f t="shared" si="160"/>
        <v>0</v>
      </c>
      <c r="CW184" s="18">
        <f t="shared" si="161"/>
        <v>0</v>
      </c>
      <c r="CX184" s="18">
        <f t="shared" si="162"/>
        <v>0</v>
      </c>
      <c r="CY184" s="18">
        <f t="shared" si="163"/>
        <v>0</v>
      </c>
      <c r="CZ184" s="18">
        <f t="shared" si="164"/>
        <v>0</v>
      </c>
      <c r="DA184" s="17"/>
      <c r="DB184" s="1"/>
      <c r="DC184" s="1"/>
    </row>
    <row r="185" spans="1:107" x14ac:dyDescent="0.25">
      <c r="A185" s="1"/>
      <c r="B185" s="15">
        <f t="shared" si="170"/>
        <v>40900</v>
      </c>
      <c r="C185" s="1"/>
      <c r="D185" s="20"/>
      <c r="E185" s="1"/>
      <c r="F185" s="20">
        <f t="shared" si="134"/>
        <v>17090</v>
      </c>
      <c r="G185" s="9"/>
      <c r="H185" s="9"/>
      <c r="I185" s="9"/>
      <c r="J185" s="9">
        <v>4</v>
      </c>
      <c r="K185" s="9">
        <v>20</v>
      </c>
      <c r="L185" s="9"/>
      <c r="M185" s="9"/>
      <c r="N185" s="9">
        <v>50</v>
      </c>
      <c r="O185" s="9">
        <v>50</v>
      </c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5"/>
      <c r="AI185" s="13">
        <v>1</v>
      </c>
      <c r="AJ185" s="5"/>
      <c r="AK185" s="5"/>
      <c r="AL185" s="5"/>
      <c r="AM185" s="13">
        <f t="shared" ca="1" si="135"/>
        <v>1232.2209436133487</v>
      </c>
      <c r="AN185" s="13">
        <f t="shared" ca="1" si="171"/>
        <v>251.3544</v>
      </c>
      <c r="AO185" s="11"/>
      <c r="AP185" s="11"/>
      <c r="AQ185" s="13">
        <f t="shared" ca="1" si="172"/>
        <v>34.39</v>
      </c>
      <c r="AR185" s="13">
        <f t="shared" ca="1" si="173"/>
        <v>93.7</v>
      </c>
      <c r="AS185" s="13">
        <f t="shared" ca="1" si="173"/>
        <v>5.51</v>
      </c>
      <c r="AT185" s="13">
        <f t="shared" ca="1" si="174"/>
        <v>72.67</v>
      </c>
      <c r="AU185" s="13">
        <f t="shared" ca="1" si="174"/>
        <v>308.18200000000002</v>
      </c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13">
        <f t="shared" ca="1" si="175"/>
        <v>5878.93</v>
      </c>
      <c r="BM185" s="5"/>
      <c r="BN185" s="5"/>
      <c r="BO185" s="5"/>
      <c r="BP185" s="5"/>
      <c r="BQ185" s="5"/>
      <c r="BR185" s="13">
        <f t="shared" ca="1" si="165"/>
        <v>1.3035000000000001</v>
      </c>
      <c r="BS185" s="13">
        <f t="shared" ca="1" si="166"/>
        <v>1606.2</v>
      </c>
      <c r="BT185" s="5"/>
      <c r="BU185" s="18">
        <f t="shared" ca="1" si="136"/>
        <v>33450.471774453399</v>
      </c>
      <c r="BV185" s="18">
        <f t="shared" si="167"/>
        <v>17090</v>
      </c>
      <c r="BW185" s="18">
        <f t="shared" ca="1" si="168"/>
        <v>9955.9717744533955</v>
      </c>
      <c r="BX185" s="18">
        <f t="shared" ca="1" si="169"/>
        <v>6404.5</v>
      </c>
      <c r="BY185" s="18">
        <f t="shared" si="137"/>
        <v>17090</v>
      </c>
      <c r="BZ185" s="18">
        <f t="shared" si="138"/>
        <v>0</v>
      </c>
      <c r="CA185" s="18">
        <f t="shared" si="139"/>
        <v>0</v>
      </c>
      <c r="CB185" s="18">
        <f t="shared" si="140"/>
        <v>0</v>
      </c>
      <c r="CC185" s="18">
        <f t="shared" ca="1" si="141"/>
        <v>4928.8837744533948</v>
      </c>
      <c r="CD185" s="18">
        <f t="shared" ca="1" si="142"/>
        <v>5027.0879999999997</v>
      </c>
      <c r="CE185" s="18">
        <f t="shared" si="143"/>
        <v>0</v>
      </c>
      <c r="CF185" s="18">
        <f t="shared" si="144"/>
        <v>0</v>
      </c>
      <c r="CG185" s="18">
        <f t="shared" ca="1" si="145"/>
        <v>1719.5</v>
      </c>
      <c r="CH185" s="18">
        <f t="shared" ca="1" si="146"/>
        <v>4685</v>
      </c>
      <c r="CI185" s="18">
        <f t="shared" ca="1" si="147"/>
        <v>0</v>
      </c>
      <c r="CJ185" s="18">
        <f t="shared" ca="1" si="148"/>
        <v>0</v>
      </c>
      <c r="CK185" s="18">
        <f t="shared" ca="1" si="149"/>
        <v>0</v>
      </c>
      <c r="CL185" s="18">
        <f t="shared" si="150"/>
        <v>0</v>
      </c>
      <c r="CM185" s="18">
        <f t="shared" si="151"/>
        <v>0</v>
      </c>
      <c r="CN185" s="18">
        <f t="shared" si="152"/>
        <v>0</v>
      </c>
      <c r="CO185" s="18">
        <f t="shared" si="153"/>
        <v>0</v>
      </c>
      <c r="CP185" s="18">
        <f t="shared" si="154"/>
        <v>0</v>
      </c>
      <c r="CQ185" s="18">
        <f t="shared" si="155"/>
        <v>0</v>
      </c>
      <c r="CR185" s="18">
        <f t="shared" si="156"/>
        <v>0</v>
      </c>
      <c r="CS185" s="18">
        <f t="shared" si="157"/>
        <v>0</v>
      </c>
      <c r="CT185" s="18">
        <f t="shared" si="158"/>
        <v>0</v>
      </c>
      <c r="CU185" s="18">
        <f t="shared" si="159"/>
        <v>0</v>
      </c>
      <c r="CV185" s="18">
        <f t="shared" si="160"/>
        <v>0</v>
      </c>
      <c r="CW185" s="18">
        <f t="shared" si="161"/>
        <v>0</v>
      </c>
      <c r="CX185" s="18">
        <f t="shared" si="162"/>
        <v>0</v>
      </c>
      <c r="CY185" s="18">
        <f t="shared" si="163"/>
        <v>0</v>
      </c>
      <c r="CZ185" s="18">
        <f t="shared" si="164"/>
        <v>0</v>
      </c>
      <c r="DA185" s="17"/>
      <c r="DB185" s="1"/>
      <c r="DC185" s="1"/>
    </row>
    <row r="186" spans="1:107" x14ac:dyDescent="0.25">
      <c r="A186" s="1"/>
      <c r="B186" s="15">
        <f t="shared" si="170"/>
        <v>40901</v>
      </c>
      <c r="C186" s="1"/>
      <c r="D186" s="20"/>
      <c r="E186" s="1"/>
      <c r="F186" s="20">
        <f t="shared" si="134"/>
        <v>17090</v>
      </c>
      <c r="G186" s="9"/>
      <c r="H186" s="9"/>
      <c r="I186" s="9"/>
      <c r="J186" s="9">
        <v>4</v>
      </c>
      <c r="K186" s="9">
        <v>20</v>
      </c>
      <c r="L186" s="9"/>
      <c r="M186" s="9"/>
      <c r="N186" s="9">
        <v>50</v>
      </c>
      <c r="O186" s="9">
        <v>50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5"/>
      <c r="AI186" s="13">
        <v>1</v>
      </c>
      <c r="AJ186" s="5"/>
      <c r="AK186" s="5"/>
      <c r="AL186" s="5"/>
      <c r="AM186" s="13">
        <f t="shared" ca="1" si="135"/>
        <v>1232.2209436133487</v>
      </c>
      <c r="AN186" s="13">
        <f t="shared" ca="1" si="171"/>
        <v>251.3544</v>
      </c>
      <c r="AO186" s="11"/>
      <c r="AP186" s="11"/>
      <c r="AQ186" s="13">
        <f t="shared" ca="1" si="172"/>
        <v>34.39</v>
      </c>
      <c r="AR186" s="13">
        <f t="shared" ca="1" si="173"/>
        <v>93.7</v>
      </c>
      <c r="AS186" s="13">
        <f t="shared" ca="1" si="173"/>
        <v>5.51</v>
      </c>
      <c r="AT186" s="13">
        <f t="shared" ca="1" si="174"/>
        <v>72.67</v>
      </c>
      <c r="AU186" s="13">
        <f t="shared" ca="1" si="174"/>
        <v>308.18200000000002</v>
      </c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13">
        <f t="shared" ca="1" si="175"/>
        <v>5878.93</v>
      </c>
      <c r="BM186" s="5"/>
      <c r="BN186" s="5"/>
      <c r="BO186" s="5"/>
      <c r="BP186" s="5"/>
      <c r="BQ186" s="5"/>
      <c r="BR186" s="13">
        <f t="shared" ca="1" si="165"/>
        <v>1.3035000000000001</v>
      </c>
      <c r="BS186" s="13">
        <f t="shared" ca="1" si="166"/>
        <v>1606.2</v>
      </c>
      <c r="BT186" s="5"/>
      <c r="BU186" s="18">
        <f t="shared" ca="1" si="136"/>
        <v>33450.471774453399</v>
      </c>
      <c r="BV186" s="18">
        <f t="shared" si="167"/>
        <v>17090</v>
      </c>
      <c r="BW186" s="18">
        <f t="shared" ca="1" si="168"/>
        <v>9955.9717744533955</v>
      </c>
      <c r="BX186" s="18">
        <f t="shared" ca="1" si="169"/>
        <v>6404.5</v>
      </c>
      <c r="BY186" s="18">
        <f t="shared" si="137"/>
        <v>17090</v>
      </c>
      <c r="BZ186" s="18">
        <f t="shared" si="138"/>
        <v>0</v>
      </c>
      <c r="CA186" s="18">
        <f t="shared" si="139"/>
        <v>0</v>
      </c>
      <c r="CB186" s="18">
        <f t="shared" si="140"/>
        <v>0</v>
      </c>
      <c r="CC186" s="18">
        <f t="shared" ca="1" si="141"/>
        <v>4928.8837744533948</v>
      </c>
      <c r="CD186" s="18">
        <f t="shared" ca="1" si="142"/>
        <v>5027.0879999999997</v>
      </c>
      <c r="CE186" s="18">
        <f t="shared" si="143"/>
        <v>0</v>
      </c>
      <c r="CF186" s="18">
        <f t="shared" si="144"/>
        <v>0</v>
      </c>
      <c r="CG186" s="18">
        <f t="shared" ca="1" si="145"/>
        <v>1719.5</v>
      </c>
      <c r="CH186" s="18">
        <f t="shared" ca="1" si="146"/>
        <v>4685</v>
      </c>
      <c r="CI186" s="18">
        <f t="shared" ca="1" si="147"/>
        <v>0</v>
      </c>
      <c r="CJ186" s="18">
        <f t="shared" ca="1" si="148"/>
        <v>0</v>
      </c>
      <c r="CK186" s="18">
        <f t="shared" ca="1" si="149"/>
        <v>0</v>
      </c>
      <c r="CL186" s="18">
        <f t="shared" si="150"/>
        <v>0</v>
      </c>
      <c r="CM186" s="18">
        <f t="shared" si="151"/>
        <v>0</v>
      </c>
      <c r="CN186" s="18">
        <f t="shared" si="152"/>
        <v>0</v>
      </c>
      <c r="CO186" s="18">
        <f t="shared" si="153"/>
        <v>0</v>
      </c>
      <c r="CP186" s="18">
        <f t="shared" si="154"/>
        <v>0</v>
      </c>
      <c r="CQ186" s="18">
        <f t="shared" si="155"/>
        <v>0</v>
      </c>
      <c r="CR186" s="18">
        <f t="shared" si="156"/>
        <v>0</v>
      </c>
      <c r="CS186" s="18">
        <f t="shared" si="157"/>
        <v>0</v>
      </c>
      <c r="CT186" s="18">
        <f t="shared" si="158"/>
        <v>0</v>
      </c>
      <c r="CU186" s="18">
        <f t="shared" si="159"/>
        <v>0</v>
      </c>
      <c r="CV186" s="18">
        <f t="shared" si="160"/>
        <v>0</v>
      </c>
      <c r="CW186" s="18">
        <f t="shared" si="161"/>
        <v>0</v>
      </c>
      <c r="CX186" s="18">
        <f t="shared" si="162"/>
        <v>0</v>
      </c>
      <c r="CY186" s="18">
        <f t="shared" si="163"/>
        <v>0</v>
      </c>
      <c r="CZ186" s="18">
        <f t="shared" si="164"/>
        <v>0</v>
      </c>
      <c r="DA186" s="17"/>
      <c r="DB186" s="1"/>
      <c r="DC186" s="1"/>
    </row>
    <row r="187" spans="1:107" x14ac:dyDescent="0.25">
      <c r="A187" s="1"/>
      <c r="B187" s="15">
        <f t="shared" si="170"/>
        <v>40902</v>
      </c>
      <c r="C187" s="1"/>
      <c r="D187" s="20"/>
      <c r="E187" s="1"/>
      <c r="F187" s="20">
        <f t="shared" si="134"/>
        <v>17090</v>
      </c>
      <c r="G187" s="9"/>
      <c r="H187" s="9"/>
      <c r="I187" s="9"/>
      <c r="J187" s="9">
        <v>4</v>
      </c>
      <c r="K187" s="9">
        <v>20</v>
      </c>
      <c r="L187" s="9"/>
      <c r="M187" s="9"/>
      <c r="N187" s="9">
        <v>50</v>
      </c>
      <c r="O187" s="9">
        <v>50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5"/>
      <c r="AI187" s="13">
        <v>1</v>
      </c>
      <c r="AJ187" s="5"/>
      <c r="AK187" s="5"/>
      <c r="AL187" s="5"/>
      <c r="AM187" s="13">
        <f t="shared" ca="1" si="135"/>
        <v>1231.65401426271</v>
      </c>
      <c r="AN187" s="13">
        <f t="shared" ca="1" si="171"/>
        <v>251.3544</v>
      </c>
      <c r="AO187" s="11"/>
      <c r="AP187" s="11"/>
      <c r="AQ187" s="13">
        <f t="shared" ca="1" si="172"/>
        <v>34.39</v>
      </c>
      <c r="AR187" s="13">
        <f t="shared" ca="1" si="173"/>
        <v>93.7</v>
      </c>
      <c r="AS187" s="13">
        <f t="shared" ca="1" si="173"/>
        <v>5.51</v>
      </c>
      <c r="AT187" s="13">
        <f t="shared" ca="1" si="174"/>
        <v>72.67</v>
      </c>
      <c r="AU187" s="13">
        <f t="shared" ca="1" si="174"/>
        <v>308.18200000000002</v>
      </c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13">
        <f t="shared" ca="1" si="175"/>
        <v>5878.93</v>
      </c>
      <c r="BM187" s="5"/>
      <c r="BN187" s="5"/>
      <c r="BO187" s="5"/>
      <c r="BP187" s="5"/>
      <c r="BQ187" s="5"/>
      <c r="BR187" s="13">
        <f t="shared" ca="1" si="165"/>
        <v>1.3041</v>
      </c>
      <c r="BS187" s="13">
        <f t="shared" ca="1" si="166"/>
        <v>1606.2</v>
      </c>
      <c r="BT187" s="5"/>
      <c r="BU187" s="18">
        <f t="shared" ca="1" si="136"/>
        <v>33448.20405705084</v>
      </c>
      <c r="BV187" s="18">
        <f t="shared" si="167"/>
        <v>17090</v>
      </c>
      <c r="BW187" s="18">
        <f t="shared" ca="1" si="168"/>
        <v>9953.7040570508398</v>
      </c>
      <c r="BX187" s="18">
        <f t="shared" ca="1" si="169"/>
        <v>6404.5</v>
      </c>
      <c r="BY187" s="18">
        <f t="shared" si="137"/>
        <v>17090</v>
      </c>
      <c r="BZ187" s="18">
        <f t="shared" si="138"/>
        <v>0</v>
      </c>
      <c r="CA187" s="18">
        <f t="shared" si="139"/>
        <v>0</v>
      </c>
      <c r="CB187" s="18">
        <f t="shared" si="140"/>
        <v>0</v>
      </c>
      <c r="CC187" s="18">
        <f t="shared" ca="1" si="141"/>
        <v>4926.61605705084</v>
      </c>
      <c r="CD187" s="18">
        <f t="shared" ca="1" si="142"/>
        <v>5027.0879999999997</v>
      </c>
      <c r="CE187" s="18">
        <f t="shared" si="143"/>
        <v>0</v>
      </c>
      <c r="CF187" s="18">
        <f t="shared" si="144"/>
        <v>0</v>
      </c>
      <c r="CG187" s="18">
        <f t="shared" ca="1" si="145"/>
        <v>1719.5</v>
      </c>
      <c r="CH187" s="18">
        <f t="shared" ca="1" si="146"/>
        <v>4685</v>
      </c>
      <c r="CI187" s="18">
        <f t="shared" ca="1" si="147"/>
        <v>0</v>
      </c>
      <c r="CJ187" s="18">
        <f t="shared" ca="1" si="148"/>
        <v>0</v>
      </c>
      <c r="CK187" s="18">
        <f t="shared" ca="1" si="149"/>
        <v>0</v>
      </c>
      <c r="CL187" s="18">
        <f t="shared" si="150"/>
        <v>0</v>
      </c>
      <c r="CM187" s="18">
        <f t="shared" si="151"/>
        <v>0</v>
      </c>
      <c r="CN187" s="18">
        <f t="shared" si="152"/>
        <v>0</v>
      </c>
      <c r="CO187" s="18">
        <f t="shared" si="153"/>
        <v>0</v>
      </c>
      <c r="CP187" s="18">
        <f t="shared" si="154"/>
        <v>0</v>
      </c>
      <c r="CQ187" s="18">
        <f t="shared" si="155"/>
        <v>0</v>
      </c>
      <c r="CR187" s="18">
        <f t="shared" si="156"/>
        <v>0</v>
      </c>
      <c r="CS187" s="18">
        <f t="shared" si="157"/>
        <v>0</v>
      </c>
      <c r="CT187" s="18">
        <f t="shared" si="158"/>
        <v>0</v>
      </c>
      <c r="CU187" s="18">
        <f t="shared" si="159"/>
        <v>0</v>
      </c>
      <c r="CV187" s="18">
        <f t="shared" si="160"/>
        <v>0</v>
      </c>
      <c r="CW187" s="18">
        <f t="shared" si="161"/>
        <v>0</v>
      </c>
      <c r="CX187" s="18">
        <f t="shared" si="162"/>
        <v>0</v>
      </c>
      <c r="CY187" s="18">
        <f t="shared" si="163"/>
        <v>0</v>
      </c>
      <c r="CZ187" s="18">
        <f t="shared" si="164"/>
        <v>0</v>
      </c>
      <c r="DA187" s="17"/>
      <c r="DB187" s="1"/>
      <c r="DC187" s="1"/>
    </row>
    <row r="188" spans="1:107" x14ac:dyDescent="0.25">
      <c r="A188" s="1"/>
      <c r="B188" s="15">
        <f t="shared" si="170"/>
        <v>40903</v>
      </c>
      <c r="C188" s="1"/>
      <c r="D188" s="20"/>
      <c r="E188" s="1"/>
      <c r="F188" s="20">
        <f t="shared" si="134"/>
        <v>17090</v>
      </c>
      <c r="G188" s="9"/>
      <c r="H188" s="9"/>
      <c r="I188" s="9"/>
      <c r="J188" s="9">
        <v>4</v>
      </c>
      <c r="K188" s="9">
        <v>20</v>
      </c>
      <c r="L188" s="9"/>
      <c r="M188" s="9"/>
      <c r="N188" s="9">
        <v>50</v>
      </c>
      <c r="O188" s="9">
        <v>50</v>
      </c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5"/>
      <c r="AI188" s="13">
        <v>1</v>
      </c>
      <c r="AJ188" s="5"/>
      <c r="AK188" s="5"/>
      <c r="AL188" s="5"/>
      <c r="AM188" s="13">
        <f t="shared" ca="1" si="135"/>
        <v>1228.8824160662273</v>
      </c>
      <c r="AN188" s="13">
        <f t="shared" ca="1" si="171"/>
        <v>251.3544</v>
      </c>
      <c r="AO188" s="11"/>
      <c r="AP188" s="11"/>
      <c r="AQ188" s="13">
        <f t="shared" ca="1" si="172"/>
        <v>34.39</v>
      </c>
      <c r="AR188" s="13">
        <f t="shared" ca="1" si="173"/>
        <v>93.7</v>
      </c>
      <c r="AS188" s="13">
        <f t="shared" ca="1" si="173"/>
        <v>5.51</v>
      </c>
      <c r="AT188" s="13">
        <f t="shared" ca="1" si="174"/>
        <v>72.67</v>
      </c>
      <c r="AU188" s="13">
        <f t="shared" ca="1" si="174"/>
        <v>308.18200000000002</v>
      </c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13">
        <f t="shared" ca="1" si="175"/>
        <v>5878.93</v>
      </c>
      <c r="BM188" s="5"/>
      <c r="BN188" s="5"/>
      <c r="BO188" s="5"/>
      <c r="BP188" s="5"/>
      <c r="BQ188" s="5"/>
      <c r="BR188" s="13">
        <f t="shared" ca="1" si="165"/>
        <v>1.3046</v>
      </c>
      <c r="BS188" s="13">
        <f t="shared" ca="1" si="166"/>
        <v>1603.2</v>
      </c>
      <c r="BT188" s="5"/>
      <c r="BU188" s="18">
        <f t="shared" ca="1" si="136"/>
        <v>33437.117664264908</v>
      </c>
      <c r="BV188" s="18">
        <f t="shared" si="167"/>
        <v>17090</v>
      </c>
      <c r="BW188" s="18">
        <f t="shared" ca="1" si="168"/>
        <v>9942.6176642649079</v>
      </c>
      <c r="BX188" s="18">
        <f t="shared" ca="1" si="169"/>
        <v>6404.5</v>
      </c>
      <c r="BY188" s="18">
        <f t="shared" si="137"/>
        <v>17090</v>
      </c>
      <c r="BZ188" s="18">
        <f t="shared" si="138"/>
        <v>0</v>
      </c>
      <c r="CA188" s="18">
        <f t="shared" si="139"/>
        <v>0</v>
      </c>
      <c r="CB188" s="18">
        <f t="shared" si="140"/>
        <v>0</v>
      </c>
      <c r="CC188" s="18">
        <f t="shared" ca="1" si="141"/>
        <v>4915.5296642649091</v>
      </c>
      <c r="CD188" s="18">
        <f t="shared" ca="1" si="142"/>
        <v>5027.0879999999997</v>
      </c>
      <c r="CE188" s="18">
        <f t="shared" si="143"/>
        <v>0</v>
      </c>
      <c r="CF188" s="18">
        <f t="shared" si="144"/>
        <v>0</v>
      </c>
      <c r="CG188" s="18">
        <f t="shared" ca="1" si="145"/>
        <v>1719.5</v>
      </c>
      <c r="CH188" s="18">
        <f t="shared" ca="1" si="146"/>
        <v>4685</v>
      </c>
      <c r="CI188" s="18">
        <f t="shared" ca="1" si="147"/>
        <v>0</v>
      </c>
      <c r="CJ188" s="18">
        <f t="shared" ca="1" si="148"/>
        <v>0</v>
      </c>
      <c r="CK188" s="18">
        <f t="shared" ca="1" si="149"/>
        <v>0</v>
      </c>
      <c r="CL188" s="18">
        <f t="shared" si="150"/>
        <v>0</v>
      </c>
      <c r="CM188" s="18">
        <f t="shared" si="151"/>
        <v>0</v>
      </c>
      <c r="CN188" s="18">
        <f t="shared" si="152"/>
        <v>0</v>
      </c>
      <c r="CO188" s="18">
        <f t="shared" si="153"/>
        <v>0</v>
      </c>
      <c r="CP188" s="18">
        <f t="shared" si="154"/>
        <v>0</v>
      </c>
      <c r="CQ188" s="18">
        <f t="shared" si="155"/>
        <v>0</v>
      </c>
      <c r="CR188" s="18">
        <f t="shared" si="156"/>
        <v>0</v>
      </c>
      <c r="CS188" s="18">
        <f t="shared" si="157"/>
        <v>0</v>
      </c>
      <c r="CT188" s="18">
        <f t="shared" si="158"/>
        <v>0</v>
      </c>
      <c r="CU188" s="18">
        <f t="shared" si="159"/>
        <v>0</v>
      </c>
      <c r="CV188" s="18">
        <f t="shared" si="160"/>
        <v>0</v>
      </c>
      <c r="CW188" s="18">
        <f t="shared" si="161"/>
        <v>0</v>
      </c>
      <c r="CX188" s="18">
        <f t="shared" si="162"/>
        <v>0</v>
      </c>
      <c r="CY188" s="18">
        <f t="shared" si="163"/>
        <v>0</v>
      </c>
      <c r="CZ188" s="18">
        <f t="shared" si="164"/>
        <v>0</v>
      </c>
      <c r="DA188" s="17"/>
      <c r="DB188" s="1"/>
      <c r="DC188" s="1"/>
    </row>
    <row r="189" spans="1:107" x14ac:dyDescent="0.25">
      <c r="A189" s="1"/>
      <c r="B189" s="15">
        <f t="shared" si="170"/>
        <v>40904</v>
      </c>
      <c r="C189" s="1"/>
      <c r="D189" s="20"/>
      <c r="E189" s="1"/>
      <c r="F189" s="20">
        <f t="shared" si="134"/>
        <v>17090</v>
      </c>
      <c r="G189" s="9"/>
      <c r="H189" s="9"/>
      <c r="I189" s="9"/>
      <c r="J189" s="9">
        <v>4</v>
      </c>
      <c r="K189" s="9">
        <v>20</v>
      </c>
      <c r="L189" s="9"/>
      <c r="M189" s="9"/>
      <c r="N189" s="9">
        <v>50</v>
      </c>
      <c r="O189" s="9">
        <v>50</v>
      </c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5"/>
      <c r="AI189" s="13">
        <v>1</v>
      </c>
      <c r="AJ189" s="5"/>
      <c r="AK189" s="5"/>
      <c r="AL189" s="5"/>
      <c r="AM189" s="13">
        <f t="shared" ca="1" si="135"/>
        <v>1216.7227919791826</v>
      </c>
      <c r="AN189" s="13">
        <f t="shared" ca="1" si="171"/>
        <v>251.4923</v>
      </c>
      <c r="AO189" s="11"/>
      <c r="AP189" s="11"/>
      <c r="AQ189" s="13">
        <f t="shared" ca="1" si="172"/>
        <v>34.414999999999999</v>
      </c>
      <c r="AR189" s="13">
        <f t="shared" ca="1" si="173"/>
        <v>94.39</v>
      </c>
      <c r="AS189" s="13">
        <f t="shared" ca="1" si="173"/>
        <v>5.49</v>
      </c>
      <c r="AT189" s="13">
        <f t="shared" ca="1" si="174"/>
        <v>73.069999999999993</v>
      </c>
      <c r="AU189" s="13">
        <f t="shared" ca="1" si="174"/>
        <v>312.19499999999999</v>
      </c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13">
        <f t="shared" ca="1" si="175"/>
        <v>5889.76</v>
      </c>
      <c r="BM189" s="5"/>
      <c r="BN189" s="5"/>
      <c r="BO189" s="5"/>
      <c r="BP189" s="5"/>
      <c r="BQ189" s="5"/>
      <c r="BR189" s="13">
        <f t="shared" ca="1" si="165"/>
        <v>1.3066</v>
      </c>
      <c r="BS189" s="13">
        <f t="shared" ca="1" si="166"/>
        <v>1589.77</v>
      </c>
      <c r="BT189" s="5"/>
      <c r="BU189" s="18">
        <f t="shared" ca="1" si="136"/>
        <v>33426.987167916726</v>
      </c>
      <c r="BV189" s="18">
        <f t="shared" si="167"/>
        <v>17090</v>
      </c>
      <c r="BW189" s="18">
        <f t="shared" ca="1" si="168"/>
        <v>9896.73716791673</v>
      </c>
      <c r="BX189" s="18">
        <f t="shared" ca="1" si="169"/>
        <v>6440.25</v>
      </c>
      <c r="BY189" s="18">
        <f t="shared" si="137"/>
        <v>17090</v>
      </c>
      <c r="BZ189" s="18">
        <f t="shared" si="138"/>
        <v>0</v>
      </c>
      <c r="CA189" s="18">
        <f t="shared" si="139"/>
        <v>0</v>
      </c>
      <c r="CB189" s="18">
        <f t="shared" si="140"/>
        <v>0</v>
      </c>
      <c r="CC189" s="18">
        <f t="shared" ca="1" si="141"/>
        <v>4866.8911679167304</v>
      </c>
      <c r="CD189" s="18">
        <f t="shared" ca="1" si="142"/>
        <v>5029.8459999999995</v>
      </c>
      <c r="CE189" s="18">
        <f t="shared" si="143"/>
        <v>0</v>
      </c>
      <c r="CF189" s="18">
        <f t="shared" si="144"/>
        <v>0</v>
      </c>
      <c r="CG189" s="18">
        <f t="shared" ca="1" si="145"/>
        <v>1720.75</v>
      </c>
      <c r="CH189" s="18">
        <f t="shared" ca="1" si="146"/>
        <v>4719.5</v>
      </c>
      <c r="CI189" s="18">
        <f t="shared" ca="1" si="147"/>
        <v>0</v>
      </c>
      <c r="CJ189" s="18">
        <f t="shared" ca="1" si="148"/>
        <v>0</v>
      </c>
      <c r="CK189" s="18">
        <f t="shared" ca="1" si="149"/>
        <v>0</v>
      </c>
      <c r="CL189" s="18">
        <f t="shared" si="150"/>
        <v>0</v>
      </c>
      <c r="CM189" s="18">
        <f t="shared" si="151"/>
        <v>0</v>
      </c>
      <c r="CN189" s="18">
        <f t="shared" si="152"/>
        <v>0</v>
      </c>
      <c r="CO189" s="18">
        <f t="shared" si="153"/>
        <v>0</v>
      </c>
      <c r="CP189" s="18">
        <f t="shared" si="154"/>
        <v>0</v>
      </c>
      <c r="CQ189" s="18">
        <f t="shared" si="155"/>
        <v>0</v>
      </c>
      <c r="CR189" s="18">
        <f t="shared" si="156"/>
        <v>0</v>
      </c>
      <c r="CS189" s="18">
        <f t="shared" si="157"/>
        <v>0</v>
      </c>
      <c r="CT189" s="18">
        <f t="shared" si="158"/>
        <v>0</v>
      </c>
      <c r="CU189" s="18">
        <f t="shared" si="159"/>
        <v>0</v>
      </c>
      <c r="CV189" s="18">
        <f t="shared" si="160"/>
        <v>0</v>
      </c>
      <c r="CW189" s="18">
        <f t="shared" si="161"/>
        <v>0</v>
      </c>
      <c r="CX189" s="18">
        <f t="shared" si="162"/>
        <v>0</v>
      </c>
      <c r="CY189" s="18">
        <f t="shared" si="163"/>
        <v>0</v>
      </c>
      <c r="CZ189" s="18">
        <f t="shared" si="164"/>
        <v>0</v>
      </c>
      <c r="DA189" s="17"/>
      <c r="DB189" s="1"/>
      <c r="DC189" s="1"/>
    </row>
    <row r="190" spans="1:107" x14ac:dyDescent="0.25">
      <c r="A190" s="1"/>
      <c r="B190" s="15">
        <f t="shared" si="170"/>
        <v>40905</v>
      </c>
      <c r="C190" s="1"/>
      <c r="D190" s="20"/>
      <c r="E190" s="1"/>
      <c r="F190" s="20">
        <f t="shared" si="134"/>
        <v>17090</v>
      </c>
      <c r="G190" s="9"/>
      <c r="H190" s="9"/>
      <c r="I190" s="9"/>
      <c r="J190" s="9">
        <v>4</v>
      </c>
      <c r="K190" s="9">
        <v>20</v>
      </c>
      <c r="L190" s="9"/>
      <c r="M190" s="9"/>
      <c r="N190" s="9">
        <v>50</v>
      </c>
      <c r="O190" s="9">
        <v>50</v>
      </c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5"/>
      <c r="AI190" s="13">
        <v>1</v>
      </c>
      <c r="AJ190" s="5"/>
      <c r="AK190" s="5"/>
      <c r="AL190" s="5"/>
      <c r="AM190" s="13">
        <f t="shared" ca="1" si="135"/>
        <v>1203.783951094947</v>
      </c>
      <c r="AN190" s="13">
        <f t="shared" ca="1" si="171"/>
        <v>251.57210000000001</v>
      </c>
      <c r="AO190" s="11"/>
      <c r="AP190" s="11"/>
      <c r="AQ190" s="13">
        <f t="shared" ca="1" si="172"/>
        <v>33.07</v>
      </c>
      <c r="AR190" s="13">
        <f t="shared" ca="1" si="173"/>
        <v>92.21</v>
      </c>
      <c r="AS190" s="13">
        <f t="shared" ca="1" si="173"/>
        <v>5.4509999999999996</v>
      </c>
      <c r="AT190" s="13">
        <f t="shared" ca="1" si="174"/>
        <v>72.349999999999994</v>
      </c>
      <c r="AU190" s="13">
        <f t="shared" ca="1" si="174"/>
        <v>312.197</v>
      </c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13">
        <f t="shared" ca="1" si="175"/>
        <v>5771.27</v>
      </c>
      <c r="BM190" s="5"/>
      <c r="BN190" s="5"/>
      <c r="BO190" s="5"/>
      <c r="BP190" s="5"/>
      <c r="BQ190" s="5"/>
      <c r="BR190" s="13">
        <f t="shared" ca="1" si="165"/>
        <v>1.2923</v>
      </c>
      <c r="BS190" s="13">
        <f t="shared" ca="1" si="166"/>
        <v>1555.65</v>
      </c>
      <c r="BT190" s="5"/>
      <c r="BU190" s="18">
        <f t="shared" ca="1" si="136"/>
        <v>33200.577804379791</v>
      </c>
      <c r="BV190" s="18">
        <f t="shared" si="167"/>
        <v>17090</v>
      </c>
      <c r="BW190" s="18">
        <f t="shared" ca="1" si="168"/>
        <v>9846.5778043797873</v>
      </c>
      <c r="BX190" s="18">
        <f t="shared" ca="1" si="169"/>
        <v>6264</v>
      </c>
      <c r="BY190" s="18">
        <f t="shared" si="137"/>
        <v>17090</v>
      </c>
      <c r="BZ190" s="18">
        <f t="shared" si="138"/>
        <v>0</v>
      </c>
      <c r="CA190" s="18">
        <f t="shared" si="139"/>
        <v>0</v>
      </c>
      <c r="CB190" s="18">
        <f t="shared" si="140"/>
        <v>0</v>
      </c>
      <c r="CC190" s="18">
        <f t="shared" ca="1" si="141"/>
        <v>4815.1358043797882</v>
      </c>
      <c r="CD190" s="18">
        <f t="shared" ca="1" si="142"/>
        <v>5031.442</v>
      </c>
      <c r="CE190" s="18">
        <f t="shared" si="143"/>
        <v>0</v>
      </c>
      <c r="CF190" s="18">
        <f t="shared" si="144"/>
        <v>0</v>
      </c>
      <c r="CG190" s="18">
        <f t="shared" ca="1" si="145"/>
        <v>1653.5</v>
      </c>
      <c r="CH190" s="18">
        <f t="shared" ca="1" si="146"/>
        <v>4610.5</v>
      </c>
      <c r="CI190" s="18">
        <f t="shared" ca="1" si="147"/>
        <v>0</v>
      </c>
      <c r="CJ190" s="18">
        <f t="shared" ca="1" si="148"/>
        <v>0</v>
      </c>
      <c r="CK190" s="18">
        <f t="shared" ca="1" si="149"/>
        <v>0</v>
      </c>
      <c r="CL190" s="18">
        <f t="shared" si="150"/>
        <v>0</v>
      </c>
      <c r="CM190" s="18">
        <f t="shared" si="151"/>
        <v>0</v>
      </c>
      <c r="CN190" s="18">
        <f t="shared" si="152"/>
        <v>0</v>
      </c>
      <c r="CO190" s="18">
        <f t="shared" si="153"/>
        <v>0</v>
      </c>
      <c r="CP190" s="18">
        <f t="shared" si="154"/>
        <v>0</v>
      </c>
      <c r="CQ190" s="18">
        <f t="shared" si="155"/>
        <v>0</v>
      </c>
      <c r="CR190" s="18">
        <f t="shared" si="156"/>
        <v>0</v>
      </c>
      <c r="CS190" s="18">
        <f t="shared" si="157"/>
        <v>0</v>
      </c>
      <c r="CT190" s="18">
        <f t="shared" si="158"/>
        <v>0</v>
      </c>
      <c r="CU190" s="18">
        <f t="shared" si="159"/>
        <v>0</v>
      </c>
      <c r="CV190" s="18">
        <f t="shared" si="160"/>
        <v>0</v>
      </c>
      <c r="CW190" s="18">
        <f t="shared" si="161"/>
        <v>0</v>
      </c>
      <c r="CX190" s="18">
        <f t="shared" si="162"/>
        <v>0</v>
      </c>
      <c r="CY190" s="18">
        <f t="shared" si="163"/>
        <v>0</v>
      </c>
      <c r="CZ190" s="18">
        <f t="shared" si="164"/>
        <v>0</v>
      </c>
      <c r="DA190" s="17"/>
      <c r="DB190" s="1"/>
      <c r="DC190" s="1"/>
    </row>
    <row r="191" spans="1:107" x14ac:dyDescent="0.25">
      <c r="A191" s="1"/>
      <c r="B191" s="15">
        <f t="shared" si="170"/>
        <v>40906</v>
      </c>
      <c r="C191" s="1"/>
      <c r="D191" s="20"/>
      <c r="E191" s="1"/>
      <c r="F191" s="20">
        <f t="shared" si="134"/>
        <v>17090</v>
      </c>
      <c r="G191" s="9"/>
      <c r="H191" s="9"/>
      <c r="I191" s="9"/>
      <c r="J191" s="9">
        <v>4</v>
      </c>
      <c r="K191" s="9">
        <v>20</v>
      </c>
      <c r="L191" s="9"/>
      <c r="M191" s="9"/>
      <c r="N191" s="9">
        <v>50</v>
      </c>
      <c r="O191" s="9">
        <v>50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5"/>
      <c r="AI191" s="13">
        <v>1</v>
      </c>
      <c r="AJ191" s="5"/>
      <c r="AK191" s="5"/>
      <c r="AL191" s="5"/>
      <c r="AM191" s="13">
        <f t="shared" ca="1" si="135"/>
        <v>1195.8468426740774</v>
      </c>
      <c r="AN191" s="13">
        <f t="shared" ca="1" si="171"/>
        <v>251.7242</v>
      </c>
      <c r="AO191" s="11"/>
      <c r="AP191" s="11"/>
      <c r="AQ191" s="13">
        <f t="shared" ca="1" si="172"/>
        <v>33.520000000000003</v>
      </c>
      <c r="AR191" s="13">
        <f t="shared" ca="1" si="173"/>
        <v>93.49</v>
      </c>
      <c r="AS191" s="13">
        <f t="shared" ca="1" si="173"/>
        <v>5.4550000000000001</v>
      </c>
      <c r="AT191" s="13">
        <f t="shared" ca="1" si="174"/>
        <v>73.41</v>
      </c>
      <c r="AU191" s="13">
        <f t="shared" ca="1" si="174"/>
        <v>312.89999999999998</v>
      </c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13">
        <f t="shared" ca="1" si="175"/>
        <v>5848.78</v>
      </c>
      <c r="BM191" s="5"/>
      <c r="BN191" s="5"/>
      <c r="BO191" s="5"/>
      <c r="BP191" s="5"/>
      <c r="BQ191" s="5"/>
      <c r="BR191" s="13">
        <f t="shared" ca="1" si="165"/>
        <v>1.2954000000000001</v>
      </c>
      <c r="BS191" s="13">
        <f t="shared" ca="1" si="166"/>
        <v>1549.1</v>
      </c>
      <c r="BT191" s="5"/>
      <c r="BU191" s="18">
        <f t="shared" ca="1" si="136"/>
        <v>33258.37137069631</v>
      </c>
      <c r="BV191" s="18">
        <f t="shared" si="167"/>
        <v>17090</v>
      </c>
      <c r="BW191" s="18">
        <f t="shared" ca="1" si="168"/>
        <v>9817.8713706963099</v>
      </c>
      <c r="BX191" s="18">
        <f t="shared" ca="1" si="169"/>
        <v>6350.5</v>
      </c>
      <c r="BY191" s="18">
        <f t="shared" si="137"/>
        <v>17090</v>
      </c>
      <c r="BZ191" s="18">
        <f t="shared" si="138"/>
        <v>0</v>
      </c>
      <c r="CA191" s="18">
        <f t="shared" si="139"/>
        <v>0</v>
      </c>
      <c r="CB191" s="18">
        <f t="shared" si="140"/>
        <v>0</v>
      </c>
      <c r="CC191" s="18">
        <f t="shared" ca="1" si="141"/>
        <v>4783.3873706963095</v>
      </c>
      <c r="CD191" s="18">
        <f t="shared" ca="1" si="142"/>
        <v>5034.4840000000004</v>
      </c>
      <c r="CE191" s="18">
        <f t="shared" si="143"/>
        <v>0</v>
      </c>
      <c r="CF191" s="18">
        <f t="shared" si="144"/>
        <v>0</v>
      </c>
      <c r="CG191" s="18">
        <f t="shared" ca="1" si="145"/>
        <v>1676.0000000000002</v>
      </c>
      <c r="CH191" s="18">
        <f t="shared" ca="1" si="146"/>
        <v>4674.5</v>
      </c>
      <c r="CI191" s="18">
        <f t="shared" ca="1" si="147"/>
        <v>0</v>
      </c>
      <c r="CJ191" s="18">
        <f t="shared" ca="1" si="148"/>
        <v>0</v>
      </c>
      <c r="CK191" s="18">
        <f t="shared" ca="1" si="149"/>
        <v>0</v>
      </c>
      <c r="CL191" s="18">
        <f t="shared" si="150"/>
        <v>0</v>
      </c>
      <c r="CM191" s="18">
        <f t="shared" si="151"/>
        <v>0</v>
      </c>
      <c r="CN191" s="18">
        <f t="shared" si="152"/>
        <v>0</v>
      </c>
      <c r="CO191" s="18">
        <f t="shared" si="153"/>
        <v>0</v>
      </c>
      <c r="CP191" s="18">
        <f t="shared" si="154"/>
        <v>0</v>
      </c>
      <c r="CQ191" s="18">
        <f t="shared" si="155"/>
        <v>0</v>
      </c>
      <c r="CR191" s="18">
        <f t="shared" si="156"/>
        <v>0</v>
      </c>
      <c r="CS191" s="18">
        <f t="shared" si="157"/>
        <v>0</v>
      </c>
      <c r="CT191" s="18">
        <f t="shared" si="158"/>
        <v>0</v>
      </c>
      <c r="CU191" s="18">
        <f t="shared" si="159"/>
        <v>0</v>
      </c>
      <c r="CV191" s="18">
        <f t="shared" si="160"/>
        <v>0</v>
      </c>
      <c r="CW191" s="18">
        <f t="shared" si="161"/>
        <v>0</v>
      </c>
      <c r="CX191" s="18">
        <f t="shared" si="162"/>
        <v>0</v>
      </c>
      <c r="CY191" s="18">
        <f t="shared" si="163"/>
        <v>0</v>
      </c>
      <c r="CZ191" s="18">
        <f t="shared" si="164"/>
        <v>0</v>
      </c>
      <c r="DA191" s="17"/>
      <c r="DB191" s="1"/>
      <c r="DC191" s="1"/>
    </row>
    <row r="192" spans="1:107" x14ac:dyDescent="0.25">
      <c r="A192" s="1"/>
      <c r="B192" s="15">
        <f t="shared" si="170"/>
        <v>40907</v>
      </c>
      <c r="C192" s="1"/>
      <c r="D192" s="20"/>
      <c r="E192" s="1"/>
      <c r="F192" s="20">
        <f t="shared" si="134"/>
        <v>17090</v>
      </c>
      <c r="G192" s="9"/>
      <c r="H192" s="9"/>
      <c r="I192" s="9"/>
      <c r="J192" s="9">
        <v>4</v>
      </c>
      <c r="K192" s="9">
        <v>20</v>
      </c>
      <c r="L192" s="9"/>
      <c r="M192" s="9"/>
      <c r="N192" s="9">
        <v>50</v>
      </c>
      <c r="O192" s="9">
        <v>50</v>
      </c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5"/>
      <c r="AI192" s="13">
        <v>1</v>
      </c>
      <c r="AJ192" s="5"/>
      <c r="AK192" s="5"/>
      <c r="AL192" s="5"/>
      <c r="AM192" s="13">
        <f t="shared" ca="1" si="135"/>
        <v>1207.1836419753085</v>
      </c>
      <c r="AN192" s="13">
        <f t="shared" ca="1" si="171"/>
        <v>249.53569999999999</v>
      </c>
      <c r="AO192" s="11"/>
      <c r="AP192" s="11"/>
      <c r="AQ192" s="13">
        <f t="shared" ca="1" si="172"/>
        <v>33.92</v>
      </c>
      <c r="AR192" s="13">
        <f t="shared" ca="1" si="173"/>
        <v>94.78</v>
      </c>
      <c r="AS192" s="13">
        <f t="shared" ca="1" si="173"/>
        <v>5.5049999999999999</v>
      </c>
      <c r="AT192" s="13">
        <f t="shared" ca="1" si="174"/>
        <v>73.94</v>
      </c>
      <c r="AU192" s="13">
        <f t="shared" ca="1" si="174"/>
        <v>312.8</v>
      </c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13">
        <f t="shared" ca="1" si="175"/>
        <v>5898.35</v>
      </c>
      <c r="BM192" s="5"/>
      <c r="BN192" s="5"/>
      <c r="BO192" s="5"/>
      <c r="BP192" s="5"/>
      <c r="BQ192" s="5"/>
      <c r="BR192" s="13">
        <f t="shared" ca="1" si="165"/>
        <v>1.296</v>
      </c>
      <c r="BS192" s="13">
        <f t="shared" ca="1" si="166"/>
        <v>1564.51</v>
      </c>
      <c r="BT192" s="5"/>
      <c r="BU192" s="18">
        <f t="shared" ca="1" si="136"/>
        <v>33344.448567901236</v>
      </c>
      <c r="BV192" s="18">
        <f t="shared" si="167"/>
        <v>17090</v>
      </c>
      <c r="BW192" s="18">
        <f t="shared" ca="1" si="168"/>
        <v>9819.4485679012341</v>
      </c>
      <c r="BX192" s="18">
        <f t="shared" ca="1" si="169"/>
        <v>6435</v>
      </c>
      <c r="BY192" s="18">
        <f t="shared" si="137"/>
        <v>17090</v>
      </c>
      <c r="BZ192" s="18">
        <f t="shared" si="138"/>
        <v>0</v>
      </c>
      <c r="CA192" s="18">
        <f t="shared" si="139"/>
        <v>0</v>
      </c>
      <c r="CB192" s="18">
        <f t="shared" si="140"/>
        <v>0</v>
      </c>
      <c r="CC192" s="18">
        <f t="shared" ca="1" si="141"/>
        <v>4828.7345679012342</v>
      </c>
      <c r="CD192" s="18">
        <f t="shared" ca="1" si="142"/>
        <v>4990.7139999999999</v>
      </c>
      <c r="CE192" s="18">
        <f t="shared" si="143"/>
        <v>0</v>
      </c>
      <c r="CF192" s="18">
        <f t="shared" si="144"/>
        <v>0</v>
      </c>
      <c r="CG192" s="18">
        <f t="shared" ca="1" si="145"/>
        <v>1696</v>
      </c>
      <c r="CH192" s="18">
        <f t="shared" ca="1" si="146"/>
        <v>4739</v>
      </c>
      <c r="CI192" s="18">
        <f t="shared" ca="1" si="147"/>
        <v>0</v>
      </c>
      <c r="CJ192" s="18">
        <f t="shared" ca="1" si="148"/>
        <v>0</v>
      </c>
      <c r="CK192" s="18">
        <f t="shared" ca="1" si="149"/>
        <v>0</v>
      </c>
      <c r="CL192" s="18">
        <f t="shared" si="150"/>
        <v>0</v>
      </c>
      <c r="CM192" s="18">
        <f t="shared" si="151"/>
        <v>0</v>
      </c>
      <c r="CN192" s="18">
        <f t="shared" si="152"/>
        <v>0</v>
      </c>
      <c r="CO192" s="18">
        <f t="shared" si="153"/>
        <v>0</v>
      </c>
      <c r="CP192" s="18">
        <f t="shared" si="154"/>
        <v>0</v>
      </c>
      <c r="CQ192" s="18">
        <f t="shared" si="155"/>
        <v>0</v>
      </c>
      <c r="CR192" s="18">
        <f t="shared" si="156"/>
        <v>0</v>
      </c>
      <c r="CS192" s="18">
        <f t="shared" si="157"/>
        <v>0</v>
      </c>
      <c r="CT192" s="18">
        <f t="shared" si="158"/>
        <v>0</v>
      </c>
      <c r="CU192" s="18">
        <f t="shared" si="159"/>
        <v>0</v>
      </c>
      <c r="CV192" s="18">
        <f t="shared" si="160"/>
        <v>0</v>
      </c>
      <c r="CW192" s="18">
        <f t="shared" si="161"/>
        <v>0</v>
      </c>
      <c r="CX192" s="18">
        <f t="shared" si="162"/>
        <v>0</v>
      </c>
      <c r="CY192" s="18">
        <f t="shared" si="163"/>
        <v>0</v>
      </c>
      <c r="CZ192" s="18">
        <f t="shared" si="164"/>
        <v>0</v>
      </c>
      <c r="DA192" s="17"/>
      <c r="DB192" s="1"/>
      <c r="DC192" s="1"/>
    </row>
    <row r="193" spans="1:107" x14ac:dyDescent="0.25">
      <c r="A193" s="1"/>
      <c r="B193" s="15">
        <f t="shared" si="170"/>
        <v>40908</v>
      </c>
      <c r="C193" s="1"/>
      <c r="D193" s="20"/>
      <c r="E193" s="1"/>
      <c r="F193" s="20">
        <f t="shared" si="134"/>
        <v>17090</v>
      </c>
      <c r="G193" s="9"/>
      <c r="H193" s="9"/>
      <c r="I193" s="9"/>
      <c r="J193" s="9">
        <v>4</v>
      </c>
      <c r="K193" s="9">
        <v>20</v>
      </c>
      <c r="L193" s="9"/>
      <c r="M193" s="9"/>
      <c r="N193" s="9">
        <v>50</v>
      </c>
      <c r="O193" s="9">
        <v>50</v>
      </c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5"/>
      <c r="AI193" s="13">
        <v>1</v>
      </c>
      <c r="AJ193" s="5"/>
      <c r="AK193" s="5"/>
      <c r="AL193" s="5"/>
      <c r="AM193" s="13">
        <f t="shared" ca="1" si="135"/>
        <v>1207.1836419753085</v>
      </c>
      <c r="AN193" s="13">
        <f t="shared" ca="1" si="171"/>
        <v>249.53569999999999</v>
      </c>
      <c r="AO193" s="11"/>
      <c r="AP193" s="11"/>
      <c r="AQ193" s="13">
        <f t="shared" ca="1" si="172"/>
        <v>33.92</v>
      </c>
      <c r="AR193" s="13">
        <f t="shared" ca="1" si="173"/>
        <v>94.78</v>
      </c>
      <c r="AS193" s="13">
        <f t="shared" ca="1" si="173"/>
        <v>5.5049999999999999</v>
      </c>
      <c r="AT193" s="13">
        <f t="shared" ca="1" si="174"/>
        <v>73.94</v>
      </c>
      <c r="AU193" s="13">
        <f t="shared" ca="1" si="174"/>
        <v>312.8</v>
      </c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13">
        <f t="shared" ca="1" si="175"/>
        <v>5898.35</v>
      </c>
      <c r="BM193" s="5"/>
      <c r="BN193" s="5"/>
      <c r="BO193" s="5"/>
      <c r="BP193" s="5"/>
      <c r="BQ193" s="5"/>
      <c r="BR193" s="13">
        <f t="shared" ca="1" si="165"/>
        <v>1.296</v>
      </c>
      <c r="BS193" s="13">
        <f t="shared" ca="1" si="166"/>
        <v>1564.51</v>
      </c>
      <c r="BT193" s="5"/>
      <c r="BU193" s="18">
        <f t="shared" ca="1" si="136"/>
        <v>33344.448567901236</v>
      </c>
      <c r="BV193" s="18">
        <f t="shared" si="167"/>
        <v>17090</v>
      </c>
      <c r="BW193" s="18">
        <f t="shared" ca="1" si="168"/>
        <v>9819.4485679012341</v>
      </c>
      <c r="BX193" s="18">
        <f t="shared" ca="1" si="169"/>
        <v>6435</v>
      </c>
      <c r="BY193" s="18">
        <f t="shared" si="137"/>
        <v>17090</v>
      </c>
      <c r="BZ193" s="18">
        <f t="shared" si="138"/>
        <v>0</v>
      </c>
      <c r="CA193" s="18">
        <f t="shared" si="139"/>
        <v>0</v>
      </c>
      <c r="CB193" s="18">
        <f t="shared" si="140"/>
        <v>0</v>
      </c>
      <c r="CC193" s="18">
        <f t="shared" ca="1" si="141"/>
        <v>4828.7345679012342</v>
      </c>
      <c r="CD193" s="18">
        <f t="shared" ca="1" si="142"/>
        <v>4990.7139999999999</v>
      </c>
      <c r="CE193" s="18">
        <f t="shared" si="143"/>
        <v>0</v>
      </c>
      <c r="CF193" s="18">
        <f t="shared" si="144"/>
        <v>0</v>
      </c>
      <c r="CG193" s="18">
        <f t="shared" ca="1" si="145"/>
        <v>1696</v>
      </c>
      <c r="CH193" s="18">
        <f t="shared" ca="1" si="146"/>
        <v>4739</v>
      </c>
      <c r="CI193" s="18">
        <f t="shared" ca="1" si="147"/>
        <v>0</v>
      </c>
      <c r="CJ193" s="18">
        <f t="shared" ca="1" si="148"/>
        <v>0</v>
      </c>
      <c r="CK193" s="18">
        <f t="shared" ca="1" si="149"/>
        <v>0</v>
      </c>
      <c r="CL193" s="18">
        <f t="shared" si="150"/>
        <v>0</v>
      </c>
      <c r="CM193" s="18">
        <f t="shared" si="151"/>
        <v>0</v>
      </c>
      <c r="CN193" s="18">
        <f t="shared" si="152"/>
        <v>0</v>
      </c>
      <c r="CO193" s="18">
        <f t="shared" si="153"/>
        <v>0</v>
      </c>
      <c r="CP193" s="18">
        <f t="shared" si="154"/>
        <v>0</v>
      </c>
      <c r="CQ193" s="18">
        <f t="shared" si="155"/>
        <v>0</v>
      </c>
      <c r="CR193" s="18">
        <f t="shared" si="156"/>
        <v>0</v>
      </c>
      <c r="CS193" s="18">
        <f t="shared" si="157"/>
        <v>0</v>
      </c>
      <c r="CT193" s="18">
        <f t="shared" si="158"/>
        <v>0</v>
      </c>
      <c r="CU193" s="18">
        <f t="shared" si="159"/>
        <v>0</v>
      </c>
      <c r="CV193" s="18">
        <f t="shared" si="160"/>
        <v>0</v>
      </c>
      <c r="CW193" s="18">
        <f t="shared" si="161"/>
        <v>0</v>
      </c>
      <c r="CX193" s="18">
        <f t="shared" si="162"/>
        <v>0</v>
      </c>
      <c r="CY193" s="18">
        <f t="shared" si="163"/>
        <v>0</v>
      </c>
      <c r="CZ193" s="18">
        <f t="shared" si="164"/>
        <v>0</v>
      </c>
      <c r="DA193" s="17"/>
      <c r="DB193" s="1"/>
      <c r="DC193" s="1"/>
    </row>
    <row r="194" spans="1:107" x14ac:dyDescent="0.25">
      <c r="A194" s="1"/>
      <c r="B194" s="15">
        <f t="shared" si="170"/>
        <v>40909</v>
      </c>
      <c r="C194" s="1"/>
      <c r="D194" s="20"/>
      <c r="E194" s="1"/>
      <c r="F194" s="20">
        <f t="shared" si="134"/>
        <v>17090</v>
      </c>
      <c r="G194" s="9"/>
      <c r="H194" s="9"/>
      <c r="I194" s="9"/>
      <c r="J194" s="9">
        <v>4</v>
      </c>
      <c r="K194" s="9">
        <v>20</v>
      </c>
      <c r="L194" s="9"/>
      <c r="M194" s="9"/>
      <c r="N194" s="9">
        <v>50</v>
      </c>
      <c r="O194" s="9">
        <v>50</v>
      </c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5"/>
      <c r="AI194" s="13">
        <v>1</v>
      </c>
      <c r="AJ194" s="5"/>
      <c r="AK194" s="5"/>
      <c r="AL194" s="5"/>
      <c r="AM194" s="13">
        <f t="shared" ca="1" si="135"/>
        <v>1208.3957673592338</v>
      </c>
      <c r="AN194" s="13">
        <f t="shared" ca="1" si="171"/>
        <v>249.53569999999999</v>
      </c>
      <c r="AO194" s="11"/>
      <c r="AP194" s="11"/>
      <c r="AQ194" s="13">
        <f t="shared" ca="1" si="172"/>
        <v>33.92</v>
      </c>
      <c r="AR194" s="13">
        <f t="shared" ca="1" si="173"/>
        <v>94.78</v>
      </c>
      <c r="AS194" s="13">
        <f t="shared" ca="1" si="173"/>
        <v>5.5049999999999999</v>
      </c>
      <c r="AT194" s="13">
        <f t="shared" ca="1" si="174"/>
        <v>73.94</v>
      </c>
      <c r="AU194" s="13">
        <f t="shared" ca="1" si="174"/>
        <v>312.8</v>
      </c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13">
        <f t="shared" ca="1" si="175"/>
        <v>5898.35</v>
      </c>
      <c r="BM194" s="5"/>
      <c r="BN194" s="5"/>
      <c r="BO194" s="5"/>
      <c r="BP194" s="5"/>
      <c r="BQ194" s="5"/>
      <c r="BR194" s="13">
        <f t="shared" ca="1" si="165"/>
        <v>1.2947</v>
      </c>
      <c r="BS194" s="13">
        <f t="shared" ca="1" si="166"/>
        <v>1564.51</v>
      </c>
      <c r="BT194" s="5"/>
      <c r="BU194" s="18">
        <f t="shared" ca="1" si="136"/>
        <v>33349.297069436936</v>
      </c>
      <c r="BV194" s="18">
        <f t="shared" si="167"/>
        <v>17090</v>
      </c>
      <c r="BW194" s="18">
        <f t="shared" ca="1" si="168"/>
        <v>9824.297069436936</v>
      </c>
      <c r="BX194" s="18">
        <f t="shared" ca="1" si="169"/>
        <v>6435</v>
      </c>
      <c r="BY194" s="18">
        <f t="shared" si="137"/>
        <v>17090</v>
      </c>
      <c r="BZ194" s="18">
        <f t="shared" si="138"/>
        <v>0</v>
      </c>
      <c r="CA194" s="18">
        <f t="shared" si="139"/>
        <v>0</v>
      </c>
      <c r="CB194" s="18">
        <f t="shared" si="140"/>
        <v>0</v>
      </c>
      <c r="CC194" s="18">
        <f t="shared" ca="1" si="141"/>
        <v>4833.5830694369351</v>
      </c>
      <c r="CD194" s="18">
        <f t="shared" ca="1" si="142"/>
        <v>4990.7139999999999</v>
      </c>
      <c r="CE194" s="18">
        <f t="shared" si="143"/>
        <v>0</v>
      </c>
      <c r="CF194" s="18">
        <f t="shared" si="144"/>
        <v>0</v>
      </c>
      <c r="CG194" s="18">
        <f t="shared" ca="1" si="145"/>
        <v>1696</v>
      </c>
      <c r="CH194" s="18">
        <f t="shared" ca="1" si="146"/>
        <v>4739</v>
      </c>
      <c r="CI194" s="18">
        <f t="shared" ca="1" si="147"/>
        <v>0</v>
      </c>
      <c r="CJ194" s="18">
        <f t="shared" ca="1" si="148"/>
        <v>0</v>
      </c>
      <c r="CK194" s="18">
        <f t="shared" ca="1" si="149"/>
        <v>0</v>
      </c>
      <c r="CL194" s="18">
        <f t="shared" si="150"/>
        <v>0</v>
      </c>
      <c r="CM194" s="18">
        <f t="shared" si="151"/>
        <v>0</v>
      </c>
      <c r="CN194" s="18">
        <f t="shared" si="152"/>
        <v>0</v>
      </c>
      <c r="CO194" s="18">
        <f t="shared" si="153"/>
        <v>0</v>
      </c>
      <c r="CP194" s="18">
        <f t="shared" si="154"/>
        <v>0</v>
      </c>
      <c r="CQ194" s="18">
        <f t="shared" si="155"/>
        <v>0</v>
      </c>
      <c r="CR194" s="18">
        <f t="shared" si="156"/>
        <v>0</v>
      </c>
      <c r="CS194" s="18">
        <f t="shared" si="157"/>
        <v>0</v>
      </c>
      <c r="CT194" s="18">
        <f t="shared" si="158"/>
        <v>0</v>
      </c>
      <c r="CU194" s="18">
        <f t="shared" si="159"/>
        <v>0</v>
      </c>
      <c r="CV194" s="18">
        <f t="shared" si="160"/>
        <v>0</v>
      </c>
      <c r="CW194" s="18">
        <f t="shared" si="161"/>
        <v>0</v>
      </c>
      <c r="CX194" s="18">
        <f t="shared" si="162"/>
        <v>0</v>
      </c>
      <c r="CY194" s="18">
        <f t="shared" si="163"/>
        <v>0</v>
      </c>
      <c r="CZ194" s="18">
        <f t="shared" si="164"/>
        <v>0</v>
      </c>
      <c r="DA194" s="17"/>
      <c r="DB194" s="1"/>
      <c r="DC194" s="1"/>
    </row>
    <row r="195" spans="1:107" x14ac:dyDescent="0.25">
      <c r="A195" s="1"/>
      <c r="B195" s="15">
        <f t="shared" si="170"/>
        <v>40910</v>
      </c>
      <c r="C195" s="1"/>
      <c r="D195" s="20"/>
      <c r="E195" s="1"/>
      <c r="F195" s="20">
        <f t="shared" si="134"/>
        <v>17090</v>
      </c>
      <c r="G195" s="9"/>
      <c r="H195" s="9"/>
      <c r="I195" s="9"/>
      <c r="J195" s="9">
        <v>4</v>
      </c>
      <c r="K195" s="9">
        <v>20</v>
      </c>
      <c r="L195" s="9"/>
      <c r="M195" s="9"/>
      <c r="N195" s="9">
        <v>50</v>
      </c>
      <c r="O195" s="9">
        <v>50</v>
      </c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5"/>
      <c r="AI195" s="13">
        <v>1</v>
      </c>
      <c r="AJ195" s="5"/>
      <c r="AK195" s="5"/>
      <c r="AL195" s="5"/>
      <c r="AM195" s="13">
        <f t="shared" ca="1" si="135"/>
        <v>1214.81023421195</v>
      </c>
      <c r="AN195" s="13">
        <f t="shared" ca="1" si="171"/>
        <v>249.53569999999999</v>
      </c>
      <c r="AO195" s="11"/>
      <c r="AP195" s="11"/>
      <c r="AQ195" s="13">
        <f t="shared" ca="1" si="172"/>
        <v>35.365000000000002</v>
      </c>
      <c r="AR195" s="13">
        <f t="shared" ca="1" si="173"/>
        <v>97.87</v>
      </c>
      <c r="AS195" s="13">
        <f t="shared" ca="1" si="173"/>
        <v>5.54</v>
      </c>
      <c r="AT195" s="13">
        <f t="shared" ca="1" si="174"/>
        <v>75.44</v>
      </c>
      <c r="AU195" s="13">
        <f t="shared" ca="1" si="174"/>
        <v>317.49900000000002</v>
      </c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13">
        <f t="shared" ca="1" si="175"/>
        <v>6075.52</v>
      </c>
      <c r="BM195" s="5"/>
      <c r="BN195" s="5"/>
      <c r="BO195" s="5"/>
      <c r="BP195" s="5"/>
      <c r="BQ195" s="5"/>
      <c r="BR195" s="13">
        <f t="shared" ca="1" si="165"/>
        <v>1.2937000000000001</v>
      </c>
      <c r="BS195" s="13">
        <f t="shared" ca="1" si="166"/>
        <v>1571.6</v>
      </c>
      <c r="BT195" s="5"/>
      <c r="BU195" s="18">
        <f t="shared" ca="1" si="136"/>
        <v>33601.704936847804</v>
      </c>
      <c r="BV195" s="18">
        <f t="shared" si="167"/>
        <v>17090</v>
      </c>
      <c r="BW195" s="18">
        <f t="shared" ca="1" si="168"/>
        <v>9849.9549368478001</v>
      </c>
      <c r="BX195" s="18">
        <f t="shared" ca="1" si="169"/>
        <v>6661.75</v>
      </c>
      <c r="BY195" s="18">
        <f t="shared" si="137"/>
        <v>17090</v>
      </c>
      <c r="BZ195" s="18">
        <f t="shared" si="138"/>
        <v>0</v>
      </c>
      <c r="CA195" s="18">
        <f t="shared" si="139"/>
        <v>0</v>
      </c>
      <c r="CB195" s="18">
        <f t="shared" si="140"/>
        <v>0</v>
      </c>
      <c r="CC195" s="18">
        <f t="shared" ca="1" si="141"/>
        <v>4859.2409368478002</v>
      </c>
      <c r="CD195" s="18">
        <f t="shared" ca="1" si="142"/>
        <v>4990.7139999999999</v>
      </c>
      <c r="CE195" s="18">
        <f t="shared" si="143"/>
        <v>0</v>
      </c>
      <c r="CF195" s="18">
        <f t="shared" si="144"/>
        <v>0</v>
      </c>
      <c r="CG195" s="18">
        <f t="shared" ca="1" si="145"/>
        <v>1768.25</v>
      </c>
      <c r="CH195" s="18">
        <f t="shared" ca="1" si="146"/>
        <v>4893.5</v>
      </c>
      <c r="CI195" s="18">
        <f t="shared" ca="1" si="147"/>
        <v>0</v>
      </c>
      <c r="CJ195" s="18">
        <f t="shared" ca="1" si="148"/>
        <v>0</v>
      </c>
      <c r="CK195" s="18">
        <f t="shared" ca="1" si="149"/>
        <v>0</v>
      </c>
      <c r="CL195" s="18">
        <f t="shared" si="150"/>
        <v>0</v>
      </c>
      <c r="CM195" s="18">
        <f t="shared" si="151"/>
        <v>0</v>
      </c>
      <c r="CN195" s="18">
        <f t="shared" si="152"/>
        <v>0</v>
      </c>
      <c r="CO195" s="18">
        <f t="shared" si="153"/>
        <v>0</v>
      </c>
      <c r="CP195" s="18">
        <f t="shared" si="154"/>
        <v>0</v>
      </c>
      <c r="CQ195" s="18">
        <f t="shared" si="155"/>
        <v>0</v>
      </c>
      <c r="CR195" s="18">
        <f t="shared" si="156"/>
        <v>0</v>
      </c>
      <c r="CS195" s="18">
        <f t="shared" si="157"/>
        <v>0</v>
      </c>
      <c r="CT195" s="18">
        <f t="shared" si="158"/>
        <v>0</v>
      </c>
      <c r="CU195" s="18">
        <f t="shared" si="159"/>
        <v>0</v>
      </c>
      <c r="CV195" s="18">
        <f t="shared" si="160"/>
        <v>0</v>
      </c>
      <c r="CW195" s="18">
        <f t="shared" si="161"/>
        <v>0</v>
      </c>
      <c r="CX195" s="18">
        <f t="shared" si="162"/>
        <v>0</v>
      </c>
      <c r="CY195" s="18">
        <f t="shared" si="163"/>
        <v>0</v>
      </c>
      <c r="CZ195" s="18">
        <f t="shared" si="164"/>
        <v>0</v>
      </c>
      <c r="DA195" s="17"/>
      <c r="DB195" s="1"/>
      <c r="DC195" s="1"/>
    </row>
    <row r="196" spans="1:107" x14ac:dyDescent="0.25">
      <c r="A196" s="1"/>
      <c r="B196" s="15">
        <f t="shared" si="170"/>
        <v>40911</v>
      </c>
      <c r="C196" s="1"/>
      <c r="D196" s="20"/>
      <c r="E196" s="1"/>
      <c r="F196" s="20">
        <f t="shared" si="134"/>
        <v>17090</v>
      </c>
      <c r="G196" s="9"/>
      <c r="H196" s="9"/>
      <c r="I196" s="9"/>
      <c r="J196" s="9">
        <v>4</v>
      </c>
      <c r="K196" s="9">
        <v>20</v>
      </c>
      <c r="L196" s="9"/>
      <c r="M196" s="9"/>
      <c r="N196" s="9">
        <v>50</v>
      </c>
      <c r="O196" s="9">
        <v>50</v>
      </c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5"/>
      <c r="AI196" s="13">
        <v>1</v>
      </c>
      <c r="AJ196" s="5"/>
      <c r="AK196" s="5"/>
      <c r="AL196" s="5"/>
      <c r="AM196" s="13">
        <f t="shared" ca="1" si="135"/>
        <v>1230.6336679181672</v>
      </c>
      <c r="AN196" s="13">
        <f t="shared" ca="1" si="171"/>
        <v>249.53569999999999</v>
      </c>
      <c r="AO196" s="11"/>
      <c r="AP196" s="11"/>
      <c r="AQ196" s="13">
        <f t="shared" ca="1" si="172"/>
        <v>36.67</v>
      </c>
      <c r="AR196" s="13">
        <f t="shared" ca="1" si="173"/>
        <v>98.25</v>
      </c>
      <c r="AS196" s="13">
        <f t="shared" ca="1" si="173"/>
        <v>5.6260000000000003</v>
      </c>
      <c r="AT196" s="13">
        <f t="shared" ca="1" si="174"/>
        <v>76.78</v>
      </c>
      <c r="AU196" s="13">
        <f t="shared" ca="1" si="174"/>
        <v>313.81599999999997</v>
      </c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13">
        <f t="shared" ca="1" si="175"/>
        <v>6166.57</v>
      </c>
      <c r="BM196" s="5"/>
      <c r="BN196" s="5"/>
      <c r="BO196" s="5"/>
      <c r="BP196" s="5"/>
      <c r="BQ196" s="5"/>
      <c r="BR196" s="13">
        <f t="shared" ca="1" si="165"/>
        <v>1.3050999999999999</v>
      </c>
      <c r="BS196" s="13">
        <f t="shared" ca="1" si="166"/>
        <v>1606.1</v>
      </c>
      <c r="BT196" s="5"/>
      <c r="BU196" s="18">
        <f t="shared" ca="1" si="136"/>
        <v>33749.248671672671</v>
      </c>
      <c r="BV196" s="18">
        <f t="shared" si="167"/>
        <v>17090</v>
      </c>
      <c r="BW196" s="18">
        <f t="shared" ca="1" si="168"/>
        <v>9913.2486716726689</v>
      </c>
      <c r="BX196" s="18">
        <f t="shared" ca="1" si="169"/>
        <v>6746</v>
      </c>
      <c r="BY196" s="18">
        <f t="shared" si="137"/>
        <v>17090</v>
      </c>
      <c r="BZ196" s="18">
        <f t="shared" si="138"/>
        <v>0</v>
      </c>
      <c r="CA196" s="18">
        <f t="shared" si="139"/>
        <v>0</v>
      </c>
      <c r="CB196" s="18">
        <f t="shared" si="140"/>
        <v>0</v>
      </c>
      <c r="CC196" s="18">
        <f t="shared" ca="1" si="141"/>
        <v>4922.534671672669</v>
      </c>
      <c r="CD196" s="18">
        <f t="shared" ca="1" si="142"/>
        <v>4990.7139999999999</v>
      </c>
      <c r="CE196" s="18">
        <f t="shared" si="143"/>
        <v>0</v>
      </c>
      <c r="CF196" s="18">
        <f t="shared" si="144"/>
        <v>0</v>
      </c>
      <c r="CG196" s="18">
        <f t="shared" ca="1" si="145"/>
        <v>1833.5</v>
      </c>
      <c r="CH196" s="18">
        <f t="shared" ca="1" si="146"/>
        <v>4912.5</v>
      </c>
      <c r="CI196" s="18">
        <f t="shared" ca="1" si="147"/>
        <v>0</v>
      </c>
      <c r="CJ196" s="18">
        <f t="shared" ca="1" si="148"/>
        <v>0</v>
      </c>
      <c r="CK196" s="18">
        <f t="shared" ca="1" si="149"/>
        <v>0</v>
      </c>
      <c r="CL196" s="18">
        <f t="shared" si="150"/>
        <v>0</v>
      </c>
      <c r="CM196" s="18">
        <f t="shared" si="151"/>
        <v>0</v>
      </c>
      <c r="CN196" s="18">
        <f t="shared" si="152"/>
        <v>0</v>
      </c>
      <c r="CO196" s="18">
        <f t="shared" si="153"/>
        <v>0</v>
      </c>
      <c r="CP196" s="18">
        <f t="shared" si="154"/>
        <v>0</v>
      </c>
      <c r="CQ196" s="18">
        <f t="shared" si="155"/>
        <v>0</v>
      </c>
      <c r="CR196" s="18">
        <f t="shared" si="156"/>
        <v>0</v>
      </c>
      <c r="CS196" s="18">
        <f t="shared" si="157"/>
        <v>0</v>
      </c>
      <c r="CT196" s="18">
        <f t="shared" si="158"/>
        <v>0</v>
      </c>
      <c r="CU196" s="18">
        <f t="shared" si="159"/>
        <v>0</v>
      </c>
      <c r="CV196" s="18">
        <f t="shared" si="160"/>
        <v>0</v>
      </c>
      <c r="CW196" s="18">
        <f t="shared" si="161"/>
        <v>0</v>
      </c>
      <c r="CX196" s="18">
        <f t="shared" si="162"/>
        <v>0</v>
      </c>
      <c r="CY196" s="18">
        <f t="shared" si="163"/>
        <v>0</v>
      </c>
      <c r="CZ196" s="18">
        <f t="shared" si="164"/>
        <v>0</v>
      </c>
      <c r="DA196" s="17"/>
      <c r="DB196" s="1"/>
      <c r="DC196" s="1"/>
    </row>
    <row r="197" spans="1:107" x14ac:dyDescent="0.25">
      <c r="A197" s="1"/>
      <c r="B197" s="15">
        <f t="shared" si="170"/>
        <v>40912</v>
      </c>
      <c r="C197" s="1"/>
      <c r="D197" s="20"/>
      <c r="E197" s="1"/>
      <c r="F197" s="20">
        <f t="shared" si="134"/>
        <v>17090</v>
      </c>
      <c r="G197" s="9"/>
      <c r="H197" s="9"/>
      <c r="I197" s="9"/>
      <c r="J197" s="9">
        <v>4</v>
      </c>
      <c r="K197" s="9">
        <v>20</v>
      </c>
      <c r="L197" s="9"/>
      <c r="M197" s="9"/>
      <c r="N197" s="9">
        <v>50</v>
      </c>
      <c r="O197" s="9">
        <v>50</v>
      </c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5"/>
      <c r="AI197" s="13">
        <v>1</v>
      </c>
      <c r="AJ197" s="5"/>
      <c r="AK197" s="5"/>
      <c r="AL197" s="5"/>
      <c r="AM197" s="13">
        <f t="shared" ca="1" si="135"/>
        <v>1245.9396751740139</v>
      </c>
      <c r="AN197" s="13">
        <f t="shared" ca="1" si="171"/>
        <v>244.87629999999999</v>
      </c>
      <c r="AO197" s="11"/>
      <c r="AP197" s="11"/>
      <c r="AQ197" s="13">
        <f t="shared" ca="1" si="172"/>
        <v>36.365000000000002</v>
      </c>
      <c r="AR197" s="13">
        <f t="shared" ca="1" si="173"/>
        <v>95.97</v>
      </c>
      <c r="AS197" s="13">
        <f t="shared" ca="1" si="173"/>
        <v>5.7229999999999999</v>
      </c>
      <c r="AT197" s="13">
        <f t="shared" ca="1" si="174"/>
        <v>76.400000000000006</v>
      </c>
      <c r="AU197" s="13">
        <f t="shared" ca="1" si="174"/>
        <v>319.52</v>
      </c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13">
        <f t="shared" ca="1" si="175"/>
        <v>6111.55</v>
      </c>
      <c r="BM197" s="5"/>
      <c r="BN197" s="5"/>
      <c r="BO197" s="5"/>
      <c r="BP197" s="5"/>
      <c r="BQ197" s="5"/>
      <c r="BR197" s="13">
        <f t="shared" ca="1" si="165"/>
        <v>1.2929999999999999</v>
      </c>
      <c r="BS197" s="13">
        <f t="shared" ca="1" si="166"/>
        <v>1611</v>
      </c>
      <c r="BT197" s="5"/>
      <c r="BU197" s="18">
        <f t="shared" ca="1" si="136"/>
        <v>33588.034700696058</v>
      </c>
      <c r="BV197" s="18">
        <f t="shared" si="167"/>
        <v>17090</v>
      </c>
      <c r="BW197" s="18">
        <f t="shared" ca="1" si="168"/>
        <v>9881.2847006960546</v>
      </c>
      <c r="BX197" s="18">
        <f t="shared" ca="1" si="169"/>
        <v>6616.75</v>
      </c>
      <c r="BY197" s="18">
        <f t="shared" si="137"/>
        <v>17090</v>
      </c>
      <c r="BZ197" s="18">
        <f t="shared" si="138"/>
        <v>0</v>
      </c>
      <c r="CA197" s="18">
        <f t="shared" si="139"/>
        <v>0</v>
      </c>
      <c r="CB197" s="18">
        <f t="shared" si="140"/>
        <v>0</v>
      </c>
      <c r="CC197" s="18">
        <f t="shared" ca="1" si="141"/>
        <v>4983.7587006960557</v>
      </c>
      <c r="CD197" s="18">
        <f t="shared" ca="1" si="142"/>
        <v>4897.5259999999998</v>
      </c>
      <c r="CE197" s="18">
        <f t="shared" si="143"/>
        <v>0</v>
      </c>
      <c r="CF197" s="18">
        <f t="shared" si="144"/>
        <v>0</v>
      </c>
      <c r="CG197" s="18">
        <f t="shared" ca="1" si="145"/>
        <v>1818.25</v>
      </c>
      <c r="CH197" s="18">
        <f t="shared" ca="1" si="146"/>
        <v>4798.5</v>
      </c>
      <c r="CI197" s="18">
        <f t="shared" ca="1" si="147"/>
        <v>0</v>
      </c>
      <c r="CJ197" s="18">
        <f t="shared" ca="1" si="148"/>
        <v>0</v>
      </c>
      <c r="CK197" s="18">
        <f t="shared" ca="1" si="149"/>
        <v>0</v>
      </c>
      <c r="CL197" s="18">
        <f t="shared" si="150"/>
        <v>0</v>
      </c>
      <c r="CM197" s="18">
        <f t="shared" si="151"/>
        <v>0</v>
      </c>
      <c r="CN197" s="18">
        <f t="shared" si="152"/>
        <v>0</v>
      </c>
      <c r="CO197" s="18">
        <f t="shared" si="153"/>
        <v>0</v>
      </c>
      <c r="CP197" s="18">
        <f t="shared" si="154"/>
        <v>0</v>
      </c>
      <c r="CQ197" s="18">
        <f t="shared" si="155"/>
        <v>0</v>
      </c>
      <c r="CR197" s="18">
        <f t="shared" si="156"/>
        <v>0</v>
      </c>
      <c r="CS197" s="18">
        <f t="shared" si="157"/>
        <v>0</v>
      </c>
      <c r="CT197" s="18">
        <f t="shared" si="158"/>
        <v>0</v>
      </c>
      <c r="CU197" s="18">
        <f t="shared" si="159"/>
        <v>0</v>
      </c>
      <c r="CV197" s="18">
        <f t="shared" si="160"/>
        <v>0</v>
      </c>
      <c r="CW197" s="18">
        <f t="shared" si="161"/>
        <v>0</v>
      </c>
      <c r="CX197" s="18">
        <f t="shared" si="162"/>
        <v>0</v>
      </c>
      <c r="CY197" s="18">
        <f t="shared" si="163"/>
        <v>0</v>
      </c>
      <c r="CZ197" s="18">
        <f t="shared" si="164"/>
        <v>0</v>
      </c>
      <c r="DA197" s="17"/>
      <c r="DB197" s="1"/>
      <c r="DC197" s="1"/>
    </row>
    <row r="198" spans="1:107" x14ac:dyDescent="0.25">
      <c r="A198" s="1"/>
      <c r="B198" s="15">
        <f t="shared" si="170"/>
        <v>40913</v>
      </c>
      <c r="C198" s="1"/>
      <c r="D198" s="20"/>
      <c r="E198" s="1"/>
      <c r="F198" s="20">
        <f t="shared" si="134"/>
        <v>17090</v>
      </c>
      <c r="G198" s="9"/>
      <c r="H198" s="9"/>
      <c r="I198" s="9"/>
      <c r="J198" s="9">
        <v>4</v>
      </c>
      <c r="K198" s="9">
        <v>20</v>
      </c>
      <c r="L198" s="9"/>
      <c r="M198" s="9"/>
      <c r="N198" s="9">
        <v>50</v>
      </c>
      <c r="O198" s="9">
        <v>50</v>
      </c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5"/>
      <c r="AI198" s="13">
        <v>1</v>
      </c>
      <c r="AJ198" s="5"/>
      <c r="AK198" s="5"/>
      <c r="AL198" s="5"/>
      <c r="AM198" s="13">
        <f t="shared" ca="1" si="135"/>
        <v>1266.5728580362729</v>
      </c>
      <c r="AN198" s="13">
        <f t="shared" ca="1" si="171"/>
        <v>244.02430000000001</v>
      </c>
      <c r="AO198" s="11"/>
      <c r="AP198" s="11"/>
      <c r="AQ198" s="13">
        <f t="shared" ca="1" si="172"/>
        <v>36.89</v>
      </c>
      <c r="AR198" s="13">
        <f t="shared" ca="1" si="173"/>
        <v>94.57</v>
      </c>
      <c r="AS198" s="13">
        <f t="shared" ca="1" si="173"/>
        <v>5.7290000000000001</v>
      </c>
      <c r="AT198" s="13">
        <f t="shared" ca="1" si="174"/>
        <v>75.89</v>
      </c>
      <c r="AU198" s="13">
        <f t="shared" ca="1" si="174"/>
        <v>326.404</v>
      </c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13">
        <f t="shared" ca="1" si="175"/>
        <v>6095.99</v>
      </c>
      <c r="BM198" s="5"/>
      <c r="BN198" s="5"/>
      <c r="BO198" s="5"/>
      <c r="BP198" s="5"/>
      <c r="BQ198" s="5"/>
      <c r="BR198" s="13">
        <f t="shared" ca="1" si="165"/>
        <v>1.2791999999999999</v>
      </c>
      <c r="BS198" s="13">
        <f t="shared" ca="1" si="166"/>
        <v>1620.2</v>
      </c>
      <c r="BT198" s="5"/>
      <c r="BU198" s="18">
        <f t="shared" ca="1" si="136"/>
        <v>33609.777432145092</v>
      </c>
      <c r="BV198" s="18">
        <f t="shared" si="167"/>
        <v>17090</v>
      </c>
      <c r="BW198" s="18">
        <f t="shared" ca="1" si="168"/>
        <v>9946.7774321450925</v>
      </c>
      <c r="BX198" s="18">
        <f t="shared" ca="1" si="169"/>
        <v>6573</v>
      </c>
      <c r="BY198" s="18">
        <f t="shared" si="137"/>
        <v>17090</v>
      </c>
      <c r="BZ198" s="18">
        <f t="shared" si="138"/>
        <v>0</v>
      </c>
      <c r="CA198" s="18">
        <f t="shared" si="139"/>
        <v>0</v>
      </c>
      <c r="CB198" s="18">
        <f t="shared" si="140"/>
        <v>0</v>
      </c>
      <c r="CC198" s="18">
        <f t="shared" ca="1" si="141"/>
        <v>5066.2914321450917</v>
      </c>
      <c r="CD198" s="18">
        <f t="shared" ca="1" si="142"/>
        <v>4880.4859999999999</v>
      </c>
      <c r="CE198" s="18">
        <f t="shared" si="143"/>
        <v>0</v>
      </c>
      <c r="CF198" s="18">
        <f t="shared" si="144"/>
        <v>0</v>
      </c>
      <c r="CG198" s="18">
        <f t="shared" ca="1" si="145"/>
        <v>1844.5</v>
      </c>
      <c r="CH198" s="18">
        <f t="shared" ca="1" si="146"/>
        <v>4728.5</v>
      </c>
      <c r="CI198" s="18">
        <f t="shared" ca="1" si="147"/>
        <v>0</v>
      </c>
      <c r="CJ198" s="18">
        <f t="shared" ca="1" si="148"/>
        <v>0</v>
      </c>
      <c r="CK198" s="18">
        <f t="shared" ca="1" si="149"/>
        <v>0</v>
      </c>
      <c r="CL198" s="18">
        <f t="shared" si="150"/>
        <v>0</v>
      </c>
      <c r="CM198" s="18">
        <f t="shared" si="151"/>
        <v>0</v>
      </c>
      <c r="CN198" s="18">
        <f t="shared" si="152"/>
        <v>0</v>
      </c>
      <c r="CO198" s="18">
        <f t="shared" si="153"/>
        <v>0</v>
      </c>
      <c r="CP198" s="18">
        <f t="shared" si="154"/>
        <v>0</v>
      </c>
      <c r="CQ198" s="18">
        <f t="shared" si="155"/>
        <v>0</v>
      </c>
      <c r="CR198" s="18">
        <f t="shared" si="156"/>
        <v>0</v>
      </c>
      <c r="CS198" s="18">
        <f t="shared" si="157"/>
        <v>0</v>
      </c>
      <c r="CT198" s="18">
        <f t="shared" si="158"/>
        <v>0</v>
      </c>
      <c r="CU198" s="18">
        <f t="shared" si="159"/>
        <v>0</v>
      </c>
      <c r="CV198" s="18">
        <f t="shared" si="160"/>
        <v>0</v>
      </c>
      <c r="CW198" s="18">
        <f t="shared" si="161"/>
        <v>0</v>
      </c>
      <c r="CX198" s="18">
        <f t="shared" si="162"/>
        <v>0</v>
      </c>
      <c r="CY198" s="18">
        <f t="shared" si="163"/>
        <v>0</v>
      </c>
      <c r="CZ198" s="18">
        <f t="shared" si="164"/>
        <v>0</v>
      </c>
      <c r="DA198" s="17"/>
      <c r="DB198" s="1"/>
      <c r="DC198" s="1"/>
    </row>
    <row r="199" spans="1:107" x14ac:dyDescent="0.25">
      <c r="A199" s="1"/>
      <c r="B199" s="15">
        <f t="shared" si="170"/>
        <v>40914</v>
      </c>
      <c r="C199" s="1"/>
      <c r="D199" s="20"/>
      <c r="E199" s="1"/>
      <c r="F199" s="20">
        <f t="shared" si="134"/>
        <v>17090</v>
      </c>
      <c r="G199" s="9"/>
      <c r="H199" s="9"/>
      <c r="I199" s="9"/>
      <c r="J199" s="9">
        <v>4</v>
      </c>
      <c r="K199" s="9">
        <v>20</v>
      </c>
      <c r="L199" s="9"/>
      <c r="M199" s="9"/>
      <c r="N199" s="9">
        <v>50</v>
      </c>
      <c r="O199" s="9">
        <v>50</v>
      </c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5"/>
      <c r="AI199" s="13">
        <v>1</v>
      </c>
      <c r="AJ199" s="5"/>
      <c r="AK199" s="5"/>
      <c r="AL199" s="5"/>
      <c r="AM199" s="13">
        <f t="shared" ca="1" si="135"/>
        <v>1271.9071962249311</v>
      </c>
      <c r="AN199" s="13">
        <f t="shared" ca="1" si="171"/>
        <v>244.74809999999999</v>
      </c>
      <c r="AO199" s="11"/>
      <c r="AP199" s="11"/>
      <c r="AQ199" s="13">
        <f t="shared" ca="1" si="172"/>
        <v>36.47</v>
      </c>
      <c r="AR199" s="13">
        <f t="shared" ca="1" si="173"/>
        <v>93.28</v>
      </c>
      <c r="AS199" s="13">
        <f t="shared" ca="1" si="173"/>
        <v>5.7969999999999997</v>
      </c>
      <c r="AT199" s="13">
        <f t="shared" ca="1" si="174"/>
        <v>76.12</v>
      </c>
      <c r="AU199" s="13">
        <f t="shared" ca="1" si="174"/>
        <v>331.44900000000001</v>
      </c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13">
        <f t="shared" ca="1" si="175"/>
        <v>6057.92</v>
      </c>
      <c r="BM199" s="5"/>
      <c r="BN199" s="5"/>
      <c r="BO199" s="5"/>
      <c r="BP199" s="5"/>
      <c r="BQ199" s="5"/>
      <c r="BR199" s="13">
        <f t="shared" ca="1" si="165"/>
        <v>1.2715000000000001</v>
      </c>
      <c r="BS199" s="13">
        <f t="shared" ca="1" si="166"/>
        <v>1617.23</v>
      </c>
      <c r="BT199" s="5"/>
      <c r="BU199" s="18">
        <f t="shared" ca="1" si="136"/>
        <v>33560.090784899723</v>
      </c>
      <c r="BV199" s="18">
        <f t="shared" si="167"/>
        <v>17090</v>
      </c>
      <c r="BW199" s="18">
        <f t="shared" ca="1" si="168"/>
        <v>9982.5907848997231</v>
      </c>
      <c r="BX199" s="18">
        <f t="shared" ca="1" si="169"/>
        <v>6487.5</v>
      </c>
      <c r="BY199" s="18">
        <f t="shared" si="137"/>
        <v>17090</v>
      </c>
      <c r="BZ199" s="18">
        <f t="shared" si="138"/>
        <v>0</v>
      </c>
      <c r="CA199" s="18">
        <f t="shared" si="139"/>
        <v>0</v>
      </c>
      <c r="CB199" s="18">
        <f t="shared" si="140"/>
        <v>0</v>
      </c>
      <c r="CC199" s="18">
        <f t="shared" ca="1" si="141"/>
        <v>5087.6287848997245</v>
      </c>
      <c r="CD199" s="18">
        <f t="shared" ca="1" si="142"/>
        <v>4894.9619999999995</v>
      </c>
      <c r="CE199" s="18">
        <f t="shared" si="143"/>
        <v>0</v>
      </c>
      <c r="CF199" s="18">
        <f t="shared" si="144"/>
        <v>0</v>
      </c>
      <c r="CG199" s="18">
        <f t="shared" ca="1" si="145"/>
        <v>1823.5</v>
      </c>
      <c r="CH199" s="18">
        <f t="shared" ca="1" si="146"/>
        <v>4664</v>
      </c>
      <c r="CI199" s="18">
        <f t="shared" ca="1" si="147"/>
        <v>0</v>
      </c>
      <c r="CJ199" s="18">
        <f t="shared" ca="1" si="148"/>
        <v>0</v>
      </c>
      <c r="CK199" s="18">
        <f t="shared" ca="1" si="149"/>
        <v>0</v>
      </c>
      <c r="CL199" s="18">
        <f t="shared" si="150"/>
        <v>0</v>
      </c>
      <c r="CM199" s="18">
        <f t="shared" si="151"/>
        <v>0</v>
      </c>
      <c r="CN199" s="18">
        <f t="shared" si="152"/>
        <v>0</v>
      </c>
      <c r="CO199" s="18">
        <f t="shared" si="153"/>
        <v>0</v>
      </c>
      <c r="CP199" s="18">
        <f t="shared" si="154"/>
        <v>0</v>
      </c>
      <c r="CQ199" s="18">
        <f t="shared" si="155"/>
        <v>0</v>
      </c>
      <c r="CR199" s="18">
        <f t="shared" si="156"/>
        <v>0</v>
      </c>
      <c r="CS199" s="18">
        <f t="shared" si="157"/>
        <v>0</v>
      </c>
      <c r="CT199" s="18">
        <f t="shared" si="158"/>
        <v>0</v>
      </c>
      <c r="CU199" s="18">
        <f t="shared" si="159"/>
        <v>0</v>
      </c>
      <c r="CV199" s="18">
        <f t="shared" si="160"/>
        <v>0</v>
      </c>
      <c r="CW199" s="18">
        <f t="shared" si="161"/>
        <v>0</v>
      </c>
      <c r="CX199" s="18">
        <f t="shared" si="162"/>
        <v>0</v>
      </c>
      <c r="CY199" s="18">
        <f t="shared" si="163"/>
        <v>0</v>
      </c>
      <c r="CZ199" s="18">
        <f t="shared" si="164"/>
        <v>0</v>
      </c>
      <c r="DA199" s="17"/>
      <c r="DB199" s="1"/>
      <c r="DC199" s="1"/>
    </row>
    <row r="200" spans="1:107" x14ac:dyDescent="0.25">
      <c r="A200" s="1"/>
      <c r="B200" s="15">
        <f t="shared" si="170"/>
        <v>40915</v>
      </c>
      <c r="C200" s="1"/>
      <c r="D200" s="20"/>
      <c r="E200" s="1"/>
      <c r="F200" s="20">
        <f t="shared" si="134"/>
        <v>17090</v>
      </c>
      <c r="G200" s="9"/>
      <c r="H200" s="9"/>
      <c r="I200" s="9"/>
      <c r="J200" s="9">
        <v>4</v>
      </c>
      <c r="K200" s="9">
        <v>20</v>
      </c>
      <c r="L200" s="9"/>
      <c r="M200" s="9"/>
      <c r="N200" s="9">
        <v>50</v>
      </c>
      <c r="O200" s="9">
        <v>50</v>
      </c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5"/>
      <c r="AI200" s="13">
        <v>1</v>
      </c>
      <c r="AJ200" s="5"/>
      <c r="AK200" s="5"/>
      <c r="AL200" s="5"/>
      <c r="AM200" s="13">
        <f t="shared" ca="1" si="135"/>
        <v>1271.9071962249311</v>
      </c>
      <c r="AN200" s="13">
        <f t="shared" ca="1" si="171"/>
        <v>244.74809999999999</v>
      </c>
      <c r="AO200" s="11"/>
      <c r="AP200" s="11"/>
      <c r="AQ200" s="13">
        <f t="shared" ca="1" si="172"/>
        <v>36.47</v>
      </c>
      <c r="AR200" s="13">
        <f t="shared" ca="1" si="173"/>
        <v>93.28</v>
      </c>
      <c r="AS200" s="13">
        <f t="shared" ca="1" si="173"/>
        <v>5.7969999999999997</v>
      </c>
      <c r="AT200" s="13">
        <f t="shared" ca="1" si="174"/>
        <v>76.12</v>
      </c>
      <c r="AU200" s="13">
        <f t="shared" ca="1" si="174"/>
        <v>331.44900000000001</v>
      </c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13">
        <f t="shared" ca="1" si="175"/>
        <v>6057.92</v>
      </c>
      <c r="BM200" s="5"/>
      <c r="BN200" s="5"/>
      <c r="BO200" s="5"/>
      <c r="BP200" s="5"/>
      <c r="BQ200" s="5"/>
      <c r="BR200" s="13">
        <f t="shared" ca="1" si="165"/>
        <v>1.2715000000000001</v>
      </c>
      <c r="BS200" s="13">
        <f t="shared" ca="1" si="166"/>
        <v>1617.23</v>
      </c>
      <c r="BT200" s="5"/>
      <c r="BU200" s="18">
        <f t="shared" ca="1" si="136"/>
        <v>33560.090784899723</v>
      </c>
      <c r="BV200" s="18">
        <f t="shared" si="167"/>
        <v>17090</v>
      </c>
      <c r="BW200" s="18">
        <f t="shared" ca="1" si="168"/>
        <v>9982.5907848997231</v>
      </c>
      <c r="BX200" s="18">
        <f t="shared" ca="1" si="169"/>
        <v>6487.5</v>
      </c>
      <c r="BY200" s="18">
        <f t="shared" si="137"/>
        <v>17090</v>
      </c>
      <c r="BZ200" s="18">
        <f t="shared" si="138"/>
        <v>0</v>
      </c>
      <c r="CA200" s="18">
        <f t="shared" si="139"/>
        <v>0</v>
      </c>
      <c r="CB200" s="18">
        <f t="shared" si="140"/>
        <v>0</v>
      </c>
      <c r="CC200" s="18">
        <f t="shared" ca="1" si="141"/>
        <v>5087.6287848997245</v>
      </c>
      <c r="CD200" s="18">
        <f t="shared" ca="1" si="142"/>
        <v>4894.9619999999995</v>
      </c>
      <c r="CE200" s="18">
        <f t="shared" si="143"/>
        <v>0</v>
      </c>
      <c r="CF200" s="18">
        <f t="shared" si="144"/>
        <v>0</v>
      </c>
      <c r="CG200" s="18">
        <f t="shared" ca="1" si="145"/>
        <v>1823.5</v>
      </c>
      <c r="CH200" s="18">
        <f t="shared" ca="1" si="146"/>
        <v>4664</v>
      </c>
      <c r="CI200" s="18">
        <f t="shared" ca="1" si="147"/>
        <v>0</v>
      </c>
      <c r="CJ200" s="18">
        <f t="shared" ca="1" si="148"/>
        <v>0</v>
      </c>
      <c r="CK200" s="18">
        <f t="shared" ca="1" si="149"/>
        <v>0</v>
      </c>
      <c r="CL200" s="18">
        <f t="shared" si="150"/>
        <v>0</v>
      </c>
      <c r="CM200" s="18">
        <f t="shared" si="151"/>
        <v>0</v>
      </c>
      <c r="CN200" s="18">
        <f t="shared" si="152"/>
        <v>0</v>
      </c>
      <c r="CO200" s="18">
        <f t="shared" si="153"/>
        <v>0</v>
      </c>
      <c r="CP200" s="18">
        <f t="shared" si="154"/>
        <v>0</v>
      </c>
      <c r="CQ200" s="18">
        <f t="shared" si="155"/>
        <v>0</v>
      </c>
      <c r="CR200" s="18">
        <f t="shared" si="156"/>
        <v>0</v>
      </c>
      <c r="CS200" s="18">
        <f t="shared" si="157"/>
        <v>0</v>
      </c>
      <c r="CT200" s="18">
        <f t="shared" si="158"/>
        <v>0</v>
      </c>
      <c r="CU200" s="18">
        <f t="shared" si="159"/>
        <v>0</v>
      </c>
      <c r="CV200" s="18">
        <f t="shared" si="160"/>
        <v>0</v>
      </c>
      <c r="CW200" s="18">
        <f t="shared" si="161"/>
        <v>0</v>
      </c>
      <c r="CX200" s="18">
        <f t="shared" si="162"/>
        <v>0</v>
      </c>
      <c r="CY200" s="18">
        <f t="shared" si="163"/>
        <v>0</v>
      </c>
      <c r="CZ200" s="18">
        <f t="shared" si="164"/>
        <v>0</v>
      </c>
      <c r="DA200" s="17"/>
      <c r="DB200" s="1"/>
      <c r="DC200" s="1"/>
    </row>
    <row r="201" spans="1:107" x14ac:dyDescent="0.25">
      <c r="A201" s="1"/>
      <c r="B201" s="15">
        <f t="shared" si="170"/>
        <v>40916</v>
      </c>
      <c r="C201" s="1"/>
      <c r="D201" s="20"/>
      <c r="E201" s="1"/>
      <c r="F201" s="20">
        <f t="shared" si="134"/>
        <v>17090</v>
      </c>
      <c r="G201" s="9"/>
      <c r="H201" s="9"/>
      <c r="I201" s="9"/>
      <c r="J201" s="9">
        <v>4</v>
      </c>
      <c r="K201" s="9">
        <v>20</v>
      </c>
      <c r="L201" s="9"/>
      <c r="M201" s="9"/>
      <c r="N201" s="9">
        <v>50</v>
      </c>
      <c r="O201" s="9">
        <v>50</v>
      </c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5"/>
      <c r="AI201" s="13">
        <v>1</v>
      </c>
      <c r="AJ201" s="5"/>
      <c r="AK201" s="5"/>
      <c r="AL201" s="5"/>
      <c r="AM201" s="13">
        <f t="shared" ca="1" si="135"/>
        <v>1275.6191828364094</v>
      </c>
      <c r="AN201" s="13">
        <f t="shared" ca="1" si="171"/>
        <v>244.74809999999999</v>
      </c>
      <c r="AO201" s="11"/>
      <c r="AP201" s="11"/>
      <c r="AQ201" s="13">
        <f t="shared" ca="1" si="172"/>
        <v>36.47</v>
      </c>
      <c r="AR201" s="13">
        <f t="shared" ca="1" si="173"/>
        <v>93.28</v>
      </c>
      <c r="AS201" s="13">
        <f t="shared" ca="1" si="173"/>
        <v>5.7969999999999997</v>
      </c>
      <c r="AT201" s="13">
        <f t="shared" ca="1" si="174"/>
        <v>76.12</v>
      </c>
      <c r="AU201" s="13">
        <f t="shared" ca="1" si="174"/>
        <v>331.44900000000001</v>
      </c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13">
        <f t="shared" ca="1" si="175"/>
        <v>6057.92</v>
      </c>
      <c r="BM201" s="5"/>
      <c r="BN201" s="5"/>
      <c r="BO201" s="5"/>
      <c r="BP201" s="5"/>
      <c r="BQ201" s="5"/>
      <c r="BR201" s="13">
        <f t="shared" ca="1" si="165"/>
        <v>1.2678</v>
      </c>
      <c r="BS201" s="13">
        <f t="shared" ca="1" si="166"/>
        <v>1617.23</v>
      </c>
      <c r="BT201" s="5"/>
      <c r="BU201" s="18">
        <f t="shared" ca="1" si="136"/>
        <v>33574.938731345639</v>
      </c>
      <c r="BV201" s="18">
        <f t="shared" si="167"/>
        <v>17090</v>
      </c>
      <c r="BW201" s="18">
        <f t="shared" ca="1" si="168"/>
        <v>9997.4387313456373</v>
      </c>
      <c r="BX201" s="18">
        <f t="shared" ca="1" si="169"/>
        <v>6487.5</v>
      </c>
      <c r="BY201" s="18">
        <f t="shared" si="137"/>
        <v>17090</v>
      </c>
      <c r="BZ201" s="18">
        <f t="shared" si="138"/>
        <v>0</v>
      </c>
      <c r="CA201" s="18">
        <f t="shared" si="139"/>
        <v>0</v>
      </c>
      <c r="CB201" s="18">
        <f t="shared" si="140"/>
        <v>0</v>
      </c>
      <c r="CC201" s="18">
        <f t="shared" ca="1" si="141"/>
        <v>5102.4767313456377</v>
      </c>
      <c r="CD201" s="18">
        <f t="shared" ca="1" si="142"/>
        <v>4894.9619999999995</v>
      </c>
      <c r="CE201" s="18">
        <f t="shared" si="143"/>
        <v>0</v>
      </c>
      <c r="CF201" s="18">
        <f t="shared" si="144"/>
        <v>0</v>
      </c>
      <c r="CG201" s="18">
        <f t="shared" ca="1" si="145"/>
        <v>1823.5</v>
      </c>
      <c r="CH201" s="18">
        <f t="shared" ca="1" si="146"/>
        <v>4664</v>
      </c>
      <c r="CI201" s="18">
        <f t="shared" ca="1" si="147"/>
        <v>0</v>
      </c>
      <c r="CJ201" s="18">
        <f t="shared" ca="1" si="148"/>
        <v>0</v>
      </c>
      <c r="CK201" s="18">
        <f t="shared" ca="1" si="149"/>
        <v>0</v>
      </c>
      <c r="CL201" s="18">
        <f t="shared" si="150"/>
        <v>0</v>
      </c>
      <c r="CM201" s="18">
        <f t="shared" si="151"/>
        <v>0</v>
      </c>
      <c r="CN201" s="18">
        <f t="shared" si="152"/>
        <v>0</v>
      </c>
      <c r="CO201" s="18">
        <f t="shared" si="153"/>
        <v>0</v>
      </c>
      <c r="CP201" s="18">
        <f t="shared" si="154"/>
        <v>0</v>
      </c>
      <c r="CQ201" s="18">
        <f t="shared" si="155"/>
        <v>0</v>
      </c>
      <c r="CR201" s="18">
        <f t="shared" si="156"/>
        <v>0</v>
      </c>
      <c r="CS201" s="18">
        <f t="shared" si="157"/>
        <v>0</v>
      </c>
      <c r="CT201" s="18">
        <f t="shared" si="158"/>
        <v>0</v>
      </c>
      <c r="CU201" s="18">
        <f t="shared" si="159"/>
        <v>0</v>
      </c>
      <c r="CV201" s="18">
        <f t="shared" si="160"/>
        <v>0</v>
      </c>
      <c r="CW201" s="18">
        <f t="shared" si="161"/>
        <v>0</v>
      </c>
      <c r="CX201" s="18">
        <f t="shared" si="162"/>
        <v>0</v>
      </c>
      <c r="CY201" s="18">
        <f t="shared" si="163"/>
        <v>0</v>
      </c>
      <c r="CZ201" s="18">
        <f t="shared" si="164"/>
        <v>0</v>
      </c>
      <c r="DA201" s="17"/>
      <c r="DB201" s="1"/>
      <c r="DC201" s="1"/>
    </row>
    <row r="202" spans="1:107" x14ac:dyDescent="0.25">
      <c r="A202" s="1"/>
      <c r="B202" s="15">
        <f t="shared" si="170"/>
        <v>40917</v>
      </c>
      <c r="C202" s="1"/>
      <c r="D202" s="20"/>
      <c r="E202" s="1"/>
      <c r="F202" s="20">
        <f t="shared" si="134"/>
        <v>17090</v>
      </c>
      <c r="G202" s="9"/>
      <c r="H202" s="9"/>
      <c r="I202" s="9"/>
      <c r="J202" s="9">
        <v>4</v>
      </c>
      <c r="K202" s="9">
        <v>20</v>
      </c>
      <c r="L202" s="9"/>
      <c r="M202" s="9"/>
      <c r="N202" s="9">
        <v>50</v>
      </c>
      <c r="O202" s="9">
        <v>50</v>
      </c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5"/>
      <c r="AI202" s="13">
        <v>1</v>
      </c>
      <c r="AJ202" s="5"/>
      <c r="AK202" s="5"/>
      <c r="AL202" s="5"/>
      <c r="AM202" s="13">
        <f t="shared" ca="1" si="135"/>
        <v>1261.9401816473537</v>
      </c>
      <c r="AN202" s="13">
        <f t="shared" ca="1" si="171"/>
        <v>244.00129999999999</v>
      </c>
      <c r="AO202" s="11"/>
      <c r="AP202" s="11"/>
      <c r="AQ202" s="13">
        <f t="shared" ca="1" si="172"/>
        <v>36.729999999999997</v>
      </c>
      <c r="AR202" s="13">
        <f t="shared" ca="1" si="173"/>
        <v>91.9</v>
      </c>
      <c r="AS202" s="13">
        <f t="shared" ca="1" si="173"/>
        <v>5.72</v>
      </c>
      <c r="AT202" s="13">
        <f t="shared" ca="1" si="174"/>
        <v>75.75</v>
      </c>
      <c r="AU202" s="13">
        <f t="shared" ca="1" si="174"/>
        <v>332.51900000000001</v>
      </c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13">
        <f t="shared" ca="1" si="175"/>
        <v>6017.23</v>
      </c>
      <c r="BM202" s="5"/>
      <c r="BN202" s="5"/>
      <c r="BO202" s="5"/>
      <c r="BP202" s="5"/>
      <c r="BQ202" s="5"/>
      <c r="BR202" s="13">
        <f t="shared" ca="1" si="165"/>
        <v>1.2771999999999999</v>
      </c>
      <c r="BS202" s="13">
        <f t="shared" ca="1" si="166"/>
        <v>1611.75</v>
      </c>
      <c r="BT202" s="5"/>
      <c r="BU202" s="18">
        <f t="shared" ca="1" si="136"/>
        <v>33449.286726589417</v>
      </c>
      <c r="BV202" s="18">
        <f t="shared" si="167"/>
        <v>17090</v>
      </c>
      <c r="BW202" s="18">
        <f t="shared" ca="1" si="168"/>
        <v>9927.7867265894147</v>
      </c>
      <c r="BX202" s="18">
        <f t="shared" ca="1" si="169"/>
        <v>6431.5</v>
      </c>
      <c r="BY202" s="18">
        <f t="shared" si="137"/>
        <v>17090</v>
      </c>
      <c r="BZ202" s="18">
        <f t="shared" si="138"/>
        <v>0</v>
      </c>
      <c r="CA202" s="18">
        <f t="shared" si="139"/>
        <v>0</v>
      </c>
      <c r="CB202" s="18">
        <f t="shared" si="140"/>
        <v>0</v>
      </c>
      <c r="CC202" s="18">
        <f t="shared" ca="1" si="141"/>
        <v>5047.7607265894148</v>
      </c>
      <c r="CD202" s="18">
        <f t="shared" ca="1" si="142"/>
        <v>4880.0259999999998</v>
      </c>
      <c r="CE202" s="18">
        <f t="shared" si="143"/>
        <v>0</v>
      </c>
      <c r="CF202" s="18">
        <f t="shared" si="144"/>
        <v>0</v>
      </c>
      <c r="CG202" s="18">
        <f t="shared" ca="1" si="145"/>
        <v>1836.4999999999998</v>
      </c>
      <c r="CH202" s="18">
        <f t="shared" ca="1" si="146"/>
        <v>4595</v>
      </c>
      <c r="CI202" s="18">
        <f t="shared" ca="1" si="147"/>
        <v>0</v>
      </c>
      <c r="CJ202" s="18">
        <f t="shared" ca="1" si="148"/>
        <v>0</v>
      </c>
      <c r="CK202" s="18">
        <f t="shared" ca="1" si="149"/>
        <v>0</v>
      </c>
      <c r="CL202" s="18">
        <f t="shared" si="150"/>
        <v>0</v>
      </c>
      <c r="CM202" s="18">
        <f t="shared" si="151"/>
        <v>0</v>
      </c>
      <c r="CN202" s="18">
        <f t="shared" si="152"/>
        <v>0</v>
      </c>
      <c r="CO202" s="18">
        <f t="shared" si="153"/>
        <v>0</v>
      </c>
      <c r="CP202" s="18">
        <f t="shared" si="154"/>
        <v>0</v>
      </c>
      <c r="CQ202" s="18">
        <f t="shared" si="155"/>
        <v>0</v>
      </c>
      <c r="CR202" s="18">
        <f t="shared" si="156"/>
        <v>0</v>
      </c>
      <c r="CS202" s="18">
        <f t="shared" si="157"/>
        <v>0</v>
      </c>
      <c r="CT202" s="18">
        <f t="shared" si="158"/>
        <v>0</v>
      </c>
      <c r="CU202" s="18">
        <f t="shared" si="159"/>
        <v>0</v>
      </c>
      <c r="CV202" s="18">
        <f t="shared" si="160"/>
        <v>0</v>
      </c>
      <c r="CW202" s="18">
        <f t="shared" si="161"/>
        <v>0</v>
      </c>
      <c r="CX202" s="18">
        <f t="shared" si="162"/>
        <v>0</v>
      </c>
      <c r="CY202" s="18">
        <f t="shared" si="163"/>
        <v>0</v>
      </c>
      <c r="CZ202" s="18">
        <f t="shared" si="164"/>
        <v>0</v>
      </c>
      <c r="DA202" s="17"/>
      <c r="DB202" s="1"/>
      <c r="DC202" s="1"/>
    </row>
    <row r="203" spans="1:107" x14ac:dyDescent="0.25">
      <c r="A203" s="1"/>
      <c r="B203" s="15">
        <f t="shared" si="170"/>
        <v>40918</v>
      </c>
      <c r="C203" s="1"/>
      <c r="D203" s="20"/>
      <c r="E203" s="1"/>
      <c r="F203" s="20">
        <f t="shared" si="134"/>
        <v>17090</v>
      </c>
      <c r="G203" s="9"/>
      <c r="H203" s="9"/>
      <c r="I203" s="9"/>
      <c r="J203" s="9">
        <v>4</v>
      </c>
      <c r="K203" s="9">
        <v>20</v>
      </c>
      <c r="L203" s="9"/>
      <c r="M203" s="9"/>
      <c r="N203" s="9">
        <v>50</v>
      </c>
      <c r="O203" s="9">
        <v>50</v>
      </c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5"/>
      <c r="AI203" s="13">
        <v>1</v>
      </c>
      <c r="AJ203" s="5"/>
      <c r="AK203" s="5"/>
      <c r="AL203" s="5"/>
      <c r="AM203" s="13">
        <f t="shared" ca="1" si="135"/>
        <v>1282.252372362952</v>
      </c>
      <c r="AN203" s="13">
        <f t="shared" ca="1" si="171"/>
        <v>244.67439999999999</v>
      </c>
      <c r="AO203" s="11"/>
      <c r="AP203" s="11"/>
      <c r="AQ203" s="13">
        <f t="shared" ca="1" si="172"/>
        <v>38.26</v>
      </c>
      <c r="AR203" s="13">
        <f t="shared" ca="1" si="173"/>
        <v>95.79</v>
      </c>
      <c r="AS203" s="13">
        <f t="shared" ca="1" si="173"/>
        <v>5.84</v>
      </c>
      <c r="AT203" s="13">
        <f t="shared" ca="1" si="174"/>
        <v>75.75</v>
      </c>
      <c r="AU203" s="13">
        <f t="shared" ca="1" si="174"/>
        <v>330.17599999999999</v>
      </c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13">
        <f t="shared" ca="1" si="175"/>
        <v>6162.98</v>
      </c>
      <c r="BM203" s="5"/>
      <c r="BN203" s="5"/>
      <c r="BO203" s="5"/>
      <c r="BP203" s="5"/>
      <c r="BQ203" s="5"/>
      <c r="BR203" s="13">
        <f t="shared" ca="1" si="165"/>
        <v>1.2750999999999999</v>
      </c>
      <c r="BS203" s="13">
        <f t="shared" ca="1" si="166"/>
        <v>1635</v>
      </c>
      <c r="BT203" s="5"/>
      <c r="BU203" s="18">
        <f t="shared" ca="1" si="136"/>
        <v>33814.997489451809</v>
      </c>
      <c r="BV203" s="18">
        <f t="shared" si="167"/>
        <v>17090</v>
      </c>
      <c r="BW203" s="18">
        <f t="shared" ca="1" si="168"/>
        <v>10022.497489451807</v>
      </c>
      <c r="BX203" s="18">
        <f t="shared" ca="1" si="169"/>
        <v>6702.5</v>
      </c>
      <c r="BY203" s="18">
        <f t="shared" si="137"/>
        <v>17090</v>
      </c>
      <c r="BZ203" s="18">
        <f t="shared" si="138"/>
        <v>0</v>
      </c>
      <c r="CA203" s="18">
        <f t="shared" si="139"/>
        <v>0</v>
      </c>
      <c r="CB203" s="18">
        <f t="shared" si="140"/>
        <v>0</v>
      </c>
      <c r="CC203" s="18">
        <f t="shared" ca="1" si="141"/>
        <v>5129.0094894518079</v>
      </c>
      <c r="CD203" s="18">
        <f t="shared" ca="1" si="142"/>
        <v>4893.4879999999994</v>
      </c>
      <c r="CE203" s="18">
        <f t="shared" si="143"/>
        <v>0</v>
      </c>
      <c r="CF203" s="18">
        <f t="shared" si="144"/>
        <v>0</v>
      </c>
      <c r="CG203" s="18">
        <f t="shared" ca="1" si="145"/>
        <v>1913</v>
      </c>
      <c r="CH203" s="18">
        <f t="shared" ca="1" si="146"/>
        <v>4789.5</v>
      </c>
      <c r="CI203" s="18">
        <f t="shared" ca="1" si="147"/>
        <v>0</v>
      </c>
      <c r="CJ203" s="18">
        <f t="shared" ca="1" si="148"/>
        <v>0</v>
      </c>
      <c r="CK203" s="18">
        <f t="shared" ca="1" si="149"/>
        <v>0</v>
      </c>
      <c r="CL203" s="18">
        <f t="shared" si="150"/>
        <v>0</v>
      </c>
      <c r="CM203" s="18">
        <f t="shared" si="151"/>
        <v>0</v>
      </c>
      <c r="CN203" s="18">
        <f t="shared" si="152"/>
        <v>0</v>
      </c>
      <c r="CO203" s="18">
        <f t="shared" si="153"/>
        <v>0</v>
      </c>
      <c r="CP203" s="18">
        <f t="shared" si="154"/>
        <v>0</v>
      </c>
      <c r="CQ203" s="18">
        <f t="shared" si="155"/>
        <v>0</v>
      </c>
      <c r="CR203" s="18">
        <f t="shared" si="156"/>
        <v>0</v>
      </c>
      <c r="CS203" s="18">
        <f t="shared" si="157"/>
        <v>0</v>
      </c>
      <c r="CT203" s="18">
        <f t="shared" si="158"/>
        <v>0</v>
      </c>
      <c r="CU203" s="18">
        <f t="shared" si="159"/>
        <v>0</v>
      </c>
      <c r="CV203" s="18">
        <f t="shared" si="160"/>
        <v>0</v>
      </c>
      <c r="CW203" s="18">
        <f t="shared" si="161"/>
        <v>0</v>
      </c>
      <c r="CX203" s="18">
        <f t="shared" si="162"/>
        <v>0</v>
      </c>
      <c r="CY203" s="18">
        <f t="shared" si="163"/>
        <v>0</v>
      </c>
      <c r="CZ203" s="18">
        <f t="shared" si="164"/>
        <v>0</v>
      </c>
      <c r="DA203" s="17"/>
      <c r="DB203" s="1"/>
      <c r="DC203" s="1"/>
    </row>
    <row r="204" spans="1:107" x14ac:dyDescent="0.25">
      <c r="A204" s="1"/>
      <c r="B204" s="15">
        <f t="shared" si="170"/>
        <v>40919</v>
      </c>
      <c r="C204" s="1"/>
      <c r="D204" s="20"/>
      <c r="E204" s="1"/>
      <c r="F204" s="20">
        <f t="shared" si="134"/>
        <v>17090</v>
      </c>
      <c r="G204" s="9"/>
      <c r="H204" s="9"/>
      <c r="I204" s="9"/>
      <c r="J204" s="9">
        <v>4</v>
      </c>
      <c r="K204" s="9">
        <v>20</v>
      </c>
      <c r="L204" s="9"/>
      <c r="M204" s="9"/>
      <c r="N204" s="9">
        <v>50</v>
      </c>
      <c r="O204" s="9">
        <v>50</v>
      </c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5"/>
      <c r="AI204" s="13">
        <v>1</v>
      </c>
      <c r="AJ204" s="5"/>
      <c r="AK204" s="5"/>
      <c r="AL204" s="5"/>
      <c r="AM204" s="13">
        <f t="shared" ca="1" si="135"/>
        <v>1290.7561704134569</v>
      </c>
      <c r="AN204" s="13">
        <f t="shared" ca="1" si="171"/>
        <v>244.23419999999999</v>
      </c>
      <c r="AO204" s="11"/>
      <c r="AP204" s="11"/>
      <c r="AQ204" s="13">
        <f t="shared" ca="1" si="172"/>
        <v>38.215000000000003</v>
      </c>
      <c r="AR204" s="13">
        <f t="shared" ca="1" si="173"/>
        <v>96.29</v>
      </c>
      <c r="AS204" s="13">
        <f t="shared" ca="1" si="173"/>
        <v>5.71</v>
      </c>
      <c r="AT204" s="13">
        <f t="shared" ca="1" si="174"/>
        <v>75.5</v>
      </c>
      <c r="AU204" s="13">
        <f t="shared" ca="1" si="174"/>
        <v>331.41</v>
      </c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13">
        <f t="shared" ca="1" si="175"/>
        <v>6152.34</v>
      </c>
      <c r="BM204" s="5"/>
      <c r="BN204" s="5"/>
      <c r="BO204" s="5"/>
      <c r="BP204" s="5"/>
      <c r="BQ204" s="5"/>
      <c r="BR204" s="13">
        <f t="shared" ca="1" si="165"/>
        <v>1.2722</v>
      </c>
      <c r="BS204" s="13">
        <f t="shared" ca="1" si="166"/>
        <v>1642.1</v>
      </c>
      <c r="BT204" s="5"/>
      <c r="BU204" s="18">
        <f t="shared" ca="1" si="136"/>
        <v>33862.958681653829</v>
      </c>
      <c r="BV204" s="18">
        <f t="shared" si="167"/>
        <v>17090</v>
      </c>
      <c r="BW204" s="18">
        <f t="shared" ca="1" si="168"/>
        <v>10047.708681653827</v>
      </c>
      <c r="BX204" s="18">
        <f t="shared" ca="1" si="169"/>
        <v>6725.25</v>
      </c>
      <c r="BY204" s="18">
        <f t="shared" si="137"/>
        <v>17090</v>
      </c>
      <c r="BZ204" s="18">
        <f t="shared" si="138"/>
        <v>0</v>
      </c>
      <c r="CA204" s="18">
        <f t="shared" si="139"/>
        <v>0</v>
      </c>
      <c r="CB204" s="18">
        <f t="shared" si="140"/>
        <v>0</v>
      </c>
      <c r="CC204" s="18">
        <f t="shared" ca="1" si="141"/>
        <v>5163.0246816538274</v>
      </c>
      <c r="CD204" s="18">
        <f t="shared" ca="1" si="142"/>
        <v>4884.6839999999993</v>
      </c>
      <c r="CE204" s="18">
        <f t="shared" si="143"/>
        <v>0</v>
      </c>
      <c r="CF204" s="18">
        <f t="shared" si="144"/>
        <v>0</v>
      </c>
      <c r="CG204" s="18">
        <f t="shared" ca="1" si="145"/>
        <v>1910.7500000000002</v>
      </c>
      <c r="CH204" s="18">
        <f t="shared" ca="1" si="146"/>
        <v>4814.5</v>
      </c>
      <c r="CI204" s="18">
        <f t="shared" ca="1" si="147"/>
        <v>0</v>
      </c>
      <c r="CJ204" s="18">
        <f t="shared" ca="1" si="148"/>
        <v>0</v>
      </c>
      <c r="CK204" s="18">
        <f t="shared" ca="1" si="149"/>
        <v>0</v>
      </c>
      <c r="CL204" s="18">
        <f t="shared" si="150"/>
        <v>0</v>
      </c>
      <c r="CM204" s="18">
        <f t="shared" si="151"/>
        <v>0</v>
      </c>
      <c r="CN204" s="18">
        <f t="shared" si="152"/>
        <v>0</v>
      </c>
      <c r="CO204" s="18">
        <f t="shared" si="153"/>
        <v>0</v>
      </c>
      <c r="CP204" s="18">
        <f t="shared" si="154"/>
        <v>0</v>
      </c>
      <c r="CQ204" s="18">
        <f t="shared" si="155"/>
        <v>0</v>
      </c>
      <c r="CR204" s="18">
        <f t="shared" si="156"/>
        <v>0</v>
      </c>
      <c r="CS204" s="18">
        <f t="shared" si="157"/>
        <v>0</v>
      </c>
      <c r="CT204" s="18">
        <f t="shared" si="158"/>
        <v>0</v>
      </c>
      <c r="CU204" s="18">
        <f t="shared" si="159"/>
        <v>0</v>
      </c>
      <c r="CV204" s="18">
        <f t="shared" si="160"/>
        <v>0</v>
      </c>
      <c r="CW204" s="18">
        <f t="shared" si="161"/>
        <v>0</v>
      </c>
      <c r="CX204" s="18">
        <f t="shared" si="162"/>
        <v>0</v>
      </c>
      <c r="CY204" s="18">
        <f t="shared" si="163"/>
        <v>0</v>
      </c>
      <c r="CZ204" s="18">
        <f t="shared" si="164"/>
        <v>0</v>
      </c>
      <c r="DA204" s="17"/>
      <c r="DB204" s="1"/>
      <c r="DC204" s="1"/>
    </row>
    <row r="205" spans="1:107" x14ac:dyDescent="0.25">
      <c r="A205" s="1"/>
      <c r="B205" s="15">
        <f t="shared" si="170"/>
        <v>40920</v>
      </c>
      <c r="C205" s="1"/>
      <c r="D205" s="20"/>
      <c r="E205" s="1"/>
      <c r="F205" s="20">
        <f t="shared" si="134"/>
        <v>17090</v>
      </c>
      <c r="G205" s="9"/>
      <c r="H205" s="9"/>
      <c r="I205" s="9"/>
      <c r="J205" s="9">
        <v>4</v>
      </c>
      <c r="K205" s="9">
        <v>20</v>
      </c>
      <c r="L205" s="9"/>
      <c r="M205" s="9"/>
      <c r="N205" s="9">
        <v>50</v>
      </c>
      <c r="O205" s="9">
        <v>50</v>
      </c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5"/>
      <c r="AI205" s="13">
        <v>1</v>
      </c>
      <c r="AJ205" s="5"/>
      <c r="AK205" s="5"/>
      <c r="AL205" s="5"/>
      <c r="AM205" s="13">
        <f t="shared" ca="1" si="135"/>
        <v>1285.1170046801872</v>
      </c>
      <c r="AN205" s="13">
        <f t="shared" ca="1" si="171"/>
        <v>244.5967</v>
      </c>
      <c r="AO205" s="11"/>
      <c r="AP205" s="11"/>
      <c r="AQ205" s="13">
        <f t="shared" ca="1" si="172"/>
        <v>38.17</v>
      </c>
      <c r="AR205" s="13">
        <f t="shared" ca="1" si="173"/>
        <v>96.96</v>
      </c>
      <c r="AS205" s="13">
        <f t="shared" ca="1" si="173"/>
        <v>5.7350000000000003</v>
      </c>
      <c r="AT205" s="13">
        <f t="shared" ca="1" si="174"/>
        <v>75.67</v>
      </c>
      <c r="AU205" s="13">
        <f t="shared" ca="1" si="174"/>
        <v>328.23200000000003</v>
      </c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13">
        <f t="shared" ca="1" si="175"/>
        <v>6179.21</v>
      </c>
      <c r="BM205" s="5"/>
      <c r="BN205" s="5"/>
      <c r="BO205" s="5"/>
      <c r="BP205" s="5"/>
      <c r="BQ205" s="5"/>
      <c r="BR205" s="13">
        <f t="shared" ca="1" si="165"/>
        <v>1.282</v>
      </c>
      <c r="BS205" s="13">
        <f t="shared" ca="1" si="166"/>
        <v>1647.52</v>
      </c>
      <c r="BT205" s="5"/>
      <c r="BU205" s="18">
        <f t="shared" ca="1" si="136"/>
        <v>33878.90201872075</v>
      </c>
      <c r="BV205" s="18">
        <f t="shared" si="167"/>
        <v>17090</v>
      </c>
      <c r="BW205" s="18">
        <f t="shared" ca="1" si="168"/>
        <v>10032.40201872075</v>
      </c>
      <c r="BX205" s="18">
        <f t="shared" ca="1" si="169"/>
        <v>6756.5</v>
      </c>
      <c r="BY205" s="18">
        <f t="shared" si="137"/>
        <v>17090</v>
      </c>
      <c r="BZ205" s="18">
        <f t="shared" si="138"/>
        <v>0</v>
      </c>
      <c r="CA205" s="18">
        <f t="shared" si="139"/>
        <v>0</v>
      </c>
      <c r="CB205" s="18">
        <f t="shared" si="140"/>
        <v>0</v>
      </c>
      <c r="CC205" s="18">
        <f t="shared" ca="1" si="141"/>
        <v>5140.4680187207487</v>
      </c>
      <c r="CD205" s="18">
        <f t="shared" ca="1" si="142"/>
        <v>4891.9340000000002</v>
      </c>
      <c r="CE205" s="18">
        <f t="shared" si="143"/>
        <v>0</v>
      </c>
      <c r="CF205" s="18">
        <f t="shared" si="144"/>
        <v>0</v>
      </c>
      <c r="CG205" s="18">
        <f t="shared" ca="1" si="145"/>
        <v>1908.5</v>
      </c>
      <c r="CH205" s="18">
        <f t="shared" ca="1" si="146"/>
        <v>4848</v>
      </c>
      <c r="CI205" s="18">
        <f t="shared" ca="1" si="147"/>
        <v>0</v>
      </c>
      <c r="CJ205" s="18">
        <f t="shared" ca="1" si="148"/>
        <v>0</v>
      </c>
      <c r="CK205" s="18">
        <f t="shared" ca="1" si="149"/>
        <v>0</v>
      </c>
      <c r="CL205" s="18">
        <f t="shared" si="150"/>
        <v>0</v>
      </c>
      <c r="CM205" s="18">
        <f t="shared" si="151"/>
        <v>0</v>
      </c>
      <c r="CN205" s="18">
        <f t="shared" si="152"/>
        <v>0</v>
      </c>
      <c r="CO205" s="18">
        <f t="shared" si="153"/>
        <v>0</v>
      </c>
      <c r="CP205" s="18">
        <f t="shared" si="154"/>
        <v>0</v>
      </c>
      <c r="CQ205" s="18">
        <f t="shared" si="155"/>
        <v>0</v>
      </c>
      <c r="CR205" s="18">
        <f t="shared" si="156"/>
        <v>0</v>
      </c>
      <c r="CS205" s="18">
        <f t="shared" si="157"/>
        <v>0</v>
      </c>
      <c r="CT205" s="18">
        <f t="shared" si="158"/>
        <v>0</v>
      </c>
      <c r="CU205" s="18">
        <f t="shared" si="159"/>
        <v>0</v>
      </c>
      <c r="CV205" s="18">
        <f t="shared" si="160"/>
        <v>0</v>
      </c>
      <c r="CW205" s="18">
        <f t="shared" si="161"/>
        <v>0</v>
      </c>
      <c r="CX205" s="18">
        <f t="shared" si="162"/>
        <v>0</v>
      </c>
      <c r="CY205" s="18">
        <f t="shared" si="163"/>
        <v>0</v>
      </c>
      <c r="CZ205" s="18">
        <f t="shared" si="164"/>
        <v>0</v>
      </c>
      <c r="DA205" s="17"/>
      <c r="DB205" s="1"/>
      <c r="DC205" s="1"/>
    </row>
    <row r="206" spans="1:107" x14ac:dyDescent="0.25">
      <c r="A206" s="1"/>
      <c r="B206" s="15">
        <f t="shared" si="170"/>
        <v>40921</v>
      </c>
      <c r="C206" s="1"/>
      <c r="D206" s="20"/>
      <c r="E206" s="1"/>
      <c r="F206" s="20">
        <f t="shared" si="134"/>
        <v>17090</v>
      </c>
      <c r="G206" s="9"/>
      <c r="H206" s="9"/>
      <c r="I206" s="9"/>
      <c r="J206" s="9">
        <v>4</v>
      </c>
      <c r="K206" s="9">
        <v>20</v>
      </c>
      <c r="L206" s="9"/>
      <c r="M206" s="9"/>
      <c r="N206" s="9">
        <v>50</v>
      </c>
      <c r="O206" s="9">
        <v>50</v>
      </c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5"/>
      <c r="AI206" s="13">
        <v>1</v>
      </c>
      <c r="AJ206" s="5"/>
      <c r="AK206" s="5"/>
      <c r="AL206" s="5"/>
      <c r="AM206" s="13">
        <f t="shared" ca="1" si="135"/>
        <v>1293.0025244556641</v>
      </c>
      <c r="AN206" s="13">
        <f t="shared" ca="1" si="171"/>
        <v>243.70519999999999</v>
      </c>
      <c r="AO206" s="11"/>
      <c r="AP206" s="11"/>
      <c r="AQ206" s="13">
        <f t="shared" ca="1" si="172"/>
        <v>37.97</v>
      </c>
      <c r="AR206" s="13">
        <f t="shared" ca="1" si="173"/>
        <v>94.93</v>
      </c>
      <c r="AS206" s="13">
        <f t="shared" ca="1" si="173"/>
        <v>5.7270000000000003</v>
      </c>
      <c r="AT206" s="13">
        <f t="shared" ca="1" si="174"/>
        <v>75.489999999999995</v>
      </c>
      <c r="AU206" s="13">
        <f t="shared" ca="1" si="174"/>
        <v>331.47300000000001</v>
      </c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13">
        <f t="shared" ca="1" si="175"/>
        <v>6143.08</v>
      </c>
      <c r="BM206" s="5"/>
      <c r="BN206" s="5"/>
      <c r="BO206" s="5"/>
      <c r="BP206" s="5"/>
      <c r="BQ206" s="5"/>
      <c r="BR206" s="13">
        <f t="shared" ca="1" si="165"/>
        <v>1.2676000000000001</v>
      </c>
      <c r="BS206" s="13">
        <f t="shared" ca="1" si="166"/>
        <v>1639.01</v>
      </c>
      <c r="BT206" s="5"/>
      <c r="BU206" s="18">
        <f t="shared" ca="1" si="136"/>
        <v>33781.114097822654</v>
      </c>
      <c r="BV206" s="18">
        <f t="shared" si="167"/>
        <v>17090</v>
      </c>
      <c r="BW206" s="18">
        <f t="shared" ca="1" si="168"/>
        <v>10046.114097822656</v>
      </c>
      <c r="BX206" s="18">
        <f t="shared" ca="1" si="169"/>
        <v>6645</v>
      </c>
      <c r="BY206" s="18">
        <f t="shared" si="137"/>
        <v>17090</v>
      </c>
      <c r="BZ206" s="18">
        <f t="shared" si="138"/>
        <v>0</v>
      </c>
      <c r="CA206" s="18">
        <f t="shared" si="139"/>
        <v>0</v>
      </c>
      <c r="CB206" s="18">
        <f t="shared" si="140"/>
        <v>0</v>
      </c>
      <c r="CC206" s="18">
        <f t="shared" ca="1" si="141"/>
        <v>5172.0100978226565</v>
      </c>
      <c r="CD206" s="18">
        <f t="shared" ca="1" si="142"/>
        <v>4874.1039999999994</v>
      </c>
      <c r="CE206" s="18">
        <f t="shared" si="143"/>
        <v>0</v>
      </c>
      <c r="CF206" s="18">
        <f t="shared" si="144"/>
        <v>0</v>
      </c>
      <c r="CG206" s="18">
        <f t="shared" ca="1" si="145"/>
        <v>1898.5</v>
      </c>
      <c r="CH206" s="18">
        <f t="shared" ca="1" si="146"/>
        <v>4746.5</v>
      </c>
      <c r="CI206" s="18">
        <f t="shared" ca="1" si="147"/>
        <v>0</v>
      </c>
      <c r="CJ206" s="18">
        <f t="shared" ca="1" si="148"/>
        <v>0</v>
      </c>
      <c r="CK206" s="18">
        <f t="shared" ca="1" si="149"/>
        <v>0</v>
      </c>
      <c r="CL206" s="18">
        <f t="shared" si="150"/>
        <v>0</v>
      </c>
      <c r="CM206" s="18">
        <f t="shared" si="151"/>
        <v>0</v>
      </c>
      <c r="CN206" s="18">
        <f t="shared" si="152"/>
        <v>0</v>
      </c>
      <c r="CO206" s="18">
        <f t="shared" si="153"/>
        <v>0</v>
      </c>
      <c r="CP206" s="18">
        <f t="shared" si="154"/>
        <v>0</v>
      </c>
      <c r="CQ206" s="18">
        <f t="shared" si="155"/>
        <v>0</v>
      </c>
      <c r="CR206" s="18">
        <f t="shared" si="156"/>
        <v>0</v>
      </c>
      <c r="CS206" s="18">
        <f t="shared" si="157"/>
        <v>0</v>
      </c>
      <c r="CT206" s="18">
        <f t="shared" si="158"/>
        <v>0</v>
      </c>
      <c r="CU206" s="18">
        <f t="shared" si="159"/>
        <v>0</v>
      </c>
      <c r="CV206" s="18">
        <f t="shared" si="160"/>
        <v>0</v>
      </c>
      <c r="CW206" s="18">
        <f t="shared" si="161"/>
        <v>0</v>
      </c>
      <c r="CX206" s="18">
        <f t="shared" si="162"/>
        <v>0</v>
      </c>
      <c r="CY206" s="18">
        <f t="shared" si="163"/>
        <v>0</v>
      </c>
      <c r="CZ206" s="18">
        <f t="shared" si="164"/>
        <v>0</v>
      </c>
      <c r="DA206" s="17"/>
      <c r="DB206" s="1"/>
      <c r="DC206" s="1"/>
    </row>
    <row r="207" spans="1:107" x14ac:dyDescent="0.25">
      <c r="A207" s="1"/>
      <c r="B207" s="15">
        <f t="shared" si="170"/>
        <v>40922</v>
      </c>
      <c r="C207" s="1"/>
      <c r="D207" s="20"/>
      <c r="E207" s="1"/>
      <c r="F207" s="20">
        <f t="shared" si="134"/>
        <v>17090</v>
      </c>
      <c r="G207" s="9"/>
      <c r="H207" s="9"/>
      <c r="I207" s="9"/>
      <c r="J207" s="9">
        <v>4</v>
      </c>
      <c r="K207" s="9">
        <v>20</v>
      </c>
      <c r="L207" s="9"/>
      <c r="M207" s="9"/>
      <c r="N207" s="9">
        <v>50</v>
      </c>
      <c r="O207" s="9">
        <v>50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5"/>
      <c r="AI207" s="13">
        <v>1</v>
      </c>
      <c r="AJ207" s="5"/>
      <c r="AK207" s="5"/>
      <c r="AL207" s="5"/>
      <c r="AM207" s="13">
        <f t="shared" ca="1" si="135"/>
        <v>1293.0025244556641</v>
      </c>
      <c r="AN207" s="13">
        <f t="shared" ca="1" si="171"/>
        <v>243.70519999999999</v>
      </c>
      <c r="AO207" s="11"/>
      <c r="AP207" s="11"/>
      <c r="AQ207" s="13">
        <f t="shared" ca="1" si="172"/>
        <v>37.97</v>
      </c>
      <c r="AR207" s="13">
        <f t="shared" ca="1" si="173"/>
        <v>94.93</v>
      </c>
      <c r="AS207" s="13">
        <f t="shared" ca="1" si="173"/>
        <v>5.7270000000000003</v>
      </c>
      <c r="AT207" s="13">
        <f t="shared" ca="1" si="174"/>
        <v>75.489999999999995</v>
      </c>
      <c r="AU207" s="13">
        <f t="shared" ca="1" si="174"/>
        <v>331.47300000000001</v>
      </c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13">
        <f t="shared" ca="1" si="175"/>
        <v>6143.08</v>
      </c>
      <c r="BM207" s="5"/>
      <c r="BN207" s="5"/>
      <c r="BO207" s="5"/>
      <c r="BP207" s="5"/>
      <c r="BQ207" s="5"/>
      <c r="BR207" s="13">
        <f t="shared" ca="1" si="165"/>
        <v>1.2676000000000001</v>
      </c>
      <c r="BS207" s="13">
        <f t="shared" ca="1" si="166"/>
        <v>1639.01</v>
      </c>
      <c r="BT207" s="5"/>
      <c r="BU207" s="18">
        <f t="shared" ca="1" si="136"/>
        <v>33781.114097822654</v>
      </c>
      <c r="BV207" s="18">
        <f t="shared" si="167"/>
        <v>17090</v>
      </c>
      <c r="BW207" s="18">
        <f t="shared" ca="1" si="168"/>
        <v>10046.114097822656</v>
      </c>
      <c r="BX207" s="18">
        <f t="shared" ca="1" si="169"/>
        <v>6645</v>
      </c>
      <c r="BY207" s="18">
        <f t="shared" si="137"/>
        <v>17090</v>
      </c>
      <c r="BZ207" s="18">
        <f t="shared" si="138"/>
        <v>0</v>
      </c>
      <c r="CA207" s="18">
        <f t="shared" si="139"/>
        <v>0</v>
      </c>
      <c r="CB207" s="18">
        <f t="shared" si="140"/>
        <v>0</v>
      </c>
      <c r="CC207" s="18">
        <f t="shared" ca="1" si="141"/>
        <v>5172.0100978226565</v>
      </c>
      <c r="CD207" s="18">
        <f t="shared" ca="1" si="142"/>
        <v>4874.1039999999994</v>
      </c>
      <c r="CE207" s="18">
        <f t="shared" si="143"/>
        <v>0</v>
      </c>
      <c r="CF207" s="18">
        <f t="shared" si="144"/>
        <v>0</v>
      </c>
      <c r="CG207" s="18">
        <f t="shared" ca="1" si="145"/>
        <v>1898.5</v>
      </c>
      <c r="CH207" s="18">
        <f t="shared" ca="1" si="146"/>
        <v>4746.5</v>
      </c>
      <c r="CI207" s="18">
        <f t="shared" ca="1" si="147"/>
        <v>0</v>
      </c>
      <c r="CJ207" s="18">
        <f t="shared" ca="1" si="148"/>
        <v>0</v>
      </c>
      <c r="CK207" s="18">
        <f t="shared" ca="1" si="149"/>
        <v>0</v>
      </c>
      <c r="CL207" s="18">
        <f t="shared" si="150"/>
        <v>0</v>
      </c>
      <c r="CM207" s="18">
        <f t="shared" si="151"/>
        <v>0</v>
      </c>
      <c r="CN207" s="18">
        <f t="shared" si="152"/>
        <v>0</v>
      </c>
      <c r="CO207" s="18">
        <f t="shared" si="153"/>
        <v>0</v>
      </c>
      <c r="CP207" s="18">
        <f t="shared" si="154"/>
        <v>0</v>
      </c>
      <c r="CQ207" s="18">
        <f t="shared" si="155"/>
        <v>0</v>
      </c>
      <c r="CR207" s="18">
        <f t="shared" si="156"/>
        <v>0</v>
      </c>
      <c r="CS207" s="18">
        <f t="shared" si="157"/>
        <v>0</v>
      </c>
      <c r="CT207" s="18">
        <f t="shared" si="158"/>
        <v>0</v>
      </c>
      <c r="CU207" s="18">
        <f t="shared" si="159"/>
        <v>0</v>
      </c>
      <c r="CV207" s="18">
        <f t="shared" si="160"/>
        <v>0</v>
      </c>
      <c r="CW207" s="18">
        <f t="shared" si="161"/>
        <v>0</v>
      </c>
      <c r="CX207" s="18">
        <f t="shared" si="162"/>
        <v>0</v>
      </c>
      <c r="CY207" s="18">
        <f t="shared" si="163"/>
        <v>0</v>
      </c>
      <c r="CZ207" s="18">
        <f t="shared" si="164"/>
        <v>0</v>
      </c>
      <c r="DA207" s="17"/>
      <c r="DB207" s="1"/>
      <c r="DC207" s="1"/>
    </row>
    <row r="208" spans="1:107" x14ac:dyDescent="0.25">
      <c r="A208" s="1"/>
      <c r="B208" s="15">
        <f t="shared" si="170"/>
        <v>40923</v>
      </c>
      <c r="C208" s="1"/>
      <c r="D208" s="20"/>
      <c r="E208" s="1"/>
      <c r="F208" s="20">
        <f t="shared" si="134"/>
        <v>17090</v>
      </c>
      <c r="G208" s="9"/>
      <c r="H208" s="9"/>
      <c r="I208" s="9"/>
      <c r="J208" s="9">
        <v>4</v>
      </c>
      <c r="K208" s="9">
        <v>20</v>
      </c>
      <c r="L208" s="9"/>
      <c r="M208" s="9"/>
      <c r="N208" s="9">
        <v>50</v>
      </c>
      <c r="O208" s="9">
        <v>50</v>
      </c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5"/>
      <c r="AI208" s="13">
        <v>1</v>
      </c>
      <c r="AJ208" s="5"/>
      <c r="AK208" s="5"/>
      <c r="AL208" s="5"/>
      <c r="AM208" s="13">
        <f t="shared" ca="1" si="135"/>
        <v>1295.8649588867806</v>
      </c>
      <c r="AN208" s="13">
        <f t="shared" ca="1" si="171"/>
        <v>243.70519999999999</v>
      </c>
      <c r="AO208" s="11"/>
      <c r="AP208" s="11"/>
      <c r="AQ208" s="13">
        <f t="shared" ca="1" si="172"/>
        <v>37.97</v>
      </c>
      <c r="AR208" s="13">
        <f t="shared" ca="1" si="173"/>
        <v>94.93</v>
      </c>
      <c r="AS208" s="13">
        <f t="shared" ca="1" si="173"/>
        <v>5.7270000000000003</v>
      </c>
      <c r="AT208" s="13">
        <f t="shared" ca="1" si="174"/>
        <v>75.489999999999995</v>
      </c>
      <c r="AU208" s="13">
        <f t="shared" ca="1" si="174"/>
        <v>331.47300000000001</v>
      </c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13">
        <f t="shared" ca="1" si="175"/>
        <v>6143.08</v>
      </c>
      <c r="BM208" s="5"/>
      <c r="BN208" s="5"/>
      <c r="BO208" s="5"/>
      <c r="BP208" s="5"/>
      <c r="BQ208" s="5"/>
      <c r="BR208" s="13">
        <f t="shared" ca="1" si="165"/>
        <v>1.2647999999999999</v>
      </c>
      <c r="BS208" s="13">
        <f t="shared" ca="1" si="166"/>
        <v>1639.01</v>
      </c>
      <c r="BT208" s="5"/>
      <c r="BU208" s="18">
        <f t="shared" ca="1" si="136"/>
        <v>33792.563835547124</v>
      </c>
      <c r="BV208" s="18">
        <f t="shared" si="167"/>
        <v>17090</v>
      </c>
      <c r="BW208" s="18">
        <f t="shared" ca="1" si="168"/>
        <v>10057.563835547122</v>
      </c>
      <c r="BX208" s="18">
        <f t="shared" ca="1" si="169"/>
        <v>6645</v>
      </c>
      <c r="BY208" s="18">
        <f t="shared" si="137"/>
        <v>17090</v>
      </c>
      <c r="BZ208" s="18">
        <f t="shared" si="138"/>
        <v>0</v>
      </c>
      <c r="CA208" s="18">
        <f t="shared" si="139"/>
        <v>0</v>
      </c>
      <c r="CB208" s="18">
        <f t="shared" si="140"/>
        <v>0</v>
      </c>
      <c r="CC208" s="18">
        <f t="shared" ca="1" si="141"/>
        <v>5183.4598355471226</v>
      </c>
      <c r="CD208" s="18">
        <f t="shared" ca="1" si="142"/>
        <v>4874.1039999999994</v>
      </c>
      <c r="CE208" s="18">
        <f t="shared" si="143"/>
        <v>0</v>
      </c>
      <c r="CF208" s="18">
        <f t="shared" si="144"/>
        <v>0</v>
      </c>
      <c r="CG208" s="18">
        <f t="shared" ca="1" si="145"/>
        <v>1898.5</v>
      </c>
      <c r="CH208" s="18">
        <f t="shared" ca="1" si="146"/>
        <v>4746.5</v>
      </c>
      <c r="CI208" s="18">
        <f t="shared" ca="1" si="147"/>
        <v>0</v>
      </c>
      <c r="CJ208" s="18">
        <f t="shared" ca="1" si="148"/>
        <v>0</v>
      </c>
      <c r="CK208" s="18">
        <f t="shared" ca="1" si="149"/>
        <v>0</v>
      </c>
      <c r="CL208" s="18">
        <f t="shared" si="150"/>
        <v>0</v>
      </c>
      <c r="CM208" s="18">
        <f t="shared" si="151"/>
        <v>0</v>
      </c>
      <c r="CN208" s="18">
        <f t="shared" si="152"/>
        <v>0</v>
      </c>
      <c r="CO208" s="18">
        <f t="shared" si="153"/>
        <v>0</v>
      </c>
      <c r="CP208" s="18">
        <f t="shared" si="154"/>
        <v>0</v>
      </c>
      <c r="CQ208" s="18">
        <f t="shared" si="155"/>
        <v>0</v>
      </c>
      <c r="CR208" s="18">
        <f t="shared" si="156"/>
        <v>0</v>
      </c>
      <c r="CS208" s="18">
        <f t="shared" si="157"/>
        <v>0</v>
      </c>
      <c r="CT208" s="18">
        <f t="shared" si="158"/>
        <v>0</v>
      </c>
      <c r="CU208" s="18">
        <f t="shared" si="159"/>
        <v>0</v>
      </c>
      <c r="CV208" s="18">
        <f t="shared" si="160"/>
        <v>0</v>
      </c>
      <c r="CW208" s="18">
        <f t="shared" si="161"/>
        <v>0</v>
      </c>
      <c r="CX208" s="18">
        <f t="shared" si="162"/>
        <v>0</v>
      </c>
      <c r="CY208" s="18">
        <f t="shared" si="163"/>
        <v>0</v>
      </c>
      <c r="CZ208" s="18">
        <f t="shared" si="164"/>
        <v>0</v>
      </c>
      <c r="DA208" s="17"/>
      <c r="DB208" s="1"/>
      <c r="DC208" s="1"/>
    </row>
    <row r="209" spans="1:107" x14ac:dyDescent="0.25">
      <c r="A209" s="1"/>
      <c r="B209" s="15">
        <f t="shared" si="170"/>
        <v>40924</v>
      </c>
      <c r="C209" s="1"/>
      <c r="D209" s="20"/>
      <c r="E209" s="1"/>
      <c r="F209" s="20">
        <f t="shared" ref="F209:F253" si="176">F208+D209</f>
        <v>17090</v>
      </c>
      <c r="G209" s="9"/>
      <c r="H209" s="9"/>
      <c r="I209" s="9"/>
      <c r="J209" s="9">
        <v>4</v>
      </c>
      <c r="K209" s="9">
        <v>20</v>
      </c>
      <c r="L209" s="9"/>
      <c r="M209" s="9"/>
      <c r="N209" s="9">
        <v>50</v>
      </c>
      <c r="O209" s="9">
        <v>50</v>
      </c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5"/>
      <c r="AI209" s="13">
        <v>1</v>
      </c>
      <c r="AJ209" s="5"/>
      <c r="AK209" s="5"/>
      <c r="AL209" s="5"/>
      <c r="AM209" s="13">
        <f t="shared" ca="1" si="135"/>
        <v>1297.9788409916312</v>
      </c>
      <c r="AN209" s="13">
        <f t="shared" ca="1" si="171"/>
        <v>243.68369999999999</v>
      </c>
      <c r="AO209" s="11"/>
      <c r="AP209" s="11"/>
      <c r="AQ209" s="13">
        <f t="shared" ca="1" si="172"/>
        <v>39.344999999999999</v>
      </c>
      <c r="AR209" s="13">
        <f t="shared" ca="1" si="173"/>
        <v>95.58</v>
      </c>
      <c r="AS209" s="13">
        <f t="shared" ca="1" si="173"/>
        <v>5.7469999999999999</v>
      </c>
      <c r="AT209" s="13">
        <f t="shared" ca="1" si="174"/>
        <v>76.09</v>
      </c>
      <c r="AU209" s="13">
        <f t="shared" ca="1" si="174"/>
        <v>333.5</v>
      </c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13">
        <f t="shared" ca="1" si="175"/>
        <v>6220.01</v>
      </c>
      <c r="BM209" s="5"/>
      <c r="BN209" s="5"/>
      <c r="BO209" s="5"/>
      <c r="BP209" s="5"/>
      <c r="BQ209" s="5"/>
      <c r="BR209" s="13">
        <f t="shared" ca="1" si="165"/>
        <v>1.2665999999999999</v>
      </c>
      <c r="BS209" s="13">
        <f t="shared" ca="1" si="166"/>
        <v>1644.02</v>
      </c>
      <c r="BT209" s="5"/>
      <c r="BU209" s="18">
        <f t="shared" ca="1" si="136"/>
        <v>33901.839363966523</v>
      </c>
      <c r="BV209" s="18">
        <f t="shared" si="167"/>
        <v>17090</v>
      </c>
      <c r="BW209" s="18">
        <f t="shared" ca="1" si="168"/>
        <v>10065.589363966525</v>
      </c>
      <c r="BX209" s="18">
        <f t="shared" ca="1" si="169"/>
        <v>6746.25</v>
      </c>
      <c r="BY209" s="18">
        <f t="shared" si="137"/>
        <v>17090</v>
      </c>
      <c r="BZ209" s="18">
        <f t="shared" si="138"/>
        <v>0</v>
      </c>
      <c r="CA209" s="18">
        <f t="shared" si="139"/>
        <v>0</v>
      </c>
      <c r="CB209" s="18">
        <f t="shared" si="140"/>
        <v>0</v>
      </c>
      <c r="CC209" s="18">
        <f t="shared" ca="1" si="141"/>
        <v>5191.9153639665246</v>
      </c>
      <c r="CD209" s="18">
        <f t="shared" ca="1" si="142"/>
        <v>4873.674</v>
      </c>
      <c r="CE209" s="18">
        <f t="shared" si="143"/>
        <v>0</v>
      </c>
      <c r="CF209" s="18">
        <f t="shared" si="144"/>
        <v>0</v>
      </c>
      <c r="CG209" s="18">
        <f t="shared" ca="1" si="145"/>
        <v>1967.25</v>
      </c>
      <c r="CH209" s="18">
        <f t="shared" ca="1" si="146"/>
        <v>4779</v>
      </c>
      <c r="CI209" s="18">
        <f t="shared" ca="1" si="147"/>
        <v>0</v>
      </c>
      <c r="CJ209" s="18">
        <f t="shared" ca="1" si="148"/>
        <v>0</v>
      </c>
      <c r="CK209" s="18">
        <f t="shared" ca="1" si="149"/>
        <v>0</v>
      </c>
      <c r="CL209" s="18">
        <f t="shared" si="150"/>
        <v>0</v>
      </c>
      <c r="CM209" s="18">
        <f t="shared" si="151"/>
        <v>0</v>
      </c>
      <c r="CN209" s="18">
        <f t="shared" si="152"/>
        <v>0</v>
      </c>
      <c r="CO209" s="18">
        <f t="shared" si="153"/>
        <v>0</v>
      </c>
      <c r="CP209" s="18">
        <f t="shared" si="154"/>
        <v>0</v>
      </c>
      <c r="CQ209" s="18">
        <f t="shared" si="155"/>
        <v>0</v>
      </c>
      <c r="CR209" s="18">
        <f t="shared" si="156"/>
        <v>0</v>
      </c>
      <c r="CS209" s="18">
        <f t="shared" si="157"/>
        <v>0</v>
      </c>
      <c r="CT209" s="18">
        <f t="shared" si="158"/>
        <v>0</v>
      </c>
      <c r="CU209" s="18">
        <f t="shared" si="159"/>
        <v>0</v>
      </c>
      <c r="CV209" s="18">
        <f t="shared" si="160"/>
        <v>0</v>
      </c>
      <c r="CW209" s="18">
        <f t="shared" si="161"/>
        <v>0</v>
      </c>
      <c r="CX209" s="18">
        <f t="shared" si="162"/>
        <v>0</v>
      </c>
      <c r="CY209" s="18">
        <f t="shared" si="163"/>
        <v>0</v>
      </c>
      <c r="CZ209" s="18">
        <f t="shared" si="164"/>
        <v>0</v>
      </c>
      <c r="DA209" s="17"/>
      <c r="DB209" s="1"/>
      <c r="DC209" s="1"/>
    </row>
    <row r="210" spans="1:107" x14ac:dyDescent="0.25">
      <c r="A210" s="1"/>
      <c r="B210" s="15">
        <f t="shared" si="170"/>
        <v>40925</v>
      </c>
      <c r="C210" s="1"/>
      <c r="D210" s="20"/>
      <c r="E210" s="1"/>
      <c r="F210" s="20">
        <f t="shared" si="176"/>
        <v>17090</v>
      </c>
      <c r="G210" s="9"/>
      <c r="H210" s="9"/>
      <c r="I210" s="9"/>
      <c r="J210" s="9">
        <v>4</v>
      </c>
      <c r="K210" s="9">
        <v>20</v>
      </c>
      <c r="L210" s="9"/>
      <c r="M210" s="9"/>
      <c r="N210" s="9">
        <v>50</v>
      </c>
      <c r="O210" s="9">
        <v>50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5"/>
      <c r="AI210" s="13">
        <v>1</v>
      </c>
      <c r="AJ210" s="5"/>
      <c r="AK210" s="5"/>
      <c r="AL210" s="5"/>
      <c r="AM210" s="13">
        <f t="shared" ca="1" si="135"/>
        <v>1298.2814094012399</v>
      </c>
      <c r="AN210" s="13">
        <f t="shared" ca="1" si="171"/>
        <v>244.2483</v>
      </c>
      <c r="AO210" s="11"/>
      <c r="AP210" s="11"/>
      <c r="AQ210" s="13">
        <f t="shared" ca="1" si="172"/>
        <v>40.844999999999999</v>
      </c>
      <c r="AR210" s="13">
        <f t="shared" ca="1" si="173"/>
        <v>95.52</v>
      </c>
      <c r="AS210" s="13">
        <f t="shared" ca="1" si="173"/>
        <v>5.83</v>
      </c>
      <c r="AT210" s="13">
        <f t="shared" ca="1" si="174"/>
        <v>77.39</v>
      </c>
      <c r="AU210" s="13">
        <f t="shared" ca="1" si="174"/>
        <v>334.024</v>
      </c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13">
        <f t="shared" ca="1" si="175"/>
        <v>6332.93</v>
      </c>
      <c r="BM210" s="5"/>
      <c r="BN210" s="5"/>
      <c r="BO210" s="5"/>
      <c r="BP210" s="5"/>
      <c r="BQ210" s="5"/>
      <c r="BR210" s="13">
        <f t="shared" ca="1" si="165"/>
        <v>1.2743</v>
      </c>
      <c r="BS210" s="13">
        <f t="shared" ca="1" si="166"/>
        <v>1654.4</v>
      </c>
      <c r="BT210" s="5"/>
      <c r="BU210" s="18">
        <f t="shared" ca="1" si="136"/>
        <v>33986.341637604957</v>
      </c>
      <c r="BV210" s="18">
        <f t="shared" si="167"/>
        <v>17090</v>
      </c>
      <c r="BW210" s="18">
        <f t="shared" ca="1" si="168"/>
        <v>10078.091637604961</v>
      </c>
      <c r="BX210" s="18">
        <f t="shared" ca="1" si="169"/>
        <v>6818.25</v>
      </c>
      <c r="BY210" s="18">
        <f t="shared" si="137"/>
        <v>17090</v>
      </c>
      <c r="BZ210" s="18">
        <f t="shared" si="138"/>
        <v>0</v>
      </c>
      <c r="CA210" s="18">
        <f t="shared" si="139"/>
        <v>0</v>
      </c>
      <c r="CB210" s="18">
        <f t="shared" si="140"/>
        <v>0</v>
      </c>
      <c r="CC210" s="18">
        <f t="shared" ca="1" si="141"/>
        <v>5193.1256376049596</v>
      </c>
      <c r="CD210" s="18">
        <f t="shared" ca="1" si="142"/>
        <v>4884.9660000000003</v>
      </c>
      <c r="CE210" s="18">
        <f t="shared" si="143"/>
        <v>0</v>
      </c>
      <c r="CF210" s="18">
        <f t="shared" si="144"/>
        <v>0</v>
      </c>
      <c r="CG210" s="18">
        <f t="shared" ca="1" si="145"/>
        <v>2042.25</v>
      </c>
      <c r="CH210" s="18">
        <f t="shared" ca="1" si="146"/>
        <v>4776</v>
      </c>
      <c r="CI210" s="18">
        <f t="shared" ca="1" si="147"/>
        <v>0</v>
      </c>
      <c r="CJ210" s="18">
        <f t="shared" ca="1" si="148"/>
        <v>0</v>
      </c>
      <c r="CK210" s="18">
        <f t="shared" ca="1" si="149"/>
        <v>0</v>
      </c>
      <c r="CL210" s="18">
        <f t="shared" si="150"/>
        <v>0</v>
      </c>
      <c r="CM210" s="18">
        <f t="shared" si="151"/>
        <v>0</v>
      </c>
      <c r="CN210" s="18">
        <f t="shared" si="152"/>
        <v>0</v>
      </c>
      <c r="CO210" s="18">
        <f t="shared" si="153"/>
        <v>0</v>
      </c>
      <c r="CP210" s="18">
        <f t="shared" si="154"/>
        <v>0</v>
      </c>
      <c r="CQ210" s="18">
        <f t="shared" si="155"/>
        <v>0</v>
      </c>
      <c r="CR210" s="18">
        <f t="shared" si="156"/>
        <v>0</v>
      </c>
      <c r="CS210" s="18">
        <f t="shared" si="157"/>
        <v>0</v>
      </c>
      <c r="CT210" s="18">
        <f t="shared" si="158"/>
        <v>0</v>
      </c>
      <c r="CU210" s="18">
        <f t="shared" si="159"/>
        <v>0</v>
      </c>
      <c r="CV210" s="18">
        <f t="shared" si="160"/>
        <v>0</v>
      </c>
      <c r="CW210" s="18">
        <f t="shared" si="161"/>
        <v>0</v>
      </c>
      <c r="CX210" s="18">
        <f t="shared" si="162"/>
        <v>0</v>
      </c>
      <c r="CY210" s="18">
        <f t="shared" si="163"/>
        <v>0</v>
      </c>
      <c r="CZ210" s="18">
        <f t="shared" si="164"/>
        <v>0</v>
      </c>
      <c r="DA210" s="17"/>
      <c r="DB210" s="1"/>
      <c r="DC210" s="1"/>
    </row>
    <row r="211" spans="1:107" x14ac:dyDescent="0.25">
      <c r="A211" s="1"/>
      <c r="B211" s="15">
        <f t="shared" si="170"/>
        <v>40926</v>
      </c>
      <c r="C211" s="1"/>
      <c r="D211" s="20"/>
      <c r="E211" s="1"/>
      <c r="F211" s="20">
        <f t="shared" si="176"/>
        <v>17090</v>
      </c>
      <c r="G211" s="9"/>
      <c r="H211" s="9"/>
      <c r="I211" s="9"/>
      <c r="J211" s="9">
        <v>4</v>
      </c>
      <c r="K211" s="9">
        <v>20</v>
      </c>
      <c r="L211" s="9"/>
      <c r="M211" s="9"/>
      <c r="N211" s="9">
        <v>50</v>
      </c>
      <c r="O211" s="9">
        <v>50</v>
      </c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5"/>
      <c r="AI211" s="13">
        <v>1</v>
      </c>
      <c r="AJ211" s="5"/>
      <c r="AK211" s="5"/>
      <c r="AL211" s="5"/>
      <c r="AM211" s="13">
        <f t="shared" ca="1" si="135"/>
        <v>1290.1204819277109</v>
      </c>
      <c r="AN211" s="13">
        <f t="shared" ca="1" si="171"/>
        <v>244.89250000000001</v>
      </c>
      <c r="AO211" s="11"/>
      <c r="AP211" s="11"/>
      <c r="AQ211" s="13">
        <f t="shared" ca="1" si="172"/>
        <v>41.365000000000002</v>
      </c>
      <c r="AR211" s="13">
        <f t="shared" ca="1" si="173"/>
        <v>95.44</v>
      </c>
      <c r="AS211" s="13">
        <f t="shared" ca="1" si="173"/>
        <v>5.7519999999999998</v>
      </c>
      <c r="AT211" s="13">
        <f t="shared" ca="1" si="174"/>
        <v>77.89</v>
      </c>
      <c r="AU211" s="13">
        <f t="shared" ca="1" si="174"/>
        <v>333.34100000000001</v>
      </c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13">
        <f t="shared" ca="1" si="175"/>
        <v>6354.57</v>
      </c>
      <c r="BM211" s="5"/>
      <c r="BN211" s="5"/>
      <c r="BO211" s="5"/>
      <c r="BP211" s="5"/>
      <c r="BQ211" s="5"/>
      <c r="BR211" s="13">
        <f t="shared" ca="1" si="165"/>
        <v>1.2865</v>
      </c>
      <c r="BS211" s="13">
        <f t="shared" ca="1" si="166"/>
        <v>1659.74</v>
      </c>
      <c r="BT211" s="5"/>
      <c r="BU211" s="18">
        <f t="shared" ca="1" si="136"/>
        <v>33988.581927710846</v>
      </c>
      <c r="BV211" s="18">
        <f t="shared" si="167"/>
        <v>17090</v>
      </c>
      <c r="BW211" s="18">
        <f t="shared" ca="1" si="168"/>
        <v>10058.331927710844</v>
      </c>
      <c r="BX211" s="18">
        <f t="shared" ca="1" si="169"/>
        <v>6840.25</v>
      </c>
      <c r="BY211" s="18">
        <f t="shared" si="137"/>
        <v>17090</v>
      </c>
      <c r="BZ211" s="18">
        <f t="shared" si="138"/>
        <v>0</v>
      </c>
      <c r="CA211" s="18">
        <f t="shared" si="139"/>
        <v>0</v>
      </c>
      <c r="CB211" s="18">
        <f t="shared" si="140"/>
        <v>0</v>
      </c>
      <c r="CC211" s="18">
        <f t="shared" ca="1" si="141"/>
        <v>5160.4819277108436</v>
      </c>
      <c r="CD211" s="18">
        <f t="shared" ca="1" si="142"/>
        <v>4897.8500000000004</v>
      </c>
      <c r="CE211" s="18">
        <f t="shared" si="143"/>
        <v>0</v>
      </c>
      <c r="CF211" s="18">
        <f t="shared" si="144"/>
        <v>0</v>
      </c>
      <c r="CG211" s="18">
        <f t="shared" ca="1" si="145"/>
        <v>2068.25</v>
      </c>
      <c r="CH211" s="18">
        <f t="shared" ca="1" si="146"/>
        <v>4772</v>
      </c>
      <c r="CI211" s="18">
        <f t="shared" ca="1" si="147"/>
        <v>0</v>
      </c>
      <c r="CJ211" s="18">
        <f t="shared" ca="1" si="148"/>
        <v>0</v>
      </c>
      <c r="CK211" s="18">
        <f t="shared" ca="1" si="149"/>
        <v>0</v>
      </c>
      <c r="CL211" s="18">
        <f t="shared" si="150"/>
        <v>0</v>
      </c>
      <c r="CM211" s="18">
        <f t="shared" si="151"/>
        <v>0</v>
      </c>
      <c r="CN211" s="18">
        <f t="shared" si="152"/>
        <v>0</v>
      </c>
      <c r="CO211" s="18">
        <f t="shared" si="153"/>
        <v>0</v>
      </c>
      <c r="CP211" s="18">
        <f t="shared" si="154"/>
        <v>0</v>
      </c>
      <c r="CQ211" s="18">
        <f t="shared" si="155"/>
        <v>0</v>
      </c>
      <c r="CR211" s="18">
        <f t="shared" si="156"/>
        <v>0</v>
      </c>
      <c r="CS211" s="18">
        <f t="shared" si="157"/>
        <v>0</v>
      </c>
      <c r="CT211" s="18">
        <f t="shared" si="158"/>
        <v>0</v>
      </c>
      <c r="CU211" s="18">
        <f t="shared" si="159"/>
        <v>0</v>
      </c>
      <c r="CV211" s="18">
        <f t="shared" si="160"/>
        <v>0</v>
      </c>
      <c r="CW211" s="18">
        <f t="shared" si="161"/>
        <v>0</v>
      </c>
      <c r="CX211" s="18">
        <f t="shared" si="162"/>
        <v>0</v>
      </c>
      <c r="CY211" s="18">
        <f t="shared" si="163"/>
        <v>0</v>
      </c>
      <c r="CZ211" s="18">
        <f t="shared" si="164"/>
        <v>0</v>
      </c>
      <c r="DA211" s="17"/>
      <c r="DB211" s="1"/>
      <c r="DC211" s="1"/>
    </row>
    <row r="212" spans="1:107" x14ac:dyDescent="0.25">
      <c r="A212" s="1"/>
      <c r="B212" s="15">
        <f t="shared" si="170"/>
        <v>40927</v>
      </c>
      <c r="C212" s="1"/>
      <c r="D212" s="20"/>
      <c r="E212" s="1"/>
      <c r="F212" s="20">
        <f t="shared" si="176"/>
        <v>17090</v>
      </c>
      <c r="G212" s="9"/>
      <c r="H212" s="9"/>
      <c r="I212" s="9"/>
      <c r="J212" s="9">
        <v>4</v>
      </c>
      <c r="K212" s="9">
        <v>20</v>
      </c>
      <c r="L212" s="9"/>
      <c r="M212" s="9"/>
      <c r="N212" s="9">
        <v>50</v>
      </c>
      <c r="O212" s="9">
        <v>50</v>
      </c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5"/>
      <c r="AI212" s="13">
        <v>1</v>
      </c>
      <c r="AJ212" s="5"/>
      <c r="AK212" s="5"/>
      <c r="AL212" s="5"/>
      <c r="AM212" s="13">
        <f t="shared" ca="1" si="135"/>
        <v>1276.9462232852402</v>
      </c>
      <c r="AN212" s="13">
        <f t="shared" ca="1" si="171"/>
        <v>246.99469999999999</v>
      </c>
      <c r="AO212" s="11"/>
      <c r="AP212" s="11"/>
      <c r="AQ212" s="13">
        <f t="shared" ca="1" si="172"/>
        <v>41.44</v>
      </c>
      <c r="AR212" s="13">
        <f t="shared" ca="1" si="173"/>
        <v>98.05</v>
      </c>
      <c r="AS212" s="13">
        <f t="shared" ca="1" si="173"/>
        <v>5.7649999999999997</v>
      </c>
      <c r="AT212" s="13">
        <f t="shared" ca="1" si="174"/>
        <v>78.349999999999994</v>
      </c>
      <c r="AU212" s="13">
        <f t="shared" ca="1" si="174"/>
        <v>332.14499999999998</v>
      </c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13">
        <f t="shared" ca="1" si="175"/>
        <v>6416.26</v>
      </c>
      <c r="BM212" s="5"/>
      <c r="BN212" s="5"/>
      <c r="BO212" s="5"/>
      <c r="BP212" s="5"/>
      <c r="BQ212" s="5"/>
      <c r="BR212" s="13">
        <f t="shared" ca="1" si="165"/>
        <v>1.2961</v>
      </c>
      <c r="BS212" s="13">
        <f t="shared" ca="1" si="166"/>
        <v>1655.05</v>
      </c>
      <c r="BT212" s="5"/>
      <c r="BU212" s="18">
        <f t="shared" ca="1" si="136"/>
        <v>34112.178893140961</v>
      </c>
      <c r="BV212" s="18">
        <f t="shared" si="167"/>
        <v>17090</v>
      </c>
      <c r="BW212" s="18">
        <f t="shared" ca="1" si="168"/>
        <v>10047.678893140961</v>
      </c>
      <c r="BX212" s="18">
        <f t="shared" ca="1" si="169"/>
        <v>6974.5</v>
      </c>
      <c r="BY212" s="18">
        <f t="shared" si="137"/>
        <v>17090</v>
      </c>
      <c r="BZ212" s="18">
        <f t="shared" si="138"/>
        <v>0</v>
      </c>
      <c r="CA212" s="18">
        <f t="shared" si="139"/>
        <v>0</v>
      </c>
      <c r="CB212" s="18">
        <f t="shared" si="140"/>
        <v>0</v>
      </c>
      <c r="CC212" s="18">
        <f t="shared" ca="1" si="141"/>
        <v>5107.7848931409608</v>
      </c>
      <c r="CD212" s="18">
        <f t="shared" ca="1" si="142"/>
        <v>4939.8940000000002</v>
      </c>
      <c r="CE212" s="18">
        <f t="shared" si="143"/>
        <v>0</v>
      </c>
      <c r="CF212" s="18">
        <f t="shared" si="144"/>
        <v>0</v>
      </c>
      <c r="CG212" s="18">
        <f t="shared" ca="1" si="145"/>
        <v>2072</v>
      </c>
      <c r="CH212" s="18">
        <f t="shared" ca="1" si="146"/>
        <v>4902.5</v>
      </c>
      <c r="CI212" s="18">
        <f t="shared" ca="1" si="147"/>
        <v>0</v>
      </c>
      <c r="CJ212" s="18">
        <f t="shared" ca="1" si="148"/>
        <v>0</v>
      </c>
      <c r="CK212" s="18">
        <f t="shared" ca="1" si="149"/>
        <v>0</v>
      </c>
      <c r="CL212" s="18">
        <f t="shared" si="150"/>
        <v>0</v>
      </c>
      <c r="CM212" s="18">
        <f t="shared" si="151"/>
        <v>0</v>
      </c>
      <c r="CN212" s="18">
        <f t="shared" si="152"/>
        <v>0</v>
      </c>
      <c r="CO212" s="18">
        <f t="shared" si="153"/>
        <v>0</v>
      </c>
      <c r="CP212" s="18">
        <f t="shared" si="154"/>
        <v>0</v>
      </c>
      <c r="CQ212" s="18">
        <f t="shared" si="155"/>
        <v>0</v>
      </c>
      <c r="CR212" s="18">
        <f t="shared" si="156"/>
        <v>0</v>
      </c>
      <c r="CS212" s="18">
        <f t="shared" si="157"/>
        <v>0</v>
      </c>
      <c r="CT212" s="18">
        <f t="shared" si="158"/>
        <v>0</v>
      </c>
      <c r="CU212" s="18">
        <f t="shared" si="159"/>
        <v>0</v>
      </c>
      <c r="CV212" s="18">
        <f t="shared" si="160"/>
        <v>0</v>
      </c>
      <c r="CW212" s="18">
        <f t="shared" si="161"/>
        <v>0</v>
      </c>
      <c r="CX212" s="18">
        <f t="shared" si="162"/>
        <v>0</v>
      </c>
      <c r="CY212" s="18">
        <f t="shared" si="163"/>
        <v>0</v>
      </c>
      <c r="CZ212" s="18">
        <f t="shared" si="164"/>
        <v>0</v>
      </c>
      <c r="DA212" s="17"/>
      <c r="DB212" s="1"/>
      <c r="DC212" s="1"/>
    </row>
    <row r="213" spans="1:107" x14ac:dyDescent="0.25">
      <c r="A213" s="1"/>
      <c r="B213" s="15">
        <f t="shared" si="170"/>
        <v>40928</v>
      </c>
      <c r="C213" s="1"/>
      <c r="D213" s="20"/>
      <c r="E213" s="1"/>
      <c r="F213" s="20">
        <f t="shared" si="176"/>
        <v>17090</v>
      </c>
      <c r="G213" s="9"/>
      <c r="H213" s="9"/>
      <c r="I213" s="9"/>
      <c r="J213" s="9">
        <v>4</v>
      </c>
      <c r="K213" s="9">
        <v>20</v>
      </c>
      <c r="L213" s="9"/>
      <c r="M213" s="9"/>
      <c r="N213" s="9">
        <v>50</v>
      </c>
      <c r="O213" s="9">
        <v>50</v>
      </c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5"/>
      <c r="AI213" s="13">
        <v>1</v>
      </c>
      <c r="AJ213" s="5"/>
      <c r="AK213" s="5"/>
      <c r="AL213" s="5"/>
      <c r="AM213" s="13">
        <f t="shared" ca="1" si="135"/>
        <v>1288.5846867749422</v>
      </c>
      <c r="AN213" s="13">
        <f t="shared" ca="1" si="171"/>
        <v>247.6352</v>
      </c>
      <c r="AO213" s="11"/>
      <c r="AP213" s="11"/>
      <c r="AQ213" s="13">
        <f t="shared" ca="1" si="172"/>
        <v>41.954999999999998</v>
      </c>
      <c r="AR213" s="13">
        <f t="shared" ca="1" si="173"/>
        <v>98.57</v>
      </c>
      <c r="AS213" s="13">
        <f t="shared" ca="1" si="173"/>
        <v>5.625</v>
      </c>
      <c r="AT213" s="13">
        <f t="shared" ca="1" si="174"/>
        <v>78.05</v>
      </c>
      <c r="AU213" s="13">
        <f t="shared" ca="1" si="174"/>
        <v>325.81099999999998</v>
      </c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13">
        <f t="shared" ca="1" si="175"/>
        <v>6404.39</v>
      </c>
      <c r="BM213" s="5"/>
      <c r="BN213" s="5"/>
      <c r="BO213" s="5"/>
      <c r="BP213" s="5"/>
      <c r="BQ213" s="5"/>
      <c r="BR213" s="13">
        <f t="shared" ca="1" si="165"/>
        <v>1.2929999999999999</v>
      </c>
      <c r="BS213" s="13">
        <f t="shared" ca="1" si="166"/>
        <v>1666.14</v>
      </c>
      <c r="BT213" s="5"/>
      <c r="BU213" s="18">
        <f t="shared" ca="1" si="136"/>
        <v>34223.292747099767</v>
      </c>
      <c r="BV213" s="18">
        <f t="shared" si="167"/>
        <v>17090</v>
      </c>
      <c r="BW213" s="18">
        <f t="shared" ca="1" si="168"/>
        <v>10107.042747099767</v>
      </c>
      <c r="BX213" s="18">
        <f t="shared" ca="1" si="169"/>
        <v>7026.25</v>
      </c>
      <c r="BY213" s="18">
        <f t="shared" si="137"/>
        <v>17090</v>
      </c>
      <c r="BZ213" s="18">
        <f t="shared" si="138"/>
        <v>0</v>
      </c>
      <c r="CA213" s="18">
        <f t="shared" si="139"/>
        <v>0</v>
      </c>
      <c r="CB213" s="18">
        <f t="shared" si="140"/>
        <v>0</v>
      </c>
      <c r="CC213" s="18">
        <f t="shared" ca="1" si="141"/>
        <v>5154.3387470997686</v>
      </c>
      <c r="CD213" s="18">
        <f t="shared" ca="1" si="142"/>
        <v>4952.7039999999997</v>
      </c>
      <c r="CE213" s="18">
        <f t="shared" si="143"/>
        <v>0</v>
      </c>
      <c r="CF213" s="18">
        <f t="shared" si="144"/>
        <v>0</v>
      </c>
      <c r="CG213" s="18">
        <f t="shared" ca="1" si="145"/>
        <v>2097.75</v>
      </c>
      <c r="CH213" s="18">
        <f t="shared" ca="1" si="146"/>
        <v>4928.5</v>
      </c>
      <c r="CI213" s="18">
        <f t="shared" ca="1" si="147"/>
        <v>0</v>
      </c>
      <c r="CJ213" s="18">
        <f t="shared" ca="1" si="148"/>
        <v>0</v>
      </c>
      <c r="CK213" s="18">
        <f t="shared" ca="1" si="149"/>
        <v>0</v>
      </c>
      <c r="CL213" s="18">
        <f t="shared" si="150"/>
        <v>0</v>
      </c>
      <c r="CM213" s="18">
        <f t="shared" si="151"/>
        <v>0</v>
      </c>
      <c r="CN213" s="18">
        <f t="shared" si="152"/>
        <v>0</v>
      </c>
      <c r="CO213" s="18">
        <f t="shared" si="153"/>
        <v>0</v>
      </c>
      <c r="CP213" s="18">
        <f t="shared" si="154"/>
        <v>0</v>
      </c>
      <c r="CQ213" s="18">
        <f t="shared" si="155"/>
        <v>0</v>
      </c>
      <c r="CR213" s="18">
        <f t="shared" si="156"/>
        <v>0</v>
      </c>
      <c r="CS213" s="18">
        <f t="shared" si="157"/>
        <v>0</v>
      </c>
      <c r="CT213" s="18">
        <f t="shared" si="158"/>
        <v>0</v>
      </c>
      <c r="CU213" s="18">
        <f t="shared" si="159"/>
        <v>0</v>
      </c>
      <c r="CV213" s="18">
        <f t="shared" si="160"/>
        <v>0</v>
      </c>
      <c r="CW213" s="18">
        <f t="shared" si="161"/>
        <v>0</v>
      </c>
      <c r="CX213" s="18">
        <f t="shared" si="162"/>
        <v>0</v>
      </c>
      <c r="CY213" s="18">
        <f t="shared" si="163"/>
        <v>0</v>
      </c>
      <c r="CZ213" s="18">
        <f t="shared" si="164"/>
        <v>0</v>
      </c>
      <c r="DA213" s="17"/>
      <c r="DB213" s="1"/>
      <c r="DC213" s="1"/>
    </row>
    <row r="214" spans="1:107" x14ac:dyDescent="0.25">
      <c r="A214" s="1"/>
      <c r="B214" s="15">
        <f t="shared" si="170"/>
        <v>40929</v>
      </c>
      <c r="C214" s="1"/>
      <c r="D214" s="20"/>
      <c r="E214" s="1"/>
      <c r="F214" s="20">
        <f t="shared" si="176"/>
        <v>17090</v>
      </c>
      <c r="G214" s="9"/>
      <c r="H214" s="9"/>
      <c r="I214" s="9"/>
      <c r="J214" s="9">
        <v>4</v>
      </c>
      <c r="K214" s="9">
        <v>20</v>
      </c>
      <c r="L214" s="9"/>
      <c r="M214" s="9"/>
      <c r="N214" s="9">
        <v>50</v>
      </c>
      <c r="O214" s="9">
        <v>50</v>
      </c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5"/>
      <c r="AI214" s="13">
        <v>1</v>
      </c>
      <c r="AJ214" s="5"/>
      <c r="AK214" s="5"/>
      <c r="AL214" s="5"/>
      <c r="AM214" s="13">
        <f t="shared" ca="1" si="135"/>
        <v>1288.6843530048729</v>
      </c>
      <c r="AN214" s="13">
        <f t="shared" ca="1" si="171"/>
        <v>247.6352</v>
      </c>
      <c r="AO214" s="11"/>
      <c r="AP214" s="11"/>
      <c r="AQ214" s="13">
        <f t="shared" ca="1" si="172"/>
        <v>41.954999999999998</v>
      </c>
      <c r="AR214" s="13">
        <f t="shared" ca="1" si="173"/>
        <v>98.57</v>
      </c>
      <c r="AS214" s="13">
        <f t="shared" ca="1" si="173"/>
        <v>5.625</v>
      </c>
      <c r="AT214" s="13">
        <f t="shared" ca="1" si="174"/>
        <v>78.05</v>
      </c>
      <c r="AU214" s="13">
        <f t="shared" ca="1" si="174"/>
        <v>325.81099999999998</v>
      </c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13">
        <f t="shared" ca="1" si="175"/>
        <v>6404.39</v>
      </c>
      <c r="BM214" s="5"/>
      <c r="BN214" s="5"/>
      <c r="BO214" s="5"/>
      <c r="BP214" s="5"/>
      <c r="BQ214" s="5"/>
      <c r="BR214" s="13">
        <f t="shared" ca="1" si="165"/>
        <v>1.2928999999999999</v>
      </c>
      <c r="BS214" s="13">
        <f t="shared" ca="1" si="166"/>
        <v>1666.14</v>
      </c>
      <c r="BT214" s="5"/>
      <c r="BU214" s="18">
        <f t="shared" ca="1" si="136"/>
        <v>34223.691412019492</v>
      </c>
      <c r="BV214" s="18">
        <f t="shared" si="167"/>
        <v>17090</v>
      </c>
      <c r="BW214" s="18">
        <f t="shared" ca="1" si="168"/>
        <v>10107.441412019492</v>
      </c>
      <c r="BX214" s="18">
        <f t="shared" ca="1" si="169"/>
        <v>7026.25</v>
      </c>
      <c r="BY214" s="18">
        <f t="shared" si="137"/>
        <v>17090</v>
      </c>
      <c r="BZ214" s="18">
        <f t="shared" si="138"/>
        <v>0</v>
      </c>
      <c r="CA214" s="18">
        <f t="shared" si="139"/>
        <v>0</v>
      </c>
      <c r="CB214" s="18">
        <f t="shared" si="140"/>
        <v>0</v>
      </c>
      <c r="CC214" s="18">
        <f t="shared" ca="1" si="141"/>
        <v>5154.7374120194918</v>
      </c>
      <c r="CD214" s="18">
        <f t="shared" ca="1" si="142"/>
        <v>4952.7039999999997</v>
      </c>
      <c r="CE214" s="18">
        <f t="shared" si="143"/>
        <v>0</v>
      </c>
      <c r="CF214" s="18">
        <f t="shared" si="144"/>
        <v>0</v>
      </c>
      <c r="CG214" s="18">
        <f t="shared" ca="1" si="145"/>
        <v>2097.75</v>
      </c>
      <c r="CH214" s="18">
        <f t="shared" ca="1" si="146"/>
        <v>4928.5</v>
      </c>
      <c r="CI214" s="18">
        <f t="shared" ca="1" si="147"/>
        <v>0</v>
      </c>
      <c r="CJ214" s="18">
        <f t="shared" ca="1" si="148"/>
        <v>0</v>
      </c>
      <c r="CK214" s="18">
        <f t="shared" ca="1" si="149"/>
        <v>0</v>
      </c>
      <c r="CL214" s="18">
        <f t="shared" si="150"/>
        <v>0</v>
      </c>
      <c r="CM214" s="18">
        <f t="shared" si="151"/>
        <v>0</v>
      </c>
      <c r="CN214" s="18">
        <f t="shared" si="152"/>
        <v>0</v>
      </c>
      <c r="CO214" s="18">
        <f t="shared" si="153"/>
        <v>0</v>
      </c>
      <c r="CP214" s="18">
        <f t="shared" si="154"/>
        <v>0</v>
      </c>
      <c r="CQ214" s="18">
        <f t="shared" si="155"/>
        <v>0</v>
      </c>
      <c r="CR214" s="18">
        <f t="shared" si="156"/>
        <v>0</v>
      </c>
      <c r="CS214" s="18">
        <f t="shared" si="157"/>
        <v>0</v>
      </c>
      <c r="CT214" s="18">
        <f t="shared" si="158"/>
        <v>0</v>
      </c>
      <c r="CU214" s="18">
        <f t="shared" si="159"/>
        <v>0</v>
      </c>
      <c r="CV214" s="18">
        <f t="shared" si="160"/>
        <v>0</v>
      </c>
      <c r="CW214" s="18">
        <f t="shared" si="161"/>
        <v>0</v>
      </c>
      <c r="CX214" s="18">
        <f t="shared" si="162"/>
        <v>0</v>
      </c>
      <c r="CY214" s="18">
        <f t="shared" si="163"/>
        <v>0</v>
      </c>
      <c r="CZ214" s="18">
        <f t="shared" si="164"/>
        <v>0</v>
      </c>
      <c r="DA214" s="17"/>
      <c r="DB214" s="1"/>
      <c r="DC214" s="1"/>
    </row>
    <row r="215" spans="1:107" x14ac:dyDescent="0.25">
      <c r="A215" s="1"/>
      <c r="B215" s="15">
        <f t="shared" si="170"/>
        <v>40930</v>
      </c>
      <c r="C215" s="1"/>
      <c r="D215" s="20"/>
      <c r="E215" s="1"/>
      <c r="F215" s="20">
        <f t="shared" si="176"/>
        <v>17090</v>
      </c>
      <c r="G215" s="9"/>
      <c r="H215" s="9"/>
      <c r="I215" s="9"/>
      <c r="J215" s="9">
        <v>4</v>
      </c>
      <c r="K215" s="9">
        <v>20</v>
      </c>
      <c r="L215" s="9"/>
      <c r="M215" s="9"/>
      <c r="N215" s="9">
        <v>50</v>
      </c>
      <c r="O215" s="9">
        <v>50</v>
      </c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5"/>
      <c r="AI215" s="13">
        <v>1</v>
      </c>
      <c r="AJ215" s="5"/>
      <c r="AK215" s="5"/>
      <c r="AL215" s="5"/>
      <c r="AM215" s="13">
        <f t="shared" ca="1" si="135"/>
        <v>1292.9846344870402</v>
      </c>
      <c r="AN215" s="13">
        <f t="shared" ca="1" si="171"/>
        <v>247.6352</v>
      </c>
      <c r="AO215" s="11"/>
      <c r="AP215" s="11"/>
      <c r="AQ215" s="13">
        <f t="shared" ca="1" si="172"/>
        <v>41.954999999999998</v>
      </c>
      <c r="AR215" s="13">
        <f t="shared" ca="1" si="173"/>
        <v>98.57</v>
      </c>
      <c r="AS215" s="13">
        <f t="shared" ca="1" si="173"/>
        <v>5.625</v>
      </c>
      <c r="AT215" s="13">
        <f t="shared" ca="1" si="174"/>
        <v>78.05</v>
      </c>
      <c r="AU215" s="13">
        <f t="shared" ca="1" si="174"/>
        <v>325.81099999999998</v>
      </c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13">
        <f t="shared" ca="1" si="175"/>
        <v>6404.39</v>
      </c>
      <c r="BM215" s="5"/>
      <c r="BN215" s="5"/>
      <c r="BO215" s="5"/>
      <c r="BP215" s="5"/>
      <c r="BQ215" s="5"/>
      <c r="BR215" s="13">
        <f t="shared" ca="1" si="165"/>
        <v>1.2886</v>
      </c>
      <c r="BS215" s="13">
        <f t="shared" ca="1" si="166"/>
        <v>1666.14</v>
      </c>
      <c r="BT215" s="5"/>
      <c r="BU215" s="18">
        <f t="shared" ca="1" si="136"/>
        <v>34240.892537948159</v>
      </c>
      <c r="BV215" s="18">
        <f t="shared" si="167"/>
        <v>17090</v>
      </c>
      <c r="BW215" s="18">
        <f t="shared" ca="1" si="168"/>
        <v>10124.642537948161</v>
      </c>
      <c r="BX215" s="18">
        <f t="shared" ca="1" si="169"/>
        <v>7026.25</v>
      </c>
      <c r="BY215" s="18">
        <f t="shared" si="137"/>
        <v>17090</v>
      </c>
      <c r="BZ215" s="18">
        <f t="shared" si="138"/>
        <v>0</v>
      </c>
      <c r="CA215" s="18">
        <f t="shared" si="139"/>
        <v>0</v>
      </c>
      <c r="CB215" s="18">
        <f t="shared" si="140"/>
        <v>0</v>
      </c>
      <c r="CC215" s="18">
        <f t="shared" ca="1" si="141"/>
        <v>5171.938537948161</v>
      </c>
      <c r="CD215" s="18">
        <f t="shared" ca="1" si="142"/>
        <v>4952.7039999999997</v>
      </c>
      <c r="CE215" s="18">
        <f t="shared" si="143"/>
        <v>0</v>
      </c>
      <c r="CF215" s="18">
        <f t="shared" si="144"/>
        <v>0</v>
      </c>
      <c r="CG215" s="18">
        <f t="shared" ca="1" si="145"/>
        <v>2097.75</v>
      </c>
      <c r="CH215" s="18">
        <f t="shared" ca="1" si="146"/>
        <v>4928.5</v>
      </c>
      <c r="CI215" s="18">
        <f t="shared" ca="1" si="147"/>
        <v>0</v>
      </c>
      <c r="CJ215" s="18">
        <f t="shared" ca="1" si="148"/>
        <v>0</v>
      </c>
      <c r="CK215" s="18">
        <f t="shared" ca="1" si="149"/>
        <v>0</v>
      </c>
      <c r="CL215" s="18">
        <f t="shared" si="150"/>
        <v>0</v>
      </c>
      <c r="CM215" s="18">
        <f t="shared" si="151"/>
        <v>0</v>
      </c>
      <c r="CN215" s="18">
        <f t="shared" si="152"/>
        <v>0</v>
      </c>
      <c r="CO215" s="18">
        <f t="shared" si="153"/>
        <v>0</v>
      </c>
      <c r="CP215" s="18">
        <f t="shared" si="154"/>
        <v>0</v>
      </c>
      <c r="CQ215" s="18">
        <f t="shared" si="155"/>
        <v>0</v>
      </c>
      <c r="CR215" s="18">
        <f t="shared" si="156"/>
        <v>0</v>
      </c>
      <c r="CS215" s="18">
        <f t="shared" si="157"/>
        <v>0</v>
      </c>
      <c r="CT215" s="18">
        <f t="shared" si="158"/>
        <v>0</v>
      </c>
      <c r="CU215" s="18">
        <f t="shared" si="159"/>
        <v>0</v>
      </c>
      <c r="CV215" s="18">
        <f t="shared" si="160"/>
        <v>0</v>
      </c>
      <c r="CW215" s="18">
        <f t="shared" si="161"/>
        <v>0</v>
      </c>
      <c r="CX215" s="18">
        <f t="shared" si="162"/>
        <v>0</v>
      </c>
      <c r="CY215" s="18">
        <f t="shared" si="163"/>
        <v>0</v>
      </c>
      <c r="CZ215" s="18">
        <f t="shared" si="164"/>
        <v>0</v>
      </c>
      <c r="DA215" s="17"/>
      <c r="DB215" s="1"/>
      <c r="DC215" s="1"/>
    </row>
    <row r="216" spans="1:107" x14ac:dyDescent="0.25">
      <c r="A216" s="1"/>
      <c r="B216" s="15">
        <f t="shared" si="170"/>
        <v>40931</v>
      </c>
      <c r="C216" s="1"/>
      <c r="D216" s="20"/>
      <c r="E216" s="1"/>
      <c r="F216" s="20">
        <f t="shared" si="176"/>
        <v>17090</v>
      </c>
      <c r="G216" s="9"/>
      <c r="H216" s="9"/>
      <c r="I216" s="9"/>
      <c r="J216" s="9">
        <v>4</v>
      </c>
      <c r="K216" s="9">
        <v>20</v>
      </c>
      <c r="L216" s="9"/>
      <c r="M216" s="9"/>
      <c r="N216" s="9">
        <v>50</v>
      </c>
      <c r="O216" s="9">
        <v>50</v>
      </c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5"/>
      <c r="AI216" s="13">
        <v>1</v>
      </c>
      <c r="AJ216" s="5"/>
      <c r="AK216" s="5"/>
      <c r="AL216" s="5"/>
      <c r="AM216" s="13">
        <f t="shared" ca="1" si="135"/>
        <v>1289.9385560675883</v>
      </c>
      <c r="AN216" s="13">
        <f t="shared" ca="1" si="171"/>
        <v>248.22049999999999</v>
      </c>
      <c r="AO216" s="11"/>
      <c r="AP216" s="11"/>
      <c r="AQ216" s="13">
        <f t="shared" ca="1" si="172"/>
        <v>41.685000000000002</v>
      </c>
      <c r="AR216" s="13">
        <f t="shared" ca="1" si="173"/>
        <v>99.34</v>
      </c>
      <c r="AS216" s="13">
        <f t="shared" ca="1" si="173"/>
        <v>5.6929999999999996</v>
      </c>
      <c r="AT216" s="13">
        <f t="shared" ca="1" si="174"/>
        <v>78.400000000000006</v>
      </c>
      <c r="AU216" s="13">
        <f t="shared" ca="1" si="174"/>
        <v>328.47899999999998</v>
      </c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13">
        <f t="shared" ca="1" si="175"/>
        <v>6436.62</v>
      </c>
      <c r="BM216" s="5"/>
      <c r="BN216" s="5"/>
      <c r="BO216" s="5"/>
      <c r="BP216" s="5"/>
      <c r="BQ216" s="5"/>
      <c r="BR216" s="13">
        <f t="shared" ca="1" si="165"/>
        <v>1.302</v>
      </c>
      <c r="BS216" s="13">
        <f t="shared" ca="1" si="166"/>
        <v>1679.5</v>
      </c>
      <c r="BT216" s="5"/>
      <c r="BU216" s="18">
        <f t="shared" ca="1" si="136"/>
        <v>34265.414224270353</v>
      </c>
      <c r="BV216" s="18">
        <f t="shared" si="167"/>
        <v>17090</v>
      </c>
      <c r="BW216" s="18">
        <f t="shared" ca="1" si="168"/>
        <v>10124.164224270353</v>
      </c>
      <c r="BX216" s="18">
        <f t="shared" ca="1" si="169"/>
        <v>7051.25</v>
      </c>
      <c r="BY216" s="18">
        <f t="shared" si="137"/>
        <v>17090</v>
      </c>
      <c r="BZ216" s="18">
        <f t="shared" si="138"/>
        <v>0</v>
      </c>
      <c r="CA216" s="18">
        <f t="shared" si="139"/>
        <v>0</v>
      </c>
      <c r="CB216" s="18">
        <f t="shared" si="140"/>
        <v>0</v>
      </c>
      <c r="CC216" s="18">
        <f t="shared" ca="1" si="141"/>
        <v>5159.754224270353</v>
      </c>
      <c r="CD216" s="18">
        <f t="shared" ca="1" si="142"/>
        <v>4964.41</v>
      </c>
      <c r="CE216" s="18">
        <f t="shared" si="143"/>
        <v>0</v>
      </c>
      <c r="CF216" s="18">
        <f t="shared" si="144"/>
        <v>0</v>
      </c>
      <c r="CG216" s="18">
        <f t="shared" ca="1" si="145"/>
        <v>2084.25</v>
      </c>
      <c r="CH216" s="18">
        <f t="shared" ca="1" si="146"/>
        <v>4967</v>
      </c>
      <c r="CI216" s="18">
        <f t="shared" ca="1" si="147"/>
        <v>0</v>
      </c>
      <c r="CJ216" s="18">
        <f t="shared" ca="1" si="148"/>
        <v>0</v>
      </c>
      <c r="CK216" s="18">
        <f t="shared" ca="1" si="149"/>
        <v>0</v>
      </c>
      <c r="CL216" s="18">
        <f t="shared" si="150"/>
        <v>0</v>
      </c>
      <c r="CM216" s="18">
        <f t="shared" si="151"/>
        <v>0</v>
      </c>
      <c r="CN216" s="18">
        <f t="shared" si="152"/>
        <v>0</v>
      </c>
      <c r="CO216" s="18">
        <f t="shared" si="153"/>
        <v>0</v>
      </c>
      <c r="CP216" s="18">
        <f t="shared" si="154"/>
        <v>0</v>
      </c>
      <c r="CQ216" s="18">
        <f t="shared" si="155"/>
        <v>0</v>
      </c>
      <c r="CR216" s="18">
        <f t="shared" si="156"/>
        <v>0</v>
      </c>
      <c r="CS216" s="18">
        <f t="shared" si="157"/>
        <v>0</v>
      </c>
      <c r="CT216" s="18">
        <f t="shared" si="158"/>
        <v>0</v>
      </c>
      <c r="CU216" s="18">
        <f t="shared" si="159"/>
        <v>0</v>
      </c>
      <c r="CV216" s="18">
        <f t="shared" si="160"/>
        <v>0</v>
      </c>
      <c r="CW216" s="18">
        <f t="shared" si="161"/>
        <v>0</v>
      </c>
      <c r="CX216" s="18">
        <f t="shared" si="162"/>
        <v>0</v>
      </c>
      <c r="CY216" s="18">
        <f t="shared" si="163"/>
        <v>0</v>
      </c>
      <c r="CZ216" s="18">
        <f t="shared" si="164"/>
        <v>0</v>
      </c>
      <c r="DA216" s="17"/>
      <c r="DB216" s="1"/>
      <c r="DC216" s="1"/>
    </row>
    <row r="217" spans="1:107" x14ac:dyDescent="0.25">
      <c r="A217" s="1"/>
      <c r="B217" s="15">
        <f t="shared" si="170"/>
        <v>40932</v>
      </c>
      <c r="C217" s="1"/>
      <c r="D217" s="20"/>
      <c r="E217" s="1"/>
      <c r="F217" s="20">
        <f t="shared" si="176"/>
        <v>17090</v>
      </c>
      <c r="G217" s="9"/>
      <c r="H217" s="9"/>
      <c r="I217" s="9"/>
      <c r="J217" s="9">
        <v>4</v>
      </c>
      <c r="K217" s="9">
        <v>20</v>
      </c>
      <c r="L217" s="9"/>
      <c r="M217" s="9"/>
      <c r="N217" s="9">
        <v>50</v>
      </c>
      <c r="O217" s="9">
        <v>50</v>
      </c>
      <c r="P217" s="9">
        <v>1000</v>
      </c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5"/>
      <c r="AI217" s="13">
        <v>1</v>
      </c>
      <c r="AJ217" s="5"/>
      <c r="AK217" s="5"/>
      <c r="AL217" s="5"/>
      <c r="AM217" s="13">
        <f t="shared" ca="1" si="135"/>
        <v>1278.2712072403742</v>
      </c>
      <c r="AN217" s="13">
        <f t="shared" ca="1" si="171"/>
        <v>248.06960000000001</v>
      </c>
      <c r="AO217" s="11"/>
      <c r="AP217" s="11"/>
      <c r="AQ217" s="13">
        <f t="shared" ca="1" si="172"/>
        <v>41.39</v>
      </c>
      <c r="AR217" s="13">
        <f t="shared" ca="1" si="173"/>
        <v>100.15</v>
      </c>
      <c r="AS217" s="13">
        <f t="shared" ca="1" si="173"/>
        <v>5.694</v>
      </c>
      <c r="AT217" s="13">
        <f t="shared" ca="1" si="174"/>
        <v>77.39</v>
      </c>
      <c r="AU217" s="13">
        <f t="shared" ca="1" si="174"/>
        <v>324.233</v>
      </c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13">
        <f t="shared" ca="1" si="175"/>
        <v>6419.22</v>
      </c>
      <c r="BM217" s="5"/>
      <c r="BN217" s="5"/>
      <c r="BO217" s="5"/>
      <c r="BP217" s="5"/>
      <c r="BQ217" s="5"/>
      <c r="BR217" s="13">
        <f t="shared" ca="1" si="165"/>
        <v>1.3038000000000001</v>
      </c>
      <c r="BS217" s="13">
        <f t="shared" ca="1" si="166"/>
        <v>1666.61</v>
      </c>
      <c r="BT217" s="5"/>
      <c r="BU217" s="18">
        <f t="shared" ca="1" si="136"/>
        <v>39935.476828961495</v>
      </c>
      <c r="BV217" s="18">
        <f t="shared" si="167"/>
        <v>17090</v>
      </c>
      <c r="BW217" s="18">
        <f t="shared" ca="1" si="168"/>
        <v>10074.476828961497</v>
      </c>
      <c r="BX217" s="18">
        <f t="shared" ca="1" si="169"/>
        <v>12771</v>
      </c>
      <c r="BY217" s="18">
        <f t="shared" si="137"/>
        <v>17090</v>
      </c>
      <c r="BZ217" s="18">
        <f t="shared" si="138"/>
        <v>0</v>
      </c>
      <c r="CA217" s="18">
        <f t="shared" si="139"/>
        <v>0</v>
      </c>
      <c r="CB217" s="18">
        <f t="shared" si="140"/>
        <v>0</v>
      </c>
      <c r="CC217" s="18">
        <f t="shared" ca="1" si="141"/>
        <v>5113.0848289614969</v>
      </c>
      <c r="CD217" s="18">
        <f t="shared" ca="1" si="142"/>
        <v>4961.3919999999998</v>
      </c>
      <c r="CE217" s="18">
        <f t="shared" si="143"/>
        <v>0</v>
      </c>
      <c r="CF217" s="18">
        <f t="shared" si="144"/>
        <v>0</v>
      </c>
      <c r="CG217" s="18">
        <f t="shared" ca="1" si="145"/>
        <v>2069.5</v>
      </c>
      <c r="CH217" s="18">
        <f t="shared" ca="1" si="146"/>
        <v>5007.5</v>
      </c>
      <c r="CI217" s="18">
        <f t="shared" ca="1" si="147"/>
        <v>5694</v>
      </c>
      <c r="CJ217" s="18">
        <f t="shared" ca="1" si="148"/>
        <v>0</v>
      </c>
      <c r="CK217" s="18">
        <f t="shared" ca="1" si="149"/>
        <v>0</v>
      </c>
      <c r="CL217" s="18">
        <f t="shared" si="150"/>
        <v>0</v>
      </c>
      <c r="CM217" s="18">
        <f t="shared" si="151"/>
        <v>0</v>
      </c>
      <c r="CN217" s="18">
        <f t="shared" si="152"/>
        <v>0</v>
      </c>
      <c r="CO217" s="18">
        <f t="shared" si="153"/>
        <v>0</v>
      </c>
      <c r="CP217" s="18">
        <f t="shared" si="154"/>
        <v>0</v>
      </c>
      <c r="CQ217" s="18">
        <f t="shared" si="155"/>
        <v>0</v>
      </c>
      <c r="CR217" s="18">
        <f t="shared" si="156"/>
        <v>0</v>
      </c>
      <c r="CS217" s="18">
        <f t="shared" si="157"/>
        <v>0</v>
      </c>
      <c r="CT217" s="18">
        <f t="shared" si="158"/>
        <v>0</v>
      </c>
      <c r="CU217" s="18">
        <f t="shared" si="159"/>
        <v>0</v>
      </c>
      <c r="CV217" s="18">
        <f t="shared" si="160"/>
        <v>0</v>
      </c>
      <c r="CW217" s="18">
        <f t="shared" si="161"/>
        <v>0</v>
      </c>
      <c r="CX217" s="18">
        <f t="shared" si="162"/>
        <v>0</v>
      </c>
      <c r="CY217" s="18">
        <f t="shared" si="163"/>
        <v>0</v>
      </c>
      <c r="CZ217" s="18">
        <f t="shared" si="164"/>
        <v>0</v>
      </c>
      <c r="DA217" s="17"/>
      <c r="DB217" s="1"/>
      <c r="DC217" s="1"/>
    </row>
    <row r="218" spans="1:107" x14ac:dyDescent="0.25">
      <c r="A218" s="1"/>
      <c r="B218" s="15">
        <f t="shared" si="170"/>
        <v>40933</v>
      </c>
      <c r="C218" s="1"/>
      <c r="D218" s="20"/>
      <c r="E218" s="1"/>
      <c r="F218" s="20">
        <f t="shared" si="176"/>
        <v>17090</v>
      </c>
      <c r="G218" s="9"/>
      <c r="H218" s="9"/>
      <c r="I218" s="9"/>
      <c r="J218" s="9">
        <v>4</v>
      </c>
      <c r="K218" s="9">
        <v>20</v>
      </c>
      <c r="L218" s="9"/>
      <c r="M218" s="9"/>
      <c r="N218" s="9">
        <v>50</v>
      </c>
      <c r="O218" s="9">
        <v>50</v>
      </c>
      <c r="P218" s="9">
        <v>1000</v>
      </c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5"/>
      <c r="AI218" s="13">
        <v>1</v>
      </c>
      <c r="AJ218" s="5"/>
      <c r="AK218" s="5"/>
      <c r="AL218" s="5"/>
      <c r="AM218" s="13">
        <f t="shared" ca="1" si="135"/>
        <v>1304.4788646421487</v>
      </c>
      <c r="AN218" s="13">
        <f t="shared" ca="1" si="171"/>
        <v>248.48759999999999</v>
      </c>
      <c r="AO218" s="11"/>
      <c r="AP218" s="11"/>
      <c r="AQ218" s="13">
        <f t="shared" ca="1" si="172"/>
        <v>41.97</v>
      </c>
      <c r="AR218" s="13">
        <f t="shared" ca="1" si="173"/>
        <v>99.61</v>
      </c>
      <c r="AS218" s="13">
        <f t="shared" ca="1" si="173"/>
        <v>5.67</v>
      </c>
      <c r="AT218" s="13">
        <f t="shared" ca="1" si="174"/>
        <v>73.52</v>
      </c>
      <c r="AU218" s="13">
        <f t="shared" ca="1" si="174"/>
        <v>342.22800000000001</v>
      </c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13">
        <f t="shared" ca="1" si="175"/>
        <v>6421.85</v>
      </c>
      <c r="BM218" s="5"/>
      <c r="BN218" s="5"/>
      <c r="BO218" s="5"/>
      <c r="BP218" s="5"/>
      <c r="BQ218" s="5"/>
      <c r="BR218" s="13">
        <f t="shared" ca="1" si="165"/>
        <v>1.3106</v>
      </c>
      <c r="BS218" s="13">
        <f t="shared" ca="1" si="166"/>
        <v>1709.65</v>
      </c>
      <c r="BT218" s="5"/>
      <c r="BU218" s="18">
        <f t="shared" ca="1" si="136"/>
        <v>40026.667458568598</v>
      </c>
      <c r="BV218" s="18">
        <f t="shared" si="167"/>
        <v>17090</v>
      </c>
      <c r="BW218" s="18">
        <f t="shared" ca="1" si="168"/>
        <v>10187.667458568594</v>
      </c>
      <c r="BX218" s="18">
        <f t="shared" ca="1" si="169"/>
        <v>12749</v>
      </c>
      <c r="BY218" s="18">
        <f t="shared" si="137"/>
        <v>17090</v>
      </c>
      <c r="BZ218" s="18">
        <f t="shared" si="138"/>
        <v>0</v>
      </c>
      <c r="CA218" s="18">
        <f t="shared" si="139"/>
        <v>0</v>
      </c>
      <c r="CB218" s="18">
        <f t="shared" si="140"/>
        <v>0</v>
      </c>
      <c r="CC218" s="18">
        <f t="shared" ca="1" si="141"/>
        <v>5217.9154585685947</v>
      </c>
      <c r="CD218" s="18">
        <f t="shared" ca="1" si="142"/>
        <v>4969.7519999999995</v>
      </c>
      <c r="CE218" s="18">
        <f t="shared" si="143"/>
        <v>0</v>
      </c>
      <c r="CF218" s="18">
        <f t="shared" si="144"/>
        <v>0</v>
      </c>
      <c r="CG218" s="18">
        <f t="shared" ca="1" si="145"/>
        <v>2098.5</v>
      </c>
      <c r="CH218" s="18">
        <f t="shared" ca="1" si="146"/>
        <v>4980.5</v>
      </c>
      <c r="CI218" s="18">
        <f t="shared" ca="1" si="147"/>
        <v>5670</v>
      </c>
      <c r="CJ218" s="18">
        <f t="shared" ca="1" si="148"/>
        <v>0</v>
      </c>
      <c r="CK218" s="18">
        <f t="shared" ca="1" si="149"/>
        <v>0</v>
      </c>
      <c r="CL218" s="18">
        <f t="shared" si="150"/>
        <v>0</v>
      </c>
      <c r="CM218" s="18">
        <f t="shared" si="151"/>
        <v>0</v>
      </c>
      <c r="CN218" s="18">
        <f t="shared" si="152"/>
        <v>0</v>
      </c>
      <c r="CO218" s="18">
        <f t="shared" si="153"/>
        <v>0</v>
      </c>
      <c r="CP218" s="18">
        <f t="shared" si="154"/>
        <v>0</v>
      </c>
      <c r="CQ218" s="18">
        <f t="shared" si="155"/>
        <v>0</v>
      </c>
      <c r="CR218" s="18">
        <f t="shared" si="156"/>
        <v>0</v>
      </c>
      <c r="CS218" s="18">
        <f t="shared" si="157"/>
        <v>0</v>
      </c>
      <c r="CT218" s="18">
        <f t="shared" si="158"/>
        <v>0</v>
      </c>
      <c r="CU218" s="18">
        <f t="shared" si="159"/>
        <v>0</v>
      </c>
      <c r="CV218" s="18">
        <f t="shared" si="160"/>
        <v>0</v>
      </c>
      <c r="CW218" s="18">
        <f t="shared" si="161"/>
        <v>0</v>
      </c>
      <c r="CX218" s="18">
        <f t="shared" si="162"/>
        <v>0</v>
      </c>
      <c r="CY218" s="18">
        <f t="shared" si="163"/>
        <v>0</v>
      </c>
      <c r="CZ218" s="18">
        <f t="shared" si="164"/>
        <v>0</v>
      </c>
      <c r="DA218" s="17"/>
      <c r="DB218" s="1"/>
      <c r="DC218" s="1"/>
    </row>
    <row r="219" spans="1:107" x14ac:dyDescent="0.25">
      <c r="A219" s="1"/>
      <c r="B219" s="15">
        <f t="shared" si="170"/>
        <v>40934</v>
      </c>
      <c r="C219" s="1"/>
      <c r="D219" s="20"/>
      <c r="E219" s="1"/>
      <c r="F219" s="20">
        <f t="shared" si="176"/>
        <v>17090</v>
      </c>
      <c r="G219" s="9"/>
      <c r="H219" s="9"/>
      <c r="I219" s="9"/>
      <c r="J219" s="9">
        <v>4</v>
      </c>
      <c r="K219" s="9">
        <v>20</v>
      </c>
      <c r="L219" s="9"/>
      <c r="M219" s="9"/>
      <c r="N219" s="9">
        <v>50</v>
      </c>
      <c r="O219" s="9">
        <v>50</v>
      </c>
      <c r="P219" s="9">
        <v>1000</v>
      </c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5"/>
      <c r="AI219" s="13">
        <v>1</v>
      </c>
      <c r="AJ219" s="5"/>
      <c r="AK219" s="5"/>
      <c r="AL219" s="5"/>
      <c r="AM219" s="13">
        <f t="shared" ca="1" si="135"/>
        <v>1313.3582830520127</v>
      </c>
      <c r="AN219" s="13">
        <f t="shared" ca="1" si="171"/>
        <v>250.00219999999999</v>
      </c>
      <c r="AO219" s="11"/>
      <c r="AP219" s="11"/>
      <c r="AQ219" s="13">
        <f t="shared" ca="1" si="172"/>
        <v>43.38</v>
      </c>
      <c r="AR219" s="13">
        <f t="shared" ca="1" si="173"/>
        <v>100.95</v>
      </c>
      <c r="AS219" s="13">
        <f t="shared" ca="1" si="173"/>
        <v>5.6639999999999997</v>
      </c>
      <c r="AT219" s="13">
        <f t="shared" ca="1" si="174"/>
        <v>73.58</v>
      </c>
      <c r="AU219" s="13">
        <f t="shared" ca="1" si="174"/>
        <v>338.80599999999998</v>
      </c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13">
        <f t="shared" ca="1" si="175"/>
        <v>6539.85</v>
      </c>
      <c r="BM219" s="5"/>
      <c r="BN219" s="5"/>
      <c r="BO219" s="5"/>
      <c r="BP219" s="5"/>
      <c r="BQ219" s="5"/>
      <c r="BR219" s="13">
        <f t="shared" ca="1" si="165"/>
        <v>1.3092999999999999</v>
      </c>
      <c r="BS219" s="13">
        <f t="shared" ca="1" si="166"/>
        <v>1719.58</v>
      </c>
      <c r="BT219" s="5"/>
      <c r="BU219" s="18">
        <f t="shared" ca="1" si="136"/>
        <v>40223.977132208049</v>
      </c>
      <c r="BV219" s="18">
        <f t="shared" si="167"/>
        <v>17090</v>
      </c>
      <c r="BW219" s="18">
        <f t="shared" ca="1" si="168"/>
        <v>10253.477132208051</v>
      </c>
      <c r="BX219" s="18">
        <f t="shared" ca="1" si="169"/>
        <v>12880.5</v>
      </c>
      <c r="BY219" s="18">
        <f t="shared" si="137"/>
        <v>17090</v>
      </c>
      <c r="BZ219" s="18">
        <f t="shared" si="138"/>
        <v>0</v>
      </c>
      <c r="CA219" s="18">
        <f t="shared" si="139"/>
        <v>0</v>
      </c>
      <c r="CB219" s="18">
        <f t="shared" si="140"/>
        <v>0</v>
      </c>
      <c r="CC219" s="18">
        <f t="shared" ca="1" si="141"/>
        <v>5253.4331322080507</v>
      </c>
      <c r="CD219" s="18">
        <f t="shared" ca="1" si="142"/>
        <v>5000.0439999999999</v>
      </c>
      <c r="CE219" s="18">
        <f t="shared" si="143"/>
        <v>0</v>
      </c>
      <c r="CF219" s="18">
        <f t="shared" si="144"/>
        <v>0</v>
      </c>
      <c r="CG219" s="18">
        <f t="shared" ca="1" si="145"/>
        <v>2169</v>
      </c>
      <c r="CH219" s="18">
        <f t="shared" ca="1" si="146"/>
        <v>5047.5</v>
      </c>
      <c r="CI219" s="18">
        <f t="shared" ca="1" si="147"/>
        <v>5664</v>
      </c>
      <c r="CJ219" s="18">
        <f t="shared" ca="1" si="148"/>
        <v>0</v>
      </c>
      <c r="CK219" s="18">
        <f t="shared" ca="1" si="149"/>
        <v>0</v>
      </c>
      <c r="CL219" s="18">
        <f t="shared" si="150"/>
        <v>0</v>
      </c>
      <c r="CM219" s="18">
        <f t="shared" si="151"/>
        <v>0</v>
      </c>
      <c r="CN219" s="18">
        <f t="shared" si="152"/>
        <v>0</v>
      </c>
      <c r="CO219" s="18">
        <f t="shared" si="153"/>
        <v>0</v>
      </c>
      <c r="CP219" s="18">
        <f t="shared" si="154"/>
        <v>0</v>
      </c>
      <c r="CQ219" s="18">
        <f t="shared" si="155"/>
        <v>0</v>
      </c>
      <c r="CR219" s="18">
        <f t="shared" si="156"/>
        <v>0</v>
      </c>
      <c r="CS219" s="18">
        <f t="shared" si="157"/>
        <v>0</v>
      </c>
      <c r="CT219" s="18">
        <f t="shared" si="158"/>
        <v>0</v>
      </c>
      <c r="CU219" s="18">
        <f t="shared" si="159"/>
        <v>0</v>
      </c>
      <c r="CV219" s="18">
        <f t="shared" si="160"/>
        <v>0</v>
      </c>
      <c r="CW219" s="18">
        <f t="shared" si="161"/>
        <v>0</v>
      </c>
      <c r="CX219" s="18">
        <f t="shared" si="162"/>
        <v>0</v>
      </c>
      <c r="CY219" s="18">
        <f t="shared" si="163"/>
        <v>0</v>
      </c>
      <c r="CZ219" s="18">
        <f t="shared" si="164"/>
        <v>0</v>
      </c>
      <c r="DA219" s="17"/>
      <c r="DB219" s="1"/>
      <c r="DC219" s="1"/>
    </row>
    <row r="220" spans="1:107" x14ac:dyDescent="0.25">
      <c r="A220" s="1"/>
      <c r="B220" s="15">
        <f t="shared" si="170"/>
        <v>40935</v>
      </c>
      <c r="C220" s="1"/>
      <c r="D220" s="20"/>
      <c r="E220" s="1"/>
      <c r="F220" s="20">
        <f t="shared" si="176"/>
        <v>17090</v>
      </c>
      <c r="G220" s="9"/>
      <c r="H220" s="9"/>
      <c r="I220" s="9"/>
      <c r="J220" s="9">
        <v>4</v>
      </c>
      <c r="K220" s="9">
        <v>20</v>
      </c>
      <c r="L220" s="9"/>
      <c r="M220" s="9"/>
      <c r="N220" s="9">
        <v>50</v>
      </c>
      <c r="O220" s="9">
        <v>50</v>
      </c>
      <c r="P220" s="9">
        <v>1000</v>
      </c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5"/>
      <c r="AI220" s="13">
        <v>1</v>
      </c>
      <c r="AJ220" s="5"/>
      <c r="AK220" s="5"/>
      <c r="AL220" s="5"/>
      <c r="AM220" s="13">
        <f t="shared" ca="1" si="135"/>
        <v>1315.5318505068844</v>
      </c>
      <c r="AN220" s="13">
        <f t="shared" ca="1" si="171"/>
        <v>249.83510000000001</v>
      </c>
      <c r="AO220" s="11"/>
      <c r="AP220" s="11"/>
      <c r="AQ220" s="13">
        <f t="shared" ca="1" si="172"/>
        <v>42.7</v>
      </c>
      <c r="AR220" s="13">
        <f t="shared" ca="1" si="173"/>
        <v>100.85</v>
      </c>
      <c r="AS220" s="13">
        <f t="shared" ca="1" si="173"/>
        <v>5.556</v>
      </c>
      <c r="AT220" s="13">
        <f t="shared" ca="1" si="174"/>
        <v>72.8</v>
      </c>
      <c r="AU220" s="13">
        <f t="shared" ca="1" si="174"/>
        <v>337.63099999999997</v>
      </c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13">
        <f t="shared" ca="1" si="175"/>
        <v>6511.98</v>
      </c>
      <c r="BM220" s="5"/>
      <c r="BN220" s="5"/>
      <c r="BO220" s="5"/>
      <c r="BP220" s="5"/>
      <c r="BQ220" s="5"/>
      <c r="BR220" s="13">
        <f t="shared" ca="1" si="165"/>
        <v>1.3218000000000001</v>
      </c>
      <c r="BS220" s="13">
        <f t="shared" ca="1" si="166"/>
        <v>1738.87</v>
      </c>
      <c r="BT220" s="5"/>
      <c r="BU220" s="18">
        <f t="shared" ca="1" si="136"/>
        <v>40082.329402027535</v>
      </c>
      <c r="BV220" s="18">
        <f t="shared" si="167"/>
        <v>17090</v>
      </c>
      <c r="BW220" s="18">
        <f t="shared" ca="1" si="168"/>
        <v>10258.829402027539</v>
      </c>
      <c r="BX220" s="18">
        <f t="shared" ca="1" si="169"/>
        <v>12733.5</v>
      </c>
      <c r="BY220" s="18">
        <f t="shared" si="137"/>
        <v>17090</v>
      </c>
      <c r="BZ220" s="18">
        <f t="shared" si="138"/>
        <v>0</v>
      </c>
      <c r="CA220" s="18">
        <f t="shared" si="139"/>
        <v>0</v>
      </c>
      <c r="CB220" s="18">
        <f t="shared" si="140"/>
        <v>0</v>
      </c>
      <c r="CC220" s="18">
        <f t="shared" ca="1" si="141"/>
        <v>5262.1274020275378</v>
      </c>
      <c r="CD220" s="18">
        <f t="shared" ca="1" si="142"/>
        <v>4996.7020000000002</v>
      </c>
      <c r="CE220" s="18">
        <f t="shared" si="143"/>
        <v>0</v>
      </c>
      <c r="CF220" s="18">
        <f t="shared" si="144"/>
        <v>0</v>
      </c>
      <c r="CG220" s="18">
        <f t="shared" ca="1" si="145"/>
        <v>2135</v>
      </c>
      <c r="CH220" s="18">
        <f t="shared" ca="1" si="146"/>
        <v>5042.5</v>
      </c>
      <c r="CI220" s="18">
        <f t="shared" ca="1" si="147"/>
        <v>5556</v>
      </c>
      <c r="CJ220" s="18">
        <f t="shared" ca="1" si="148"/>
        <v>0</v>
      </c>
      <c r="CK220" s="18">
        <f t="shared" ca="1" si="149"/>
        <v>0</v>
      </c>
      <c r="CL220" s="18">
        <f t="shared" si="150"/>
        <v>0</v>
      </c>
      <c r="CM220" s="18">
        <f t="shared" si="151"/>
        <v>0</v>
      </c>
      <c r="CN220" s="18">
        <f t="shared" si="152"/>
        <v>0</v>
      </c>
      <c r="CO220" s="18">
        <f t="shared" si="153"/>
        <v>0</v>
      </c>
      <c r="CP220" s="18">
        <f t="shared" si="154"/>
        <v>0</v>
      </c>
      <c r="CQ220" s="18">
        <f t="shared" si="155"/>
        <v>0</v>
      </c>
      <c r="CR220" s="18">
        <f t="shared" si="156"/>
        <v>0</v>
      </c>
      <c r="CS220" s="18">
        <f t="shared" si="157"/>
        <v>0</v>
      </c>
      <c r="CT220" s="18">
        <f t="shared" si="158"/>
        <v>0</v>
      </c>
      <c r="CU220" s="18">
        <f t="shared" si="159"/>
        <v>0</v>
      </c>
      <c r="CV220" s="18">
        <f t="shared" si="160"/>
        <v>0</v>
      </c>
      <c r="CW220" s="18">
        <f t="shared" si="161"/>
        <v>0</v>
      </c>
      <c r="CX220" s="18">
        <f t="shared" si="162"/>
        <v>0</v>
      </c>
      <c r="CY220" s="18">
        <f t="shared" si="163"/>
        <v>0</v>
      </c>
      <c r="CZ220" s="18">
        <f t="shared" si="164"/>
        <v>0</v>
      </c>
      <c r="DA220" s="17"/>
      <c r="DB220" s="1"/>
      <c r="DC220" s="1"/>
    </row>
    <row r="221" spans="1:107" x14ac:dyDescent="0.25">
      <c r="A221" s="1"/>
      <c r="B221" s="15">
        <f t="shared" si="170"/>
        <v>40936</v>
      </c>
      <c r="C221" s="1"/>
      <c r="D221" s="20"/>
      <c r="E221" s="1"/>
      <c r="F221" s="20">
        <f t="shared" si="176"/>
        <v>17090</v>
      </c>
      <c r="G221" s="9"/>
      <c r="H221" s="9"/>
      <c r="I221" s="9"/>
      <c r="J221" s="9">
        <v>4</v>
      </c>
      <c r="K221" s="9">
        <v>20</v>
      </c>
      <c r="L221" s="9"/>
      <c r="M221" s="9"/>
      <c r="N221" s="9">
        <v>50</v>
      </c>
      <c r="O221" s="9">
        <v>50</v>
      </c>
      <c r="P221" s="9">
        <v>1000</v>
      </c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5"/>
      <c r="AI221" s="13">
        <v>1</v>
      </c>
      <c r="AJ221" s="5"/>
      <c r="AK221" s="5"/>
      <c r="AL221" s="5"/>
      <c r="AM221" s="13">
        <f t="shared" ca="1" si="135"/>
        <v>1315.5318505068844</v>
      </c>
      <c r="AN221" s="13">
        <f t="shared" ca="1" si="171"/>
        <v>249.83510000000001</v>
      </c>
      <c r="AO221" s="11"/>
      <c r="AP221" s="11"/>
      <c r="AQ221" s="13">
        <f t="shared" ca="1" si="172"/>
        <v>42.7</v>
      </c>
      <c r="AR221" s="13">
        <f t="shared" ca="1" si="173"/>
        <v>100.85</v>
      </c>
      <c r="AS221" s="13">
        <f t="shared" ca="1" si="173"/>
        <v>5.556</v>
      </c>
      <c r="AT221" s="13">
        <f t="shared" ca="1" si="174"/>
        <v>72.8</v>
      </c>
      <c r="AU221" s="13">
        <f t="shared" ca="1" si="174"/>
        <v>337.63099999999997</v>
      </c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13">
        <f t="shared" ca="1" si="175"/>
        <v>6511.98</v>
      </c>
      <c r="BM221" s="5"/>
      <c r="BN221" s="5"/>
      <c r="BO221" s="5"/>
      <c r="BP221" s="5"/>
      <c r="BQ221" s="5"/>
      <c r="BR221" s="13">
        <f t="shared" ca="1" si="165"/>
        <v>1.3218000000000001</v>
      </c>
      <c r="BS221" s="13">
        <f t="shared" ca="1" si="166"/>
        <v>1738.87</v>
      </c>
      <c r="BT221" s="5"/>
      <c r="BU221" s="18">
        <f t="shared" ca="1" si="136"/>
        <v>40082.329402027535</v>
      </c>
      <c r="BV221" s="18">
        <f t="shared" si="167"/>
        <v>17090</v>
      </c>
      <c r="BW221" s="18">
        <f t="shared" ca="1" si="168"/>
        <v>10258.829402027539</v>
      </c>
      <c r="BX221" s="18">
        <f t="shared" ca="1" si="169"/>
        <v>12733.5</v>
      </c>
      <c r="BY221" s="18">
        <f t="shared" si="137"/>
        <v>17090</v>
      </c>
      <c r="BZ221" s="18">
        <f t="shared" si="138"/>
        <v>0</v>
      </c>
      <c r="CA221" s="18">
        <f t="shared" si="139"/>
        <v>0</v>
      </c>
      <c r="CB221" s="18">
        <f t="shared" si="140"/>
        <v>0</v>
      </c>
      <c r="CC221" s="18">
        <f t="shared" ca="1" si="141"/>
        <v>5262.1274020275378</v>
      </c>
      <c r="CD221" s="18">
        <f t="shared" ca="1" si="142"/>
        <v>4996.7020000000002</v>
      </c>
      <c r="CE221" s="18">
        <f t="shared" si="143"/>
        <v>0</v>
      </c>
      <c r="CF221" s="18">
        <f t="shared" si="144"/>
        <v>0</v>
      </c>
      <c r="CG221" s="18">
        <f t="shared" ca="1" si="145"/>
        <v>2135</v>
      </c>
      <c r="CH221" s="18">
        <f t="shared" ca="1" si="146"/>
        <v>5042.5</v>
      </c>
      <c r="CI221" s="18">
        <f t="shared" ca="1" si="147"/>
        <v>5556</v>
      </c>
      <c r="CJ221" s="18">
        <f t="shared" ca="1" si="148"/>
        <v>0</v>
      </c>
      <c r="CK221" s="18">
        <f t="shared" ca="1" si="149"/>
        <v>0</v>
      </c>
      <c r="CL221" s="18">
        <f t="shared" si="150"/>
        <v>0</v>
      </c>
      <c r="CM221" s="18">
        <f t="shared" si="151"/>
        <v>0</v>
      </c>
      <c r="CN221" s="18">
        <f t="shared" si="152"/>
        <v>0</v>
      </c>
      <c r="CO221" s="18">
        <f t="shared" si="153"/>
        <v>0</v>
      </c>
      <c r="CP221" s="18">
        <f t="shared" si="154"/>
        <v>0</v>
      </c>
      <c r="CQ221" s="18">
        <f t="shared" si="155"/>
        <v>0</v>
      </c>
      <c r="CR221" s="18">
        <f t="shared" si="156"/>
        <v>0</v>
      </c>
      <c r="CS221" s="18">
        <f t="shared" si="157"/>
        <v>0</v>
      </c>
      <c r="CT221" s="18">
        <f t="shared" si="158"/>
        <v>0</v>
      </c>
      <c r="CU221" s="18">
        <f t="shared" si="159"/>
        <v>0</v>
      </c>
      <c r="CV221" s="18">
        <f t="shared" si="160"/>
        <v>0</v>
      </c>
      <c r="CW221" s="18">
        <f t="shared" si="161"/>
        <v>0</v>
      </c>
      <c r="CX221" s="18">
        <f t="shared" si="162"/>
        <v>0</v>
      </c>
      <c r="CY221" s="18">
        <f t="shared" si="163"/>
        <v>0</v>
      </c>
      <c r="CZ221" s="18">
        <f t="shared" si="164"/>
        <v>0</v>
      </c>
      <c r="DA221" s="17"/>
      <c r="DB221" s="1"/>
      <c r="DC221" s="1"/>
    </row>
    <row r="222" spans="1:107" x14ac:dyDescent="0.25">
      <c r="A222" s="1"/>
      <c r="B222" s="15">
        <f t="shared" si="170"/>
        <v>40937</v>
      </c>
      <c r="C222" s="1"/>
      <c r="D222" s="20"/>
      <c r="E222" s="1"/>
      <c r="F222" s="20">
        <f t="shared" si="176"/>
        <v>17090</v>
      </c>
      <c r="G222" s="9"/>
      <c r="H222" s="9"/>
      <c r="I222" s="9"/>
      <c r="J222" s="9">
        <v>4</v>
      </c>
      <c r="K222" s="9">
        <v>20</v>
      </c>
      <c r="L222" s="9"/>
      <c r="M222" s="9"/>
      <c r="N222" s="9">
        <v>50</v>
      </c>
      <c r="O222" s="9">
        <v>50</v>
      </c>
      <c r="P222" s="9">
        <v>1000</v>
      </c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5"/>
      <c r="AI222" s="13">
        <v>1</v>
      </c>
      <c r="AJ222" s="5"/>
      <c r="AK222" s="5"/>
      <c r="AL222" s="5"/>
      <c r="AM222" s="13">
        <f t="shared" ca="1" si="135"/>
        <v>1316.7272451915794</v>
      </c>
      <c r="AN222" s="13">
        <f t="shared" ca="1" si="171"/>
        <v>249.83510000000001</v>
      </c>
      <c r="AO222" s="11"/>
      <c r="AP222" s="11"/>
      <c r="AQ222" s="13">
        <f t="shared" ca="1" si="172"/>
        <v>42.7</v>
      </c>
      <c r="AR222" s="13">
        <f t="shared" ca="1" si="173"/>
        <v>100.85</v>
      </c>
      <c r="AS222" s="13">
        <f t="shared" ca="1" si="173"/>
        <v>5.556</v>
      </c>
      <c r="AT222" s="13">
        <f t="shared" ca="1" si="174"/>
        <v>72.8</v>
      </c>
      <c r="AU222" s="13">
        <f t="shared" ca="1" si="174"/>
        <v>337.63099999999997</v>
      </c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13">
        <f t="shared" ca="1" si="175"/>
        <v>6511.98</v>
      </c>
      <c r="BM222" s="5"/>
      <c r="BN222" s="5"/>
      <c r="BO222" s="5"/>
      <c r="BP222" s="5"/>
      <c r="BQ222" s="5"/>
      <c r="BR222" s="13">
        <f t="shared" ca="1" si="165"/>
        <v>1.3206</v>
      </c>
      <c r="BS222" s="13">
        <f t="shared" ca="1" si="166"/>
        <v>1738.87</v>
      </c>
      <c r="BT222" s="5"/>
      <c r="BU222" s="18">
        <f t="shared" ca="1" si="136"/>
        <v>40087.110980766316</v>
      </c>
      <c r="BV222" s="18">
        <f t="shared" si="167"/>
        <v>17090</v>
      </c>
      <c r="BW222" s="18">
        <f t="shared" ca="1" si="168"/>
        <v>10263.610980766318</v>
      </c>
      <c r="BX222" s="18">
        <f t="shared" ca="1" si="169"/>
        <v>12733.5</v>
      </c>
      <c r="BY222" s="18">
        <f t="shared" si="137"/>
        <v>17090</v>
      </c>
      <c r="BZ222" s="18">
        <f t="shared" si="138"/>
        <v>0</v>
      </c>
      <c r="CA222" s="18">
        <f t="shared" si="139"/>
        <v>0</v>
      </c>
      <c r="CB222" s="18">
        <f t="shared" si="140"/>
        <v>0</v>
      </c>
      <c r="CC222" s="18">
        <f t="shared" ca="1" si="141"/>
        <v>5266.9089807663177</v>
      </c>
      <c r="CD222" s="18">
        <f t="shared" ca="1" si="142"/>
        <v>4996.7020000000002</v>
      </c>
      <c r="CE222" s="18">
        <f t="shared" si="143"/>
        <v>0</v>
      </c>
      <c r="CF222" s="18">
        <f t="shared" si="144"/>
        <v>0</v>
      </c>
      <c r="CG222" s="18">
        <f t="shared" ca="1" si="145"/>
        <v>2135</v>
      </c>
      <c r="CH222" s="18">
        <f t="shared" ca="1" si="146"/>
        <v>5042.5</v>
      </c>
      <c r="CI222" s="18">
        <f t="shared" ca="1" si="147"/>
        <v>5556</v>
      </c>
      <c r="CJ222" s="18">
        <f t="shared" ca="1" si="148"/>
        <v>0</v>
      </c>
      <c r="CK222" s="18">
        <f t="shared" ca="1" si="149"/>
        <v>0</v>
      </c>
      <c r="CL222" s="18">
        <f t="shared" si="150"/>
        <v>0</v>
      </c>
      <c r="CM222" s="18">
        <f t="shared" si="151"/>
        <v>0</v>
      </c>
      <c r="CN222" s="18">
        <f t="shared" si="152"/>
        <v>0</v>
      </c>
      <c r="CO222" s="18">
        <f t="shared" si="153"/>
        <v>0</v>
      </c>
      <c r="CP222" s="18">
        <f t="shared" si="154"/>
        <v>0</v>
      </c>
      <c r="CQ222" s="18">
        <f t="shared" si="155"/>
        <v>0</v>
      </c>
      <c r="CR222" s="18">
        <f t="shared" si="156"/>
        <v>0</v>
      </c>
      <c r="CS222" s="18">
        <f t="shared" si="157"/>
        <v>0</v>
      </c>
      <c r="CT222" s="18">
        <f t="shared" si="158"/>
        <v>0</v>
      </c>
      <c r="CU222" s="18">
        <f t="shared" si="159"/>
        <v>0</v>
      </c>
      <c r="CV222" s="18">
        <f t="shared" si="160"/>
        <v>0</v>
      </c>
      <c r="CW222" s="18">
        <f t="shared" si="161"/>
        <v>0</v>
      </c>
      <c r="CX222" s="18">
        <f t="shared" si="162"/>
        <v>0</v>
      </c>
      <c r="CY222" s="18">
        <f t="shared" si="163"/>
        <v>0</v>
      </c>
      <c r="CZ222" s="18">
        <f t="shared" si="164"/>
        <v>0</v>
      </c>
      <c r="DA222" s="17"/>
      <c r="DB222" s="1"/>
      <c r="DC222" s="1"/>
    </row>
    <row r="223" spans="1:107" x14ac:dyDescent="0.25">
      <c r="A223" s="1"/>
      <c r="B223" s="15">
        <f t="shared" si="170"/>
        <v>40938</v>
      </c>
      <c r="C223" s="1"/>
      <c r="D223" s="20"/>
      <c r="E223" s="1"/>
      <c r="F223" s="20">
        <f t="shared" si="176"/>
        <v>17090</v>
      </c>
      <c r="G223" s="9"/>
      <c r="H223" s="9"/>
      <c r="I223" s="9"/>
      <c r="J223" s="9">
        <v>4</v>
      </c>
      <c r="K223" s="9">
        <v>20</v>
      </c>
      <c r="L223" s="9"/>
      <c r="M223" s="9"/>
      <c r="N223" s="9">
        <v>50</v>
      </c>
      <c r="O223" s="9">
        <v>50</v>
      </c>
      <c r="P223" s="9">
        <v>1000</v>
      </c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5"/>
      <c r="AI223" s="13">
        <v>1</v>
      </c>
      <c r="AJ223" s="5"/>
      <c r="AK223" s="5"/>
      <c r="AL223" s="5"/>
      <c r="AM223" s="13">
        <f t="shared" ca="1" si="135"/>
        <v>1316.8785687095547</v>
      </c>
      <c r="AN223" s="13">
        <f t="shared" ca="1" si="171"/>
        <v>249.83199999999999</v>
      </c>
      <c r="AO223" s="11"/>
      <c r="AP223" s="11"/>
      <c r="AQ223" s="13">
        <f t="shared" ca="1" si="172"/>
        <v>42.344999999999999</v>
      </c>
      <c r="AR223" s="13">
        <f t="shared" ca="1" si="173"/>
        <v>99.43</v>
      </c>
      <c r="AS223" s="13">
        <f t="shared" ca="1" si="173"/>
        <v>5.4889999999999999</v>
      </c>
      <c r="AT223" s="13">
        <f t="shared" ca="1" si="174"/>
        <v>72.260000000000005</v>
      </c>
      <c r="AU223" s="13">
        <f t="shared" ca="1" si="174"/>
        <v>345.28300000000002</v>
      </c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13">
        <f t="shared" ca="1" si="175"/>
        <v>6444.45</v>
      </c>
      <c r="BM223" s="5"/>
      <c r="BN223" s="5"/>
      <c r="BO223" s="5"/>
      <c r="BP223" s="5"/>
      <c r="BQ223" s="5"/>
      <c r="BR223" s="13">
        <f t="shared" ca="1" si="165"/>
        <v>1.3134999999999999</v>
      </c>
      <c r="BS223" s="13">
        <f t="shared" ca="1" si="166"/>
        <v>1729.72</v>
      </c>
      <c r="BT223" s="5"/>
      <c r="BU223" s="18">
        <f t="shared" ca="1" si="136"/>
        <v>39931.90427483822</v>
      </c>
      <c r="BV223" s="18">
        <f t="shared" si="167"/>
        <v>17090</v>
      </c>
      <c r="BW223" s="18">
        <f t="shared" ca="1" si="168"/>
        <v>10264.154274838218</v>
      </c>
      <c r="BX223" s="18">
        <f t="shared" ca="1" si="169"/>
        <v>12577.75</v>
      </c>
      <c r="BY223" s="18">
        <f t="shared" si="137"/>
        <v>17090</v>
      </c>
      <c r="BZ223" s="18">
        <f t="shared" si="138"/>
        <v>0</v>
      </c>
      <c r="CA223" s="18">
        <f t="shared" si="139"/>
        <v>0</v>
      </c>
      <c r="CB223" s="18">
        <f t="shared" si="140"/>
        <v>0</v>
      </c>
      <c r="CC223" s="18">
        <f t="shared" ca="1" si="141"/>
        <v>5267.5142748382186</v>
      </c>
      <c r="CD223" s="18">
        <f t="shared" ca="1" si="142"/>
        <v>4996.6399999999994</v>
      </c>
      <c r="CE223" s="18">
        <f t="shared" si="143"/>
        <v>0</v>
      </c>
      <c r="CF223" s="18">
        <f t="shared" si="144"/>
        <v>0</v>
      </c>
      <c r="CG223" s="18">
        <f t="shared" ca="1" si="145"/>
        <v>2117.25</v>
      </c>
      <c r="CH223" s="18">
        <f t="shared" ca="1" si="146"/>
        <v>4971.5</v>
      </c>
      <c r="CI223" s="18">
        <f t="shared" ca="1" si="147"/>
        <v>5489</v>
      </c>
      <c r="CJ223" s="18">
        <f t="shared" ca="1" si="148"/>
        <v>0</v>
      </c>
      <c r="CK223" s="18">
        <f t="shared" ca="1" si="149"/>
        <v>0</v>
      </c>
      <c r="CL223" s="18">
        <f t="shared" si="150"/>
        <v>0</v>
      </c>
      <c r="CM223" s="18">
        <f t="shared" si="151"/>
        <v>0</v>
      </c>
      <c r="CN223" s="18">
        <f t="shared" si="152"/>
        <v>0</v>
      </c>
      <c r="CO223" s="18">
        <f t="shared" si="153"/>
        <v>0</v>
      </c>
      <c r="CP223" s="18">
        <f t="shared" si="154"/>
        <v>0</v>
      </c>
      <c r="CQ223" s="18">
        <f t="shared" si="155"/>
        <v>0</v>
      </c>
      <c r="CR223" s="18">
        <f t="shared" si="156"/>
        <v>0</v>
      </c>
      <c r="CS223" s="18">
        <f t="shared" si="157"/>
        <v>0</v>
      </c>
      <c r="CT223" s="18">
        <f t="shared" si="158"/>
        <v>0</v>
      </c>
      <c r="CU223" s="18">
        <f t="shared" si="159"/>
        <v>0</v>
      </c>
      <c r="CV223" s="18">
        <f t="shared" si="160"/>
        <v>0</v>
      </c>
      <c r="CW223" s="18">
        <f t="shared" si="161"/>
        <v>0</v>
      </c>
      <c r="CX223" s="18">
        <f t="shared" si="162"/>
        <v>0</v>
      </c>
      <c r="CY223" s="18">
        <f t="shared" si="163"/>
        <v>0</v>
      </c>
      <c r="CZ223" s="18">
        <f t="shared" si="164"/>
        <v>0</v>
      </c>
      <c r="DA223" s="17"/>
      <c r="DB223" s="1"/>
      <c r="DC223" s="1"/>
    </row>
    <row r="224" spans="1:107" x14ac:dyDescent="0.25">
      <c r="A224" s="1"/>
      <c r="B224" s="15">
        <f t="shared" si="170"/>
        <v>40939</v>
      </c>
      <c r="C224" s="1"/>
      <c r="D224" s="20"/>
      <c r="E224" s="1"/>
      <c r="F224" s="20">
        <f t="shared" si="176"/>
        <v>17090</v>
      </c>
      <c r="G224" s="9"/>
      <c r="H224" s="9"/>
      <c r="I224" s="9"/>
      <c r="J224" s="9">
        <v>4</v>
      </c>
      <c r="K224" s="9">
        <v>20</v>
      </c>
      <c r="L224" s="9"/>
      <c r="M224" s="9"/>
      <c r="N224" s="9">
        <v>50</v>
      </c>
      <c r="O224" s="9">
        <v>50</v>
      </c>
      <c r="P224" s="9">
        <v>1000</v>
      </c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5"/>
      <c r="AI224" s="13">
        <v>1</v>
      </c>
      <c r="AJ224" s="5"/>
      <c r="AK224" s="5"/>
      <c r="AL224" s="5"/>
      <c r="AM224" s="13">
        <f t="shared" ca="1" si="135"/>
        <v>1327.2407464056284</v>
      </c>
      <c r="AN224" s="13">
        <f t="shared" ca="1" si="171"/>
        <v>250.51509999999999</v>
      </c>
      <c r="AO224" s="11"/>
      <c r="AP224" s="11"/>
      <c r="AQ224" s="13">
        <f t="shared" ca="1" si="172"/>
        <v>42.244999999999997</v>
      </c>
      <c r="AR224" s="13">
        <f t="shared" ca="1" si="173"/>
        <v>99.6</v>
      </c>
      <c r="AS224" s="13">
        <f t="shared" ca="1" si="173"/>
        <v>5.6589999999999998</v>
      </c>
      <c r="AT224" s="13">
        <f t="shared" ca="1" si="174"/>
        <v>72.14</v>
      </c>
      <c r="AU224" s="13">
        <f t="shared" ca="1" si="174"/>
        <v>347.286</v>
      </c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13">
        <f t="shared" ca="1" si="175"/>
        <v>6458.91</v>
      </c>
      <c r="BM224" s="5"/>
      <c r="BN224" s="5"/>
      <c r="BO224" s="5"/>
      <c r="BP224" s="5"/>
      <c r="BQ224" s="5"/>
      <c r="BR224" s="13">
        <f t="shared" ca="1" si="165"/>
        <v>1.3076000000000001</v>
      </c>
      <c r="BS224" s="13">
        <f t="shared" ca="1" si="166"/>
        <v>1735.5</v>
      </c>
      <c r="BT224" s="5"/>
      <c r="BU224" s="18">
        <f t="shared" ca="1" si="136"/>
        <v>40160.514985622518</v>
      </c>
      <c r="BV224" s="18">
        <f t="shared" si="167"/>
        <v>17090</v>
      </c>
      <c r="BW224" s="18">
        <f t="shared" ca="1" si="168"/>
        <v>10319.264985622514</v>
      </c>
      <c r="BX224" s="18">
        <f t="shared" ca="1" si="169"/>
        <v>12751.25</v>
      </c>
      <c r="BY224" s="18">
        <f t="shared" si="137"/>
        <v>17090</v>
      </c>
      <c r="BZ224" s="18">
        <f t="shared" si="138"/>
        <v>0</v>
      </c>
      <c r="CA224" s="18">
        <f t="shared" si="139"/>
        <v>0</v>
      </c>
      <c r="CB224" s="18">
        <f t="shared" si="140"/>
        <v>0</v>
      </c>
      <c r="CC224" s="18">
        <f t="shared" ca="1" si="141"/>
        <v>5308.9629856225138</v>
      </c>
      <c r="CD224" s="18">
        <f t="shared" ca="1" si="142"/>
        <v>5010.3019999999997</v>
      </c>
      <c r="CE224" s="18">
        <f t="shared" si="143"/>
        <v>0</v>
      </c>
      <c r="CF224" s="18">
        <f t="shared" si="144"/>
        <v>0</v>
      </c>
      <c r="CG224" s="18">
        <f t="shared" ca="1" si="145"/>
        <v>2112.25</v>
      </c>
      <c r="CH224" s="18">
        <f t="shared" ca="1" si="146"/>
        <v>4980</v>
      </c>
      <c r="CI224" s="18">
        <f t="shared" ca="1" si="147"/>
        <v>5659</v>
      </c>
      <c r="CJ224" s="18">
        <f t="shared" ca="1" si="148"/>
        <v>0</v>
      </c>
      <c r="CK224" s="18">
        <f t="shared" ca="1" si="149"/>
        <v>0</v>
      </c>
      <c r="CL224" s="18">
        <f t="shared" si="150"/>
        <v>0</v>
      </c>
      <c r="CM224" s="18">
        <f t="shared" si="151"/>
        <v>0</v>
      </c>
      <c r="CN224" s="18">
        <f t="shared" si="152"/>
        <v>0</v>
      </c>
      <c r="CO224" s="18">
        <f t="shared" si="153"/>
        <v>0</v>
      </c>
      <c r="CP224" s="18">
        <f t="shared" si="154"/>
        <v>0</v>
      </c>
      <c r="CQ224" s="18">
        <f t="shared" si="155"/>
        <v>0</v>
      </c>
      <c r="CR224" s="18">
        <f t="shared" si="156"/>
        <v>0</v>
      </c>
      <c r="CS224" s="18">
        <f t="shared" si="157"/>
        <v>0</v>
      </c>
      <c r="CT224" s="18">
        <f t="shared" si="158"/>
        <v>0</v>
      </c>
      <c r="CU224" s="18">
        <f t="shared" si="159"/>
        <v>0</v>
      </c>
      <c r="CV224" s="18">
        <f t="shared" si="160"/>
        <v>0</v>
      </c>
      <c r="CW224" s="18">
        <f t="shared" si="161"/>
        <v>0</v>
      </c>
      <c r="CX224" s="18">
        <f t="shared" si="162"/>
        <v>0</v>
      </c>
      <c r="CY224" s="18">
        <f t="shared" si="163"/>
        <v>0</v>
      </c>
      <c r="CZ224" s="18">
        <f t="shared" si="164"/>
        <v>0</v>
      </c>
      <c r="DA224" s="17"/>
      <c r="DB224" s="1"/>
      <c r="DC224" s="1"/>
    </row>
    <row r="225" spans="1:107" x14ac:dyDescent="0.25">
      <c r="A225" s="1"/>
      <c r="B225" s="15">
        <f t="shared" si="170"/>
        <v>40940</v>
      </c>
      <c r="C225" s="1"/>
      <c r="D225" s="20">
        <v>2000</v>
      </c>
      <c r="E225" s="1"/>
      <c r="F225" s="20">
        <f t="shared" si="176"/>
        <v>19090</v>
      </c>
      <c r="G225" s="9"/>
      <c r="H225" s="9"/>
      <c r="I225" s="9"/>
      <c r="J225" s="9">
        <v>4</v>
      </c>
      <c r="K225" s="9">
        <v>20</v>
      </c>
      <c r="L225" s="9"/>
      <c r="M225" s="9"/>
      <c r="N225" s="9">
        <v>50</v>
      </c>
      <c r="O225" s="9">
        <v>50</v>
      </c>
      <c r="P225" s="9">
        <v>1000</v>
      </c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5"/>
      <c r="AI225" s="13">
        <v>1</v>
      </c>
      <c r="AJ225" s="5"/>
      <c r="AK225" s="5"/>
      <c r="AL225" s="5"/>
      <c r="AM225" s="13">
        <f t="shared" ca="1" si="135"/>
        <v>1325.4005619257348</v>
      </c>
      <c r="AN225" s="13">
        <f t="shared" ca="1" si="171"/>
        <v>251.7355</v>
      </c>
      <c r="AO225" s="11"/>
      <c r="AP225" s="11"/>
      <c r="AQ225" s="13">
        <f t="shared" ca="1" si="172"/>
        <v>43.85</v>
      </c>
      <c r="AR225" s="13">
        <f t="shared" ca="1" si="173"/>
        <v>101.55</v>
      </c>
      <c r="AS225" s="13">
        <f t="shared" ca="1" si="173"/>
        <v>5.7990000000000004</v>
      </c>
      <c r="AT225" s="13">
        <f t="shared" ca="1" si="174"/>
        <v>73.13</v>
      </c>
      <c r="AU225" s="13">
        <f t="shared" ca="1" si="174"/>
        <v>346.935</v>
      </c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13">
        <f t="shared" ca="1" si="175"/>
        <v>6616.64</v>
      </c>
      <c r="BM225" s="5"/>
      <c r="BN225" s="5"/>
      <c r="BO225" s="5"/>
      <c r="BP225" s="5"/>
      <c r="BQ225" s="5"/>
      <c r="BR225" s="13">
        <f t="shared" ca="1" si="165"/>
        <v>1.3169</v>
      </c>
      <c r="BS225" s="13">
        <f t="shared" ca="1" si="166"/>
        <v>1745.42</v>
      </c>
      <c r="BT225" s="5"/>
      <c r="BU225" s="18">
        <f t="shared" ca="1" si="136"/>
        <v>42495.312247702939</v>
      </c>
      <c r="BV225" s="18">
        <f t="shared" si="167"/>
        <v>19090</v>
      </c>
      <c r="BW225" s="18">
        <f t="shared" ca="1" si="168"/>
        <v>10336.312247702939</v>
      </c>
      <c r="BX225" s="18">
        <f t="shared" ca="1" si="169"/>
        <v>13069</v>
      </c>
      <c r="BY225" s="18">
        <f t="shared" si="137"/>
        <v>19090</v>
      </c>
      <c r="BZ225" s="18">
        <f t="shared" si="138"/>
        <v>0</v>
      </c>
      <c r="CA225" s="18">
        <f t="shared" si="139"/>
        <v>0</v>
      </c>
      <c r="CB225" s="18">
        <f t="shared" si="140"/>
        <v>0</v>
      </c>
      <c r="CC225" s="18">
        <f t="shared" ca="1" si="141"/>
        <v>5301.6022477029392</v>
      </c>
      <c r="CD225" s="18">
        <f t="shared" ca="1" si="142"/>
        <v>5034.71</v>
      </c>
      <c r="CE225" s="18">
        <f t="shared" si="143"/>
        <v>0</v>
      </c>
      <c r="CF225" s="18">
        <f t="shared" si="144"/>
        <v>0</v>
      </c>
      <c r="CG225" s="18">
        <f t="shared" ca="1" si="145"/>
        <v>2192.5</v>
      </c>
      <c r="CH225" s="18">
        <f t="shared" ca="1" si="146"/>
        <v>5077.5</v>
      </c>
      <c r="CI225" s="18">
        <f t="shared" ca="1" si="147"/>
        <v>5799</v>
      </c>
      <c r="CJ225" s="18">
        <f t="shared" ca="1" si="148"/>
        <v>0</v>
      </c>
      <c r="CK225" s="18">
        <f t="shared" ca="1" si="149"/>
        <v>0</v>
      </c>
      <c r="CL225" s="18">
        <f t="shared" si="150"/>
        <v>0</v>
      </c>
      <c r="CM225" s="18">
        <f t="shared" si="151"/>
        <v>0</v>
      </c>
      <c r="CN225" s="18">
        <f t="shared" si="152"/>
        <v>0</v>
      </c>
      <c r="CO225" s="18">
        <f t="shared" si="153"/>
        <v>0</v>
      </c>
      <c r="CP225" s="18">
        <f t="shared" si="154"/>
        <v>0</v>
      </c>
      <c r="CQ225" s="18">
        <f t="shared" si="155"/>
        <v>0</v>
      </c>
      <c r="CR225" s="18">
        <f t="shared" si="156"/>
        <v>0</v>
      </c>
      <c r="CS225" s="18">
        <f t="shared" si="157"/>
        <v>0</v>
      </c>
      <c r="CT225" s="18">
        <f t="shared" si="158"/>
        <v>0</v>
      </c>
      <c r="CU225" s="18">
        <f t="shared" si="159"/>
        <v>0</v>
      </c>
      <c r="CV225" s="18">
        <f t="shared" si="160"/>
        <v>0</v>
      </c>
      <c r="CW225" s="18">
        <f t="shared" si="161"/>
        <v>0</v>
      </c>
      <c r="CX225" s="18">
        <f t="shared" si="162"/>
        <v>0</v>
      </c>
      <c r="CY225" s="18">
        <f t="shared" si="163"/>
        <v>0</v>
      </c>
      <c r="CZ225" s="18">
        <f t="shared" si="164"/>
        <v>0</v>
      </c>
      <c r="DA225" s="17"/>
      <c r="DB225" s="1"/>
      <c r="DC225" s="1"/>
    </row>
    <row r="226" spans="1:107" x14ac:dyDescent="0.25">
      <c r="A226" s="1"/>
      <c r="B226" s="15">
        <f t="shared" si="170"/>
        <v>40941</v>
      </c>
      <c r="C226" s="1"/>
      <c r="D226" s="20"/>
      <c r="E226" s="1"/>
      <c r="F226" s="20">
        <f t="shared" si="176"/>
        <v>19090</v>
      </c>
      <c r="G226" s="9"/>
      <c r="H226" s="9"/>
      <c r="I226" s="9"/>
      <c r="J226" s="9">
        <v>4</v>
      </c>
      <c r="K226" s="9">
        <v>20</v>
      </c>
      <c r="L226" s="9"/>
      <c r="M226" s="9"/>
      <c r="N226" s="9">
        <v>50</v>
      </c>
      <c r="O226" s="9">
        <v>50</v>
      </c>
      <c r="P226" s="9">
        <v>1000</v>
      </c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5"/>
      <c r="AI226" s="13">
        <v>1</v>
      </c>
      <c r="AJ226" s="5"/>
      <c r="AK226" s="5"/>
      <c r="AL226" s="5"/>
      <c r="AM226" s="13">
        <f t="shared" ca="1" si="135"/>
        <v>1337.4952417205939</v>
      </c>
      <c r="AN226" s="13">
        <f t="shared" ca="1" si="171"/>
        <v>251.7355</v>
      </c>
      <c r="AO226" s="11"/>
      <c r="AP226" s="11"/>
      <c r="AQ226" s="13">
        <f t="shared" ca="1" si="172"/>
        <v>44.094999999999999</v>
      </c>
      <c r="AR226" s="13">
        <f t="shared" ca="1" si="173"/>
        <v>103.6</v>
      </c>
      <c r="AS226" s="13">
        <f t="shared" ca="1" si="173"/>
        <v>5.7519999999999998</v>
      </c>
      <c r="AT226" s="13">
        <f t="shared" ca="1" si="174"/>
        <v>74.2</v>
      </c>
      <c r="AU226" s="13">
        <f t="shared" ca="1" si="174"/>
        <v>345.93200000000002</v>
      </c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13">
        <f t="shared" ca="1" si="175"/>
        <v>6655.63</v>
      </c>
      <c r="BM226" s="5"/>
      <c r="BN226" s="5"/>
      <c r="BO226" s="5"/>
      <c r="BP226" s="5"/>
      <c r="BQ226" s="5"/>
      <c r="BR226" s="13">
        <f t="shared" ca="1" si="165"/>
        <v>1.3134999999999999</v>
      </c>
      <c r="BS226" s="13">
        <f t="shared" ca="1" si="166"/>
        <v>1756.8</v>
      </c>
      <c r="BT226" s="5"/>
      <c r="BU226" s="18">
        <f t="shared" ca="1" si="136"/>
        <v>42611.440966882379</v>
      </c>
      <c r="BV226" s="18">
        <f t="shared" si="167"/>
        <v>19090</v>
      </c>
      <c r="BW226" s="18">
        <f t="shared" ca="1" si="168"/>
        <v>10384.690966882376</v>
      </c>
      <c r="BX226" s="18">
        <f t="shared" ca="1" si="169"/>
        <v>13136.75</v>
      </c>
      <c r="BY226" s="18">
        <f t="shared" si="137"/>
        <v>19090</v>
      </c>
      <c r="BZ226" s="18">
        <f t="shared" si="138"/>
        <v>0</v>
      </c>
      <c r="CA226" s="18">
        <f t="shared" si="139"/>
        <v>0</v>
      </c>
      <c r="CB226" s="18">
        <f t="shared" si="140"/>
        <v>0</v>
      </c>
      <c r="CC226" s="18">
        <f t="shared" ca="1" si="141"/>
        <v>5349.9809668823755</v>
      </c>
      <c r="CD226" s="18">
        <f t="shared" ca="1" si="142"/>
        <v>5034.71</v>
      </c>
      <c r="CE226" s="18">
        <f t="shared" si="143"/>
        <v>0</v>
      </c>
      <c r="CF226" s="18">
        <f t="shared" si="144"/>
        <v>0</v>
      </c>
      <c r="CG226" s="18">
        <f t="shared" ca="1" si="145"/>
        <v>2204.75</v>
      </c>
      <c r="CH226" s="18">
        <f t="shared" ca="1" si="146"/>
        <v>5180</v>
      </c>
      <c r="CI226" s="18">
        <f t="shared" ca="1" si="147"/>
        <v>5752</v>
      </c>
      <c r="CJ226" s="18">
        <f t="shared" ca="1" si="148"/>
        <v>0</v>
      </c>
      <c r="CK226" s="18">
        <f t="shared" ca="1" si="149"/>
        <v>0</v>
      </c>
      <c r="CL226" s="18">
        <f t="shared" si="150"/>
        <v>0</v>
      </c>
      <c r="CM226" s="18">
        <f t="shared" si="151"/>
        <v>0</v>
      </c>
      <c r="CN226" s="18">
        <f t="shared" si="152"/>
        <v>0</v>
      </c>
      <c r="CO226" s="18">
        <f t="shared" si="153"/>
        <v>0</v>
      </c>
      <c r="CP226" s="18">
        <f t="shared" si="154"/>
        <v>0</v>
      </c>
      <c r="CQ226" s="18">
        <f t="shared" si="155"/>
        <v>0</v>
      </c>
      <c r="CR226" s="18">
        <f t="shared" si="156"/>
        <v>0</v>
      </c>
      <c r="CS226" s="18">
        <f t="shared" si="157"/>
        <v>0</v>
      </c>
      <c r="CT226" s="18">
        <f t="shared" si="158"/>
        <v>0</v>
      </c>
      <c r="CU226" s="18">
        <f t="shared" si="159"/>
        <v>0</v>
      </c>
      <c r="CV226" s="18">
        <f t="shared" si="160"/>
        <v>0</v>
      </c>
      <c r="CW226" s="18">
        <f t="shared" si="161"/>
        <v>0</v>
      </c>
      <c r="CX226" s="18">
        <f t="shared" si="162"/>
        <v>0</v>
      </c>
      <c r="CY226" s="18">
        <f t="shared" si="163"/>
        <v>0</v>
      </c>
      <c r="CZ226" s="18">
        <f t="shared" si="164"/>
        <v>0</v>
      </c>
      <c r="DA226" s="17"/>
      <c r="DB226" s="1"/>
      <c r="DC226" s="1"/>
    </row>
    <row r="227" spans="1:107" x14ac:dyDescent="0.25">
      <c r="A227" s="1"/>
      <c r="B227" s="15">
        <f t="shared" si="170"/>
        <v>40942</v>
      </c>
      <c r="C227" s="1"/>
      <c r="D227" s="20"/>
      <c r="E227" s="1"/>
      <c r="F227" s="20">
        <f t="shared" si="176"/>
        <v>19090</v>
      </c>
      <c r="G227" s="9"/>
      <c r="H227" s="9"/>
      <c r="I227" s="9"/>
      <c r="J227" s="9">
        <v>4</v>
      </c>
      <c r="K227" s="9">
        <v>20</v>
      </c>
      <c r="L227" s="9"/>
      <c r="M227" s="9"/>
      <c r="N227" s="9">
        <v>50</v>
      </c>
      <c r="O227" s="9">
        <v>50</v>
      </c>
      <c r="P227" s="9">
        <v>1000</v>
      </c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5"/>
      <c r="AI227" s="13">
        <v>1</v>
      </c>
      <c r="AJ227" s="5"/>
      <c r="AK227" s="5"/>
      <c r="AL227" s="5"/>
      <c r="AM227" s="13">
        <f t="shared" ca="1" si="135"/>
        <v>1311.7579995439689</v>
      </c>
      <c r="AN227" s="13">
        <f t="shared" ca="1" si="171"/>
        <v>253.2227</v>
      </c>
      <c r="AO227" s="11"/>
      <c r="AP227" s="11"/>
      <c r="AQ227" s="13">
        <f t="shared" ca="1" si="172"/>
        <v>45.454999999999998</v>
      </c>
      <c r="AR227" s="13">
        <f t="shared" ca="1" si="173"/>
        <v>106.45</v>
      </c>
      <c r="AS227" s="13">
        <f t="shared" ca="1" si="173"/>
        <v>5.81</v>
      </c>
      <c r="AT227" s="13">
        <f t="shared" ca="1" si="174"/>
        <v>75.83</v>
      </c>
      <c r="AU227" s="13">
        <f t="shared" ca="1" si="174"/>
        <v>349.57799999999997</v>
      </c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13">
        <f t="shared" ca="1" si="175"/>
        <v>6766.67</v>
      </c>
      <c r="BM227" s="5"/>
      <c r="BN227" s="5"/>
      <c r="BO227" s="5"/>
      <c r="BP227" s="5"/>
      <c r="BQ227" s="5"/>
      <c r="BR227" s="13">
        <f t="shared" ca="1" si="165"/>
        <v>1.3157000000000001</v>
      </c>
      <c r="BS227" s="13">
        <f t="shared" ca="1" si="166"/>
        <v>1725.88</v>
      </c>
      <c r="BT227" s="5"/>
      <c r="BU227" s="18">
        <f t="shared" ca="1" si="136"/>
        <v>42806.735998175878</v>
      </c>
      <c r="BV227" s="18">
        <f t="shared" si="167"/>
        <v>19090</v>
      </c>
      <c r="BW227" s="18">
        <f t="shared" ca="1" si="168"/>
        <v>10311.485998175875</v>
      </c>
      <c r="BX227" s="18">
        <f t="shared" ca="1" si="169"/>
        <v>13405.25</v>
      </c>
      <c r="BY227" s="18">
        <f t="shared" si="137"/>
        <v>19090</v>
      </c>
      <c r="BZ227" s="18">
        <f t="shared" si="138"/>
        <v>0</v>
      </c>
      <c r="CA227" s="18">
        <f t="shared" si="139"/>
        <v>0</v>
      </c>
      <c r="CB227" s="18">
        <f t="shared" si="140"/>
        <v>0</v>
      </c>
      <c r="CC227" s="18">
        <f t="shared" ca="1" si="141"/>
        <v>5247.0319981758757</v>
      </c>
      <c r="CD227" s="18">
        <f t="shared" ca="1" si="142"/>
        <v>5064.4539999999997</v>
      </c>
      <c r="CE227" s="18">
        <f t="shared" si="143"/>
        <v>0</v>
      </c>
      <c r="CF227" s="18">
        <f t="shared" si="144"/>
        <v>0</v>
      </c>
      <c r="CG227" s="18">
        <f t="shared" ca="1" si="145"/>
        <v>2272.75</v>
      </c>
      <c r="CH227" s="18">
        <f t="shared" ca="1" si="146"/>
        <v>5322.5</v>
      </c>
      <c r="CI227" s="18">
        <f t="shared" ca="1" si="147"/>
        <v>5810</v>
      </c>
      <c r="CJ227" s="18">
        <f t="shared" ca="1" si="148"/>
        <v>0</v>
      </c>
      <c r="CK227" s="18">
        <f t="shared" ca="1" si="149"/>
        <v>0</v>
      </c>
      <c r="CL227" s="18">
        <f t="shared" si="150"/>
        <v>0</v>
      </c>
      <c r="CM227" s="18">
        <f t="shared" si="151"/>
        <v>0</v>
      </c>
      <c r="CN227" s="18">
        <f t="shared" si="152"/>
        <v>0</v>
      </c>
      <c r="CO227" s="18">
        <f t="shared" si="153"/>
        <v>0</v>
      </c>
      <c r="CP227" s="18">
        <f t="shared" si="154"/>
        <v>0</v>
      </c>
      <c r="CQ227" s="18">
        <f t="shared" si="155"/>
        <v>0</v>
      </c>
      <c r="CR227" s="18">
        <f t="shared" si="156"/>
        <v>0</v>
      </c>
      <c r="CS227" s="18">
        <f t="shared" si="157"/>
        <v>0</v>
      </c>
      <c r="CT227" s="18">
        <f t="shared" si="158"/>
        <v>0</v>
      </c>
      <c r="CU227" s="18">
        <f t="shared" si="159"/>
        <v>0</v>
      </c>
      <c r="CV227" s="18">
        <f t="shared" si="160"/>
        <v>0</v>
      </c>
      <c r="CW227" s="18">
        <f t="shared" si="161"/>
        <v>0</v>
      </c>
      <c r="CX227" s="18">
        <f t="shared" si="162"/>
        <v>0</v>
      </c>
      <c r="CY227" s="18">
        <f t="shared" si="163"/>
        <v>0</v>
      </c>
      <c r="CZ227" s="18">
        <f t="shared" si="164"/>
        <v>0</v>
      </c>
      <c r="DA227" s="17"/>
      <c r="DB227" s="1"/>
      <c r="DC227" s="1"/>
    </row>
    <row r="228" spans="1:107" x14ac:dyDescent="0.25">
      <c r="A228" s="1"/>
      <c r="B228" s="15">
        <f t="shared" si="170"/>
        <v>40943</v>
      </c>
      <c r="C228" s="1"/>
      <c r="D228" s="20"/>
      <c r="E228" s="1"/>
      <c r="F228" s="20">
        <f t="shared" si="176"/>
        <v>19090</v>
      </c>
      <c r="G228" s="9"/>
      <c r="H228" s="9"/>
      <c r="I228" s="9"/>
      <c r="J228" s="9">
        <v>4</v>
      </c>
      <c r="K228" s="9">
        <v>20</v>
      </c>
      <c r="L228" s="9"/>
      <c r="M228" s="9"/>
      <c r="N228" s="9">
        <v>50</v>
      </c>
      <c r="O228" s="9">
        <v>50</v>
      </c>
      <c r="P228" s="9">
        <v>1000</v>
      </c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5"/>
      <c r="AI228" s="13">
        <v>1</v>
      </c>
      <c r="AJ228" s="5"/>
      <c r="AK228" s="5"/>
      <c r="AL228" s="5"/>
      <c r="AM228" s="13">
        <f t="shared" ca="1" si="135"/>
        <v>1311.7579995439689</v>
      </c>
      <c r="AN228" s="13">
        <f t="shared" ca="1" si="171"/>
        <v>253.2227</v>
      </c>
      <c r="AO228" s="11"/>
      <c r="AP228" s="11"/>
      <c r="AQ228" s="13">
        <f t="shared" ca="1" si="172"/>
        <v>45.454999999999998</v>
      </c>
      <c r="AR228" s="13">
        <f t="shared" ca="1" si="173"/>
        <v>106.45</v>
      </c>
      <c r="AS228" s="13">
        <f t="shared" ca="1" si="173"/>
        <v>5.81</v>
      </c>
      <c r="AT228" s="13">
        <f t="shared" ca="1" si="174"/>
        <v>75.83</v>
      </c>
      <c r="AU228" s="13">
        <f t="shared" ca="1" si="174"/>
        <v>349.57799999999997</v>
      </c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13">
        <f t="shared" ca="1" si="175"/>
        <v>6766.67</v>
      </c>
      <c r="BM228" s="5"/>
      <c r="BN228" s="5"/>
      <c r="BO228" s="5"/>
      <c r="BP228" s="5"/>
      <c r="BQ228" s="5"/>
      <c r="BR228" s="13">
        <f t="shared" ca="1" si="165"/>
        <v>1.3157000000000001</v>
      </c>
      <c r="BS228" s="13">
        <f t="shared" ca="1" si="166"/>
        <v>1725.88</v>
      </c>
      <c r="BT228" s="5"/>
      <c r="BU228" s="18">
        <f t="shared" ca="1" si="136"/>
        <v>42806.735998175878</v>
      </c>
      <c r="BV228" s="18">
        <f t="shared" si="167"/>
        <v>19090</v>
      </c>
      <c r="BW228" s="18">
        <f t="shared" ca="1" si="168"/>
        <v>10311.485998175875</v>
      </c>
      <c r="BX228" s="18">
        <f t="shared" ca="1" si="169"/>
        <v>13405.25</v>
      </c>
      <c r="BY228" s="18">
        <f t="shared" si="137"/>
        <v>19090</v>
      </c>
      <c r="BZ228" s="18">
        <f t="shared" si="138"/>
        <v>0</v>
      </c>
      <c r="CA228" s="18">
        <f t="shared" si="139"/>
        <v>0</v>
      </c>
      <c r="CB228" s="18">
        <f t="shared" si="140"/>
        <v>0</v>
      </c>
      <c r="CC228" s="18">
        <f t="shared" ca="1" si="141"/>
        <v>5247.0319981758757</v>
      </c>
      <c r="CD228" s="18">
        <f t="shared" ca="1" si="142"/>
        <v>5064.4539999999997</v>
      </c>
      <c r="CE228" s="18">
        <f t="shared" si="143"/>
        <v>0</v>
      </c>
      <c r="CF228" s="18">
        <f t="shared" si="144"/>
        <v>0</v>
      </c>
      <c r="CG228" s="18">
        <f t="shared" ca="1" si="145"/>
        <v>2272.75</v>
      </c>
      <c r="CH228" s="18">
        <f t="shared" ca="1" si="146"/>
        <v>5322.5</v>
      </c>
      <c r="CI228" s="18">
        <f t="shared" ca="1" si="147"/>
        <v>5810</v>
      </c>
      <c r="CJ228" s="18">
        <f t="shared" ca="1" si="148"/>
        <v>0</v>
      </c>
      <c r="CK228" s="18">
        <f t="shared" ca="1" si="149"/>
        <v>0</v>
      </c>
      <c r="CL228" s="18">
        <f t="shared" si="150"/>
        <v>0</v>
      </c>
      <c r="CM228" s="18">
        <f t="shared" si="151"/>
        <v>0</v>
      </c>
      <c r="CN228" s="18">
        <f t="shared" si="152"/>
        <v>0</v>
      </c>
      <c r="CO228" s="18">
        <f t="shared" si="153"/>
        <v>0</v>
      </c>
      <c r="CP228" s="18">
        <f t="shared" si="154"/>
        <v>0</v>
      </c>
      <c r="CQ228" s="18">
        <f t="shared" si="155"/>
        <v>0</v>
      </c>
      <c r="CR228" s="18">
        <f t="shared" si="156"/>
        <v>0</v>
      </c>
      <c r="CS228" s="18">
        <f t="shared" si="157"/>
        <v>0</v>
      </c>
      <c r="CT228" s="18">
        <f t="shared" si="158"/>
        <v>0</v>
      </c>
      <c r="CU228" s="18">
        <f t="shared" si="159"/>
        <v>0</v>
      </c>
      <c r="CV228" s="18">
        <f t="shared" si="160"/>
        <v>0</v>
      </c>
      <c r="CW228" s="18">
        <f t="shared" si="161"/>
        <v>0</v>
      </c>
      <c r="CX228" s="18">
        <f t="shared" si="162"/>
        <v>0</v>
      </c>
      <c r="CY228" s="18">
        <f t="shared" si="163"/>
        <v>0</v>
      </c>
      <c r="CZ228" s="18">
        <f t="shared" si="164"/>
        <v>0</v>
      </c>
      <c r="DA228" s="17"/>
      <c r="DB228" s="1"/>
      <c r="DC228" s="1"/>
    </row>
    <row r="229" spans="1:107" x14ac:dyDescent="0.25">
      <c r="A229" s="1"/>
      <c r="B229" s="15">
        <f t="shared" si="170"/>
        <v>40944</v>
      </c>
      <c r="C229" s="1"/>
      <c r="D229" s="20"/>
      <c r="E229" s="1"/>
      <c r="F229" s="20">
        <f t="shared" si="176"/>
        <v>19090</v>
      </c>
      <c r="G229" s="9"/>
      <c r="H229" s="9"/>
      <c r="I229" s="9"/>
      <c r="J229" s="9">
        <v>4</v>
      </c>
      <c r="K229" s="9">
        <v>20</v>
      </c>
      <c r="L229" s="9"/>
      <c r="M229" s="9"/>
      <c r="N229" s="9">
        <v>50</v>
      </c>
      <c r="O229" s="9">
        <v>50</v>
      </c>
      <c r="P229" s="9">
        <v>1000</v>
      </c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5"/>
      <c r="AI229" s="13">
        <v>1</v>
      </c>
      <c r="AJ229" s="5"/>
      <c r="AK229" s="5"/>
      <c r="AL229" s="5"/>
      <c r="AM229" s="13">
        <f t="shared" ca="1" si="135"/>
        <v>1315.156595290711</v>
      </c>
      <c r="AN229" s="13">
        <f t="shared" ca="1" si="171"/>
        <v>253.2227</v>
      </c>
      <c r="AO229" s="11"/>
      <c r="AP229" s="11"/>
      <c r="AQ229" s="13">
        <f t="shared" ca="1" si="172"/>
        <v>45.454999999999998</v>
      </c>
      <c r="AR229" s="13">
        <f t="shared" ca="1" si="173"/>
        <v>106.45</v>
      </c>
      <c r="AS229" s="13">
        <f t="shared" ca="1" si="173"/>
        <v>5.81</v>
      </c>
      <c r="AT229" s="13">
        <f t="shared" ca="1" si="174"/>
        <v>75.83</v>
      </c>
      <c r="AU229" s="13">
        <f t="shared" ca="1" si="174"/>
        <v>349.57799999999997</v>
      </c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13">
        <f t="shared" ca="1" si="175"/>
        <v>6766.67</v>
      </c>
      <c r="BM229" s="5"/>
      <c r="BN229" s="5"/>
      <c r="BO229" s="5"/>
      <c r="BP229" s="5"/>
      <c r="BQ229" s="5"/>
      <c r="BR229" s="13">
        <f t="shared" ca="1" si="165"/>
        <v>1.3123</v>
      </c>
      <c r="BS229" s="13">
        <f t="shared" ca="1" si="166"/>
        <v>1725.88</v>
      </c>
      <c r="BT229" s="5"/>
      <c r="BU229" s="18">
        <f t="shared" ca="1" si="136"/>
        <v>42820.330381162843</v>
      </c>
      <c r="BV229" s="18">
        <f t="shared" si="167"/>
        <v>19090</v>
      </c>
      <c r="BW229" s="18">
        <f t="shared" ca="1" si="168"/>
        <v>10325.080381162843</v>
      </c>
      <c r="BX229" s="18">
        <f t="shared" ca="1" si="169"/>
        <v>13405.25</v>
      </c>
      <c r="BY229" s="18">
        <f t="shared" si="137"/>
        <v>19090</v>
      </c>
      <c r="BZ229" s="18">
        <f t="shared" si="138"/>
        <v>0</v>
      </c>
      <c r="CA229" s="18">
        <f t="shared" si="139"/>
        <v>0</v>
      </c>
      <c r="CB229" s="18">
        <f t="shared" si="140"/>
        <v>0</v>
      </c>
      <c r="CC229" s="18">
        <f t="shared" ca="1" si="141"/>
        <v>5260.6263811628442</v>
      </c>
      <c r="CD229" s="18">
        <f t="shared" ca="1" si="142"/>
        <v>5064.4539999999997</v>
      </c>
      <c r="CE229" s="18">
        <f t="shared" si="143"/>
        <v>0</v>
      </c>
      <c r="CF229" s="18">
        <f t="shared" si="144"/>
        <v>0</v>
      </c>
      <c r="CG229" s="18">
        <f t="shared" ca="1" si="145"/>
        <v>2272.75</v>
      </c>
      <c r="CH229" s="18">
        <f t="shared" ca="1" si="146"/>
        <v>5322.5</v>
      </c>
      <c r="CI229" s="18">
        <f t="shared" ca="1" si="147"/>
        <v>5810</v>
      </c>
      <c r="CJ229" s="18">
        <f t="shared" ca="1" si="148"/>
        <v>0</v>
      </c>
      <c r="CK229" s="18">
        <f t="shared" ca="1" si="149"/>
        <v>0</v>
      </c>
      <c r="CL229" s="18">
        <f t="shared" si="150"/>
        <v>0</v>
      </c>
      <c r="CM229" s="18">
        <f t="shared" si="151"/>
        <v>0</v>
      </c>
      <c r="CN229" s="18">
        <f t="shared" si="152"/>
        <v>0</v>
      </c>
      <c r="CO229" s="18">
        <f t="shared" si="153"/>
        <v>0</v>
      </c>
      <c r="CP229" s="18">
        <f t="shared" si="154"/>
        <v>0</v>
      </c>
      <c r="CQ229" s="18">
        <f t="shared" si="155"/>
        <v>0</v>
      </c>
      <c r="CR229" s="18">
        <f t="shared" si="156"/>
        <v>0</v>
      </c>
      <c r="CS229" s="18">
        <f t="shared" si="157"/>
        <v>0</v>
      </c>
      <c r="CT229" s="18">
        <f t="shared" si="158"/>
        <v>0</v>
      </c>
      <c r="CU229" s="18">
        <f t="shared" si="159"/>
        <v>0</v>
      </c>
      <c r="CV229" s="18">
        <f t="shared" si="160"/>
        <v>0</v>
      </c>
      <c r="CW229" s="18">
        <f t="shared" si="161"/>
        <v>0</v>
      </c>
      <c r="CX229" s="18">
        <f t="shared" si="162"/>
        <v>0</v>
      </c>
      <c r="CY229" s="18">
        <f t="shared" si="163"/>
        <v>0</v>
      </c>
      <c r="CZ229" s="18">
        <f t="shared" si="164"/>
        <v>0</v>
      </c>
      <c r="DA229" s="17"/>
      <c r="DB229" s="1"/>
      <c r="DC229" s="1"/>
    </row>
    <row r="230" spans="1:107" x14ac:dyDescent="0.25">
      <c r="A230" s="1"/>
      <c r="B230" s="15">
        <f t="shared" si="170"/>
        <v>40945</v>
      </c>
      <c r="C230" s="1"/>
      <c r="D230" s="20"/>
      <c r="E230" s="1"/>
      <c r="F230" s="20">
        <f t="shared" si="176"/>
        <v>19090</v>
      </c>
      <c r="G230" s="9"/>
      <c r="H230" s="9"/>
      <c r="I230" s="9"/>
      <c r="J230" s="9">
        <v>4</v>
      </c>
      <c r="K230" s="9">
        <v>20</v>
      </c>
      <c r="L230" s="9"/>
      <c r="M230" s="9"/>
      <c r="N230" s="9">
        <v>50</v>
      </c>
      <c r="O230" s="9">
        <v>50</v>
      </c>
      <c r="P230" s="9">
        <v>1000</v>
      </c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5"/>
      <c r="AI230" s="13">
        <v>1</v>
      </c>
      <c r="AJ230" s="5"/>
      <c r="AK230" s="5"/>
      <c r="AL230" s="5"/>
      <c r="AM230" s="13">
        <f t="shared" ca="1" si="135"/>
        <v>1311.3516810246244</v>
      </c>
      <c r="AN230" s="13">
        <f t="shared" ca="1" si="171"/>
        <v>253.0308</v>
      </c>
      <c r="AO230" s="11"/>
      <c r="AP230" s="11"/>
      <c r="AQ230" s="13">
        <f t="shared" ca="1" si="172"/>
        <v>45.47</v>
      </c>
      <c r="AR230" s="13">
        <f t="shared" ca="1" si="173"/>
        <v>105.4</v>
      </c>
      <c r="AS230" s="13">
        <f t="shared" ca="1" si="173"/>
        <v>5.8940000000000001</v>
      </c>
      <c r="AT230" s="13">
        <f t="shared" ca="1" si="174"/>
        <v>75.790000000000006</v>
      </c>
      <c r="AU230" s="13">
        <f t="shared" ca="1" si="174"/>
        <v>353.61700000000002</v>
      </c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13">
        <f t="shared" ca="1" si="175"/>
        <v>6764.83</v>
      </c>
      <c r="BM230" s="5"/>
      <c r="BN230" s="5"/>
      <c r="BO230" s="5"/>
      <c r="BP230" s="5"/>
      <c r="BQ230" s="5"/>
      <c r="BR230" s="13">
        <f t="shared" ca="1" si="165"/>
        <v>1.3117000000000001</v>
      </c>
      <c r="BS230" s="13">
        <f t="shared" ca="1" si="166"/>
        <v>1720.1</v>
      </c>
      <c r="BT230" s="5"/>
      <c r="BU230" s="18">
        <f t="shared" ca="1" si="136"/>
        <v>42833.522724098497</v>
      </c>
      <c r="BV230" s="18">
        <f t="shared" si="167"/>
        <v>19090</v>
      </c>
      <c r="BW230" s="18">
        <f t="shared" ca="1" si="168"/>
        <v>10306.022724098497</v>
      </c>
      <c r="BX230" s="18">
        <f t="shared" ca="1" si="169"/>
        <v>13437.5</v>
      </c>
      <c r="BY230" s="18">
        <f t="shared" si="137"/>
        <v>19090</v>
      </c>
      <c r="BZ230" s="18">
        <f t="shared" si="138"/>
        <v>0</v>
      </c>
      <c r="CA230" s="18">
        <f t="shared" si="139"/>
        <v>0</v>
      </c>
      <c r="CB230" s="18">
        <f t="shared" si="140"/>
        <v>0</v>
      </c>
      <c r="CC230" s="18">
        <f t="shared" ca="1" si="141"/>
        <v>5245.4067240984978</v>
      </c>
      <c r="CD230" s="18">
        <f t="shared" ca="1" si="142"/>
        <v>5060.616</v>
      </c>
      <c r="CE230" s="18">
        <f t="shared" si="143"/>
        <v>0</v>
      </c>
      <c r="CF230" s="18">
        <f t="shared" si="144"/>
        <v>0</v>
      </c>
      <c r="CG230" s="18">
        <f t="shared" ca="1" si="145"/>
        <v>2273.5</v>
      </c>
      <c r="CH230" s="18">
        <f t="shared" ca="1" si="146"/>
        <v>5270</v>
      </c>
      <c r="CI230" s="18">
        <f t="shared" ca="1" si="147"/>
        <v>5894</v>
      </c>
      <c r="CJ230" s="18">
        <f t="shared" ca="1" si="148"/>
        <v>0</v>
      </c>
      <c r="CK230" s="18">
        <f t="shared" ca="1" si="149"/>
        <v>0</v>
      </c>
      <c r="CL230" s="18">
        <f t="shared" si="150"/>
        <v>0</v>
      </c>
      <c r="CM230" s="18">
        <f t="shared" si="151"/>
        <v>0</v>
      </c>
      <c r="CN230" s="18">
        <f t="shared" si="152"/>
        <v>0</v>
      </c>
      <c r="CO230" s="18">
        <f t="shared" si="153"/>
        <v>0</v>
      </c>
      <c r="CP230" s="18">
        <f t="shared" si="154"/>
        <v>0</v>
      </c>
      <c r="CQ230" s="18">
        <f t="shared" si="155"/>
        <v>0</v>
      </c>
      <c r="CR230" s="18">
        <f t="shared" si="156"/>
        <v>0</v>
      </c>
      <c r="CS230" s="18">
        <f t="shared" si="157"/>
        <v>0</v>
      </c>
      <c r="CT230" s="18">
        <f t="shared" si="158"/>
        <v>0</v>
      </c>
      <c r="CU230" s="18">
        <f t="shared" si="159"/>
        <v>0</v>
      </c>
      <c r="CV230" s="18">
        <f t="shared" si="160"/>
        <v>0</v>
      </c>
      <c r="CW230" s="18">
        <f t="shared" si="161"/>
        <v>0</v>
      </c>
      <c r="CX230" s="18">
        <f t="shared" si="162"/>
        <v>0</v>
      </c>
      <c r="CY230" s="18">
        <f t="shared" si="163"/>
        <v>0</v>
      </c>
      <c r="CZ230" s="18">
        <f t="shared" si="164"/>
        <v>0</v>
      </c>
      <c r="DA230" s="17"/>
      <c r="DB230" s="1"/>
      <c r="DC230" s="1"/>
    </row>
    <row r="231" spans="1:107" x14ac:dyDescent="0.25">
      <c r="A231" s="1"/>
      <c r="B231" s="15">
        <f t="shared" si="170"/>
        <v>40946</v>
      </c>
      <c r="C231" s="1"/>
      <c r="D231" s="20"/>
      <c r="E231" s="1"/>
      <c r="F231" s="20">
        <f t="shared" si="176"/>
        <v>19090</v>
      </c>
      <c r="G231" s="9"/>
      <c r="H231" s="9"/>
      <c r="I231" s="9"/>
      <c r="J231" s="9">
        <v>4</v>
      </c>
      <c r="K231" s="9">
        <v>20</v>
      </c>
      <c r="L231" s="9"/>
      <c r="M231" s="9"/>
      <c r="N231" s="9">
        <v>50</v>
      </c>
      <c r="O231" s="9">
        <v>50</v>
      </c>
      <c r="P231" s="9">
        <v>1000</v>
      </c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5"/>
      <c r="AI231" s="13">
        <v>1</v>
      </c>
      <c r="AJ231" s="5"/>
      <c r="AK231" s="5"/>
      <c r="AL231" s="5"/>
      <c r="AM231" s="13">
        <f t="shared" ca="1" si="135"/>
        <v>1317.1573067632851</v>
      </c>
      <c r="AN231" s="13">
        <f t="shared" ca="1" si="171"/>
        <v>253.02770000000001</v>
      </c>
      <c r="AO231" s="11"/>
      <c r="AP231" s="11"/>
      <c r="AQ231" s="13">
        <f t="shared" ca="1" si="172"/>
        <v>44.634999999999998</v>
      </c>
      <c r="AR231" s="13">
        <f t="shared" ca="1" si="173"/>
        <v>107.6</v>
      </c>
      <c r="AS231" s="13">
        <f t="shared" ca="1" si="173"/>
        <v>5.8220000000000001</v>
      </c>
      <c r="AT231" s="13">
        <f t="shared" ca="1" si="174"/>
        <v>75.86</v>
      </c>
      <c r="AU231" s="13">
        <f t="shared" ca="1" si="174"/>
        <v>353.983</v>
      </c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13">
        <f t="shared" ca="1" si="175"/>
        <v>6754.2</v>
      </c>
      <c r="BM231" s="5"/>
      <c r="BN231" s="5"/>
      <c r="BO231" s="5"/>
      <c r="BP231" s="5"/>
      <c r="BQ231" s="5"/>
      <c r="BR231" s="13">
        <f t="shared" ca="1" si="165"/>
        <v>1.3248</v>
      </c>
      <c r="BS231" s="13">
        <f t="shared" ca="1" si="166"/>
        <v>1744.97</v>
      </c>
      <c r="BT231" s="5"/>
      <c r="BU231" s="18">
        <f t="shared" ca="1" si="136"/>
        <v>42852.933227053145</v>
      </c>
      <c r="BV231" s="18">
        <f t="shared" si="167"/>
        <v>19090</v>
      </c>
      <c r="BW231" s="18">
        <f t="shared" ca="1" si="168"/>
        <v>10329.183227053141</v>
      </c>
      <c r="BX231" s="18">
        <f t="shared" ca="1" si="169"/>
        <v>13433.75</v>
      </c>
      <c r="BY231" s="18">
        <f t="shared" si="137"/>
        <v>19090</v>
      </c>
      <c r="BZ231" s="18">
        <f t="shared" si="138"/>
        <v>0</v>
      </c>
      <c r="CA231" s="18">
        <f t="shared" si="139"/>
        <v>0</v>
      </c>
      <c r="CB231" s="18">
        <f t="shared" si="140"/>
        <v>0</v>
      </c>
      <c r="CC231" s="18">
        <f t="shared" ca="1" si="141"/>
        <v>5268.6292270531403</v>
      </c>
      <c r="CD231" s="18">
        <f t="shared" ca="1" si="142"/>
        <v>5060.5540000000001</v>
      </c>
      <c r="CE231" s="18">
        <f t="shared" si="143"/>
        <v>0</v>
      </c>
      <c r="CF231" s="18">
        <f t="shared" si="144"/>
        <v>0</v>
      </c>
      <c r="CG231" s="18">
        <f t="shared" ca="1" si="145"/>
        <v>2231.75</v>
      </c>
      <c r="CH231" s="18">
        <f t="shared" ca="1" si="146"/>
        <v>5380</v>
      </c>
      <c r="CI231" s="18">
        <f t="shared" ca="1" si="147"/>
        <v>5822</v>
      </c>
      <c r="CJ231" s="18">
        <f t="shared" ca="1" si="148"/>
        <v>0</v>
      </c>
      <c r="CK231" s="18">
        <f t="shared" ca="1" si="149"/>
        <v>0</v>
      </c>
      <c r="CL231" s="18">
        <f t="shared" si="150"/>
        <v>0</v>
      </c>
      <c r="CM231" s="18">
        <f t="shared" si="151"/>
        <v>0</v>
      </c>
      <c r="CN231" s="18">
        <f t="shared" si="152"/>
        <v>0</v>
      </c>
      <c r="CO231" s="18">
        <f t="shared" si="153"/>
        <v>0</v>
      </c>
      <c r="CP231" s="18">
        <f t="shared" si="154"/>
        <v>0</v>
      </c>
      <c r="CQ231" s="18">
        <f t="shared" si="155"/>
        <v>0</v>
      </c>
      <c r="CR231" s="18">
        <f t="shared" si="156"/>
        <v>0</v>
      </c>
      <c r="CS231" s="18">
        <f t="shared" si="157"/>
        <v>0</v>
      </c>
      <c r="CT231" s="18">
        <f t="shared" si="158"/>
        <v>0</v>
      </c>
      <c r="CU231" s="18">
        <f t="shared" si="159"/>
        <v>0</v>
      </c>
      <c r="CV231" s="18">
        <f t="shared" si="160"/>
        <v>0</v>
      </c>
      <c r="CW231" s="18">
        <f t="shared" si="161"/>
        <v>0</v>
      </c>
      <c r="CX231" s="18">
        <f t="shared" si="162"/>
        <v>0</v>
      </c>
      <c r="CY231" s="18">
        <f t="shared" si="163"/>
        <v>0</v>
      </c>
      <c r="CZ231" s="18">
        <f t="shared" si="164"/>
        <v>0</v>
      </c>
      <c r="DA231" s="17"/>
      <c r="DB231" s="1"/>
      <c r="DC231" s="1"/>
    </row>
    <row r="232" spans="1:107" x14ac:dyDescent="0.25">
      <c r="A232" s="1"/>
      <c r="B232" s="15">
        <f t="shared" si="170"/>
        <v>40947</v>
      </c>
      <c r="C232" s="1"/>
      <c r="D232" s="20"/>
      <c r="E232" s="1"/>
      <c r="F232" s="20">
        <f t="shared" si="176"/>
        <v>19090</v>
      </c>
      <c r="G232" s="9"/>
      <c r="H232" s="9"/>
      <c r="I232" s="9"/>
      <c r="J232" s="9">
        <v>4</v>
      </c>
      <c r="K232" s="9">
        <v>20</v>
      </c>
      <c r="L232" s="9"/>
      <c r="M232" s="9"/>
      <c r="N232" s="9">
        <v>50</v>
      </c>
      <c r="O232" s="9">
        <v>50</v>
      </c>
      <c r="P232" s="9">
        <v>1000</v>
      </c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5"/>
      <c r="AI232" s="13">
        <v>1</v>
      </c>
      <c r="AJ232" s="5"/>
      <c r="AK232" s="5"/>
      <c r="AL232" s="5"/>
      <c r="AM232" s="13">
        <f t="shared" ca="1" si="135"/>
        <v>1307.4199879227053</v>
      </c>
      <c r="AN232" s="13">
        <f t="shared" ca="1" si="171"/>
        <v>253.20660000000001</v>
      </c>
      <c r="AO232" s="11"/>
      <c r="AP232" s="11"/>
      <c r="AQ232" s="13">
        <f t="shared" ca="1" si="172"/>
        <v>44.62</v>
      </c>
      <c r="AR232" s="13">
        <f t="shared" ca="1" si="173"/>
        <v>107.75</v>
      </c>
      <c r="AS232" s="13">
        <f t="shared" ca="1" si="173"/>
        <v>5.8540000000000001</v>
      </c>
      <c r="AT232" s="13">
        <f t="shared" ca="1" si="174"/>
        <v>76</v>
      </c>
      <c r="AU232" s="13">
        <f t="shared" ca="1" si="174"/>
        <v>357.44799999999998</v>
      </c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13">
        <f t="shared" ca="1" si="175"/>
        <v>6748.76</v>
      </c>
      <c r="BM232" s="5"/>
      <c r="BN232" s="5"/>
      <c r="BO232" s="5"/>
      <c r="BP232" s="5"/>
      <c r="BQ232" s="5"/>
      <c r="BR232" s="13">
        <f t="shared" ca="1" si="165"/>
        <v>1.3248</v>
      </c>
      <c r="BS232" s="13">
        <f t="shared" ca="1" si="166"/>
        <v>1732.07</v>
      </c>
      <c r="BT232" s="5"/>
      <c r="BU232" s="18">
        <f t="shared" ca="1" si="136"/>
        <v>42856.311951690819</v>
      </c>
      <c r="BV232" s="18">
        <f t="shared" si="167"/>
        <v>19090</v>
      </c>
      <c r="BW232" s="18">
        <f t="shared" ca="1" si="168"/>
        <v>10293.811951690823</v>
      </c>
      <c r="BX232" s="18">
        <f t="shared" ca="1" si="169"/>
        <v>13472.5</v>
      </c>
      <c r="BY232" s="18">
        <f t="shared" si="137"/>
        <v>19090</v>
      </c>
      <c r="BZ232" s="18">
        <f t="shared" si="138"/>
        <v>0</v>
      </c>
      <c r="CA232" s="18">
        <f t="shared" si="139"/>
        <v>0</v>
      </c>
      <c r="CB232" s="18">
        <f t="shared" si="140"/>
        <v>0</v>
      </c>
      <c r="CC232" s="18">
        <f t="shared" ca="1" si="141"/>
        <v>5229.6799516908213</v>
      </c>
      <c r="CD232" s="18">
        <f t="shared" ca="1" si="142"/>
        <v>5064.1320000000005</v>
      </c>
      <c r="CE232" s="18">
        <f t="shared" si="143"/>
        <v>0</v>
      </c>
      <c r="CF232" s="18">
        <f t="shared" si="144"/>
        <v>0</v>
      </c>
      <c r="CG232" s="18">
        <f t="shared" ca="1" si="145"/>
        <v>2231</v>
      </c>
      <c r="CH232" s="18">
        <f t="shared" ca="1" si="146"/>
        <v>5387.5</v>
      </c>
      <c r="CI232" s="18">
        <f t="shared" ca="1" si="147"/>
        <v>5854</v>
      </c>
      <c r="CJ232" s="18">
        <f t="shared" ca="1" si="148"/>
        <v>0</v>
      </c>
      <c r="CK232" s="18">
        <f t="shared" ca="1" si="149"/>
        <v>0</v>
      </c>
      <c r="CL232" s="18">
        <f t="shared" si="150"/>
        <v>0</v>
      </c>
      <c r="CM232" s="18">
        <f t="shared" si="151"/>
        <v>0</v>
      </c>
      <c r="CN232" s="18">
        <f t="shared" si="152"/>
        <v>0</v>
      </c>
      <c r="CO232" s="18">
        <f t="shared" si="153"/>
        <v>0</v>
      </c>
      <c r="CP232" s="18">
        <f t="shared" si="154"/>
        <v>0</v>
      </c>
      <c r="CQ232" s="18">
        <f t="shared" si="155"/>
        <v>0</v>
      </c>
      <c r="CR232" s="18">
        <f t="shared" si="156"/>
        <v>0</v>
      </c>
      <c r="CS232" s="18">
        <f t="shared" si="157"/>
        <v>0</v>
      </c>
      <c r="CT232" s="18">
        <f t="shared" si="158"/>
        <v>0</v>
      </c>
      <c r="CU232" s="18">
        <f t="shared" si="159"/>
        <v>0</v>
      </c>
      <c r="CV232" s="18">
        <f t="shared" si="160"/>
        <v>0</v>
      </c>
      <c r="CW232" s="18">
        <f t="shared" si="161"/>
        <v>0</v>
      </c>
      <c r="CX232" s="18">
        <f t="shared" si="162"/>
        <v>0</v>
      </c>
      <c r="CY232" s="18">
        <f t="shared" si="163"/>
        <v>0</v>
      </c>
      <c r="CZ232" s="18">
        <f t="shared" si="164"/>
        <v>0</v>
      </c>
      <c r="DA232" s="17"/>
      <c r="DB232" s="1"/>
      <c r="DC232" s="1"/>
    </row>
    <row r="233" spans="1:107" x14ac:dyDescent="0.25">
      <c r="A233" s="1"/>
      <c r="B233" s="15">
        <f t="shared" si="170"/>
        <v>40948</v>
      </c>
      <c r="C233" s="1"/>
      <c r="D233" s="20"/>
      <c r="E233" s="1"/>
      <c r="F233" s="20">
        <f t="shared" si="176"/>
        <v>19090</v>
      </c>
      <c r="G233" s="9"/>
      <c r="H233" s="9"/>
      <c r="I233" s="9"/>
      <c r="J233" s="9">
        <v>4</v>
      </c>
      <c r="K233" s="9">
        <v>20</v>
      </c>
      <c r="L233" s="9"/>
      <c r="M233" s="9"/>
      <c r="N233" s="9">
        <v>50</v>
      </c>
      <c r="O233" s="9">
        <v>50</v>
      </c>
      <c r="P233" s="9">
        <v>1000</v>
      </c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5"/>
      <c r="AI233" s="13">
        <v>1</v>
      </c>
      <c r="AJ233" s="5"/>
      <c r="AK233" s="5"/>
      <c r="AL233" s="5"/>
      <c r="AM233" s="13">
        <f t="shared" ca="1" si="135"/>
        <v>1303.4651600753295</v>
      </c>
      <c r="AN233" s="13">
        <f t="shared" ca="1" si="171"/>
        <v>253.65989999999999</v>
      </c>
      <c r="AO233" s="11"/>
      <c r="AP233" s="11"/>
      <c r="AQ233" s="13">
        <f t="shared" ca="1" si="172"/>
        <v>46.68</v>
      </c>
      <c r="AR233" s="13">
        <f t="shared" ca="1" si="173"/>
        <v>107.8</v>
      </c>
      <c r="AS233" s="13">
        <f t="shared" ca="1" si="173"/>
        <v>5.8949999999999996</v>
      </c>
      <c r="AT233" s="13">
        <f t="shared" ca="1" si="174"/>
        <v>75.52</v>
      </c>
      <c r="AU233" s="13">
        <f t="shared" ca="1" si="174"/>
        <v>371.00099999999998</v>
      </c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13">
        <f t="shared" ca="1" si="175"/>
        <v>6788.8</v>
      </c>
      <c r="BM233" s="5"/>
      <c r="BN233" s="5"/>
      <c r="BO233" s="5"/>
      <c r="BP233" s="5"/>
      <c r="BQ233" s="5"/>
      <c r="BR233" s="13">
        <f t="shared" ca="1" si="165"/>
        <v>1.3274999999999999</v>
      </c>
      <c r="BS233" s="13">
        <f t="shared" ca="1" si="166"/>
        <v>1730.35</v>
      </c>
      <c r="BT233" s="5"/>
      <c r="BU233" s="18">
        <f t="shared" ca="1" si="136"/>
        <v>42996.058640301315</v>
      </c>
      <c r="BV233" s="18">
        <f t="shared" si="167"/>
        <v>19090</v>
      </c>
      <c r="BW233" s="18">
        <f t="shared" ca="1" si="168"/>
        <v>10287.058640301319</v>
      </c>
      <c r="BX233" s="18">
        <f t="shared" ca="1" si="169"/>
        <v>13619</v>
      </c>
      <c r="BY233" s="18">
        <f t="shared" si="137"/>
        <v>19090</v>
      </c>
      <c r="BZ233" s="18">
        <f t="shared" si="138"/>
        <v>0</v>
      </c>
      <c r="CA233" s="18">
        <f t="shared" si="139"/>
        <v>0</v>
      </c>
      <c r="CB233" s="18">
        <f t="shared" si="140"/>
        <v>0</v>
      </c>
      <c r="CC233" s="18">
        <f t="shared" ca="1" si="141"/>
        <v>5213.8606403013182</v>
      </c>
      <c r="CD233" s="18">
        <f t="shared" ca="1" si="142"/>
        <v>5073.1980000000003</v>
      </c>
      <c r="CE233" s="18">
        <f t="shared" si="143"/>
        <v>0</v>
      </c>
      <c r="CF233" s="18">
        <f t="shared" si="144"/>
        <v>0</v>
      </c>
      <c r="CG233" s="18">
        <f t="shared" ca="1" si="145"/>
        <v>2334</v>
      </c>
      <c r="CH233" s="18">
        <f t="shared" ca="1" si="146"/>
        <v>5390</v>
      </c>
      <c r="CI233" s="18">
        <f t="shared" ca="1" si="147"/>
        <v>5895</v>
      </c>
      <c r="CJ233" s="18">
        <f t="shared" ca="1" si="148"/>
        <v>0</v>
      </c>
      <c r="CK233" s="18">
        <f t="shared" ca="1" si="149"/>
        <v>0</v>
      </c>
      <c r="CL233" s="18">
        <f t="shared" si="150"/>
        <v>0</v>
      </c>
      <c r="CM233" s="18">
        <f t="shared" si="151"/>
        <v>0</v>
      </c>
      <c r="CN233" s="18">
        <f t="shared" si="152"/>
        <v>0</v>
      </c>
      <c r="CO233" s="18">
        <f t="shared" si="153"/>
        <v>0</v>
      </c>
      <c r="CP233" s="18">
        <f t="shared" si="154"/>
        <v>0</v>
      </c>
      <c r="CQ233" s="18">
        <f t="shared" si="155"/>
        <v>0</v>
      </c>
      <c r="CR233" s="18">
        <f t="shared" si="156"/>
        <v>0</v>
      </c>
      <c r="CS233" s="18">
        <f t="shared" si="157"/>
        <v>0</v>
      </c>
      <c r="CT233" s="18">
        <f t="shared" si="158"/>
        <v>0</v>
      </c>
      <c r="CU233" s="18">
        <f t="shared" si="159"/>
        <v>0</v>
      </c>
      <c r="CV233" s="18">
        <f t="shared" si="160"/>
        <v>0</v>
      </c>
      <c r="CW233" s="18">
        <f t="shared" si="161"/>
        <v>0</v>
      </c>
      <c r="CX233" s="18">
        <f t="shared" si="162"/>
        <v>0</v>
      </c>
      <c r="CY233" s="18">
        <f t="shared" si="163"/>
        <v>0</v>
      </c>
      <c r="CZ233" s="18">
        <f t="shared" si="164"/>
        <v>0</v>
      </c>
      <c r="DA233" s="17"/>
      <c r="DB233" s="1"/>
      <c r="DC233" s="1"/>
    </row>
    <row r="234" spans="1:107" x14ac:dyDescent="0.25">
      <c r="A234" s="1"/>
      <c r="B234" s="15">
        <f t="shared" si="170"/>
        <v>40949</v>
      </c>
      <c r="C234" s="1"/>
      <c r="D234" s="20"/>
      <c r="E234" s="1"/>
      <c r="F234" s="20">
        <f t="shared" si="176"/>
        <v>19090</v>
      </c>
      <c r="G234" s="9"/>
      <c r="H234" s="9"/>
      <c r="I234" s="9"/>
      <c r="J234" s="9">
        <v>4</v>
      </c>
      <c r="K234" s="9">
        <v>20</v>
      </c>
      <c r="L234" s="9"/>
      <c r="M234" s="9"/>
      <c r="N234" s="9">
        <v>50</v>
      </c>
      <c r="O234" s="9">
        <v>50</v>
      </c>
      <c r="P234" s="9">
        <v>1000</v>
      </c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5"/>
      <c r="AI234" s="13">
        <v>1</v>
      </c>
      <c r="AJ234" s="5"/>
      <c r="AK234" s="5"/>
      <c r="AL234" s="5"/>
      <c r="AM234" s="13">
        <f t="shared" ca="1" si="135"/>
        <v>1304.7673184780963</v>
      </c>
      <c r="AN234" s="13">
        <f t="shared" ca="1" si="171"/>
        <v>253.303</v>
      </c>
      <c r="AO234" s="11"/>
      <c r="AP234" s="11"/>
      <c r="AQ234" s="13">
        <f t="shared" ca="1" si="172"/>
        <v>46.354999999999997</v>
      </c>
      <c r="AR234" s="13">
        <f t="shared" ca="1" si="173"/>
        <v>105.85</v>
      </c>
      <c r="AS234" s="13">
        <f t="shared" ca="1" si="173"/>
        <v>5.859</v>
      </c>
      <c r="AT234" s="13">
        <f t="shared" ca="1" si="174"/>
        <v>74.37</v>
      </c>
      <c r="AU234" s="13">
        <f t="shared" ca="1" si="174"/>
        <v>374.596</v>
      </c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13">
        <f t="shared" ca="1" si="175"/>
        <v>6692.96</v>
      </c>
      <c r="BM234" s="5"/>
      <c r="BN234" s="5"/>
      <c r="BO234" s="5"/>
      <c r="BP234" s="5"/>
      <c r="BQ234" s="5"/>
      <c r="BR234" s="13">
        <f t="shared" ca="1" si="165"/>
        <v>1.3193999999999999</v>
      </c>
      <c r="BS234" s="13">
        <f t="shared" ca="1" si="166"/>
        <v>1721.51</v>
      </c>
      <c r="BT234" s="5"/>
      <c r="BU234" s="18">
        <f t="shared" ca="1" si="136"/>
        <v>42844.379273912382</v>
      </c>
      <c r="BV234" s="18">
        <f t="shared" si="167"/>
        <v>19090</v>
      </c>
      <c r="BW234" s="18">
        <f t="shared" ca="1" si="168"/>
        <v>10285.129273912386</v>
      </c>
      <c r="BX234" s="18">
        <f t="shared" ca="1" si="169"/>
        <v>13469.25</v>
      </c>
      <c r="BY234" s="18">
        <f t="shared" si="137"/>
        <v>19090</v>
      </c>
      <c r="BZ234" s="18">
        <f t="shared" si="138"/>
        <v>0</v>
      </c>
      <c r="CA234" s="18">
        <f t="shared" si="139"/>
        <v>0</v>
      </c>
      <c r="CB234" s="18">
        <f t="shared" si="140"/>
        <v>0</v>
      </c>
      <c r="CC234" s="18">
        <f t="shared" ca="1" si="141"/>
        <v>5219.0692739123851</v>
      </c>
      <c r="CD234" s="18">
        <f t="shared" ca="1" si="142"/>
        <v>5066.0599999999995</v>
      </c>
      <c r="CE234" s="18">
        <f t="shared" si="143"/>
        <v>0</v>
      </c>
      <c r="CF234" s="18">
        <f t="shared" si="144"/>
        <v>0</v>
      </c>
      <c r="CG234" s="18">
        <f t="shared" ca="1" si="145"/>
        <v>2317.75</v>
      </c>
      <c r="CH234" s="18">
        <f t="shared" ca="1" si="146"/>
        <v>5292.5</v>
      </c>
      <c r="CI234" s="18">
        <f t="shared" ca="1" si="147"/>
        <v>5859</v>
      </c>
      <c r="CJ234" s="18">
        <f t="shared" ca="1" si="148"/>
        <v>0</v>
      </c>
      <c r="CK234" s="18">
        <f t="shared" ca="1" si="149"/>
        <v>0</v>
      </c>
      <c r="CL234" s="18">
        <f t="shared" si="150"/>
        <v>0</v>
      </c>
      <c r="CM234" s="18">
        <f t="shared" si="151"/>
        <v>0</v>
      </c>
      <c r="CN234" s="18">
        <f t="shared" si="152"/>
        <v>0</v>
      </c>
      <c r="CO234" s="18">
        <f t="shared" si="153"/>
        <v>0</v>
      </c>
      <c r="CP234" s="18">
        <f t="shared" si="154"/>
        <v>0</v>
      </c>
      <c r="CQ234" s="18">
        <f t="shared" si="155"/>
        <v>0</v>
      </c>
      <c r="CR234" s="18">
        <f t="shared" si="156"/>
        <v>0</v>
      </c>
      <c r="CS234" s="18">
        <f t="shared" si="157"/>
        <v>0</v>
      </c>
      <c r="CT234" s="18">
        <f t="shared" si="158"/>
        <v>0</v>
      </c>
      <c r="CU234" s="18">
        <f t="shared" si="159"/>
        <v>0</v>
      </c>
      <c r="CV234" s="18">
        <f t="shared" si="160"/>
        <v>0</v>
      </c>
      <c r="CW234" s="18">
        <f t="shared" si="161"/>
        <v>0</v>
      </c>
      <c r="CX234" s="18">
        <f t="shared" si="162"/>
        <v>0</v>
      </c>
      <c r="CY234" s="18">
        <f t="shared" si="163"/>
        <v>0</v>
      </c>
      <c r="CZ234" s="18">
        <f t="shared" si="164"/>
        <v>0</v>
      </c>
      <c r="DA234" s="17"/>
      <c r="DB234" s="1"/>
      <c r="DC234" s="1"/>
    </row>
    <row r="235" spans="1:107" x14ac:dyDescent="0.25">
      <c r="A235" s="1"/>
      <c r="B235" s="15">
        <f t="shared" si="170"/>
        <v>40950</v>
      </c>
      <c r="C235" s="1"/>
      <c r="D235" s="20"/>
      <c r="E235" s="1"/>
      <c r="F235" s="20">
        <f t="shared" si="176"/>
        <v>19090</v>
      </c>
      <c r="G235" s="9"/>
      <c r="H235" s="9"/>
      <c r="I235" s="9"/>
      <c r="J235" s="9">
        <v>4</v>
      </c>
      <c r="K235" s="9">
        <v>20</v>
      </c>
      <c r="L235" s="9"/>
      <c r="M235" s="9"/>
      <c r="N235" s="9">
        <v>50</v>
      </c>
      <c r="O235" s="9">
        <v>50</v>
      </c>
      <c r="P235" s="9">
        <v>1000</v>
      </c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5"/>
      <c r="AI235" s="13">
        <v>1</v>
      </c>
      <c r="AJ235" s="5"/>
      <c r="AK235" s="5"/>
      <c r="AL235" s="5"/>
      <c r="AM235" s="13">
        <f t="shared" ca="1" si="135"/>
        <v>1304.7673184780963</v>
      </c>
      <c r="AN235" s="13">
        <f t="shared" ca="1" si="171"/>
        <v>253.303</v>
      </c>
      <c r="AO235" s="11"/>
      <c r="AP235" s="11"/>
      <c r="AQ235" s="13">
        <f t="shared" ca="1" si="172"/>
        <v>46.354999999999997</v>
      </c>
      <c r="AR235" s="13">
        <f t="shared" ca="1" si="173"/>
        <v>105.85</v>
      </c>
      <c r="AS235" s="13">
        <f t="shared" ca="1" si="173"/>
        <v>5.859</v>
      </c>
      <c r="AT235" s="13">
        <f t="shared" ca="1" si="174"/>
        <v>74.37</v>
      </c>
      <c r="AU235" s="13">
        <f t="shared" ca="1" si="174"/>
        <v>374.596</v>
      </c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13">
        <f t="shared" ca="1" si="175"/>
        <v>6692.96</v>
      </c>
      <c r="BM235" s="5"/>
      <c r="BN235" s="5"/>
      <c r="BO235" s="5"/>
      <c r="BP235" s="5"/>
      <c r="BQ235" s="5"/>
      <c r="BR235" s="13">
        <f t="shared" ca="1" si="165"/>
        <v>1.3193999999999999</v>
      </c>
      <c r="BS235" s="13">
        <f t="shared" ca="1" si="166"/>
        <v>1721.51</v>
      </c>
      <c r="BT235" s="5"/>
      <c r="BU235" s="18">
        <f t="shared" ca="1" si="136"/>
        <v>42844.379273912382</v>
      </c>
      <c r="BV235" s="18">
        <f t="shared" si="167"/>
        <v>19090</v>
      </c>
      <c r="BW235" s="18">
        <f t="shared" ca="1" si="168"/>
        <v>10285.129273912386</v>
      </c>
      <c r="BX235" s="18">
        <f t="shared" ca="1" si="169"/>
        <v>13469.25</v>
      </c>
      <c r="BY235" s="18">
        <f t="shared" si="137"/>
        <v>19090</v>
      </c>
      <c r="BZ235" s="18">
        <f t="shared" si="138"/>
        <v>0</v>
      </c>
      <c r="CA235" s="18">
        <f t="shared" si="139"/>
        <v>0</v>
      </c>
      <c r="CB235" s="18">
        <f t="shared" si="140"/>
        <v>0</v>
      </c>
      <c r="CC235" s="18">
        <f t="shared" ca="1" si="141"/>
        <v>5219.0692739123851</v>
      </c>
      <c r="CD235" s="18">
        <f t="shared" ca="1" si="142"/>
        <v>5066.0599999999995</v>
      </c>
      <c r="CE235" s="18">
        <f t="shared" si="143"/>
        <v>0</v>
      </c>
      <c r="CF235" s="18">
        <f t="shared" si="144"/>
        <v>0</v>
      </c>
      <c r="CG235" s="18">
        <f t="shared" ca="1" si="145"/>
        <v>2317.75</v>
      </c>
      <c r="CH235" s="18">
        <f t="shared" ca="1" si="146"/>
        <v>5292.5</v>
      </c>
      <c r="CI235" s="18">
        <f t="shared" ca="1" si="147"/>
        <v>5859</v>
      </c>
      <c r="CJ235" s="18">
        <f t="shared" ca="1" si="148"/>
        <v>0</v>
      </c>
      <c r="CK235" s="18">
        <f t="shared" ca="1" si="149"/>
        <v>0</v>
      </c>
      <c r="CL235" s="18">
        <f t="shared" si="150"/>
        <v>0</v>
      </c>
      <c r="CM235" s="18">
        <f t="shared" si="151"/>
        <v>0</v>
      </c>
      <c r="CN235" s="18">
        <f t="shared" si="152"/>
        <v>0</v>
      </c>
      <c r="CO235" s="18">
        <f t="shared" si="153"/>
        <v>0</v>
      </c>
      <c r="CP235" s="18">
        <f t="shared" si="154"/>
        <v>0</v>
      </c>
      <c r="CQ235" s="18">
        <f t="shared" si="155"/>
        <v>0</v>
      </c>
      <c r="CR235" s="18">
        <f t="shared" si="156"/>
        <v>0</v>
      </c>
      <c r="CS235" s="18">
        <f t="shared" si="157"/>
        <v>0</v>
      </c>
      <c r="CT235" s="18">
        <f t="shared" si="158"/>
        <v>0</v>
      </c>
      <c r="CU235" s="18">
        <f t="shared" si="159"/>
        <v>0</v>
      </c>
      <c r="CV235" s="18">
        <f t="shared" si="160"/>
        <v>0</v>
      </c>
      <c r="CW235" s="18">
        <f t="shared" si="161"/>
        <v>0</v>
      </c>
      <c r="CX235" s="18">
        <f t="shared" si="162"/>
        <v>0</v>
      </c>
      <c r="CY235" s="18">
        <f t="shared" si="163"/>
        <v>0</v>
      </c>
      <c r="CZ235" s="18">
        <f t="shared" si="164"/>
        <v>0</v>
      </c>
      <c r="DA235" s="17"/>
      <c r="DB235" s="1"/>
      <c r="DC235" s="1"/>
    </row>
    <row r="236" spans="1:107" x14ac:dyDescent="0.25">
      <c r="A236" s="1"/>
      <c r="B236" s="15">
        <f t="shared" si="170"/>
        <v>40951</v>
      </c>
      <c r="C236" s="1"/>
      <c r="D236" s="20"/>
      <c r="E236" s="1"/>
      <c r="F236" s="20">
        <f t="shared" si="176"/>
        <v>19090</v>
      </c>
      <c r="G236" s="9"/>
      <c r="H236" s="9"/>
      <c r="I236" s="9"/>
      <c r="J236" s="9">
        <v>4</v>
      </c>
      <c r="K236" s="9">
        <v>20</v>
      </c>
      <c r="L236" s="9"/>
      <c r="M236" s="9"/>
      <c r="N236" s="9">
        <v>50</v>
      </c>
      <c r="O236" s="9">
        <v>50</v>
      </c>
      <c r="P236" s="9">
        <v>1000</v>
      </c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5"/>
      <c r="AI236" s="13">
        <v>1</v>
      </c>
      <c r="AJ236" s="5"/>
      <c r="AK236" s="5"/>
      <c r="AL236" s="5"/>
      <c r="AM236" s="13">
        <f t="shared" ca="1" si="135"/>
        <v>1300.6270776669687</v>
      </c>
      <c r="AN236" s="13">
        <f t="shared" ca="1" si="171"/>
        <v>253.303</v>
      </c>
      <c r="AO236" s="11"/>
      <c r="AP236" s="11"/>
      <c r="AQ236" s="13">
        <f t="shared" ca="1" si="172"/>
        <v>46.354999999999997</v>
      </c>
      <c r="AR236" s="13">
        <f t="shared" ca="1" si="173"/>
        <v>105.85</v>
      </c>
      <c r="AS236" s="13">
        <f t="shared" ca="1" si="173"/>
        <v>5.859</v>
      </c>
      <c r="AT236" s="13">
        <f t="shared" ca="1" si="174"/>
        <v>74.37</v>
      </c>
      <c r="AU236" s="13">
        <f t="shared" ca="1" si="174"/>
        <v>374.596</v>
      </c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13">
        <f t="shared" ca="1" si="175"/>
        <v>6692.96</v>
      </c>
      <c r="BM236" s="5"/>
      <c r="BN236" s="5"/>
      <c r="BO236" s="5"/>
      <c r="BP236" s="5"/>
      <c r="BQ236" s="5"/>
      <c r="BR236" s="13">
        <f t="shared" ca="1" si="165"/>
        <v>1.3236000000000001</v>
      </c>
      <c r="BS236" s="13">
        <f t="shared" ca="1" si="166"/>
        <v>1721.51</v>
      </c>
      <c r="BT236" s="5"/>
      <c r="BU236" s="18">
        <f t="shared" ca="1" si="136"/>
        <v>42827.818310667877</v>
      </c>
      <c r="BV236" s="18">
        <f t="shared" si="167"/>
        <v>19090</v>
      </c>
      <c r="BW236" s="18">
        <f t="shared" ca="1" si="168"/>
        <v>10268.568310667873</v>
      </c>
      <c r="BX236" s="18">
        <f t="shared" ca="1" si="169"/>
        <v>13469.25</v>
      </c>
      <c r="BY236" s="18">
        <f t="shared" si="137"/>
        <v>19090</v>
      </c>
      <c r="BZ236" s="18">
        <f t="shared" si="138"/>
        <v>0</v>
      </c>
      <c r="CA236" s="18">
        <f t="shared" si="139"/>
        <v>0</v>
      </c>
      <c r="CB236" s="18">
        <f t="shared" si="140"/>
        <v>0</v>
      </c>
      <c r="CC236" s="18">
        <f t="shared" ca="1" si="141"/>
        <v>5202.5083106678749</v>
      </c>
      <c r="CD236" s="18">
        <f t="shared" ca="1" si="142"/>
        <v>5066.0599999999995</v>
      </c>
      <c r="CE236" s="18">
        <f t="shared" si="143"/>
        <v>0</v>
      </c>
      <c r="CF236" s="18">
        <f t="shared" si="144"/>
        <v>0</v>
      </c>
      <c r="CG236" s="18">
        <f t="shared" ca="1" si="145"/>
        <v>2317.75</v>
      </c>
      <c r="CH236" s="18">
        <f t="shared" ca="1" si="146"/>
        <v>5292.5</v>
      </c>
      <c r="CI236" s="18">
        <f t="shared" ca="1" si="147"/>
        <v>5859</v>
      </c>
      <c r="CJ236" s="18">
        <f t="shared" ca="1" si="148"/>
        <v>0</v>
      </c>
      <c r="CK236" s="18">
        <f t="shared" ca="1" si="149"/>
        <v>0</v>
      </c>
      <c r="CL236" s="18">
        <f t="shared" si="150"/>
        <v>0</v>
      </c>
      <c r="CM236" s="18">
        <f t="shared" si="151"/>
        <v>0</v>
      </c>
      <c r="CN236" s="18">
        <f t="shared" si="152"/>
        <v>0</v>
      </c>
      <c r="CO236" s="18">
        <f t="shared" si="153"/>
        <v>0</v>
      </c>
      <c r="CP236" s="18">
        <f t="shared" si="154"/>
        <v>0</v>
      </c>
      <c r="CQ236" s="18">
        <f t="shared" si="155"/>
        <v>0</v>
      </c>
      <c r="CR236" s="18">
        <f t="shared" si="156"/>
        <v>0</v>
      </c>
      <c r="CS236" s="18">
        <f t="shared" si="157"/>
        <v>0</v>
      </c>
      <c r="CT236" s="18">
        <f t="shared" si="158"/>
        <v>0</v>
      </c>
      <c r="CU236" s="18">
        <f t="shared" si="159"/>
        <v>0</v>
      </c>
      <c r="CV236" s="18">
        <f t="shared" si="160"/>
        <v>0</v>
      </c>
      <c r="CW236" s="18">
        <f t="shared" si="161"/>
        <v>0</v>
      </c>
      <c r="CX236" s="18">
        <f t="shared" si="162"/>
        <v>0</v>
      </c>
      <c r="CY236" s="18">
        <f t="shared" si="163"/>
        <v>0</v>
      </c>
      <c r="CZ236" s="18">
        <f t="shared" si="164"/>
        <v>0</v>
      </c>
      <c r="DA236" s="17"/>
      <c r="DB236" s="1"/>
      <c r="DC236" s="1"/>
    </row>
    <row r="237" spans="1:107" x14ac:dyDescent="0.25">
      <c r="A237" s="1"/>
      <c r="B237" s="15">
        <f t="shared" si="170"/>
        <v>40952</v>
      </c>
      <c r="C237" s="1"/>
      <c r="D237" s="20"/>
      <c r="E237" s="1"/>
      <c r="F237" s="20">
        <f t="shared" si="176"/>
        <v>19090</v>
      </c>
      <c r="G237" s="9"/>
      <c r="H237" s="9"/>
      <c r="I237" s="9"/>
      <c r="J237" s="9">
        <v>4</v>
      </c>
      <c r="K237" s="9">
        <v>20</v>
      </c>
      <c r="L237" s="9"/>
      <c r="M237" s="9"/>
      <c r="N237" s="9">
        <v>50</v>
      </c>
      <c r="O237" s="9">
        <v>50</v>
      </c>
      <c r="P237" s="9">
        <v>1000</v>
      </c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5"/>
      <c r="AI237" s="13">
        <v>1</v>
      </c>
      <c r="AJ237" s="5"/>
      <c r="AK237" s="5"/>
      <c r="AL237" s="5"/>
      <c r="AM237" s="13">
        <f t="shared" ca="1" si="135"/>
        <v>1306.1734965407131</v>
      </c>
      <c r="AN237" s="13">
        <f t="shared" ca="1" si="171"/>
        <v>254.24039999999999</v>
      </c>
      <c r="AO237" s="11"/>
      <c r="AP237" s="11"/>
      <c r="AQ237" s="13">
        <f t="shared" ca="1" si="172"/>
        <v>47.05</v>
      </c>
      <c r="AR237" s="13">
        <f t="shared" ca="1" si="173"/>
        <v>106.85</v>
      </c>
      <c r="AS237" s="13">
        <f t="shared" ca="1" si="173"/>
        <v>5.923</v>
      </c>
      <c r="AT237" s="13">
        <f t="shared" ca="1" si="174"/>
        <v>74.489999999999995</v>
      </c>
      <c r="AU237" s="13">
        <f t="shared" ca="1" si="174"/>
        <v>378.71300000000002</v>
      </c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13">
        <f t="shared" ca="1" si="175"/>
        <v>6738.47</v>
      </c>
      <c r="BM237" s="5"/>
      <c r="BN237" s="5"/>
      <c r="BO237" s="5"/>
      <c r="BP237" s="5"/>
      <c r="BQ237" s="5"/>
      <c r="BR237" s="13">
        <f t="shared" ca="1" si="165"/>
        <v>1.3152999999999999</v>
      </c>
      <c r="BS237" s="13">
        <f t="shared" ca="1" si="166"/>
        <v>1718.01</v>
      </c>
      <c r="BT237" s="5"/>
      <c r="BU237" s="18">
        <f t="shared" ca="1" si="136"/>
        <v>43017.501986162853</v>
      </c>
      <c r="BV237" s="18">
        <f t="shared" si="167"/>
        <v>19090</v>
      </c>
      <c r="BW237" s="18">
        <f t="shared" ca="1" si="168"/>
        <v>10309.501986162853</v>
      </c>
      <c r="BX237" s="18">
        <f t="shared" ca="1" si="169"/>
        <v>13618</v>
      </c>
      <c r="BY237" s="18">
        <f t="shared" si="137"/>
        <v>19090</v>
      </c>
      <c r="BZ237" s="18">
        <f t="shared" si="138"/>
        <v>0</v>
      </c>
      <c r="CA237" s="18">
        <f t="shared" si="139"/>
        <v>0</v>
      </c>
      <c r="CB237" s="18">
        <f t="shared" si="140"/>
        <v>0</v>
      </c>
      <c r="CC237" s="18">
        <f t="shared" ca="1" si="141"/>
        <v>5224.6939861628525</v>
      </c>
      <c r="CD237" s="18">
        <f t="shared" ca="1" si="142"/>
        <v>5084.808</v>
      </c>
      <c r="CE237" s="18">
        <f t="shared" si="143"/>
        <v>0</v>
      </c>
      <c r="CF237" s="18">
        <f t="shared" si="144"/>
        <v>0</v>
      </c>
      <c r="CG237" s="18">
        <f t="shared" ca="1" si="145"/>
        <v>2352.5</v>
      </c>
      <c r="CH237" s="18">
        <f t="shared" ca="1" si="146"/>
        <v>5342.5</v>
      </c>
      <c r="CI237" s="18">
        <f t="shared" ca="1" si="147"/>
        <v>5923</v>
      </c>
      <c r="CJ237" s="18">
        <f t="shared" ca="1" si="148"/>
        <v>0</v>
      </c>
      <c r="CK237" s="18">
        <f t="shared" ca="1" si="149"/>
        <v>0</v>
      </c>
      <c r="CL237" s="18">
        <f t="shared" si="150"/>
        <v>0</v>
      </c>
      <c r="CM237" s="18">
        <f t="shared" si="151"/>
        <v>0</v>
      </c>
      <c r="CN237" s="18">
        <f t="shared" si="152"/>
        <v>0</v>
      </c>
      <c r="CO237" s="18">
        <f t="shared" si="153"/>
        <v>0</v>
      </c>
      <c r="CP237" s="18">
        <f t="shared" si="154"/>
        <v>0</v>
      </c>
      <c r="CQ237" s="18">
        <f t="shared" si="155"/>
        <v>0</v>
      </c>
      <c r="CR237" s="18">
        <f t="shared" si="156"/>
        <v>0</v>
      </c>
      <c r="CS237" s="18">
        <f t="shared" si="157"/>
        <v>0</v>
      </c>
      <c r="CT237" s="18">
        <f t="shared" si="158"/>
        <v>0</v>
      </c>
      <c r="CU237" s="18">
        <f t="shared" si="159"/>
        <v>0</v>
      </c>
      <c r="CV237" s="18">
        <f t="shared" si="160"/>
        <v>0</v>
      </c>
      <c r="CW237" s="18">
        <f t="shared" si="161"/>
        <v>0</v>
      </c>
      <c r="CX237" s="18">
        <f t="shared" si="162"/>
        <v>0</v>
      </c>
      <c r="CY237" s="18">
        <f t="shared" si="163"/>
        <v>0</v>
      </c>
      <c r="CZ237" s="18">
        <f t="shared" si="164"/>
        <v>0</v>
      </c>
      <c r="DA237" s="17"/>
      <c r="DB237" s="1"/>
      <c r="DC237" s="1"/>
    </row>
    <row r="238" spans="1:107" x14ac:dyDescent="0.25">
      <c r="A238" s="1"/>
      <c r="B238" s="15">
        <f t="shared" si="170"/>
        <v>40953</v>
      </c>
      <c r="C238" s="1"/>
      <c r="D238" s="20"/>
      <c r="E238" s="1"/>
      <c r="F238" s="20">
        <f t="shared" si="176"/>
        <v>19090</v>
      </c>
      <c r="G238" s="9"/>
      <c r="H238" s="9"/>
      <c r="I238" s="9"/>
      <c r="J238" s="9">
        <v>4</v>
      </c>
      <c r="K238" s="9">
        <v>20</v>
      </c>
      <c r="L238" s="9"/>
      <c r="M238" s="9"/>
      <c r="N238" s="9">
        <v>50</v>
      </c>
      <c r="O238" s="9">
        <v>50</v>
      </c>
      <c r="P238" s="9">
        <v>1000</v>
      </c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5"/>
      <c r="AI238" s="13">
        <v>1</v>
      </c>
      <c r="AJ238" s="5"/>
      <c r="AK238" s="5"/>
      <c r="AL238" s="5"/>
      <c r="AM238" s="13">
        <f t="shared" ca="1" si="135"/>
        <v>1309.7196831200488</v>
      </c>
      <c r="AN238" s="13">
        <f t="shared" ca="1" si="171"/>
        <v>254.88130000000001</v>
      </c>
      <c r="AO238" s="11"/>
      <c r="AP238" s="11"/>
      <c r="AQ238" s="13">
        <f t="shared" ca="1" si="172"/>
        <v>46.96</v>
      </c>
      <c r="AR238" s="13">
        <f t="shared" ca="1" si="173"/>
        <v>107</v>
      </c>
      <c r="AS238" s="13">
        <f t="shared" ca="1" si="173"/>
        <v>5.923</v>
      </c>
      <c r="AT238" s="13">
        <f t="shared" ca="1" si="174"/>
        <v>74</v>
      </c>
      <c r="AU238" s="13">
        <f t="shared" ca="1" si="174"/>
        <v>384.55799999999999</v>
      </c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13">
        <f t="shared" ca="1" si="175"/>
        <v>6728.19</v>
      </c>
      <c r="BM238" s="5"/>
      <c r="BN238" s="5"/>
      <c r="BO238" s="5"/>
      <c r="BP238" s="5"/>
      <c r="BQ238" s="5"/>
      <c r="BR238" s="13">
        <f t="shared" ca="1" si="165"/>
        <v>1.3128</v>
      </c>
      <c r="BS238" s="13">
        <f t="shared" ca="1" si="166"/>
        <v>1719.4</v>
      </c>
      <c r="BT238" s="5"/>
      <c r="BU238" s="18">
        <f t="shared" ca="1" si="136"/>
        <v>43047.5047324802</v>
      </c>
      <c r="BV238" s="18">
        <f t="shared" si="167"/>
        <v>19090</v>
      </c>
      <c r="BW238" s="18">
        <f t="shared" ca="1" si="168"/>
        <v>10336.504732480196</v>
      </c>
      <c r="BX238" s="18">
        <f t="shared" ca="1" si="169"/>
        <v>13621</v>
      </c>
      <c r="BY238" s="18">
        <f t="shared" si="137"/>
        <v>19090</v>
      </c>
      <c r="BZ238" s="18">
        <f t="shared" si="138"/>
        <v>0</v>
      </c>
      <c r="CA238" s="18">
        <f t="shared" si="139"/>
        <v>0</v>
      </c>
      <c r="CB238" s="18">
        <f t="shared" si="140"/>
        <v>0</v>
      </c>
      <c r="CC238" s="18">
        <f t="shared" ca="1" si="141"/>
        <v>5238.8787324801951</v>
      </c>
      <c r="CD238" s="18">
        <f t="shared" ca="1" si="142"/>
        <v>5097.6260000000002</v>
      </c>
      <c r="CE238" s="18">
        <f t="shared" si="143"/>
        <v>0</v>
      </c>
      <c r="CF238" s="18">
        <f t="shared" si="144"/>
        <v>0</v>
      </c>
      <c r="CG238" s="18">
        <f t="shared" ca="1" si="145"/>
        <v>2348</v>
      </c>
      <c r="CH238" s="18">
        <f t="shared" ca="1" si="146"/>
        <v>5350</v>
      </c>
      <c r="CI238" s="18">
        <f t="shared" ca="1" si="147"/>
        <v>5923</v>
      </c>
      <c r="CJ238" s="18">
        <f t="shared" ca="1" si="148"/>
        <v>0</v>
      </c>
      <c r="CK238" s="18">
        <f t="shared" ca="1" si="149"/>
        <v>0</v>
      </c>
      <c r="CL238" s="18">
        <f t="shared" si="150"/>
        <v>0</v>
      </c>
      <c r="CM238" s="18">
        <f t="shared" si="151"/>
        <v>0</v>
      </c>
      <c r="CN238" s="18">
        <f t="shared" si="152"/>
        <v>0</v>
      </c>
      <c r="CO238" s="18">
        <f t="shared" si="153"/>
        <v>0</v>
      </c>
      <c r="CP238" s="18">
        <f t="shared" si="154"/>
        <v>0</v>
      </c>
      <c r="CQ238" s="18">
        <f t="shared" si="155"/>
        <v>0</v>
      </c>
      <c r="CR238" s="18">
        <f t="shared" si="156"/>
        <v>0</v>
      </c>
      <c r="CS238" s="18">
        <f t="shared" si="157"/>
        <v>0</v>
      </c>
      <c r="CT238" s="18">
        <f t="shared" si="158"/>
        <v>0</v>
      </c>
      <c r="CU238" s="18">
        <f t="shared" si="159"/>
        <v>0</v>
      </c>
      <c r="CV238" s="18">
        <f t="shared" si="160"/>
        <v>0</v>
      </c>
      <c r="CW238" s="18">
        <f t="shared" si="161"/>
        <v>0</v>
      </c>
      <c r="CX238" s="18">
        <f t="shared" si="162"/>
        <v>0</v>
      </c>
      <c r="CY238" s="18">
        <f t="shared" si="163"/>
        <v>0</v>
      </c>
      <c r="CZ238" s="18">
        <f t="shared" si="164"/>
        <v>0</v>
      </c>
      <c r="DA238" s="17"/>
      <c r="DB238" s="1"/>
      <c r="DC238" s="1"/>
    </row>
    <row r="239" spans="1:107" x14ac:dyDescent="0.25">
      <c r="A239" s="1"/>
      <c r="B239" s="15">
        <f t="shared" si="170"/>
        <v>40954</v>
      </c>
      <c r="C239" s="1"/>
      <c r="D239" s="20"/>
      <c r="E239" s="1"/>
      <c r="F239" s="20">
        <f t="shared" si="176"/>
        <v>19090</v>
      </c>
      <c r="G239" s="9"/>
      <c r="H239" s="9"/>
      <c r="I239" s="9"/>
      <c r="J239" s="9">
        <v>4</v>
      </c>
      <c r="K239" s="9">
        <v>20</v>
      </c>
      <c r="L239" s="9"/>
      <c r="M239" s="9"/>
      <c r="N239" s="9">
        <v>50</v>
      </c>
      <c r="O239" s="9">
        <v>50</v>
      </c>
      <c r="P239" s="9">
        <v>1000</v>
      </c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5"/>
      <c r="AI239" s="13">
        <v>1</v>
      </c>
      <c r="AJ239" s="5"/>
      <c r="AK239" s="5"/>
      <c r="AL239" s="5"/>
      <c r="AM239" s="13">
        <f t="shared" ref="AM239:AM302" ca="1" si="177">BS239/BR239</f>
        <v>1323.6078130984297</v>
      </c>
      <c r="AN239" s="13">
        <f t="shared" ca="1" si="171"/>
        <v>255.03819999999999</v>
      </c>
      <c r="AO239" s="11"/>
      <c r="AP239" s="11"/>
      <c r="AQ239" s="13">
        <f t="shared" ca="1" si="172"/>
        <v>46.6</v>
      </c>
      <c r="AR239" s="13">
        <f t="shared" ca="1" si="173"/>
        <v>108.25</v>
      </c>
      <c r="AS239" s="13">
        <f t="shared" ca="1" si="173"/>
        <v>5.87</v>
      </c>
      <c r="AT239" s="13">
        <f t="shared" ca="1" si="174"/>
        <v>73.95</v>
      </c>
      <c r="AU239" s="13">
        <f t="shared" ca="1" si="174"/>
        <v>390.57</v>
      </c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13">
        <f t="shared" ca="1" si="175"/>
        <v>6757.94</v>
      </c>
      <c r="BM239" s="5"/>
      <c r="BN239" s="5"/>
      <c r="BO239" s="5"/>
      <c r="BP239" s="5"/>
      <c r="BQ239" s="5"/>
      <c r="BR239" s="13">
        <f t="shared" ca="1" si="165"/>
        <v>1.3055000000000001</v>
      </c>
      <c r="BS239" s="13">
        <f t="shared" ca="1" si="166"/>
        <v>1727.97</v>
      </c>
      <c r="BT239" s="5"/>
      <c r="BU239" s="18">
        <f t="shared" ref="BU239:BU302" ca="1" si="178">SUM(BY239:CZ239)</f>
        <v>43097.695252393722</v>
      </c>
      <c r="BV239" s="18">
        <f t="shared" si="167"/>
        <v>19090</v>
      </c>
      <c r="BW239" s="18">
        <f t="shared" ca="1" si="168"/>
        <v>10395.195252393718</v>
      </c>
      <c r="BX239" s="18">
        <f t="shared" ca="1" si="169"/>
        <v>13612.5</v>
      </c>
      <c r="BY239" s="18">
        <f t="shared" ref="BY239:BY302" si="179">F239*AI239</f>
        <v>19090</v>
      </c>
      <c r="BZ239" s="18">
        <f t="shared" ref="BZ239:BZ302" si="180">G239*AJ239</f>
        <v>0</v>
      </c>
      <c r="CA239" s="18">
        <f t="shared" ref="CA239:CA302" si="181">H239*AK239</f>
        <v>0</v>
      </c>
      <c r="CB239" s="18">
        <f t="shared" ref="CB239:CB302" si="182">I239*AL239</f>
        <v>0</v>
      </c>
      <c r="CC239" s="18">
        <f t="shared" ref="CC239:CC302" ca="1" si="183">J239*AM239</f>
        <v>5294.4312523937188</v>
      </c>
      <c r="CD239" s="18">
        <f t="shared" ref="CD239:CD302" ca="1" si="184">K239*AN239</f>
        <v>5100.7640000000001</v>
      </c>
      <c r="CE239" s="18">
        <f t="shared" ref="CE239:CE302" si="185">L239*AO239</f>
        <v>0</v>
      </c>
      <c r="CF239" s="18">
        <f t="shared" ref="CF239:CF302" si="186">M239*AP239</f>
        <v>0</v>
      </c>
      <c r="CG239" s="18">
        <f t="shared" ref="CG239:CG302" ca="1" si="187">N239*AQ239</f>
        <v>2330</v>
      </c>
      <c r="CH239" s="18">
        <f t="shared" ref="CH239:CH302" ca="1" si="188">O239*AR239</f>
        <v>5412.5</v>
      </c>
      <c r="CI239" s="18">
        <f t="shared" ref="CI239:CI302" ca="1" si="189">P239*AS239</f>
        <v>5870</v>
      </c>
      <c r="CJ239" s="18">
        <f t="shared" ref="CJ239:CJ302" ca="1" si="190">Q239*AT239</f>
        <v>0</v>
      </c>
      <c r="CK239" s="18">
        <f t="shared" ref="CK239:CK302" ca="1" si="191">R239*AU239</f>
        <v>0</v>
      </c>
      <c r="CL239" s="18">
        <f t="shared" ref="CL239:CL302" si="192">S239*AV239</f>
        <v>0</v>
      </c>
      <c r="CM239" s="18">
        <f t="shared" ref="CM239:CM302" si="193">T239*AW239</f>
        <v>0</v>
      </c>
      <c r="CN239" s="18">
        <f t="shared" ref="CN239:CN302" si="194">U239*AX239</f>
        <v>0</v>
      </c>
      <c r="CO239" s="18">
        <f t="shared" ref="CO239:CO302" si="195">V239*AY239</f>
        <v>0</v>
      </c>
      <c r="CP239" s="18">
        <f t="shared" ref="CP239:CP302" si="196">W239*AZ239</f>
        <v>0</v>
      </c>
      <c r="CQ239" s="18">
        <f t="shared" ref="CQ239:CQ302" si="197">X239*BA239</f>
        <v>0</v>
      </c>
      <c r="CR239" s="18">
        <f t="shared" ref="CR239:CR302" si="198">Y239*BB239</f>
        <v>0</v>
      </c>
      <c r="CS239" s="18">
        <f t="shared" ref="CS239:CS302" si="199">Z239*BC239</f>
        <v>0</v>
      </c>
      <c r="CT239" s="18">
        <f t="shared" ref="CT239:CT302" si="200">AA239*BD239</f>
        <v>0</v>
      </c>
      <c r="CU239" s="18">
        <f t="shared" ref="CU239:CU302" si="201">AB239*BE239</f>
        <v>0</v>
      </c>
      <c r="CV239" s="18">
        <f t="shared" ref="CV239:CV302" si="202">AC239*BF239</f>
        <v>0</v>
      </c>
      <c r="CW239" s="18">
        <f t="shared" ref="CW239:CW302" si="203">AD239*BG239</f>
        <v>0</v>
      </c>
      <c r="CX239" s="18">
        <f t="shared" ref="CX239:CX302" si="204">AE239*BH239</f>
        <v>0</v>
      </c>
      <c r="CY239" s="18">
        <f t="shared" ref="CY239:CY302" si="205">AF239*BI239</f>
        <v>0</v>
      </c>
      <c r="CZ239" s="18">
        <f t="shared" ref="CZ239:CZ302" si="206">AG239*BJ239</f>
        <v>0</v>
      </c>
      <c r="DA239" s="17"/>
      <c r="DB239" s="1"/>
      <c r="DC239" s="1"/>
    </row>
    <row r="240" spans="1:107" x14ac:dyDescent="0.25">
      <c r="A240" s="1"/>
      <c r="B240" s="15">
        <f t="shared" si="170"/>
        <v>40955</v>
      </c>
      <c r="C240" s="1"/>
      <c r="D240" s="20"/>
      <c r="E240" s="1"/>
      <c r="F240" s="20">
        <f t="shared" si="176"/>
        <v>19090</v>
      </c>
      <c r="G240" s="9"/>
      <c r="H240" s="9"/>
      <c r="I240" s="9"/>
      <c r="J240" s="9">
        <v>4</v>
      </c>
      <c r="K240" s="9">
        <v>20</v>
      </c>
      <c r="L240" s="9"/>
      <c r="M240" s="9"/>
      <c r="N240" s="9">
        <v>50</v>
      </c>
      <c r="O240" s="9">
        <v>50</v>
      </c>
      <c r="P240" s="9">
        <v>1000</v>
      </c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5"/>
      <c r="AI240" s="13">
        <v>1</v>
      </c>
      <c r="AJ240" s="5"/>
      <c r="AK240" s="5"/>
      <c r="AL240" s="5"/>
      <c r="AM240" s="13">
        <f t="shared" ca="1" si="177"/>
        <v>1315.8135283363804</v>
      </c>
      <c r="AN240" s="13">
        <f t="shared" ca="1" si="171"/>
        <v>254.5223</v>
      </c>
      <c r="AO240" s="11"/>
      <c r="AP240" s="11"/>
      <c r="AQ240" s="13">
        <f t="shared" ca="1" si="172"/>
        <v>46.325000000000003</v>
      </c>
      <c r="AR240" s="13">
        <f t="shared" ca="1" si="173"/>
        <v>107.55</v>
      </c>
      <c r="AS240" s="13">
        <f t="shared" ca="1" si="173"/>
        <v>5.8949999999999996</v>
      </c>
      <c r="AT240" s="13">
        <f t="shared" ca="1" si="174"/>
        <v>74.099999999999994</v>
      </c>
      <c r="AU240" s="13">
        <f t="shared" ca="1" si="174"/>
        <v>385.03800000000001</v>
      </c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13">
        <f t="shared" ca="1" si="175"/>
        <v>6751.96</v>
      </c>
      <c r="BM240" s="5"/>
      <c r="BN240" s="5"/>
      <c r="BO240" s="5"/>
      <c r="BP240" s="5"/>
      <c r="BQ240" s="5"/>
      <c r="BR240" s="13">
        <f t="shared" ref="BR240:BR303" ca="1" si="207">IF(ISNUMBER(VLOOKUP($B240,INDIRECT("Kurse!"&amp;BR$9),5,FALSE)),VLOOKUP($B240,INDIRECT("Kurse!"&amp;BR$9),5,FALSE),BR239)</f>
        <v>1.3128</v>
      </c>
      <c r="BS240" s="13">
        <f t="shared" ref="BS240:BS303" ca="1" si="208">IF(ISNUMBER(VLOOKUP($B240,INDIRECT("Kurse!"&amp;BS$9),5,FALSE)),VLOOKUP($B240,INDIRECT("Kurse!"&amp;BS$9),5,FALSE),BS239)</f>
        <v>1727.4</v>
      </c>
      <c r="BT240" s="5"/>
      <c r="BU240" s="18">
        <f t="shared" ca="1" si="178"/>
        <v>43032.45011334552</v>
      </c>
      <c r="BV240" s="18">
        <f t="shared" ref="BV240:BV303" si="209">SUM(BY240:CB240)</f>
        <v>19090</v>
      </c>
      <c r="BW240" s="18">
        <f t="shared" ref="BW240:BW303" ca="1" si="210">SUM(CC240:CF240)</f>
        <v>10353.700113345521</v>
      </c>
      <c r="BX240" s="18">
        <f t="shared" ref="BX240:BX303" ca="1" si="211">SUM(CG240:CZ240)</f>
        <v>13588.75</v>
      </c>
      <c r="BY240" s="18">
        <f t="shared" si="179"/>
        <v>19090</v>
      </c>
      <c r="BZ240" s="18">
        <f t="shared" si="180"/>
        <v>0</v>
      </c>
      <c r="CA240" s="18">
        <f t="shared" si="181"/>
        <v>0</v>
      </c>
      <c r="CB240" s="18">
        <f t="shared" si="182"/>
        <v>0</v>
      </c>
      <c r="CC240" s="18">
        <f t="shared" ca="1" si="183"/>
        <v>5263.2541133455215</v>
      </c>
      <c r="CD240" s="18">
        <f t="shared" ca="1" si="184"/>
        <v>5090.4459999999999</v>
      </c>
      <c r="CE240" s="18">
        <f t="shared" si="185"/>
        <v>0</v>
      </c>
      <c r="CF240" s="18">
        <f t="shared" si="186"/>
        <v>0</v>
      </c>
      <c r="CG240" s="18">
        <f t="shared" ca="1" si="187"/>
        <v>2316.25</v>
      </c>
      <c r="CH240" s="18">
        <f t="shared" ca="1" si="188"/>
        <v>5377.5</v>
      </c>
      <c r="CI240" s="18">
        <f t="shared" ca="1" si="189"/>
        <v>5895</v>
      </c>
      <c r="CJ240" s="18">
        <f t="shared" ca="1" si="190"/>
        <v>0</v>
      </c>
      <c r="CK240" s="18">
        <f t="shared" ca="1" si="191"/>
        <v>0</v>
      </c>
      <c r="CL240" s="18">
        <f t="shared" si="192"/>
        <v>0</v>
      </c>
      <c r="CM240" s="18">
        <f t="shared" si="193"/>
        <v>0</v>
      </c>
      <c r="CN240" s="18">
        <f t="shared" si="194"/>
        <v>0</v>
      </c>
      <c r="CO240" s="18">
        <f t="shared" si="195"/>
        <v>0</v>
      </c>
      <c r="CP240" s="18">
        <f t="shared" si="196"/>
        <v>0</v>
      </c>
      <c r="CQ240" s="18">
        <f t="shared" si="197"/>
        <v>0</v>
      </c>
      <c r="CR240" s="18">
        <f t="shared" si="198"/>
        <v>0</v>
      </c>
      <c r="CS240" s="18">
        <f t="shared" si="199"/>
        <v>0</v>
      </c>
      <c r="CT240" s="18">
        <f t="shared" si="200"/>
        <v>0</v>
      </c>
      <c r="CU240" s="18">
        <f t="shared" si="201"/>
        <v>0</v>
      </c>
      <c r="CV240" s="18">
        <f t="shared" si="202"/>
        <v>0</v>
      </c>
      <c r="CW240" s="18">
        <f t="shared" si="203"/>
        <v>0</v>
      </c>
      <c r="CX240" s="18">
        <f t="shared" si="204"/>
        <v>0</v>
      </c>
      <c r="CY240" s="18">
        <f t="shared" si="205"/>
        <v>0</v>
      </c>
      <c r="CZ240" s="18">
        <f t="shared" si="206"/>
        <v>0</v>
      </c>
      <c r="DA240" s="17"/>
      <c r="DB240" s="1"/>
      <c r="DC240" s="1"/>
    </row>
    <row r="241" spans="1:107" x14ac:dyDescent="0.25">
      <c r="A241" s="1"/>
      <c r="B241" s="15">
        <f t="shared" ref="B241:B304" si="212">B240+1</f>
        <v>40956</v>
      </c>
      <c r="C241" s="1"/>
      <c r="D241" s="20"/>
      <c r="E241" s="1"/>
      <c r="F241" s="20">
        <f t="shared" si="176"/>
        <v>19090</v>
      </c>
      <c r="G241" s="9"/>
      <c r="H241" s="9"/>
      <c r="I241" s="9"/>
      <c r="J241" s="9">
        <v>4</v>
      </c>
      <c r="K241" s="9">
        <v>20</v>
      </c>
      <c r="L241" s="9"/>
      <c r="M241" s="9"/>
      <c r="N241" s="9">
        <v>50</v>
      </c>
      <c r="O241" s="9">
        <v>50</v>
      </c>
      <c r="P241" s="9">
        <v>1000</v>
      </c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5"/>
      <c r="AI241" s="13">
        <v>1</v>
      </c>
      <c r="AJ241" s="5"/>
      <c r="AK241" s="5"/>
      <c r="AL241" s="5"/>
      <c r="AM241" s="13">
        <f t="shared" ca="1" si="177"/>
        <v>1311.539047039123</v>
      </c>
      <c r="AN241" s="13">
        <f t="shared" ref="AN241:AN304" ca="1" si="213">IF(ISNUMBER(VLOOKUP($B241,INDIRECT("Kurse!"&amp;AN$9),2,FALSE)),VLOOKUP($B241,INDIRECT("Kurse!"&amp;AN$9),2,FALSE),AN240)</f>
        <v>255.3913</v>
      </c>
      <c r="AO241" s="11"/>
      <c r="AP241" s="11"/>
      <c r="AQ241" s="13">
        <f t="shared" ref="AQ241:AQ304" ca="1" si="214">IF(ISNUMBER(VLOOKUP($B241,INDIRECT("Kurse!"&amp;AQ$9),5,FALSE)),VLOOKUP($B241,INDIRECT("Kurse!"&amp;AQ$9),5,FALSE),AQ240)</f>
        <v>47.784999999999997</v>
      </c>
      <c r="AR241" s="13">
        <f t="shared" ref="AR241:AS304" ca="1" si="215">IF(ISNUMBER(VLOOKUP($B241,INDIRECT("Kurse!"&amp;AR$9),5,FALSE)),VLOOKUP($B241,INDIRECT("Kurse!"&amp;AR$9),5,FALSE),AR240)</f>
        <v>109.75</v>
      </c>
      <c r="AS241" s="13">
        <f t="shared" ca="1" si="215"/>
        <v>5.9</v>
      </c>
      <c r="AT241" s="13">
        <f t="shared" ref="AT241:AU304" ca="1" si="216">IF(ISNUMBER(VLOOKUP($B241,INDIRECT("Kurse!"&amp;AT$9),5,FALSE)),VLOOKUP($B241,INDIRECT("Kurse!"&amp;AT$9),5,FALSE),AT240)</f>
        <v>74.400000000000006</v>
      </c>
      <c r="AU241" s="13">
        <f t="shared" ca="1" si="216"/>
        <v>382.69299999999998</v>
      </c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13">
        <f t="shared" ref="BL241:BL304" ca="1" si="217">IF(ISNUMBER(VLOOKUP($B241,INDIRECT("Kurse!"&amp;BL$9),5,FALSE)),VLOOKUP($B241,INDIRECT("Kurse!"&amp;BL$9),5,FALSE),BL240)</f>
        <v>6848.03</v>
      </c>
      <c r="BM241" s="5"/>
      <c r="BN241" s="5"/>
      <c r="BO241" s="5"/>
      <c r="BP241" s="5"/>
      <c r="BQ241" s="5"/>
      <c r="BR241" s="13">
        <f t="shared" ca="1" si="207"/>
        <v>1.3138000000000001</v>
      </c>
      <c r="BS241" s="13">
        <f t="shared" ca="1" si="208"/>
        <v>1723.1</v>
      </c>
      <c r="BT241" s="5"/>
      <c r="BU241" s="18">
        <f t="shared" ca="1" si="178"/>
        <v>43220.732188156493</v>
      </c>
      <c r="BV241" s="18">
        <f t="shared" si="209"/>
        <v>19090</v>
      </c>
      <c r="BW241" s="18">
        <f t="shared" ca="1" si="210"/>
        <v>10353.982188156493</v>
      </c>
      <c r="BX241" s="18">
        <f t="shared" ca="1" si="211"/>
        <v>13776.75</v>
      </c>
      <c r="BY241" s="18">
        <f t="shared" si="179"/>
        <v>19090</v>
      </c>
      <c r="BZ241" s="18">
        <f t="shared" si="180"/>
        <v>0</v>
      </c>
      <c r="CA241" s="18">
        <f t="shared" si="181"/>
        <v>0</v>
      </c>
      <c r="CB241" s="18">
        <f t="shared" si="182"/>
        <v>0</v>
      </c>
      <c r="CC241" s="18">
        <f t="shared" ca="1" si="183"/>
        <v>5246.1561881564921</v>
      </c>
      <c r="CD241" s="18">
        <f t="shared" ca="1" si="184"/>
        <v>5107.826</v>
      </c>
      <c r="CE241" s="18">
        <f t="shared" si="185"/>
        <v>0</v>
      </c>
      <c r="CF241" s="18">
        <f t="shared" si="186"/>
        <v>0</v>
      </c>
      <c r="CG241" s="18">
        <f t="shared" ca="1" si="187"/>
        <v>2389.25</v>
      </c>
      <c r="CH241" s="18">
        <f t="shared" ca="1" si="188"/>
        <v>5487.5</v>
      </c>
      <c r="CI241" s="18">
        <f t="shared" ca="1" si="189"/>
        <v>5900</v>
      </c>
      <c r="CJ241" s="18">
        <f t="shared" ca="1" si="190"/>
        <v>0</v>
      </c>
      <c r="CK241" s="18">
        <f t="shared" ca="1" si="191"/>
        <v>0</v>
      </c>
      <c r="CL241" s="18">
        <f t="shared" si="192"/>
        <v>0</v>
      </c>
      <c r="CM241" s="18">
        <f t="shared" si="193"/>
        <v>0</v>
      </c>
      <c r="CN241" s="18">
        <f t="shared" si="194"/>
        <v>0</v>
      </c>
      <c r="CO241" s="18">
        <f t="shared" si="195"/>
        <v>0</v>
      </c>
      <c r="CP241" s="18">
        <f t="shared" si="196"/>
        <v>0</v>
      </c>
      <c r="CQ241" s="18">
        <f t="shared" si="197"/>
        <v>0</v>
      </c>
      <c r="CR241" s="18">
        <f t="shared" si="198"/>
        <v>0</v>
      </c>
      <c r="CS241" s="18">
        <f t="shared" si="199"/>
        <v>0</v>
      </c>
      <c r="CT241" s="18">
        <f t="shared" si="200"/>
        <v>0</v>
      </c>
      <c r="CU241" s="18">
        <f t="shared" si="201"/>
        <v>0</v>
      </c>
      <c r="CV241" s="18">
        <f t="shared" si="202"/>
        <v>0</v>
      </c>
      <c r="CW241" s="18">
        <f t="shared" si="203"/>
        <v>0</v>
      </c>
      <c r="CX241" s="18">
        <f t="shared" si="204"/>
        <v>0</v>
      </c>
      <c r="CY241" s="18">
        <f t="shared" si="205"/>
        <v>0</v>
      </c>
      <c r="CZ241" s="18">
        <f t="shared" si="206"/>
        <v>0</v>
      </c>
      <c r="DA241" s="17"/>
      <c r="DB241" s="1"/>
      <c r="DC241" s="1"/>
    </row>
    <row r="242" spans="1:107" x14ac:dyDescent="0.25">
      <c r="A242" s="1"/>
      <c r="B242" s="15">
        <f t="shared" si="212"/>
        <v>40957</v>
      </c>
      <c r="C242" s="1"/>
      <c r="D242" s="20"/>
      <c r="E242" s="1"/>
      <c r="F242" s="20">
        <f t="shared" si="176"/>
        <v>19090</v>
      </c>
      <c r="G242" s="9"/>
      <c r="H242" s="9"/>
      <c r="I242" s="9"/>
      <c r="J242" s="9">
        <v>4</v>
      </c>
      <c r="K242" s="9">
        <v>20</v>
      </c>
      <c r="L242" s="9"/>
      <c r="M242" s="9"/>
      <c r="N242" s="9"/>
      <c r="O242" s="9">
        <v>50</v>
      </c>
      <c r="P242" s="9">
        <v>1000</v>
      </c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5"/>
      <c r="AI242" s="13">
        <v>1</v>
      </c>
      <c r="AJ242" s="5"/>
      <c r="AK242" s="5"/>
      <c r="AL242" s="5"/>
      <c r="AM242" s="13">
        <f t="shared" ca="1" si="177"/>
        <v>1311.539047039123</v>
      </c>
      <c r="AN242" s="13">
        <f t="shared" ca="1" si="213"/>
        <v>255.3913</v>
      </c>
      <c r="AO242" s="11"/>
      <c r="AP242" s="11"/>
      <c r="AQ242" s="13">
        <f t="shared" ca="1" si="214"/>
        <v>47.784999999999997</v>
      </c>
      <c r="AR242" s="13">
        <f t="shared" ca="1" si="215"/>
        <v>109.75</v>
      </c>
      <c r="AS242" s="13">
        <f t="shared" ca="1" si="215"/>
        <v>5.9</v>
      </c>
      <c r="AT242" s="13">
        <f t="shared" ca="1" si="216"/>
        <v>74.400000000000006</v>
      </c>
      <c r="AU242" s="13">
        <f t="shared" ca="1" si="216"/>
        <v>382.69299999999998</v>
      </c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13">
        <f t="shared" ca="1" si="217"/>
        <v>6848.03</v>
      </c>
      <c r="BM242" s="5"/>
      <c r="BN242" s="5"/>
      <c r="BO242" s="5"/>
      <c r="BP242" s="5"/>
      <c r="BQ242" s="5"/>
      <c r="BR242" s="13">
        <f t="shared" ca="1" si="207"/>
        <v>1.3138000000000001</v>
      </c>
      <c r="BS242" s="13">
        <f t="shared" ca="1" si="208"/>
        <v>1723.1</v>
      </c>
      <c r="BT242" s="5"/>
      <c r="BU242" s="18">
        <f t="shared" ca="1" si="178"/>
        <v>40831.482188156493</v>
      </c>
      <c r="BV242" s="18">
        <f t="shared" si="209"/>
        <v>19090</v>
      </c>
      <c r="BW242" s="18">
        <f t="shared" ca="1" si="210"/>
        <v>10353.982188156493</v>
      </c>
      <c r="BX242" s="18">
        <f t="shared" ca="1" si="211"/>
        <v>11387.5</v>
      </c>
      <c r="BY242" s="18">
        <f t="shared" si="179"/>
        <v>19090</v>
      </c>
      <c r="BZ242" s="18">
        <f t="shared" si="180"/>
        <v>0</v>
      </c>
      <c r="CA242" s="18">
        <f t="shared" si="181"/>
        <v>0</v>
      </c>
      <c r="CB242" s="18">
        <f t="shared" si="182"/>
        <v>0</v>
      </c>
      <c r="CC242" s="18">
        <f t="shared" ca="1" si="183"/>
        <v>5246.1561881564921</v>
      </c>
      <c r="CD242" s="18">
        <f t="shared" ca="1" si="184"/>
        <v>5107.826</v>
      </c>
      <c r="CE242" s="18">
        <f t="shared" si="185"/>
        <v>0</v>
      </c>
      <c r="CF242" s="18">
        <f t="shared" si="186"/>
        <v>0</v>
      </c>
      <c r="CG242" s="18">
        <f t="shared" ca="1" si="187"/>
        <v>0</v>
      </c>
      <c r="CH242" s="18">
        <f t="shared" ca="1" si="188"/>
        <v>5487.5</v>
      </c>
      <c r="CI242" s="18">
        <f t="shared" ca="1" si="189"/>
        <v>5900</v>
      </c>
      <c r="CJ242" s="18">
        <f t="shared" ca="1" si="190"/>
        <v>0</v>
      </c>
      <c r="CK242" s="18">
        <f t="shared" ca="1" si="191"/>
        <v>0</v>
      </c>
      <c r="CL242" s="18">
        <f t="shared" si="192"/>
        <v>0</v>
      </c>
      <c r="CM242" s="18">
        <f t="shared" si="193"/>
        <v>0</v>
      </c>
      <c r="CN242" s="18">
        <f t="shared" si="194"/>
        <v>0</v>
      </c>
      <c r="CO242" s="18">
        <f t="shared" si="195"/>
        <v>0</v>
      </c>
      <c r="CP242" s="18">
        <f t="shared" si="196"/>
        <v>0</v>
      </c>
      <c r="CQ242" s="18">
        <f t="shared" si="197"/>
        <v>0</v>
      </c>
      <c r="CR242" s="18">
        <f t="shared" si="198"/>
        <v>0</v>
      </c>
      <c r="CS242" s="18">
        <f t="shared" si="199"/>
        <v>0</v>
      </c>
      <c r="CT242" s="18">
        <f t="shared" si="200"/>
        <v>0</v>
      </c>
      <c r="CU242" s="18">
        <f t="shared" si="201"/>
        <v>0</v>
      </c>
      <c r="CV242" s="18">
        <f t="shared" si="202"/>
        <v>0</v>
      </c>
      <c r="CW242" s="18">
        <f t="shared" si="203"/>
        <v>0</v>
      </c>
      <c r="CX242" s="18">
        <f t="shared" si="204"/>
        <v>0</v>
      </c>
      <c r="CY242" s="18">
        <f t="shared" si="205"/>
        <v>0</v>
      </c>
      <c r="CZ242" s="18">
        <f t="shared" si="206"/>
        <v>0</v>
      </c>
      <c r="DA242" s="17"/>
      <c r="DB242" s="1"/>
      <c r="DC242" s="1"/>
    </row>
    <row r="243" spans="1:107" x14ac:dyDescent="0.25">
      <c r="A243" s="1"/>
      <c r="B243" s="15">
        <f t="shared" si="212"/>
        <v>40958</v>
      </c>
      <c r="C243" s="1"/>
      <c r="D243" s="20"/>
      <c r="E243" s="1"/>
      <c r="F243" s="20">
        <f t="shared" si="176"/>
        <v>19090</v>
      </c>
      <c r="G243" s="9"/>
      <c r="H243" s="9"/>
      <c r="I243" s="9"/>
      <c r="J243" s="9">
        <v>4</v>
      </c>
      <c r="K243" s="9">
        <v>20</v>
      </c>
      <c r="L243" s="9"/>
      <c r="M243" s="9"/>
      <c r="N243" s="9"/>
      <c r="O243" s="9">
        <v>50</v>
      </c>
      <c r="P243" s="9">
        <v>1000</v>
      </c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5"/>
      <c r="AI243" s="13">
        <v>1</v>
      </c>
      <c r="AJ243" s="5"/>
      <c r="AK243" s="5"/>
      <c r="AL243" s="5"/>
      <c r="AM243" s="13">
        <f t="shared" ca="1" si="177"/>
        <v>1302.9111531190927</v>
      </c>
      <c r="AN243" s="13">
        <f t="shared" ca="1" si="213"/>
        <v>255.3913</v>
      </c>
      <c r="AO243" s="11"/>
      <c r="AP243" s="11"/>
      <c r="AQ243" s="13">
        <f t="shared" ca="1" si="214"/>
        <v>47.784999999999997</v>
      </c>
      <c r="AR243" s="13">
        <f t="shared" ca="1" si="215"/>
        <v>109.75</v>
      </c>
      <c r="AS243" s="13">
        <f t="shared" ca="1" si="215"/>
        <v>5.9</v>
      </c>
      <c r="AT243" s="13">
        <f t="shared" ca="1" si="216"/>
        <v>74.400000000000006</v>
      </c>
      <c r="AU243" s="13">
        <f t="shared" ca="1" si="216"/>
        <v>382.69299999999998</v>
      </c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13">
        <f t="shared" ca="1" si="217"/>
        <v>6848.03</v>
      </c>
      <c r="BM243" s="5"/>
      <c r="BN243" s="5"/>
      <c r="BO243" s="5"/>
      <c r="BP243" s="5"/>
      <c r="BQ243" s="5"/>
      <c r="BR243" s="13">
        <f t="shared" ca="1" si="207"/>
        <v>1.3225</v>
      </c>
      <c r="BS243" s="13">
        <f t="shared" ca="1" si="208"/>
        <v>1723.1</v>
      </c>
      <c r="BT243" s="5"/>
      <c r="BU243" s="18">
        <f t="shared" ca="1" si="178"/>
        <v>40796.970612476376</v>
      </c>
      <c r="BV243" s="18">
        <f t="shared" si="209"/>
        <v>19090</v>
      </c>
      <c r="BW243" s="18">
        <f t="shared" ca="1" si="210"/>
        <v>10319.470612476371</v>
      </c>
      <c r="BX243" s="18">
        <f t="shared" ca="1" si="211"/>
        <v>11387.5</v>
      </c>
      <c r="BY243" s="18">
        <f t="shared" si="179"/>
        <v>19090</v>
      </c>
      <c r="BZ243" s="18">
        <f t="shared" si="180"/>
        <v>0</v>
      </c>
      <c r="CA243" s="18">
        <f t="shared" si="181"/>
        <v>0</v>
      </c>
      <c r="CB243" s="18">
        <f t="shared" si="182"/>
        <v>0</v>
      </c>
      <c r="CC243" s="18">
        <f t="shared" ca="1" si="183"/>
        <v>5211.6446124763706</v>
      </c>
      <c r="CD243" s="18">
        <f t="shared" ca="1" si="184"/>
        <v>5107.826</v>
      </c>
      <c r="CE243" s="18">
        <f t="shared" si="185"/>
        <v>0</v>
      </c>
      <c r="CF243" s="18">
        <f t="shared" si="186"/>
        <v>0</v>
      </c>
      <c r="CG243" s="18">
        <f t="shared" ca="1" si="187"/>
        <v>0</v>
      </c>
      <c r="CH243" s="18">
        <f t="shared" ca="1" si="188"/>
        <v>5487.5</v>
      </c>
      <c r="CI243" s="18">
        <f t="shared" ca="1" si="189"/>
        <v>5900</v>
      </c>
      <c r="CJ243" s="18">
        <f t="shared" ca="1" si="190"/>
        <v>0</v>
      </c>
      <c r="CK243" s="18">
        <f t="shared" ca="1" si="191"/>
        <v>0</v>
      </c>
      <c r="CL243" s="18">
        <f t="shared" si="192"/>
        <v>0</v>
      </c>
      <c r="CM243" s="18">
        <f t="shared" si="193"/>
        <v>0</v>
      </c>
      <c r="CN243" s="18">
        <f t="shared" si="194"/>
        <v>0</v>
      </c>
      <c r="CO243" s="18">
        <f t="shared" si="195"/>
        <v>0</v>
      </c>
      <c r="CP243" s="18">
        <f t="shared" si="196"/>
        <v>0</v>
      </c>
      <c r="CQ243" s="18">
        <f t="shared" si="197"/>
        <v>0</v>
      </c>
      <c r="CR243" s="18">
        <f t="shared" si="198"/>
        <v>0</v>
      </c>
      <c r="CS243" s="18">
        <f t="shared" si="199"/>
        <v>0</v>
      </c>
      <c r="CT243" s="18">
        <f t="shared" si="200"/>
        <v>0</v>
      </c>
      <c r="CU243" s="18">
        <f t="shared" si="201"/>
        <v>0</v>
      </c>
      <c r="CV243" s="18">
        <f t="shared" si="202"/>
        <v>0</v>
      </c>
      <c r="CW243" s="18">
        <f t="shared" si="203"/>
        <v>0</v>
      </c>
      <c r="CX243" s="18">
        <f t="shared" si="204"/>
        <v>0</v>
      </c>
      <c r="CY243" s="18">
        <f t="shared" si="205"/>
        <v>0</v>
      </c>
      <c r="CZ243" s="18">
        <f t="shared" si="206"/>
        <v>0</v>
      </c>
      <c r="DA243" s="17"/>
      <c r="DB243" s="1"/>
      <c r="DC243" s="1"/>
    </row>
    <row r="244" spans="1:107" x14ac:dyDescent="0.25">
      <c r="A244" s="1"/>
      <c r="B244" s="15">
        <f t="shared" si="212"/>
        <v>40959</v>
      </c>
      <c r="C244" s="1"/>
      <c r="D244" s="20"/>
      <c r="E244" s="1"/>
      <c r="F244" s="20">
        <f t="shared" si="176"/>
        <v>19090</v>
      </c>
      <c r="G244" s="9"/>
      <c r="H244" s="9"/>
      <c r="I244" s="9"/>
      <c r="J244" s="9">
        <v>4</v>
      </c>
      <c r="K244" s="9">
        <v>20</v>
      </c>
      <c r="L244" s="9"/>
      <c r="M244" s="9"/>
      <c r="N244" s="9"/>
      <c r="O244" s="9">
        <v>50</v>
      </c>
      <c r="P244" s="9">
        <v>1000</v>
      </c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5"/>
      <c r="AI244" s="13">
        <v>1</v>
      </c>
      <c r="AJ244" s="5"/>
      <c r="AK244" s="5"/>
      <c r="AL244" s="5"/>
      <c r="AM244" s="13">
        <f t="shared" ca="1" si="177"/>
        <v>1312.7177172628965</v>
      </c>
      <c r="AN244" s="13">
        <f t="shared" ca="1" si="213"/>
        <v>255.59190000000001</v>
      </c>
      <c r="AO244" s="11"/>
      <c r="AP244" s="11"/>
      <c r="AQ244" s="13">
        <f t="shared" ca="1" si="214"/>
        <v>48.4</v>
      </c>
      <c r="AR244" s="13">
        <f t="shared" ca="1" si="215"/>
        <v>111.3</v>
      </c>
      <c r="AS244" s="13">
        <f t="shared" ca="1" si="215"/>
        <v>5.9909999999999997</v>
      </c>
      <c r="AT244" s="13">
        <f t="shared" ca="1" si="216"/>
        <v>75.099999999999994</v>
      </c>
      <c r="AU244" s="13">
        <f t="shared" ca="1" si="216"/>
        <v>384.25</v>
      </c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13">
        <f t="shared" ca="1" si="217"/>
        <v>6948.25</v>
      </c>
      <c r="BM244" s="5"/>
      <c r="BN244" s="5"/>
      <c r="BO244" s="5"/>
      <c r="BP244" s="5"/>
      <c r="BQ244" s="5"/>
      <c r="BR244" s="13">
        <f t="shared" ca="1" si="207"/>
        <v>1.3205199999999999</v>
      </c>
      <c r="BS244" s="13">
        <f t="shared" ca="1" si="208"/>
        <v>1733.47</v>
      </c>
      <c r="BT244" s="5"/>
      <c r="BU244" s="18">
        <f t="shared" ca="1" si="178"/>
        <v>41008.708869051581</v>
      </c>
      <c r="BV244" s="18">
        <f t="shared" si="209"/>
        <v>19090</v>
      </c>
      <c r="BW244" s="18">
        <f t="shared" ca="1" si="210"/>
        <v>10362.708869051585</v>
      </c>
      <c r="BX244" s="18">
        <f t="shared" ca="1" si="211"/>
        <v>11556</v>
      </c>
      <c r="BY244" s="18">
        <f t="shared" si="179"/>
        <v>19090</v>
      </c>
      <c r="BZ244" s="18">
        <f t="shared" si="180"/>
        <v>0</v>
      </c>
      <c r="CA244" s="18">
        <f t="shared" si="181"/>
        <v>0</v>
      </c>
      <c r="CB244" s="18">
        <f t="shared" si="182"/>
        <v>0</v>
      </c>
      <c r="CC244" s="18">
        <f t="shared" ca="1" si="183"/>
        <v>5250.8708690515859</v>
      </c>
      <c r="CD244" s="18">
        <f t="shared" ca="1" si="184"/>
        <v>5111.8379999999997</v>
      </c>
      <c r="CE244" s="18">
        <f t="shared" si="185"/>
        <v>0</v>
      </c>
      <c r="CF244" s="18">
        <f t="shared" si="186"/>
        <v>0</v>
      </c>
      <c r="CG244" s="18">
        <f t="shared" ca="1" si="187"/>
        <v>0</v>
      </c>
      <c r="CH244" s="18">
        <f t="shared" ca="1" si="188"/>
        <v>5565</v>
      </c>
      <c r="CI244" s="18">
        <f t="shared" ca="1" si="189"/>
        <v>5991</v>
      </c>
      <c r="CJ244" s="18">
        <f t="shared" ca="1" si="190"/>
        <v>0</v>
      </c>
      <c r="CK244" s="18">
        <f t="shared" ca="1" si="191"/>
        <v>0</v>
      </c>
      <c r="CL244" s="18">
        <f t="shared" si="192"/>
        <v>0</v>
      </c>
      <c r="CM244" s="18">
        <f t="shared" si="193"/>
        <v>0</v>
      </c>
      <c r="CN244" s="18">
        <f t="shared" si="194"/>
        <v>0</v>
      </c>
      <c r="CO244" s="18">
        <f t="shared" si="195"/>
        <v>0</v>
      </c>
      <c r="CP244" s="18">
        <f t="shared" si="196"/>
        <v>0</v>
      </c>
      <c r="CQ244" s="18">
        <f t="shared" si="197"/>
        <v>0</v>
      </c>
      <c r="CR244" s="18">
        <f t="shared" si="198"/>
        <v>0</v>
      </c>
      <c r="CS244" s="18">
        <f t="shared" si="199"/>
        <v>0</v>
      </c>
      <c r="CT244" s="18">
        <f t="shared" si="200"/>
        <v>0</v>
      </c>
      <c r="CU244" s="18">
        <f t="shared" si="201"/>
        <v>0</v>
      </c>
      <c r="CV244" s="18">
        <f t="shared" si="202"/>
        <v>0</v>
      </c>
      <c r="CW244" s="18">
        <f t="shared" si="203"/>
        <v>0</v>
      </c>
      <c r="CX244" s="18">
        <f t="shared" si="204"/>
        <v>0</v>
      </c>
      <c r="CY244" s="18">
        <f t="shared" si="205"/>
        <v>0</v>
      </c>
      <c r="CZ244" s="18">
        <f t="shared" si="206"/>
        <v>0</v>
      </c>
      <c r="DA244" s="17"/>
      <c r="DB244" s="1"/>
      <c r="DC244" s="1"/>
    </row>
    <row r="245" spans="1:107" x14ac:dyDescent="0.25">
      <c r="A245" s="1"/>
      <c r="B245" s="15">
        <f t="shared" si="212"/>
        <v>40960</v>
      </c>
      <c r="C245" s="1"/>
      <c r="D245" s="20"/>
      <c r="E245" s="1"/>
      <c r="F245" s="20">
        <f t="shared" si="176"/>
        <v>19090</v>
      </c>
      <c r="G245" s="9"/>
      <c r="H245" s="9"/>
      <c r="I245" s="9"/>
      <c r="J245" s="9">
        <v>4</v>
      </c>
      <c r="K245" s="9">
        <v>20</v>
      </c>
      <c r="L245" s="9"/>
      <c r="M245" s="9"/>
      <c r="N245" s="9"/>
      <c r="O245" s="9">
        <v>50</v>
      </c>
      <c r="P245" s="9">
        <v>1000</v>
      </c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5"/>
      <c r="AI245" s="13">
        <v>1</v>
      </c>
      <c r="AJ245" s="5"/>
      <c r="AK245" s="5"/>
      <c r="AL245" s="5"/>
      <c r="AM245" s="13">
        <f t="shared" ca="1" si="177"/>
        <v>1326.8024190808399</v>
      </c>
      <c r="AN245" s="13">
        <f t="shared" ca="1" si="213"/>
        <v>255.85890000000001</v>
      </c>
      <c r="AO245" s="11"/>
      <c r="AP245" s="11"/>
      <c r="AQ245" s="13">
        <f t="shared" ca="1" si="214"/>
        <v>47.975000000000001</v>
      </c>
      <c r="AR245" s="13">
        <f t="shared" ca="1" si="215"/>
        <v>110.3</v>
      </c>
      <c r="AS245" s="13">
        <f t="shared" ca="1" si="215"/>
        <v>5.95</v>
      </c>
      <c r="AT245" s="13">
        <f t="shared" ca="1" si="216"/>
        <v>74.97</v>
      </c>
      <c r="AU245" s="13">
        <f t="shared" ca="1" si="216"/>
        <v>385.79</v>
      </c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13">
        <f t="shared" ca="1" si="217"/>
        <v>6908.18</v>
      </c>
      <c r="BM245" s="5"/>
      <c r="BN245" s="5"/>
      <c r="BO245" s="5"/>
      <c r="BP245" s="5"/>
      <c r="BQ245" s="5"/>
      <c r="BR245" s="13">
        <f t="shared" ca="1" si="207"/>
        <v>1.32447</v>
      </c>
      <c r="BS245" s="13">
        <f t="shared" ca="1" si="208"/>
        <v>1757.31</v>
      </c>
      <c r="BT245" s="5"/>
      <c r="BU245" s="18">
        <f t="shared" ca="1" si="178"/>
        <v>40979.387676323357</v>
      </c>
      <c r="BV245" s="18">
        <f t="shared" si="209"/>
        <v>19090</v>
      </c>
      <c r="BW245" s="18">
        <f t="shared" ca="1" si="210"/>
        <v>10424.38767632336</v>
      </c>
      <c r="BX245" s="18">
        <f t="shared" ca="1" si="211"/>
        <v>11465</v>
      </c>
      <c r="BY245" s="18">
        <f t="shared" si="179"/>
        <v>19090</v>
      </c>
      <c r="BZ245" s="18">
        <f t="shared" si="180"/>
        <v>0</v>
      </c>
      <c r="CA245" s="18">
        <f t="shared" si="181"/>
        <v>0</v>
      </c>
      <c r="CB245" s="18">
        <f t="shared" si="182"/>
        <v>0</v>
      </c>
      <c r="CC245" s="18">
        <f t="shared" ca="1" si="183"/>
        <v>5307.2096763233594</v>
      </c>
      <c r="CD245" s="18">
        <f t="shared" ca="1" si="184"/>
        <v>5117.1779999999999</v>
      </c>
      <c r="CE245" s="18">
        <f t="shared" si="185"/>
        <v>0</v>
      </c>
      <c r="CF245" s="18">
        <f t="shared" si="186"/>
        <v>0</v>
      </c>
      <c r="CG245" s="18">
        <f t="shared" ca="1" si="187"/>
        <v>0</v>
      </c>
      <c r="CH245" s="18">
        <f t="shared" ca="1" si="188"/>
        <v>5515</v>
      </c>
      <c r="CI245" s="18">
        <f t="shared" ca="1" si="189"/>
        <v>5950</v>
      </c>
      <c r="CJ245" s="18">
        <f t="shared" ca="1" si="190"/>
        <v>0</v>
      </c>
      <c r="CK245" s="18">
        <f t="shared" ca="1" si="191"/>
        <v>0</v>
      </c>
      <c r="CL245" s="18">
        <f t="shared" si="192"/>
        <v>0</v>
      </c>
      <c r="CM245" s="18">
        <f t="shared" si="193"/>
        <v>0</v>
      </c>
      <c r="CN245" s="18">
        <f t="shared" si="194"/>
        <v>0</v>
      </c>
      <c r="CO245" s="18">
        <f t="shared" si="195"/>
        <v>0</v>
      </c>
      <c r="CP245" s="18">
        <f t="shared" si="196"/>
        <v>0</v>
      </c>
      <c r="CQ245" s="18">
        <f t="shared" si="197"/>
        <v>0</v>
      </c>
      <c r="CR245" s="18">
        <f t="shared" si="198"/>
        <v>0</v>
      </c>
      <c r="CS245" s="18">
        <f t="shared" si="199"/>
        <v>0</v>
      </c>
      <c r="CT245" s="18">
        <f t="shared" si="200"/>
        <v>0</v>
      </c>
      <c r="CU245" s="18">
        <f t="shared" si="201"/>
        <v>0</v>
      </c>
      <c r="CV245" s="18">
        <f t="shared" si="202"/>
        <v>0</v>
      </c>
      <c r="CW245" s="18">
        <f t="shared" si="203"/>
        <v>0</v>
      </c>
      <c r="CX245" s="18">
        <f t="shared" si="204"/>
        <v>0</v>
      </c>
      <c r="CY245" s="18">
        <f t="shared" si="205"/>
        <v>0</v>
      </c>
      <c r="CZ245" s="18">
        <f t="shared" si="206"/>
        <v>0</v>
      </c>
      <c r="DA245" s="17"/>
      <c r="DB245" s="1"/>
      <c r="DC245" s="1"/>
    </row>
    <row r="246" spans="1:107" x14ac:dyDescent="0.25">
      <c r="A246" s="1"/>
      <c r="B246" s="15">
        <f t="shared" si="212"/>
        <v>40961</v>
      </c>
      <c r="C246" s="1"/>
      <c r="D246" s="20"/>
      <c r="E246" s="1"/>
      <c r="F246" s="20">
        <f t="shared" si="176"/>
        <v>19090</v>
      </c>
      <c r="G246" s="9"/>
      <c r="H246" s="9"/>
      <c r="I246" s="9"/>
      <c r="J246" s="9">
        <v>4</v>
      </c>
      <c r="K246" s="9">
        <v>20</v>
      </c>
      <c r="L246" s="9"/>
      <c r="M246" s="9"/>
      <c r="N246" s="9"/>
      <c r="O246" s="9">
        <v>50</v>
      </c>
      <c r="P246" s="9">
        <v>1000</v>
      </c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5"/>
      <c r="AI246" s="13">
        <v>1</v>
      </c>
      <c r="AJ246" s="5"/>
      <c r="AK246" s="5"/>
      <c r="AL246" s="5"/>
      <c r="AM246" s="13">
        <f t="shared" ca="1" si="177"/>
        <v>1339.5807868169679</v>
      </c>
      <c r="AN246" s="13">
        <f t="shared" ca="1" si="213"/>
        <v>257.04880000000003</v>
      </c>
      <c r="AO246" s="11"/>
      <c r="AP246" s="11"/>
      <c r="AQ246" s="13">
        <f t="shared" ca="1" si="214"/>
        <v>47.85</v>
      </c>
      <c r="AR246" s="13">
        <f t="shared" ca="1" si="215"/>
        <v>108.95</v>
      </c>
      <c r="AS246" s="13">
        <f t="shared" ca="1" si="215"/>
        <v>5.8920000000000003</v>
      </c>
      <c r="AT246" s="13">
        <f t="shared" ca="1" si="216"/>
        <v>74.84</v>
      </c>
      <c r="AU246" s="13">
        <f t="shared" ca="1" si="216"/>
        <v>387.59899999999999</v>
      </c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13">
        <f t="shared" ca="1" si="217"/>
        <v>6843.87</v>
      </c>
      <c r="BM246" s="5"/>
      <c r="BN246" s="5"/>
      <c r="BO246" s="5"/>
      <c r="BP246" s="5"/>
      <c r="BQ246" s="5"/>
      <c r="BR246" s="13">
        <f t="shared" ca="1" si="207"/>
        <v>1.32534</v>
      </c>
      <c r="BS246" s="13">
        <f t="shared" ca="1" si="208"/>
        <v>1775.4</v>
      </c>
      <c r="BT246" s="5"/>
      <c r="BU246" s="18">
        <f t="shared" ca="1" si="178"/>
        <v>40928.79914726787</v>
      </c>
      <c r="BV246" s="18">
        <f t="shared" si="209"/>
        <v>19090</v>
      </c>
      <c r="BW246" s="18">
        <f t="shared" ca="1" si="210"/>
        <v>10499.299147267873</v>
      </c>
      <c r="BX246" s="18">
        <f t="shared" ca="1" si="211"/>
        <v>11339.5</v>
      </c>
      <c r="BY246" s="18">
        <f t="shared" si="179"/>
        <v>19090</v>
      </c>
      <c r="BZ246" s="18">
        <f t="shared" si="180"/>
        <v>0</v>
      </c>
      <c r="CA246" s="18">
        <f t="shared" si="181"/>
        <v>0</v>
      </c>
      <c r="CB246" s="18">
        <f t="shared" si="182"/>
        <v>0</v>
      </c>
      <c r="CC246" s="18">
        <f t="shared" ca="1" si="183"/>
        <v>5358.3231472678717</v>
      </c>
      <c r="CD246" s="18">
        <f t="shared" ca="1" si="184"/>
        <v>5140.9760000000006</v>
      </c>
      <c r="CE246" s="18">
        <f t="shared" si="185"/>
        <v>0</v>
      </c>
      <c r="CF246" s="18">
        <f t="shared" si="186"/>
        <v>0</v>
      </c>
      <c r="CG246" s="18">
        <f t="shared" ca="1" si="187"/>
        <v>0</v>
      </c>
      <c r="CH246" s="18">
        <f t="shared" ca="1" si="188"/>
        <v>5447.5</v>
      </c>
      <c r="CI246" s="18">
        <f t="shared" ca="1" si="189"/>
        <v>5892</v>
      </c>
      <c r="CJ246" s="18">
        <f t="shared" ca="1" si="190"/>
        <v>0</v>
      </c>
      <c r="CK246" s="18">
        <f t="shared" ca="1" si="191"/>
        <v>0</v>
      </c>
      <c r="CL246" s="18">
        <f t="shared" si="192"/>
        <v>0</v>
      </c>
      <c r="CM246" s="18">
        <f t="shared" si="193"/>
        <v>0</v>
      </c>
      <c r="CN246" s="18">
        <f t="shared" si="194"/>
        <v>0</v>
      </c>
      <c r="CO246" s="18">
        <f t="shared" si="195"/>
        <v>0</v>
      </c>
      <c r="CP246" s="18">
        <f t="shared" si="196"/>
        <v>0</v>
      </c>
      <c r="CQ246" s="18">
        <f t="shared" si="197"/>
        <v>0</v>
      </c>
      <c r="CR246" s="18">
        <f t="shared" si="198"/>
        <v>0</v>
      </c>
      <c r="CS246" s="18">
        <f t="shared" si="199"/>
        <v>0</v>
      </c>
      <c r="CT246" s="18">
        <f t="shared" si="200"/>
        <v>0</v>
      </c>
      <c r="CU246" s="18">
        <f t="shared" si="201"/>
        <v>0</v>
      </c>
      <c r="CV246" s="18">
        <f t="shared" si="202"/>
        <v>0</v>
      </c>
      <c r="CW246" s="18">
        <f t="shared" si="203"/>
        <v>0</v>
      </c>
      <c r="CX246" s="18">
        <f t="shared" si="204"/>
        <v>0</v>
      </c>
      <c r="CY246" s="18">
        <f t="shared" si="205"/>
        <v>0</v>
      </c>
      <c r="CZ246" s="18">
        <f t="shared" si="206"/>
        <v>0</v>
      </c>
      <c r="DA246" s="17"/>
      <c r="DB246" s="1"/>
      <c r="DC246" s="1"/>
    </row>
    <row r="247" spans="1:107" x14ac:dyDescent="0.25">
      <c r="A247" s="1"/>
      <c r="B247" s="15">
        <f t="shared" si="212"/>
        <v>40962</v>
      </c>
      <c r="C247" s="1"/>
      <c r="D247" s="20"/>
      <c r="E247" s="1"/>
      <c r="F247" s="20">
        <f t="shared" si="176"/>
        <v>19090</v>
      </c>
      <c r="G247" s="9"/>
      <c r="H247" s="9"/>
      <c r="I247" s="9"/>
      <c r="J247" s="9">
        <v>4</v>
      </c>
      <c r="K247" s="9">
        <v>20</v>
      </c>
      <c r="L247" s="9"/>
      <c r="M247" s="9"/>
      <c r="N247" s="9"/>
      <c r="O247" s="9">
        <v>50</v>
      </c>
      <c r="P247" s="9">
        <v>1000</v>
      </c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5"/>
      <c r="AI247" s="13">
        <v>1</v>
      </c>
      <c r="AJ247" s="5"/>
      <c r="AK247" s="5"/>
      <c r="AL247" s="5"/>
      <c r="AM247" s="13">
        <f t="shared" ca="1" si="177"/>
        <v>1330.0581017116451</v>
      </c>
      <c r="AN247" s="13">
        <f t="shared" ca="1" si="213"/>
        <v>258.14519999999999</v>
      </c>
      <c r="AO247" s="11"/>
      <c r="AP247" s="11"/>
      <c r="AQ247" s="13">
        <f t="shared" ca="1" si="214"/>
        <v>46.93</v>
      </c>
      <c r="AR247" s="13">
        <f t="shared" ca="1" si="215"/>
        <v>108.85</v>
      </c>
      <c r="AS247" s="13">
        <f t="shared" ca="1" si="215"/>
        <v>5.84</v>
      </c>
      <c r="AT247" s="13">
        <f t="shared" ca="1" si="216"/>
        <v>74.75</v>
      </c>
      <c r="AU247" s="13">
        <f t="shared" ca="1" si="216"/>
        <v>384.30700000000002</v>
      </c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13">
        <f t="shared" ca="1" si="217"/>
        <v>6809.46</v>
      </c>
      <c r="BM247" s="5"/>
      <c r="BN247" s="5"/>
      <c r="BO247" s="5"/>
      <c r="BP247" s="5"/>
      <c r="BQ247" s="5"/>
      <c r="BR247" s="13">
        <f t="shared" ca="1" si="207"/>
        <v>1.33731</v>
      </c>
      <c r="BS247" s="13">
        <f t="shared" ca="1" si="208"/>
        <v>1778.7</v>
      </c>
      <c r="BT247" s="5"/>
      <c r="BU247" s="18">
        <f t="shared" ca="1" si="178"/>
        <v>40855.636406846577</v>
      </c>
      <c r="BV247" s="18">
        <f t="shared" si="209"/>
        <v>19090</v>
      </c>
      <c r="BW247" s="18">
        <f t="shared" ca="1" si="210"/>
        <v>10483.136406846581</v>
      </c>
      <c r="BX247" s="18">
        <f t="shared" ca="1" si="211"/>
        <v>11282.5</v>
      </c>
      <c r="BY247" s="18">
        <f t="shared" si="179"/>
        <v>19090</v>
      </c>
      <c r="BZ247" s="18">
        <f t="shared" si="180"/>
        <v>0</v>
      </c>
      <c r="CA247" s="18">
        <f t="shared" si="181"/>
        <v>0</v>
      </c>
      <c r="CB247" s="18">
        <f t="shared" si="182"/>
        <v>0</v>
      </c>
      <c r="CC247" s="18">
        <f t="shared" ca="1" si="183"/>
        <v>5320.2324068465805</v>
      </c>
      <c r="CD247" s="18">
        <f t="shared" ca="1" si="184"/>
        <v>5162.9039999999995</v>
      </c>
      <c r="CE247" s="18">
        <f t="shared" si="185"/>
        <v>0</v>
      </c>
      <c r="CF247" s="18">
        <f t="shared" si="186"/>
        <v>0</v>
      </c>
      <c r="CG247" s="18">
        <f t="shared" ca="1" si="187"/>
        <v>0</v>
      </c>
      <c r="CH247" s="18">
        <f t="shared" ca="1" si="188"/>
        <v>5442.5</v>
      </c>
      <c r="CI247" s="18">
        <f t="shared" ca="1" si="189"/>
        <v>5840</v>
      </c>
      <c r="CJ247" s="18">
        <f t="shared" ca="1" si="190"/>
        <v>0</v>
      </c>
      <c r="CK247" s="18">
        <f t="shared" ca="1" si="191"/>
        <v>0</v>
      </c>
      <c r="CL247" s="18">
        <f t="shared" si="192"/>
        <v>0</v>
      </c>
      <c r="CM247" s="18">
        <f t="shared" si="193"/>
        <v>0</v>
      </c>
      <c r="CN247" s="18">
        <f t="shared" si="194"/>
        <v>0</v>
      </c>
      <c r="CO247" s="18">
        <f t="shared" si="195"/>
        <v>0</v>
      </c>
      <c r="CP247" s="18">
        <f t="shared" si="196"/>
        <v>0</v>
      </c>
      <c r="CQ247" s="18">
        <f t="shared" si="197"/>
        <v>0</v>
      </c>
      <c r="CR247" s="18">
        <f t="shared" si="198"/>
        <v>0</v>
      </c>
      <c r="CS247" s="18">
        <f t="shared" si="199"/>
        <v>0</v>
      </c>
      <c r="CT247" s="18">
        <f t="shared" si="200"/>
        <v>0</v>
      </c>
      <c r="CU247" s="18">
        <f t="shared" si="201"/>
        <v>0</v>
      </c>
      <c r="CV247" s="18">
        <f t="shared" si="202"/>
        <v>0</v>
      </c>
      <c r="CW247" s="18">
        <f t="shared" si="203"/>
        <v>0</v>
      </c>
      <c r="CX247" s="18">
        <f t="shared" si="204"/>
        <v>0</v>
      </c>
      <c r="CY247" s="18">
        <f t="shared" si="205"/>
        <v>0</v>
      </c>
      <c r="CZ247" s="18">
        <f t="shared" si="206"/>
        <v>0</v>
      </c>
      <c r="DA247" s="17"/>
      <c r="DB247" s="1"/>
      <c r="DC247" s="1"/>
    </row>
    <row r="248" spans="1:107" x14ac:dyDescent="0.25">
      <c r="A248" s="1"/>
      <c r="B248" s="15">
        <f t="shared" si="212"/>
        <v>40963</v>
      </c>
      <c r="C248" s="1"/>
      <c r="D248" s="20"/>
      <c r="E248" s="1"/>
      <c r="F248" s="20">
        <f t="shared" si="176"/>
        <v>19090</v>
      </c>
      <c r="G248" s="9"/>
      <c r="H248" s="9"/>
      <c r="I248" s="9"/>
      <c r="J248" s="9">
        <v>4</v>
      </c>
      <c r="K248" s="9">
        <v>20</v>
      </c>
      <c r="L248" s="9"/>
      <c r="M248" s="9"/>
      <c r="N248" s="9"/>
      <c r="O248" s="9">
        <v>50</v>
      </c>
      <c r="P248" s="9">
        <v>1000</v>
      </c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5"/>
      <c r="AI248" s="13">
        <v>1</v>
      </c>
      <c r="AJ248" s="5"/>
      <c r="AK248" s="5"/>
      <c r="AL248" s="5"/>
      <c r="AM248" s="13">
        <f t="shared" ca="1" si="177"/>
        <v>1318.1108218668651</v>
      </c>
      <c r="AN248" s="13">
        <f t="shared" ca="1" si="213"/>
        <v>258.29090000000002</v>
      </c>
      <c r="AO248" s="11"/>
      <c r="AP248" s="11"/>
      <c r="AQ248" s="13">
        <f t="shared" ca="1" si="214"/>
        <v>47.445</v>
      </c>
      <c r="AR248" s="13">
        <f t="shared" ca="1" si="215"/>
        <v>109.6</v>
      </c>
      <c r="AS248" s="13">
        <f t="shared" ca="1" si="215"/>
        <v>5.8869999999999996</v>
      </c>
      <c r="AT248" s="13">
        <f t="shared" ca="1" si="216"/>
        <v>75.02</v>
      </c>
      <c r="AU248" s="13">
        <f t="shared" ca="1" si="216"/>
        <v>387.04899999999998</v>
      </c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13">
        <f t="shared" ca="1" si="217"/>
        <v>6864.43</v>
      </c>
      <c r="BM248" s="5"/>
      <c r="BN248" s="5"/>
      <c r="BO248" s="5"/>
      <c r="BP248" s="5"/>
      <c r="BQ248" s="5"/>
      <c r="BR248" s="13">
        <f t="shared" ca="1" si="207"/>
        <v>1.3445</v>
      </c>
      <c r="BS248" s="13">
        <f t="shared" ca="1" si="208"/>
        <v>1772.2</v>
      </c>
      <c r="BT248" s="5"/>
      <c r="BU248" s="18">
        <f t="shared" ca="1" si="178"/>
        <v>40895.26128746746</v>
      </c>
      <c r="BV248" s="18">
        <f t="shared" si="209"/>
        <v>19090</v>
      </c>
      <c r="BW248" s="18">
        <f t="shared" ca="1" si="210"/>
        <v>10438.26128746746</v>
      </c>
      <c r="BX248" s="18">
        <f t="shared" ca="1" si="211"/>
        <v>11367</v>
      </c>
      <c r="BY248" s="18">
        <f t="shared" si="179"/>
        <v>19090</v>
      </c>
      <c r="BZ248" s="18">
        <f t="shared" si="180"/>
        <v>0</v>
      </c>
      <c r="CA248" s="18">
        <f t="shared" si="181"/>
        <v>0</v>
      </c>
      <c r="CB248" s="18">
        <f t="shared" si="182"/>
        <v>0</v>
      </c>
      <c r="CC248" s="18">
        <f t="shared" ca="1" si="183"/>
        <v>5272.4432874674603</v>
      </c>
      <c r="CD248" s="18">
        <f t="shared" ca="1" si="184"/>
        <v>5165.8180000000002</v>
      </c>
      <c r="CE248" s="18">
        <f t="shared" si="185"/>
        <v>0</v>
      </c>
      <c r="CF248" s="18">
        <f t="shared" si="186"/>
        <v>0</v>
      </c>
      <c r="CG248" s="18">
        <f t="shared" ca="1" si="187"/>
        <v>0</v>
      </c>
      <c r="CH248" s="18">
        <f t="shared" ca="1" si="188"/>
        <v>5480</v>
      </c>
      <c r="CI248" s="18">
        <f t="shared" ca="1" si="189"/>
        <v>5887</v>
      </c>
      <c r="CJ248" s="18">
        <f t="shared" ca="1" si="190"/>
        <v>0</v>
      </c>
      <c r="CK248" s="18">
        <f t="shared" ca="1" si="191"/>
        <v>0</v>
      </c>
      <c r="CL248" s="18">
        <f t="shared" si="192"/>
        <v>0</v>
      </c>
      <c r="CM248" s="18">
        <f t="shared" si="193"/>
        <v>0</v>
      </c>
      <c r="CN248" s="18">
        <f t="shared" si="194"/>
        <v>0</v>
      </c>
      <c r="CO248" s="18">
        <f t="shared" si="195"/>
        <v>0</v>
      </c>
      <c r="CP248" s="18">
        <f t="shared" si="196"/>
        <v>0</v>
      </c>
      <c r="CQ248" s="18">
        <f t="shared" si="197"/>
        <v>0</v>
      </c>
      <c r="CR248" s="18">
        <f t="shared" si="198"/>
        <v>0</v>
      </c>
      <c r="CS248" s="18">
        <f t="shared" si="199"/>
        <v>0</v>
      </c>
      <c r="CT248" s="18">
        <f t="shared" si="200"/>
        <v>0</v>
      </c>
      <c r="CU248" s="18">
        <f t="shared" si="201"/>
        <v>0</v>
      </c>
      <c r="CV248" s="18">
        <f t="shared" si="202"/>
        <v>0</v>
      </c>
      <c r="CW248" s="18">
        <f t="shared" si="203"/>
        <v>0</v>
      </c>
      <c r="CX248" s="18">
        <f t="shared" si="204"/>
        <v>0</v>
      </c>
      <c r="CY248" s="18">
        <f t="shared" si="205"/>
        <v>0</v>
      </c>
      <c r="CZ248" s="18">
        <f t="shared" si="206"/>
        <v>0</v>
      </c>
      <c r="DA248" s="17"/>
      <c r="DB248" s="1"/>
      <c r="DC248" s="1"/>
    </row>
    <row r="249" spans="1:107" x14ac:dyDescent="0.25">
      <c r="A249" s="1"/>
      <c r="B249" s="15">
        <f t="shared" si="212"/>
        <v>40964</v>
      </c>
      <c r="C249" s="1"/>
      <c r="D249" s="20"/>
      <c r="E249" s="1"/>
      <c r="F249" s="20">
        <f t="shared" si="176"/>
        <v>19090</v>
      </c>
      <c r="G249" s="9"/>
      <c r="H249" s="9"/>
      <c r="I249" s="9"/>
      <c r="J249" s="9">
        <v>4</v>
      </c>
      <c r="K249" s="9">
        <v>20</v>
      </c>
      <c r="L249" s="9"/>
      <c r="M249" s="9"/>
      <c r="N249" s="9"/>
      <c r="O249" s="9">
        <v>50</v>
      </c>
      <c r="P249" s="9">
        <v>1000</v>
      </c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5"/>
      <c r="AI249" s="13">
        <v>1</v>
      </c>
      <c r="AJ249" s="5"/>
      <c r="AK249" s="5"/>
      <c r="AL249" s="5"/>
      <c r="AM249" s="13">
        <f t="shared" ca="1" si="177"/>
        <v>1318.1108218668651</v>
      </c>
      <c r="AN249" s="13">
        <f t="shared" ca="1" si="213"/>
        <v>258.29090000000002</v>
      </c>
      <c r="AO249" s="11"/>
      <c r="AP249" s="11"/>
      <c r="AQ249" s="13">
        <f t="shared" ca="1" si="214"/>
        <v>47.445</v>
      </c>
      <c r="AR249" s="13">
        <f t="shared" ca="1" si="215"/>
        <v>109.6</v>
      </c>
      <c r="AS249" s="13">
        <f t="shared" ca="1" si="215"/>
        <v>5.8869999999999996</v>
      </c>
      <c r="AT249" s="13">
        <f t="shared" ca="1" si="216"/>
        <v>75.02</v>
      </c>
      <c r="AU249" s="13">
        <f t="shared" ca="1" si="216"/>
        <v>387.04899999999998</v>
      </c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13">
        <f t="shared" ca="1" si="217"/>
        <v>6864.43</v>
      </c>
      <c r="BM249" s="5"/>
      <c r="BN249" s="5"/>
      <c r="BO249" s="5"/>
      <c r="BP249" s="5"/>
      <c r="BQ249" s="5"/>
      <c r="BR249" s="13">
        <f t="shared" ca="1" si="207"/>
        <v>1.3445</v>
      </c>
      <c r="BS249" s="13">
        <f t="shared" ca="1" si="208"/>
        <v>1772.2</v>
      </c>
      <c r="BT249" s="5"/>
      <c r="BU249" s="18">
        <f t="shared" ca="1" si="178"/>
        <v>40895.26128746746</v>
      </c>
      <c r="BV249" s="18">
        <f t="shared" si="209"/>
        <v>19090</v>
      </c>
      <c r="BW249" s="18">
        <f t="shared" ca="1" si="210"/>
        <v>10438.26128746746</v>
      </c>
      <c r="BX249" s="18">
        <f t="shared" ca="1" si="211"/>
        <v>11367</v>
      </c>
      <c r="BY249" s="18">
        <f t="shared" si="179"/>
        <v>19090</v>
      </c>
      <c r="BZ249" s="18">
        <f t="shared" si="180"/>
        <v>0</v>
      </c>
      <c r="CA249" s="18">
        <f t="shared" si="181"/>
        <v>0</v>
      </c>
      <c r="CB249" s="18">
        <f t="shared" si="182"/>
        <v>0</v>
      </c>
      <c r="CC249" s="18">
        <f t="shared" ca="1" si="183"/>
        <v>5272.4432874674603</v>
      </c>
      <c r="CD249" s="18">
        <f t="shared" ca="1" si="184"/>
        <v>5165.8180000000002</v>
      </c>
      <c r="CE249" s="18">
        <f t="shared" si="185"/>
        <v>0</v>
      </c>
      <c r="CF249" s="18">
        <f t="shared" si="186"/>
        <v>0</v>
      </c>
      <c r="CG249" s="18">
        <f t="shared" ca="1" si="187"/>
        <v>0</v>
      </c>
      <c r="CH249" s="18">
        <f t="shared" ca="1" si="188"/>
        <v>5480</v>
      </c>
      <c r="CI249" s="18">
        <f t="shared" ca="1" si="189"/>
        <v>5887</v>
      </c>
      <c r="CJ249" s="18">
        <f t="shared" ca="1" si="190"/>
        <v>0</v>
      </c>
      <c r="CK249" s="18">
        <f t="shared" ca="1" si="191"/>
        <v>0</v>
      </c>
      <c r="CL249" s="18">
        <f t="shared" si="192"/>
        <v>0</v>
      </c>
      <c r="CM249" s="18">
        <f t="shared" si="193"/>
        <v>0</v>
      </c>
      <c r="CN249" s="18">
        <f t="shared" si="194"/>
        <v>0</v>
      </c>
      <c r="CO249" s="18">
        <f t="shared" si="195"/>
        <v>0</v>
      </c>
      <c r="CP249" s="18">
        <f t="shared" si="196"/>
        <v>0</v>
      </c>
      <c r="CQ249" s="18">
        <f t="shared" si="197"/>
        <v>0</v>
      </c>
      <c r="CR249" s="18">
        <f t="shared" si="198"/>
        <v>0</v>
      </c>
      <c r="CS249" s="18">
        <f t="shared" si="199"/>
        <v>0</v>
      </c>
      <c r="CT249" s="18">
        <f t="shared" si="200"/>
        <v>0</v>
      </c>
      <c r="CU249" s="18">
        <f t="shared" si="201"/>
        <v>0</v>
      </c>
      <c r="CV249" s="18">
        <f t="shared" si="202"/>
        <v>0</v>
      </c>
      <c r="CW249" s="18">
        <f t="shared" si="203"/>
        <v>0</v>
      </c>
      <c r="CX249" s="18">
        <f t="shared" si="204"/>
        <v>0</v>
      </c>
      <c r="CY249" s="18">
        <f t="shared" si="205"/>
        <v>0</v>
      </c>
      <c r="CZ249" s="18">
        <f t="shared" si="206"/>
        <v>0</v>
      </c>
      <c r="DA249" s="17"/>
      <c r="DB249" s="1"/>
      <c r="DC249" s="1"/>
    </row>
    <row r="250" spans="1:107" x14ac:dyDescent="0.25">
      <c r="A250" s="1"/>
      <c r="B250" s="15">
        <f t="shared" si="212"/>
        <v>40965</v>
      </c>
      <c r="C250" s="1"/>
      <c r="D250" s="20"/>
      <c r="E250" s="1"/>
      <c r="F250" s="20">
        <f t="shared" si="176"/>
        <v>19090</v>
      </c>
      <c r="G250" s="9"/>
      <c r="H250" s="9"/>
      <c r="I250" s="9"/>
      <c r="J250" s="9">
        <v>4</v>
      </c>
      <c r="K250" s="9">
        <v>20</v>
      </c>
      <c r="L250" s="9"/>
      <c r="M250" s="9"/>
      <c r="N250" s="9"/>
      <c r="O250" s="9">
        <v>50</v>
      </c>
      <c r="P250" s="9">
        <v>1000</v>
      </c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5"/>
      <c r="AI250" s="13">
        <v>1</v>
      </c>
      <c r="AJ250" s="5"/>
      <c r="AK250" s="5"/>
      <c r="AL250" s="5"/>
      <c r="AM250" s="13">
        <f t="shared" ca="1" si="177"/>
        <v>1316.0552502599139</v>
      </c>
      <c r="AN250" s="13">
        <f t="shared" ca="1" si="213"/>
        <v>258.29090000000002</v>
      </c>
      <c r="AO250" s="11"/>
      <c r="AP250" s="11"/>
      <c r="AQ250" s="13">
        <f t="shared" ca="1" si="214"/>
        <v>47.445</v>
      </c>
      <c r="AR250" s="13">
        <f t="shared" ca="1" si="215"/>
        <v>109.6</v>
      </c>
      <c r="AS250" s="13">
        <f t="shared" ca="1" si="215"/>
        <v>5.8869999999999996</v>
      </c>
      <c r="AT250" s="13">
        <f t="shared" ca="1" si="216"/>
        <v>75.02</v>
      </c>
      <c r="AU250" s="13">
        <f t="shared" ca="1" si="216"/>
        <v>387.04899999999998</v>
      </c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13">
        <f t="shared" ca="1" si="217"/>
        <v>6864.43</v>
      </c>
      <c r="BM250" s="5"/>
      <c r="BN250" s="5"/>
      <c r="BO250" s="5"/>
      <c r="BP250" s="5"/>
      <c r="BQ250" s="5"/>
      <c r="BR250" s="13">
        <f t="shared" ca="1" si="207"/>
        <v>1.3466</v>
      </c>
      <c r="BS250" s="13">
        <f t="shared" ca="1" si="208"/>
        <v>1772.2</v>
      </c>
      <c r="BT250" s="5"/>
      <c r="BU250" s="18">
        <f t="shared" ca="1" si="178"/>
        <v>40887.039001039651</v>
      </c>
      <c r="BV250" s="18">
        <f t="shared" si="209"/>
        <v>19090</v>
      </c>
      <c r="BW250" s="18">
        <f t="shared" ca="1" si="210"/>
        <v>10430.039001039655</v>
      </c>
      <c r="BX250" s="18">
        <f t="shared" ca="1" si="211"/>
        <v>11367</v>
      </c>
      <c r="BY250" s="18">
        <f t="shared" si="179"/>
        <v>19090</v>
      </c>
      <c r="BZ250" s="18">
        <f t="shared" si="180"/>
        <v>0</v>
      </c>
      <c r="CA250" s="18">
        <f t="shared" si="181"/>
        <v>0</v>
      </c>
      <c r="CB250" s="18">
        <f t="shared" si="182"/>
        <v>0</v>
      </c>
      <c r="CC250" s="18">
        <f t="shared" ca="1" si="183"/>
        <v>5264.2210010396557</v>
      </c>
      <c r="CD250" s="18">
        <f t="shared" ca="1" si="184"/>
        <v>5165.8180000000002</v>
      </c>
      <c r="CE250" s="18">
        <f t="shared" si="185"/>
        <v>0</v>
      </c>
      <c r="CF250" s="18">
        <f t="shared" si="186"/>
        <v>0</v>
      </c>
      <c r="CG250" s="18">
        <f t="shared" ca="1" si="187"/>
        <v>0</v>
      </c>
      <c r="CH250" s="18">
        <f t="shared" ca="1" si="188"/>
        <v>5480</v>
      </c>
      <c r="CI250" s="18">
        <f t="shared" ca="1" si="189"/>
        <v>5887</v>
      </c>
      <c r="CJ250" s="18">
        <f t="shared" ca="1" si="190"/>
        <v>0</v>
      </c>
      <c r="CK250" s="18">
        <f t="shared" ca="1" si="191"/>
        <v>0</v>
      </c>
      <c r="CL250" s="18">
        <f t="shared" si="192"/>
        <v>0</v>
      </c>
      <c r="CM250" s="18">
        <f t="shared" si="193"/>
        <v>0</v>
      </c>
      <c r="CN250" s="18">
        <f t="shared" si="194"/>
        <v>0</v>
      </c>
      <c r="CO250" s="18">
        <f t="shared" si="195"/>
        <v>0</v>
      </c>
      <c r="CP250" s="18">
        <f t="shared" si="196"/>
        <v>0</v>
      </c>
      <c r="CQ250" s="18">
        <f t="shared" si="197"/>
        <v>0</v>
      </c>
      <c r="CR250" s="18">
        <f t="shared" si="198"/>
        <v>0</v>
      </c>
      <c r="CS250" s="18">
        <f t="shared" si="199"/>
        <v>0</v>
      </c>
      <c r="CT250" s="18">
        <f t="shared" si="200"/>
        <v>0</v>
      </c>
      <c r="CU250" s="18">
        <f t="shared" si="201"/>
        <v>0</v>
      </c>
      <c r="CV250" s="18">
        <f t="shared" si="202"/>
        <v>0</v>
      </c>
      <c r="CW250" s="18">
        <f t="shared" si="203"/>
        <v>0</v>
      </c>
      <c r="CX250" s="18">
        <f t="shared" si="204"/>
        <v>0</v>
      </c>
      <c r="CY250" s="18">
        <f t="shared" si="205"/>
        <v>0</v>
      </c>
      <c r="CZ250" s="18">
        <f t="shared" si="206"/>
        <v>0</v>
      </c>
      <c r="DA250" s="17"/>
      <c r="DB250" s="1"/>
      <c r="DC250" s="1"/>
    </row>
    <row r="251" spans="1:107" x14ac:dyDescent="0.25">
      <c r="A251" s="1"/>
      <c r="B251" s="15">
        <f t="shared" si="212"/>
        <v>40966</v>
      </c>
      <c r="C251" s="1"/>
      <c r="D251" s="20"/>
      <c r="E251" s="1"/>
      <c r="F251" s="20">
        <f t="shared" si="176"/>
        <v>19090</v>
      </c>
      <c r="G251" s="9"/>
      <c r="H251" s="9"/>
      <c r="I251" s="9"/>
      <c r="J251" s="9">
        <v>4</v>
      </c>
      <c r="K251" s="9">
        <v>20</v>
      </c>
      <c r="L251" s="9"/>
      <c r="M251" s="9"/>
      <c r="N251" s="9"/>
      <c r="O251" s="9">
        <v>50</v>
      </c>
      <c r="P251" s="9">
        <v>1000</v>
      </c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5"/>
      <c r="AI251" s="13">
        <v>1</v>
      </c>
      <c r="AJ251" s="5"/>
      <c r="AK251" s="5"/>
      <c r="AL251" s="5"/>
      <c r="AM251" s="13">
        <f t="shared" ca="1" si="177"/>
        <v>1318.2608176752722</v>
      </c>
      <c r="AN251" s="13">
        <f t="shared" ca="1" si="213"/>
        <v>257.86790000000002</v>
      </c>
      <c r="AO251" s="11"/>
      <c r="AP251" s="11"/>
      <c r="AQ251" s="13">
        <f t="shared" ca="1" si="214"/>
        <v>46.085000000000001</v>
      </c>
      <c r="AR251" s="13">
        <f t="shared" ca="1" si="215"/>
        <v>109.8</v>
      </c>
      <c r="AS251" s="13">
        <f t="shared" ca="1" si="215"/>
        <v>5.9359999999999999</v>
      </c>
      <c r="AT251" s="13">
        <f t="shared" ca="1" si="216"/>
        <v>74.5</v>
      </c>
      <c r="AU251" s="13">
        <f t="shared" ca="1" si="216"/>
        <v>392.80399999999997</v>
      </c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13">
        <f t="shared" ca="1" si="217"/>
        <v>6849.6</v>
      </c>
      <c r="BM251" s="5"/>
      <c r="BN251" s="5"/>
      <c r="BO251" s="5"/>
      <c r="BP251" s="5"/>
      <c r="BQ251" s="5"/>
      <c r="BR251" s="13">
        <f t="shared" ca="1" si="207"/>
        <v>1.34063</v>
      </c>
      <c r="BS251" s="13">
        <f t="shared" ca="1" si="208"/>
        <v>1767.3</v>
      </c>
      <c r="BT251" s="5"/>
      <c r="BU251" s="18">
        <f t="shared" ca="1" si="178"/>
        <v>40946.401270701084</v>
      </c>
      <c r="BV251" s="18">
        <f t="shared" si="209"/>
        <v>19090</v>
      </c>
      <c r="BW251" s="18">
        <f t="shared" ca="1" si="210"/>
        <v>10430.401270701088</v>
      </c>
      <c r="BX251" s="18">
        <f t="shared" ca="1" si="211"/>
        <v>11426</v>
      </c>
      <c r="BY251" s="18">
        <f t="shared" si="179"/>
        <v>19090</v>
      </c>
      <c r="BZ251" s="18">
        <f t="shared" si="180"/>
        <v>0</v>
      </c>
      <c r="CA251" s="18">
        <f t="shared" si="181"/>
        <v>0</v>
      </c>
      <c r="CB251" s="18">
        <f t="shared" si="182"/>
        <v>0</v>
      </c>
      <c r="CC251" s="18">
        <f t="shared" ca="1" si="183"/>
        <v>5273.0432707010887</v>
      </c>
      <c r="CD251" s="18">
        <f t="shared" ca="1" si="184"/>
        <v>5157.3580000000002</v>
      </c>
      <c r="CE251" s="18">
        <f t="shared" si="185"/>
        <v>0</v>
      </c>
      <c r="CF251" s="18">
        <f t="shared" si="186"/>
        <v>0</v>
      </c>
      <c r="CG251" s="18">
        <f t="shared" ca="1" si="187"/>
        <v>0</v>
      </c>
      <c r="CH251" s="18">
        <f t="shared" ca="1" si="188"/>
        <v>5490</v>
      </c>
      <c r="CI251" s="18">
        <f t="shared" ca="1" si="189"/>
        <v>5936</v>
      </c>
      <c r="CJ251" s="18">
        <f t="shared" ca="1" si="190"/>
        <v>0</v>
      </c>
      <c r="CK251" s="18">
        <f t="shared" ca="1" si="191"/>
        <v>0</v>
      </c>
      <c r="CL251" s="18">
        <f t="shared" si="192"/>
        <v>0</v>
      </c>
      <c r="CM251" s="18">
        <f t="shared" si="193"/>
        <v>0</v>
      </c>
      <c r="CN251" s="18">
        <f t="shared" si="194"/>
        <v>0</v>
      </c>
      <c r="CO251" s="18">
        <f t="shared" si="195"/>
        <v>0</v>
      </c>
      <c r="CP251" s="18">
        <f t="shared" si="196"/>
        <v>0</v>
      </c>
      <c r="CQ251" s="18">
        <f t="shared" si="197"/>
        <v>0</v>
      </c>
      <c r="CR251" s="18">
        <f t="shared" si="198"/>
        <v>0</v>
      </c>
      <c r="CS251" s="18">
        <f t="shared" si="199"/>
        <v>0</v>
      </c>
      <c r="CT251" s="18">
        <f t="shared" si="200"/>
        <v>0</v>
      </c>
      <c r="CU251" s="18">
        <f t="shared" si="201"/>
        <v>0</v>
      </c>
      <c r="CV251" s="18">
        <f t="shared" si="202"/>
        <v>0</v>
      </c>
      <c r="CW251" s="18">
        <f t="shared" si="203"/>
        <v>0</v>
      </c>
      <c r="CX251" s="18">
        <f t="shared" si="204"/>
        <v>0</v>
      </c>
      <c r="CY251" s="18">
        <f t="shared" si="205"/>
        <v>0</v>
      </c>
      <c r="CZ251" s="18">
        <f t="shared" si="206"/>
        <v>0</v>
      </c>
      <c r="DA251" s="17"/>
      <c r="DB251" s="1"/>
      <c r="DC251" s="1"/>
    </row>
    <row r="252" spans="1:107" x14ac:dyDescent="0.25">
      <c r="A252" s="1"/>
      <c r="B252" s="15">
        <f t="shared" si="212"/>
        <v>40967</v>
      </c>
      <c r="C252" s="1"/>
      <c r="D252" s="20"/>
      <c r="E252" s="1"/>
      <c r="F252" s="20">
        <f t="shared" si="176"/>
        <v>19090</v>
      </c>
      <c r="G252" s="9"/>
      <c r="H252" s="9"/>
      <c r="I252" s="9"/>
      <c r="J252" s="9">
        <v>4</v>
      </c>
      <c r="K252" s="9">
        <v>20</v>
      </c>
      <c r="L252" s="9"/>
      <c r="M252" s="9"/>
      <c r="N252" s="9"/>
      <c r="O252" s="9">
        <v>50</v>
      </c>
      <c r="P252" s="9">
        <v>1000</v>
      </c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5"/>
      <c r="AI252" s="13">
        <v>1</v>
      </c>
      <c r="AJ252" s="5"/>
      <c r="AK252" s="5"/>
      <c r="AL252" s="5"/>
      <c r="AM252" s="13">
        <f t="shared" ca="1" si="177"/>
        <v>1318.2608176752722</v>
      </c>
      <c r="AN252" s="13">
        <f t="shared" ca="1" si="213"/>
        <v>257.86790000000002</v>
      </c>
      <c r="AO252" s="11"/>
      <c r="AP252" s="11"/>
      <c r="AQ252" s="13">
        <f t="shared" ca="1" si="214"/>
        <v>46.06</v>
      </c>
      <c r="AR252" s="13">
        <f t="shared" ca="1" si="215"/>
        <v>110.65</v>
      </c>
      <c r="AS252" s="13">
        <f t="shared" ca="1" si="215"/>
        <v>5.8940000000000001</v>
      </c>
      <c r="AT252" s="13">
        <f t="shared" ca="1" si="216"/>
        <v>74.8</v>
      </c>
      <c r="AU252" s="13">
        <f t="shared" ca="1" si="216"/>
        <v>392.80399999999997</v>
      </c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13">
        <f t="shared" ca="1" si="217"/>
        <v>6887.63</v>
      </c>
      <c r="BM252" s="5"/>
      <c r="BN252" s="5"/>
      <c r="BO252" s="5"/>
      <c r="BP252" s="5"/>
      <c r="BQ252" s="5"/>
      <c r="BR252" s="13">
        <f t="shared" ca="1" si="207"/>
        <v>1.34063</v>
      </c>
      <c r="BS252" s="13">
        <f t="shared" ca="1" si="208"/>
        <v>1767.3</v>
      </c>
      <c r="BT252" s="5"/>
      <c r="BU252" s="18">
        <f t="shared" ca="1" si="178"/>
        <v>40946.901270701084</v>
      </c>
      <c r="BV252" s="18">
        <f t="shared" si="209"/>
        <v>19090</v>
      </c>
      <c r="BW252" s="18">
        <f t="shared" ca="1" si="210"/>
        <v>10430.401270701088</v>
      </c>
      <c r="BX252" s="18">
        <f t="shared" ca="1" si="211"/>
        <v>11426.5</v>
      </c>
      <c r="BY252" s="18">
        <f t="shared" si="179"/>
        <v>19090</v>
      </c>
      <c r="BZ252" s="18">
        <f t="shared" si="180"/>
        <v>0</v>
      </c>
      <c r="CA252" s="18">
        <f t="shared" si="181"/>
        <v>0</v>
      </c>
      <c r="CB252" s="18">
        <f t="shared" si="182"/>
        <v>0</v>
      </c>
      <c r="CC252" s="18">
        <f t="shared" ca="1" si="183"/>
        <v>5273.0432707010887</v>
      </c>
      <c r="CD252" s="18">
        <f t="shared" ca="1" si="184"/>
        <v>5157.3580000000002</v>
      </c>
      <c r="CE252" s="18">
        <f t="shared" si="185"/>
        <v>0</v>
      </c>
      <c r="CF252" s="18">
        <f t="shared" si="186"/>
        <v>0</v>
      </c>
      <c r="CG252" s="18">
        <f t="shared" ca="1" si="187"/>
        <v>0</v>
      </c>
      <c r="CH252" s="18">
        <f t="shared" ca="1" si="188"/>
        <v>5532.5</v>
      </c>
      <c r="CI252" s="18">
        <f t="shared" ca="1" si="189"/>
        <v>5894</v>
      </c>
      <c r="CJ252" s="18">
        <f t="shared" ca="1" si="190"/>
        <v>0</v>
      </c>
      <c r="CK252" s="18">
        <f t="shared" ca="1" si="191"/>
        <v>0</v>
      </c>
      <c r="CL252" s="18">
        <f t="shared" si="192"/>
        <v>0</v>
      </c>
      <c r="CM252" s="18">
        <f t="shared" si="193"/>
        <v>0</v>
      </c>
      <c r="CN252" s="18">
        <f t="shared" si="194"/>
        <v>0</v>
      </c>
      <c r="CO252" s="18">
        <f t="shared" si="195"/>
        <v>0</v>
      </c>
      <c r="CP252" s="18">
        <f t="shared" si="196"/>
        <v>0</v>
      </c>
      <c r="CQ252" s="18">
        <f t="shared" si="197"/>
        <v>0</v>
      </c>
      <c r="CR252" s="18">
        <f t="shared" si="198"/>
        <v>0</v>
      </c>
      <c r="CS252" s="18">
        <f t="shared" si="199"/>
        <v>0</v>
      </c>
      <c r="CT252" s="18">
        <f t="shared" si="200"/>
        <v>0</v>
      </c>
      <c r="CU252" s="18">
        <f t="shared" si="201"/>
        <v>0</v>
      </c>
      <c r="CV252" s="18">
        <f t="shared" si="202"/>
        <v>0</v>
      </c>
      <c r="CW252" s="18">
        <f t="shared" si="203"/>
        <v>0</v>
      </c>
      <c r="CX252" s="18">
        <f t="shared" si="204"/>
        <v>0</v>
      </c>
      <c r="CY252" s="18">
        <f t="shared" si="205"/>
        <v>0</v>
      </c>
      <c r="CZ252" s="18">
        <f t="shared" si="206"/>
        <v>0</v>
      </c>
      <c r="DA252" s="17"/>
      <c r="DB252" s="1"/>
      <c r="DC252" s="1"/>
    </row>
    <row r="253" spans="1:107" x14ac:dyDescent="0.25">
      <c r="A253" s="1"/>
      <c r="B253" s="15">
        <f t="shared" si="212"/>
        <v>40968</v>
      </c>
      <c r="C253" s="1"/>
      <c r="D253" s="20"/>
      <c r="E253" s="1"/>
      <c r="F253" s="20">
        <f t="shared" si="176"/>
        <v>19090</v>
      </c>
      <c r="G253" s="9"/>
      <c r="H253" s="9"/>
      <c r="I253" s="9"/>
      <c r="J253" s="9">
        <v>4</v>
      </c>
      <c r="K253" s="9">
        <v>20</v>
      </c>
      <c r="L253" s="9"/>
      <c r="M253" s="9"/>
      <c r="N253" s="9"/>
      <c r="O253" s="9">
        <v>50</v>
      </c>
      <c r="P253" s="9">
        <v>1000</v>
      </c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5"/>
      <c r="AI253" s="13">
        <v>1</v>
      </c>
      <c r="AJ253" s="5"/>
      <c r="AK253" s="5"/>
      <c r="AL253" s="5"/>
      <c r="AM253" s="13">
        <f t="shared" ca="1" si="177"/>
        <v>1318.2608176752722</v>
      </c>
      <c r="AN253" s="13">
        <f t="shared" ca="1" si="213"/>
        <v>257.86790000000002</v>
      </c>
      <c r="AO253" s="11"/>
      <c r="AP253" s="11"/>
      <c r="AQ253" s="13">
        <f t="shared" ca="1" si="214"/>
        <v>46.06</v>
      </c>
      <c r="AR253" s="13">
        <f t="shared" ca="1" si="215"/>
        <v>110.65</v>
      </c>
      <c r="AS253" s="13">
        <f t="shared" ca="1" si="215"/>
        <v>5.8940000000000001</v>
      </c>
      <c r="AT253" s="13">
        <f t="shared" ca="1" si="216"/>
        <v>74.8</v>
      </c>
      <c r="AU253" s="13">
        <f t="shared" ca="1" si="216"/>
        <v>392.80399999999997</v>
      </c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13">
        <f t="shared" ca="1" si="217"/>
        <v>6887.63</v>
      </c>
      <c r="BM253" s="5"/>
      <c r="BN253" s="5"/>
      <c r="BO253" s="5"/>
      <c r="BP253" s="5"/>
      <c r="BQ253" s="5"/>
      <c r="BR253" s="13">
        <f t="shared" ca="1" si="207"/>
        <v>1.34063</v>
      </c>
      <c r="BS253" s="13">
        <f t="shared" ca="1" si="208"/>
        <v>1767.3</v>
      </c>
      <c r="BT253" s="5"/>
      <c r="BU253" s="18">
        <f t="shared" ca="1" si="178"/>
        <v>40946.901270701084</v>
      </c>
      <c r="BV253" s="18">
        <f t="shared" si="209"/>
        <v>19090</v>
      </c>
      <c r="BW253" s="18">
        <f t="shared" ca="1" si="210"/>
        <v>10430.401270701088</v>
      </c>
      <c r="BX253" s="18">
        <f t="shared" ca="1" si="211"/>
        <v>11426.5</v>
      </c>
      <c r="BY253" s="18">
        <f t="shared" si="179"/>
        <v>19090</v>
      </c>
      <c r="BZ253" s="18">
        <f t="shared" si="180"/>
        <v>0</v>
      </c>
      <c r="CA253" s="18">
        <f t="shared" si="181"/>
        <v>0</v>
      </c>
      <c r="CB253" s="18">
        <f t="shared" si="182"/>
        <v>0</v>
      </c>
      <c r="CC253" s="18">
        <f t="shared" ca="1" si="183"/>
        <v>5273.0432707010887</v>
      </c>
      <c r="CD253" s="18">
        <f t="shared" ca="1" si="184"/>
        <v>5157.3580000000002</v>
      </c>
      <c r="CE253" s="18">
        <f t="shared" si="185"/>
        <v>0</v>
      </c>
      <c r="CF253" s="18">
        <f t="shared" si="186"/>
        <v>0</v>
      </c>
      <c r="CG253" s="18">
        <f t="shared" ca="1" si="187"/>
        <v>0</v>
      </c>
      <c r="CH253" s="18">
        <f t="shared" ca="1" si="188"/>
        <v>5532.5</v>
      </c>
      <c r="CI253" s="18">
        <f t="shared" ca="1" si="189"/>
        <v>5894</v>
      </c>
      <c r="CJ253" s="18">
        <f t="shared" ca="1" si="190"/>
        <v>0</v>
      </c>
      <c r="CK253" s="18">
        <f t="shared" ca="1" si="191"/>
        <v>0</v>
      </c>
      <c r="CL253" s="18">
        <f t="shared" si="192"/>
        <v>0</v>
      </c>
      <c r="CM253" s="18">
        <f t="shared" si="193"/>
        <v>0</v>
      </c>
      <c r="CN253" s="18">
        <f t="shared" si="194"/>
        <v>0</v>
      </c>
      <c r="CO253" s="18">
        <f t="shared" si="195"/>
        <v>0</v>
      </c>
      <c r="CP253" s="18">
        <f t="shared" si="196"/>
        <v>0</v>
      </c>
      <c r="CQ253" s="18">
        <f t="shared" si="197"/>
        <v>0</v>
      </c>
      <c r="CR253" s="18">
        <f t="shared" si="198"/>
        <v>0</v>
      </c>
      <c r="CS253" s="18">
        <f t="shared" si="199"/>
        <v>0</v>
      </c>
      <c r="CT253" s="18">
        <f t="shared" si="200"/>
        <v>0</v>
      </c>
      <c r="CU253" s="18">
        <f t="shared" si="201"/>
        <v>0</v>
      </c>
      <c r="CV253" s="18">
        <f t="shared" si="202"/>
        <v>0</v>
      </c>
      <c r="CW253" s="18">
        <f t="shared" si="203"/>
        <v>0</v>
      </c>
      <c r="CX253" s="18">
        <f t="shared" si="204"/>
        <v>0</v>
      </c>
      <c r="CY253" s="18">
        <f t="shared" si="205"/>
        <v>0</v>
      </c>
      <c r="CZ253" s="18">
        <f t="shared" si="206"/>
        <v>0</v>
      </c>
      <c r="DA253" s="17"/>
      <c r="DB253" s="1"/>
      <c r="DC253" s="1"/>
    </row>
    <row r="254" spans="1:107" x14ac:dyDescent="0.25">
      <c r="A254" s="1"/>
      <c r="B254" s="15">
        <f t="shared" si="212"/>
        <v>40969</v>
      </c>
      <c r="C254" s="1"/>
      <c r="D254" s="20"/>
      <c r="E254" s="1"/>
      <c r="F254" s="20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5"/>
      <c r="AI254" s="13">
        <v>1</v>
      </c>
      <c r="AJ254" s="5"/>
      <c r="AK254" s="5"/>
      <c r="AL254" s="5"/>
      <c r="AM254" s="13">
        <f t="shared" ca="1" si="177"/>
        <v>1318.2608176752722</v>
      </c>
      <c r="AN254" s="13">
        <f t="shared" ca="1" si="213"/>
        <v>257.86790000000002</v>
      </c>
      <c r="AO254" s="11"/>
      <c r="AP254" s="11"/>
      <c r="AQ254" s="13">
        <f t="shared" ca="1" si="214"/>
        <v>46.06</v>
      </c>
      <c r="AR254" s="13">
        <f t="shared" ca="1" si="215"/>
        <v>110.65</v>
      </c>
      <c r="AS254" s="13">
        <f t="shared" ca="1" si="215"/>
        <v>5.8940000000000001</v>
      </c>
      <c r="AT254" s="13">
        <f t="shared" ca="1" si="216"/>
        <v>74.8</v>
      </c>
      <c r="AU254" s="13">
        <f t="shared" ca="1" si="216"/>
        <v>392.80399999999997</v>
      </c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13">
        <f t="shared" ca="1" si="217"/>
        <v>6887.63</v>
      </c>
      <c r="BM254" s="5"/>
      <c r="BN254" s="5"/>
      <c r="BO254" s="5"/>
      <c r="BP254" s="5"/>
      <c r="BQ254" s="5"/>
      <c r="BR254" s="13">
        <f t="shared" ca="1" si="207"/>
        <v>1.34063</v>
      </c>
      <c r="BS254" s="13">
        <f t="shared" ca="1" si="208"/>
        <v>1767.3</v>
      </c>
      <c r="BT254" s="5"/>
      <c r="BU254" s="18">
        <f t="shared" ca="1" si="178"/>
        <v>0</v>
      </c>
      <c r="BV254" s="18">
        <f t="shared" si="209"/>
        <v>0</v>
      </c>
      <c r="BW254" s="18">
        <f t="shared" ca="1" si="210"/>
        <v>0</v>
      </c>
      <c r="BX254" s="18">
        <f t="shared" ca="1" si="211"/>
        <v>0</v>
      </c>
      <c r="BY254" s="18">
        <f t="shared" si="179"/>
        <v>0</v>
      </c>
      <c r="BZ254" s="18">
        <f t="shared" si="180"/>
        <v>0</v>
      </c>
      <c r="CA254" s="18">
        <f t="shared" si="181"/>
        <v>0</v>
      </c>
      <c r="CB254" s="18">
        <f t="shared" si="182"/>
        <v>0</v>
      </c>
      <c r="CC254" s="18">
        <f t="shared" ca="1" si="183"/>
        <v>0</v>
      </c>
      <c r="CD254" s="18">
        <f t="shared" ca="1" si="184"/>
        <v>0</v>
      </c>
      <c r="CE254" s="18">
        <f t="shared" si="185"/>
        <v>0</v>
      </c>
      <c r="CF254" s="18">
        <f t="shared" si="186"/>
        <v>0</v>
      </c>
      <c r="CG254" s="18">
        <f t="shared" ca="1" si="187"/>
        <v>0</v>
      </c>
      <c r="CH254" s="18">
        <f t="shared" ca="1" si="188"/>
        <v>0</v>
      </c>
      <c r="CI254" s="18">
        <f t="shared" ca="1" si="189"/>
        <v>0</v>
      </c>
      <c r="CJ254" s="18">
        <f t="shared" ca="1" si="190"/>
        <v>0</v>
      </c>
      <c r="CK254" s="18">
        <f t="shared" ca="1" si="191"/>
        <v>0</v>
      </c>
      <c r="CL254" s="18">
        <f t="shared" si="192"/>
        <v>0</v>
      </c>
      <c r="CM254" s="18">
        <f t="shared" si="193"/>
        <v>0</v>
      </c>
      <c r="CN254" s="18">
        <f t="shared" si="194"/>
        <v>0</v>
      </c>
      <c r="CO254" s="18">
        <f t="shared" si="195"/>
        <v>0</v>
      </c>
      <c r="CP254" s="18">
        <f t="shared" si="196"/>
        <v>0</v>
      </c>
      <c r="CQ254" s="18">
        <f t="shared" si="197"/>
        <v>0</v>
      </c>
      <c r="CR254" s="18">
        <f t="shared" si="198"/>
        <v>0</v>
      </c>
      <c r="CS254" s="18">
        <f t="shared" si="199"/>
        <v>0</v>
      </c>
      <c r="CT254" s="18">
        <f t="shared" si="200"/>
        <v>0</v>
      </c>
      <c r="CU254" s="18">
        <f t="shared" si="201"/>
        <v>0</v>
      </c>
      <c r="CV254" s="18">
        <f t="shared" si="202"/>
        <v>0</v>
      </c>
      <c r="CW254" s="18">
        <f t="shared" si="203"/>
        <v>0</v>
      </c>
      <c r="CX254" s="18">
        <f t="shared" si="204"/>
        <v>0</v>
      </c>
      <c r="CY254" s="18">
        <f t="shared" si="205"/>
        <v>0</v>
      </c>
      <c r="CZ254" s="18">
        <f t="shared" si="206"/>
        <v>0</v>
      </c>
      <c r="DA254" s="17"/>
      <c r="DB254" s="1"/>
      <c r="DC254" s="1"/>
    </row>
    <row r="255" spans="1:107" x14ac:dyDescent="0.25">
      <c r="A255" s="1"/>
      <c r="B255" s="15">
        <f t="shared" si="212"/>
        <v>40970</v>
      </c>
      <c r="C255" s="1"/>
      <c r="D255" s="20"/>
      <c r="E255" s="1"/>
      <c r="F255" s="20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5"/>
      <c r="AI255" s="13">
        <v>1</v>
      </c>
      <c r="AJ255" s="5"/>
      <c r="AK255" s="5"/>
      <c r="AL255" s="5"/>
      <c r="AM255" s="13">
        <f t="shared" ca="1" si="177"/>
        <v>1318.2608176752722</v>
      </c>
      <c r="AN255" s="13">
        <f t="shared" ca="1" si="213"/>
        <v>257.86790000000002</v>
      </c>
      <c r="AO255" s="11"/>
      <c r="AP255" s="11"/>
      <c r="AQ255" s="13">
        <f t="shared" ca="1" si="214"/>
        <v>46.06</v>
      </c>
      <c r="AR255" s="13">
        <f t="shared" ca="1" si="215"/>
        <v>110.65</v>
      </c>
      <c r="AS255" s="13">
        <f t="shared" ca="1" si="215"/>
        <v>5.8940000000000001</v>
      </c>
      <c r="AT255" s="13">
        <f t="shared" ca="1" si="216"/>
        <v>74.8</v>
      </c>
      <c r="AU255" s="13">
        <f t="shared" ca="1" si="216"/>
        <v>392.80399999999997</v>
      </c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13">
        <f t="shared" ca="1" si="217"/>
        <v>6887.63</v>
      </c>
      <c r="BM255" s="5"/>
      <c r="BN255" s="5"/>
      <c r="BO255" s="5"/>
      <c r="BP255" s="5"/>
      <c r="BQ255" s="5"/>
      <c r="BR255" s="13">
        <f t="shared" ca="1" si="207"/>
        <v>1.34063</v>
      </c>
      <c r="BS255" s="13">
        <f t="shared" ca="1" si="208"/>
        <v>1767.3</v>
      </c>
      <c r="BT255" s="5"/>
      <c r="BU255" s="18">
        <f t="shared" ca="1" si="178"/>
        <v>0</v>
      </c>
      <c r="BV255" s="18">
        <f t="shared" si="209"/>
        <v>0</v>
      </c>
      <c r="BW255" s="18">
        <f t="shared" ca="1" si="210"/>
        <v>0</v>
      </c>
      <c r="BX255" s="18">
        <f t="shared" ca="1" si="211"/>
        <v>0</v>
      </c>
      <c r="BY255" s="18">
        <f t="shared" si="179"/>
        <v>0</v>
      </c>
      <c r="BZ255" s="18">
        <f t="shared" si="180"/>
        <v>0</v>
      </c>
      <c r="CA255" s="18">
        <f t="shared" si="181"/>
        <v>0</v>
      </c>
      <c r="CB255" s="18">
        <f t="shared" si="182"/>
        <v>0</v>
      </c>
      <c r="CC255" s="18">
        <f t="shared" ca="1" si="183"/>
        <v>0</v>
      </c>
      <c r="CD255" s="18">
        <f t="shared" ca="1" si="184"/>
        <v>0</v>
      </c>
      <c r="CE255" s="18">
        <f t="shared" si="185"/>
        <v>0</v>
      </c>
      <c r="CF255" s="18">
        <f t="shared" si="186"/>
        <v>0</v>
      </c>
      <c r="CG255" s="18">
        <f t="shared" ca="1" si="187"/>
        <v>0</v>
      </c>
      <c r="CH255" s="18">
        <f t="shared" ca="1" si="188"/>
        <v>0</v>
      </c>
      <c r="CI255" s="18">
        <f t="shared" ca="1" si="189"/>
        <v>0</v>
      </c>
      <c r="CJ255" s="18">
        <f t="shared" ca="1" si="190"/>
        <v>0</v>
      </c>
      <c r="CK255" s="18">
        <f t="shared" ca="1" si="191"/>
        <v>0</v>
      </c>
      <c r="CL255" s="18">
        <f t="shared" si="192"/>
        <v>0</v>
      </c>
      <c r="CM255" s="18">
        <f t="shared" si="193"/>
        <v>0</v>
      </c>
      <c r="CN255" s="18">
        <f t="shared" si="194"/>
        <v>0</v>
      </c>
      <c r="CO255" s="18">
        <f t="shared" si="195"/>
        <v>0</v>
      </c>
      <c r="CP255" s="18">
        <f t="shared" si="196"/>
        <v>0</v>
      </c>
      <c r="CQ255" s="18">
        <f t="shared" si="197"/>
        <v>0</v>
      </c>
      <c r="CR255" s="18">
        <f t="shared" si="198"/>
        <v>0</v>
      </c>
      <c r="CS255" s="18">
        <f t="shared" si="199"/>
        <v>0</v>
      </c>
      <c r="CT255" s="18">
        <f t="shared" si="200"/>
        <v>0</v>
      </c>
      <c r="CU255" s="18">
        <f t="shared" si="201"/>
        <v>0</v>
      </c>
      <c r="CV255" s="18">
        <f t="shared" si="202"/>
        <v>0</v>
      </c>
      <c r="CW255" s="18">
        <f t="shared" si="203"/>
        <v>0</v>
      </c>
      <c r="CX255" s="18">
        <f t="shared" si="204"/>
        <v>0</v>
      </c>
      <c r="CY255" s="18">
        <f t="shared" si="205"/>
        <v>0</v>
      </c>
      <c r="CZ255" s="18">
        <f t="shared" si="206"/>
        <v>0</v>
      </c>
      <c r="DA255" s="17"/>
      <c r="DB255" s="1"/>
      <c r="DC255" s="1"/>
    </row>
    <row r="256" spans="1:107" x14ac:dyDescent="0.25">
      <c r="A256" s="1"/>
      <c r="B256" s="15">
        <f t="shared" si="212"/>
        <v>40971</v>
      </c>
      <c r="C256" s="1"/>
      <c r="D256" s="20"/>
      <c r="E256" s="1"/>
      <c r="F256" s="20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5"/>
      <c r="AI256" s="13">
        <v>1</v>
      </c>
      <c r="AJ256" s="5"/>
      <c r="AK256" s="5"/>
      <c r="AL256" s="5"/>
      <c r="AM256" s="13">
        <f t="shared" ca="1" si="177"/>
        <v>1318.2608176752722</v>
      </c>
      <c r="AN256" s="13">
        <f t="shared" ca="1" si="213"/>
        <v>257.86790000000002</v>
      </c>
      <c r="AO256" s="11"/>
      <c r="AP256" s="11"/>
      <c r="AQ256" s="13">
        <f t="shared" ca="1" si="214"/>
        <v>46.06</v>
      </c>
      <c r="AR256" s="13">
        <f t="shared" ca="1" si="215"/>
        <v>110.65</v>
      </c>
      <c r="AS256" s="13">
        <f t="shared" ca="1" si="215"/>
        <v>5.8940000000000001</v>
      </c>
      <c r="AT256" s="13">
        <f t="shared" ca="1" si="216"/>
        <v>74.8</v>
      </c>
      <c r="AU256" s="13">
        <f t="shared" ca="1" si="216"/>
        <v>392.80399999999997</v>
      </c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13">
        <f t="shared" ca="1" si="217"/>
        <v>6887.63</v>
      </c>
      <c r="BM256" s="5"/>
      <c r="BN256" s="5"/>
      <c r="BO256" s="5"/>
      <c r="BP256" s="5"/>
      <c r="BQ256" s="5"/>
      <c r="BR256" s="13">
        <f t="shared" ca="1" si="207"/>
        <v>1.34063</v>
      </c>
      <c r="BS256" s="13">
        <f t="shared" ca="1" si="208"/>
        <v>1767.3</v>
      </c>
      <c r="BT256" s="5"/>
      <c r="BU256" s="18">
        <f t="shared" ca="1" si="178"/>
        <v>0</v>
      </c>
      <c r="BV256" s="18">
        <f t="shared" si="209"/>
        <v>0</v>
      </c>
      <c r="BW256" s="18">
        <f t="shared" ca="1" si="210"/>
        <v>0</v>
      </c>
      <c r="BX256" s="18">
        <f t="shared" ca="1" si="211"/>
        <v>0</v>
      </c>
      <c r="BY256" s="18">
        <f t="shared" si="179"/>
        <v>0</v>
      </c>
      <c r="BZ256" s="18">
        <f t="shared" si="180"/>
        <v>0</v>
      </c>
      <c r="CA256" s="18">
        <f t="shared" si="181"/>
        <v>0</v>
      </c>
      <c r="CB256" s="18">
        <f t="shared" si="182"/>
        <v>0</v>
      </c>
      <c r="CC256" s="18">
        <f t="shared" ca="1" si="183"/>
        <v>0</v>
      </c>
      <c r="CD256" s="18">
        <f t="shared" ca="1" si="184"/>
        <v>0</v>
      </c>
      <c r="CE256" s="18">
        <f t="shared" si="185"/>
        <v>0</v>
      </c>
      <c r="CF256" s="18">
        <f t="shared" si="186"/>
        <v>0</v>
      </c>
      <c r="CG256" s="18">
        <f t="shared" ca="1" si="187"/>
        <v>0</v>
      </c>
      <c r="CH256" s="18">
        <f t="shared" ca="1" si="188"/>
        <v>0</v>
      </c>
      <c r="CI256" s="18">
        <f t="shared" ca="1" si="189"/>
        <v>0</v>
      </c>
      <c r="CJ256" s="18">
        <f t="shared" ca="1" si="190"/>
        <v>0</v>
      </c>
      <c r="CK256" s="18">
        <f t="shared" ca="1" si="191"/>
        <v>0</v>
      </c>
      <c r="CL256" s="18">
        <f t="shared" si="192"/>
        <v>0</v>
      </c>
      <c r="CM256" s="18">
        <f t="shared" si="193"/>
        <v>0</v>
      </c>
      <c r="CN256" s="18">
        <f t="shared" si="194"/>
        <v>0</v>
      </c>
      <c r="CO256" s="18">
        <f t="shared" si="195"/>
        <v>0</v>
      </c>
      <c r="CP256" s="18">
        <f t="shared" si="196"/>
        <v>0</v>
      </c>
      <c r="CQ256" s="18">
        <f t="shared" si="197"/>
        <v>0</v>
      </c>
      <c r="CR256" s="18">
        <f t="shared" si="198"/>
        <v>0</v>
      </c>
      <c r="CS256" s="18">
        <f t="shared" si="199"/>
        <v>0</v>
      </c>
      <c r="CT256" s="18">
        <f t="shared" si="200"/>
        <v>0</v>
      </c>
      <c r="CU256" s="18">
        <f t="shared" si="201"/>
        <v>0</v>
      </c>
      <c r="CV256" s="18">
        <f t="shared" si="202"/>
        <v>0</v>
      </c>
      <c r="CW256" s="18">
        <f t="shared" si="203"/>
        <v>0</v>
      </c>
      <c r="CX256" s="18">
        <f t="shared" si="204"/>
        <v>0</v>
      </c>
      <c r="CY256" s="18">
        <f t="shared" si="205"/>
        <v>0</v>
      </c>
      <c r="CZ256" s="18">
        <f t="shared" si="206"/>
        <v>0</v>
      </c>
      <c r="DA256" s="17"/>
      <c r="DB256" s="1"/>
      <c r="DC256" s="1"/>
    </row>
    <row r="257" spans="1:107" x14ac:dyDescent="0.25">
      <c r="A257" s="1"/>
      <c r="B257" s="15">
        <f t="shared" si="212"/>
        <v>40972</v>
      </c>
      <c r="C257" s="1"/>
      <c r="D257" s="20"/>
      <c r="E257" s="1"/>
      <c r="F257" s="20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5"/>
      <c r="AI257" s="13">
        <v>1</v>
      </c>
      <c r="AJ257" s="5"/>
      <c r="AK257" s="5"/>
      <c r="AL257" s="5"/>
      <c r="AM257" s="13">
        <f t="shared" ca="1" si="177"/>
        <v>1318.2608176752722</v>
      </c>
      <c r="AN257" s="13">
        <f t="shared" ca="1" si="213"/>
        <v>257.86790000000002</v>
      </c>
      <c r="AO257" s="11"/>
      <c r="AP257" s="11"/>
      <c r="AQ257" s="13">
        <f t="shared" ca="1" si="214"/>
        <v>46.06</v>
      </c>
      <c r="AR257" s="13">
        <f t="shared" ca="1" si="215"/>
        <v>110.65</v>
      </c>
      <c r="AS257" s="13">
        <f t="shared" ca="1" si="215"/>
        <v>5.8940000000000001</v>
      </c>
      <c r="AT257" s="13">
        <f t="shared" ca="1" si="216"/>
        <v>74.8</v>
      </c>
      <c r="AU257" s="13">
        <f t="shared" ca="1" si="216"/>
        <v>392.80399999999997</v>
      </c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13">
        <f t="shared" ca="1" si="217"/>
        <v>6887.63</v>
      </c>
      <c r="BM257" s="5"/>
      <c r="BN257" s="5"/>
      <c r="BO257" s="5"/>
      <c r="BP257" s="5"/>
      <c r="BQ257" s="5"/>
      <c r="BR257" s="13">
        <f t="shared" ca="1" si="207"/>
        <v>1.34063</v>
      </c>
      <c r="BS257" s="13">
        <f t="shared" ca="1" si="208"/>
        <v>1767.3</v>
      </c>
      <c r="BT257" s="5"/>
      <c r="BU257" s="18">
        <f t="shared" ca="1" si="178"/>
        <v>0</v>
      </c>
      <c r="BV257" s="18">
        <f t="shared" si="209"/>
        <v>0</v>
      </c>
      <c r="BW257" s="18">
        <f t="shared" ca="1" si="210"/>
        <v>0</v>
      </c>
      <c r="BX257" s="18">
        <f t="shared" ca="1" si="211"/>
        <v>0</v>
      </c>
      <c r="BY257" s="18">
        <f t="shared" si="179"/>
        <v>0</v>
      </c>
      <c r="BZ257" s="18">
        <f t="shared" si="180"/>
        <v>0</v>
      </c>
      <c r="CA257" s="18">
        <f t="shared" si="181"/>
        <v>0</v>
      </c>
      <c r="CB257" s="18">
        <f t="shared" si="182"/>
        <v>0</v>
      </c>
      <c r="CC257" s="18">
        <f t="shared" ca="1" si="183"/>
        <v>0</v>
      </c>
      <c r="CD257" s="18">
        <f t="shared" ca="1" si="184"/>
        <v>0</v>
      </c>
      <c r="CE257" s="18">
        <f t="shared" si="185"/>
        <v>0</v>
      </c>
      <c r="CF257" s="18">
        <f t="shared" si="186"/>
        <v>0</v>
      </c>
      <c r="CG257" s="18">
        <f t="shared" ca="1" si="187"/>
        <v>0</v>
      </c>
      <c r="CH257" s="18">
        <f t="shared" ca="1" si="188"/>
        <v>0</v>
      </c>
      <c r="CI257" s="18">
        <f t="shared" ca="1" si="189"/>
        <v>0</v>
      </c>
      <c r="CJ257" s="18">
        <f t="shared" ca="1" si="190"/>
        <v>0</v>
      </c>
      <c r="CK257" s="18">
        <f t="shared" ca="1" si="191"/>
        <v>0</v>
      </c>
      <c r="CL257" s="18">
        <f t="shared" si="192"/>
        <v>0</v>
      </c>
      <c r="CM257" s="18">
        <f t="shared" si="193"/>
        <v>0</v>
      </c>
      <c r="CN257" s="18">
        <f t="shared" si="194"/>
        <v>0</v>
      </c>
      <c r="CO257" s="18">
        <f t="shared" si="195"/>
        <v>0</v>
      </c>
      <c r="CP257" s="18">
        <f t="shared" si="196"/>
        <v>0</v>
      </c>
      <c r="CQ257" s="18">
        <f t="shared" si="197"/>
        <v>0</v>
      </c>
      <c r="CR257" s="18">
        <f t="shared" si="198"/>
        <v>0</v>
      </c>
      <c r="CS257" s="18">
        <f t="shared" si="199"/>
        <v>0</v>
      </c>
      <c r="CT257" s="18">
        <f t="shared" si="200"/>
        <v>0</v>
      </c>
      <c r="CU257" s="18">
        <f t="shared" si="201"/>
        <v>0</v>
      </c>
      <c r="CV257" s="18">
        <f t="shared" si="202"/>
        <v>0</v>
      </c>
      <c r="CW257" s="18">
        <f t="shared" si="203"/>
        <v>0</v>
      </c>
      <c r="CX257" s="18">
        <f t="shared" si="204"/>
        <v>0</v>
      </c>
      <c r="CY257" s="18">
        <f t="shared" si="205"/>
        <v>0</v>
      </c>
      <c r="CZ257" s="18">
        <f t="shared" si="206"/>
        <v>0</v>
      </c>
      <c r="DA257" s="17"/>
      <c r="DB257" s="1"/>
      <c r="DC257" s="1"/>
    </row>
    <row r="258" spans="1:107" x14ac:dyDescent="0.25">
      <c r="A258" s="1"/>
      <c r="B258" s="15">
        <f t="shared" si="212"/>
        <v>40973</v>
      </c>
      <c r="C258" s="1"/>
      <c r="D258" s="20"/>
      <c r="E258" s="1"/>
      <c r="F258" s="20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5"/>
      <c r="AI258" s="13">
        <v>1</v>
      </c>
      <c r="AJ258" s="5"/>
      <c r="AK258" s="5"/>
      <c r="AL258" s="5"/>
      <c r="AM258" s="13">
        <f t="shared" ca="1" si="177"/>
        <v>1318.2608176752722</v>
      </c>
      <c r="AN258" s="13">
        <f t="shared" ca="1" si="213"/>
        <v>257.86790000000002</v>
      </c>
      <c r="AO258" s="11"/>
      <c r="AP258" s="11"/>
      <c r="AQ258" s="13">
        <f t="shared" ca="1" si="214"/>
        <v>46.06</v>
      </c>
      <c r="AR258" s="13">
        <f t="shared" ca="1" si="215"/>
        <v>110.65</v>
      </c>
      <c r="AS258" s="13">
        <f t="shared" ca="1" si="215"/>
        <v>5.8940000000000001</v>
      </c>
      <c r="AT258" s="13">
        <f t="shared" ca="1" si="216"/>
        <v>74.8</v>
      </c>
      <c r="AU258" s="13">
        <f t="shared" ca="1" si="216"/>
        <v>392.80399999999997</v>
      </c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13">
        <f t="shared" ca="1" si="217"/>
        <v>6887.63</v>
      </c>
      <c r="BM258" s="5"/>
      <c r="BN258" s="5"/>
      <c r="BO258" s="5"/>
      <c r="BP258" s="5"/>
      <c r="BQ258" s="5"/>
      <c r="BR258" s="13">
        <f t="shared" ca="1" si="207"/>
        <v>1.34063</v>
      </c>
      <c r="BS258" s="13">
        <f t="shared" ca="1" si="208"/>
        <v>1767.3</v>
      </c>
      <c r="BT258" s="5"/>
      <c r="BU258" s="18">
        <f t="shared" ca="1" si="178"/>
        <v>0</v>
      </c>
      <c r="BV258" s="18">
        <f t="shared" si="209"/>
        <v>0</v>
      </c>
      <c r="BW258" s="18">
        <f t="shared" ca="1" si="210"/>
        <v>0</v>
      </c>
      <c r="BX258" s="18">
        <f t="shared" ca="1" si="211"/>
        <v>0</v>
      </c>
      <c r="BY258" s="18">
        <f t="shared" si="179"/>
        <v>0</v>
      </c>
      <c r="BZ258" s="18">
        <f t="shared" si="180"/>
        <v>0</v>
      </c>
      <c r="CA258" s="18">
        <f t="shared" si="181"/>
        <v>0</v>
      </c>
      <c r="CB258" s="18">
        <f t="shared" si="182"/>
        <v>0</v>
      </c>
      <c r="CC258" s="18">
        <f t="shared" ca="1" si="183"/>
        <v>0</v>
      </c>
      <c r="CD258" s="18">
        <f t="shared" ca="1" si="184"/>
        <v>0</v>
      </c>
      <c r="CE258" s="18">
        <f t="shared" si="185"/>
        <v>0</v>
      </c>
      <c r="CF258" s="18">
        <f t="shared" si="186"/>
        <v>0</v>
      </c>
      <c r="CG258" s="18">
        <f t="shared" ca="1" si="187"/>
        <v>0</v>
      </c>
      <c r="CH258" s="18">
        <f t="shared" ca="1" si="188"/>
        <v>0</v>
      </c>
      <c r="CI258" s="18">
        <f t="shared" ca="1" si="189"/>
        <v>0</v>
      </c>
      <c r="CJ258" s="18">
        <f t="shared" ca="1" si="190"/>
        <v>0</v>
      </c>
      <c r="CK258" s="18">
        <f t="shared" ca="1" si="191"/>
        <v>0</v>
      </c>
      <c r="CL258" s="18">
        <f t="shared" si="192"/>
        <v>0</v>
      </c>
      <c r="CM258" s="18">
        <f t="shared" si="193"/>
        <v>0</v>
      </c>
      <c r="CN258" s="18">
        <f t="shared" si="194"/>
        <v>0</v>
      </c>
      <c r="CO258" s="18">
        <f t="shared" si="195"/>
        <v>0</v>
      </c>
      <c r="CP258" s="18">
        <f t="shared" si="196"/>
        <v>0</v>
      </c>
      <c r="CQ258" s="18">
        <f t="shared" si="197"/>
        <v>0</v>
      </c>
      <c r="CR258" s="18">
        <f t="shared" si="198"/>
        <v>0</v>
      </c>
      <c r="CS258" s="18">
        <f t="shared" si="199"/>
        <v>0</v>
      </c>
      <c r="CT258" s="18">
        <f t="shared" si="200"/>
        <v>0</v>
      </c>
      <c r="CU258" s="18">
        <f t="shared" si="201"/>
        <v>0</v>
      </c>
      <c r="CV258" s="18">
        <f t="shared" si="202"/>
        <v>0</v>
      </c>
      <c r="CW258" s="18">
        <f t="shared" si="203"/>
        <v>0</v>
      </c>
      <c r="CX258" s="18">
        <f t="shared" si="204"/>
        <v>0</v>
      </c>
      <c r="CY258" s="18">
        <f t="shared" si="205"/>
        <v>0</v>
      </c>
      <c r="CZ258" s="18">
        <f t="shared" si="206"/>
        <v>0</v>
      </c>
      <c r="DA258" s="17"/>
      <c r="DB258" s="1"/>
      <c r="DC258" s="1"/>
    </row>
    <row r="259" spans="1:107" x14ac:dyDescent="0.25">
      <c r="A259" s="1"/>
      <c r="B259" s="15">
        <f t="shared" si="212"/>
        <v>40974</v>
      </c>
      <c r="C259" s="1"/>
      <c r="D259" s="20"/>
      <c r="E259" s="1"/>
      <c r="F259" s="20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5"/>
      <c r="AI259" s="13">
        <v>1</v>
      </c>
      <c r="AJ259" s="5"/>
      <c r="AK259" s="5"/>
      <c r="AL259" s="5"/>
      <c r="AM259" s="13">
        <f t="shared" ca="1" si="177"/>
        <v>1318.2608176752722</v>
      </c>
      <c r="AN259" s="13">
        <f t="shared" ca="1" si="213"/>
        <v>257.86790000000002</v>
      </c>
      <c r="AO259" s="11"/>
      <c r="AP259" s="11"/>
      <c r="AQ259" s="13">
        <f t="shared" ca="1" si="214"/>
        <v>46.06</v>
      </c>
      <c r="AR259" s="13">
        <f t="shared" ca="1" si="215"/>
        <v>110.65</v>
      </c>
      <c r="AS259" s="13">
        <f t="shared" ca="1" si="215"/>
        <v>5.8940000000000001</v>
      </c>
      <c r="AT259" s="13">
        <f t="shared" ca="1" si="216"/>
        <v>74.8</v>
      </c>
      <c r="AU259" s="13">
        <f t="shared" ca="1" si="216"/>
        <v>392.80399999999997</v>
      </c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13">
        <f t="shared" ca="1" si="217"/>
        <v>6887.63</v>
      </c>
      <c r="BM259" s="5"/>
      <c r="BN259" s="5"/>
      <c r="BO259" s="5"/>
      <c r="BP259" s="5"/>
      <c r="BQ259" s="5"/>
      <c r="BR259" s="13">
        <f t="shared" ca="1" si="207"/>
        <v>1.34063</v>
      </c>
      <c r="BS259" s="13">
        <f t="shared" ca="1" si="208"/>
        <v>1767.3</v>
      </c>
      <c r="BT259" s="5"/>
      <c r="BU259" s="18">
        <f t="shared" ca="1" si="178"/>
        <v>0</v>
      </c>
      <c r="BV259" s="18">
        <f t="shared" si="209"/>
        <v>0</v>
      </c>
      <c r="BW259" s="18">
        <f t="shared" ca="1" si="210"/>
        <v>0</v>
      </c>
      <c r="BX259" s="18">
        <f t="shared" ca="1" si="211"/>
        <v>0</v>
      </c>
      <c r="BY259" s="18">
        <f t="shared" si="179"/>
        <v>0</v>
      </c>
      <c r="BZ259" s="18">
        <f t="shared" si="180"/>
        <v>0</v>
      </c>
      <c r="CA259" s="18">
        <f t="shared" si="181"/>
        <v>0</v>
      </c>
      <c r="CB259" s="18">
        <f t="shared" si="182"/>
        <v>0</v>
      </c>
      <c r="CC259" s="18">
        <f t="shared" ca="1" si="183"/>
        <v>0</v>
      </c>
      <c r="CD259" s="18">
        <f t="shared" ca="1" si="184"/>
        <v>0</v>
      </c>
      <c r="CE259" s="18">
        <f t="shared" si="185"/>
        <v>0</v>
      </c>
      <c r="CF259" s="18">
        <f t="shared" si="186"/>
        <v>0</v>
      </c>
      <c r="CG259" s="18">
        <f t="shared" ca="1" si="187"/>
        <v>0</v>
      </c>
      <c r="CH259" s="18">
        <f t="shared" ca="1" si="188"/>
        <v>0</v>
      </c>
      <c r="CI259" s="18">
        <f t="shared" ca="1" si="189"/>
        <v>0</v>
      </c>
      <c r="CJ259" s="18">
        <f t="shared" ca="1" si="190"/>
        <v>0</v>
      </c>
      <c r="CK259" s="18">
        <f t="shared" ca="1" si="191"/>
        <v>0</v>
      </c>
      <c r="CL259" s="18">
        <f t="shared" si="192"/>
        <v>0</v>
      </c>
      <c r="CM259" s="18">
        <f t="shared" si="193"/>
        <v>0</v>
      </c>
      <c r="CN259" s="18">
        <f t="shared" si="194"/>
        <v>0</v>
      </c>
      <c r="CO259" s="18">
        <f t="shared" si="195"/>
        <v>0</v>
      </c>
      <c r="CP259" s="18">
        <f t="shared" si="196"/>
        <v>0</v>
      </c>
      <c r="CQ259" s="18">
        <f t="shared" si="197"/>
        <v>0</v>
      </c>
      <c r="CR259" s="18">
        <f t="shared" si="198"/>
        <v>0</v>
      </c>
      <c r="CS259" s="18">
        <f t="shared" si="199"/>
        <v>0</v>
      </c>
      <c r="CT259" s="18">
        <f t="shared" si="200"/>
        <v>0</v>
      </c>
      <c r="CU259" s="18">
        <f t="shared" si="201"/>
        <v>0</v>
      </c>
      <c r="CV259" s="18">
        <f t="shared" si="202"/>
        <v>0</v>
      </c>
      <c r="CW259" s="18">
        <f t="shared" si="203"/>
        <v>0</v>
      </c>
      <c r="CX259" s="18">
        <f t="shared" si="204"/>
        <v>0</v>
      </c>
      <c r="CY259" s="18">
        <f t="shared" si="205"/>
        <v>0</v>
      </c>
      <c r="CZ259" s="18">
        <f t="shared" si="206"/>
        <v>0</v>
      </c>
      <c r="DA259" s="17"/>
      <c r="DB259" s="1"/>
      <c r="DC259" s="1"/>
    </row>
    <row r="260" spans="1:107" x14ac:dyDescent="0.25">
      <c r="A260" s="1"/>
      <c r="B260" s="15">
        <f t="shared" si="212"/>
        <v>40975</v>
      </c>
      <c r="C260" s="1"/>
      <c r="D260" s="20"/>
      <c r="E260" s="1"/>
      <c r="F260" s="20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5"/>
      <c r="AI260" s="13">
        <v>1</v>
      </c>
      <c r="AJ260" s="5"/>
      <c r="AK260" s="5"/>
      <c r="AL260" s="5"/>
      <c r="AM260" s="13">
        <f t="shared" ca="1" si="177"/>
        <v>1318.2608176752722</v>
      </c>
      <c r="AN260" s="13">
        <f t="shared" ca="1" si="213"/>
        <v>257.86790000000002</v>
      </c>
      <c r="AO260" s="11"/>
      <c r="AP260" s="11"/>
      <c r="AQ260" s="13">
        <f t="shared" ca="1" si="214"/>
        <v>46.06</v>
      </c>
      <c r="AR260" s="13">
        <f t="shared" ca="1" si="215"/>
        <v>110.65</v>
      </c>
      <c r="AS260" s="13">
        <f t="shared" ca="1" si="215"/>
        <v>5.8940000000000001</v>
      </c>
      <c r="AT260" s="13">
        <f t="shared" ca="1" si="216"/>
        <v>74.8</v>
      </c>
      <c r="AU260" s="13">
        <f t="shared" ca="1" si="216"/>
        <v>392.80399999999997</v>
      </c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13">
        <f t="shared" ca="1" si="217"/>
        <v>6887.63</v>
      </c>
      <c r="BM260" s="5"/>
      <c r="BN260" s="5"/>
      <c r="BO260" s="5"/>
      <c r="BP260" s="5"/>
      <c r="BQ260" s="5"/>
      <c r="BR260" s="13">
        <f t="shared" ca="1" si="207"/>
        <v>1.34063</v>
      </c>
      <c r="BS260" s="13">
        <f t="shared" ca="1" si="208"/>
        <v>1767.3</v>
      </c>
      <c r="BT260" s="5"/>
      <c r="BU260" s="18">
        <f t="shared" ca="1" si="178"/>
        <v>0</v>
      </c>
      <c r="BV260" s="18">
        <f t="shared" si="209"/>
        <v>0</v>
      </c>
      <c r="BW260" s="18">
        <f t="shared" ca="1" si="210"/>
        <v>0</v>
      </c>
      <c r="BX260" s="18">
        <f t="shared" ca="1" si="211"/>
        <v>0</v>
      </c>
      <c r="BY260" s="18">
        <f t="shared" si="179"/>
        <v>0</v>
      </c>
      <c r="BZ260" s="18">
        <f t="shared" si="180"/>
        <v>0</v>
      </c>
      <c r="CA260" s="18">
        <f t="shared" si="181"/>
        <v>0</v>
      </c>
      <c r="CB260" s="18">
        <f t="shared" si="182"/>
        <v>0</v>
      </c>
      <c r="CC260" s="18">
        <f t="shared" ca="1" si="183"/>
        <v>0</v>
      </c>
      <c r="CD260" s="18">
        <f t="shared" ca="1" si="184"/>
        <v>0</v>
      </c>
      <c r="CE260" s="18">
        <f t="shared" si="185"/>
        <v>0</v>
      </c>
      <c r="CF260" s="18">
        <f t="shared" si="186"/>
        <v>0</v>
      </c>
      <c r="CG260" s="18">
        <f t="shared" ca="1" si="187"/>
        <v>0</v>
      </c>
      <c r="CH260" s="18">
        <f t="shared" ca="1" si="188"/>
        <v>0</v>
      </c>
      <c r="CI260" s="18">
        <f t="shared" ca="1" si="189"/>
        <v>0</v>
      </c>
      <c r="CJ260" s="18">
        <f t="shared" ca="1" si="190"/>
        <v>0</v>
      </c>
      <c r="CK260" s="18">
        <f t="shared" ca="1" si="191"/>
        <v>0</v>
      </c>
      <c r="CL260" s="18">
        <f t="shared" si="192"/>
        <v>0</v>
      </c>
      <c r="CM260" s="18">
        <f t="shared" si="193"/>
        <v>0</v>
      </c>
      <c r="CN260" s="18">
        <f t="shared" si="194"/>
        <v>0</v>
      </c>
      <c r="CO260" s="18">
        <f t="shared" si="195"/>
        <v>0</v>
      </c>
      <c r="CP260" s="18">
        <f t="shared" si="196"/>
        <v>0</v>
      </c>
      <c r="CQ260" s="18">
        <f t="shared" si="197"/>
        <v>0</v>
      </c>
      <c r="CR260" s="18">
        <f t="shared" si="198"/>
        <v>0</v>
      </c>
      <c r="CS260" s="18">
        <f t="shared" si="199"/>
        <v>0</v>
      </c>
      <c r="CT260" s="18">
        <f t="shared" si="200"/>
        <v>0</v>
      </c>
      <c r="CU260" s="18">
        <f t="shared" si="201"/>
        <v>0</v>
      </c>
      <c r="CV260" s="18">
        <f t="shared" si="202"/>
        <v>0</v>
      </c>
      <c r="CW260" s="18">
        <f t="shared" si="203"/>
        <v>0</v>
      </c>
      <c r="CX260" s="18">
        <f t="shared" si="204"/>
        <v>0</v>
      </c>
      <c r="CY260" s="18">
        <f t="shared" si="205"/>
        <v>0</v>
      </c>
      <c r="CZ260" s="18">
        <f t="shared" si="206"/>
        <v>0</v>
      </c>
      <c r="DA260" s="17"/>
      <c r="DB260" s="1"/>
      <c r="DC260" s="1"/>
    </row>
    <row r="261" spans="1:107" x14ac:dyDescent="0.25">
      <c r="A261" s="1"/>
      <c r="B261" s="15">
        <f t="shared" si="212"/>
        <v>40976</v>
      </c>
      <c r="C261" s="1"/>
      <c r="D261" s="20"/>
      <c r="E261" s="1"/>
      <c r="F261" s="20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5"/>
      <c r="AI261" s="13">
        <v>1</v>
      </c>
      <c r="AJ261" s="5"/>
      <c r="AK261" s="5"/>
      <c r="AL261" s="5"/>
      <c r="AM261" s="13">
        <f t="shared" ca="1" si="177"/>
        <v>1318.2608176752722</v>
      </c>
      <c r="AN261" s="13">
        <f t="shared" ca="1" si="213"/>
        <v>257.86790000000002</v>
      </c>
      <c r="AO261" s="11"/>
      <c r="AP261" s="11"/>
      <c r="AQ261" s="13">
        <f t="shared" ca="1" si="214"/>
        <v>46.06</v>
      </c>
      <c r="AR261" s="13">
        <f t="shared" ca="1" si="215"/>
        <v>110.65</v>
      </c>
      <c r="AS261" s="13">
        <f t="shared" ca="1" si="215"/>
        <v>5.8940000000000001</v>
      </c>
      <c r="AT261" s="13">
        <f t="shared" ca="1" si="216"/>
        <v>74.8</v>
      </c>
      <c r="AU261" s="13">
        <f t="shared" ca="1" si="216"/>
        <v>392.80399999999997</v>
      </c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13">
        <f t="shared" ca="1" si="217"/>
        <v>6887.63</v>
      </c>
      <c r="BM261" s="5"/>
      <c r="BN261" s="5"/>
      <c r="BO261" s="5"/>
      <c r="BP261" s="5"/>
      <c r="BQ261" s="5"/>
      <c r="BR261" s="13">
        <f t="shared" ca="1" si="207"/>
        <v>1.34063</v>
      </c>
      <c r="BS261" s="13">
        <f t="shared" ca="1" si="208"/>
        <v>1767.3</v>
      </c>
      <c r="BT261" s="5"/>
      <c r="BU261" s="18">
        <f t="shared" ca="1" si="178"/>
        <v>0</v>
      </c>
      <c r="BV261" s="18">
        <f t="shared" si="209"/>
        <v>0</v>
      </c>
      <c r="BW261" s="18">
        <f t="shared" ca="1" si="210"/>
        <v>0</v>
      </c>
      <c r="BX261" s="18">
        <f t="shared" ca="1" si="211"/>
        <v>0</v>
      </c>
      <c r="BY261" s="18">
        <f t="shared" si="179"/>
        <v>0</v>
      </c>
      <c r="BZ261" s="18">
        <f t="shared" si="180"/>
        <v>0</v>
      </c>
      <c r="CA261" s="18">
        <f t="shared" si="181"/>
        <v>0</v>
      </c>
      <c r="CB261" s="18">
        <f t="shared" si="182"/>
        <v>0</v>
      </c>
      <c r="CC261" s="18">
        <f t="shared" ca="1" si="183"/>
        <v>0</v>
      </c>
      <c r="CD261" s="18">
        <f t="shared" ca="1" si="184"/>
        <v>0</v>
      </c>
      <c r="CE261" s="18">
        <f t="shared" si="185"/>
        <v>0</v>
      </c>
      <c r="CF261" s="18">
        <f t="shared" si="186"/>
        <v>0</v>
      </c>
      <c r="CG261" s="18">
        <f t="shared" ca="1" si="187"/>
        <v>0</v>
      </c>
      <c r="CH261" s="18">
        <f t="shared" ca="1" si="188"/>
        <v>0</v>
      </c>
      <c r="CI261" s="18">
        <f t="shared" ca="1" si="189"/>
        <v>0</v>
      </c>
      <c r="CJ261" s="18">
        <f t="shared" ca="1" si="190"/>
        <v>0</v>
      </c>
      <c r="CK261" s="18">
        <f t="shared" ca="1" si="191"/>
        <v>0</v>
      </c>
      <c r="CL261" s="18">
        <f t="shared" si="192"/>
        <v>0</v>
      </c>
      <c r="CM261" s="18">
        <f t="shared" si="193"/>
        <v>0</v>
      </c>
      <c r="CN261" s="18">
        <f t="shared" si="194"/>
        <v>0</v>
      </c>
      <c r="CO261" s="18">
        <f t="shared" si="195"/>
        <v>0</v>
      </c>
      <c r="CP261" s="18">
        <f t="shared" si="196"/>
        <v>0</v>
      </c>
      <c r="CQ261" s="18">
        <f t="shared" si="197"/>
        <v>0</v>
      </c>
      <c r="CR261" s="18">
        <f t="shared" si="198"/>
        <v>0</v>
      </c>
      <c r="CS261" s="18">
        <f t="shared" si="199"/>
        <v>0</v>
      </c>
      <c r="CT261" s="18">
        <f t="shared" si="200"/>
        <v>0</v>
      </c>
      <c r="CU261" s="18">
        <f t="shared" si="201"/>
        <v>0</v>
      </c>
      <c r="CV261" s="18">
        <f t="shared" si="202"/>
        <v>0</v>
      </c>
      <c r="CW261" s="18">
        <f t="shared" si="203"/>
        <v>0</v>
      </c>
      <c r="CX261" s="18">
        <f t="shared" si="204"/>
        <v>0</v>
      </c>
      <c r="CY261" s="18">
        <f t="shared" si="205"/>
        <v>0</v>
      </c>
      <c r="CZ261" s="18">
        <f t="shared" si="206"/>
        <v>0</v>
      </c>
      <c r="DA261" s="17"/>
      <c r="DB261" s="1"/>
      <c r="DC261" s="1"/>
    </row>
    <row r="262" spans="1:107" x14ac:dyDescent="0.25">
      <c r="A262" s="1"/>
      <c r="B262" s="15">
        <f t="shared" si="212"/>
        <v>40977</v>
      </c>
      <c r="C262" s="1"/>
      <c r="D262" s="20"/>
      <c r="E262" s="1"/>
      <c r="F262" s="20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5"/>
      <c r="AI262" s="13">
        <v>1</v>
      </c>
      <c r="AJ262" s="5"/>
      <c r="AK262" s="5"/>
      <c r="AL262" s="5"/>
      <c r="AM262" s="13">
        <f t="shared" ca="1" si="177"/>
        <v>1318.2608176752722</v>
      </c>
      <c r="AN262" s="13">
        <f t="shared" ca="1" si="213"/>
        <v>257.86790000000002</v>
      </c>
      <c r="AO262" s="11"/>
      <c r="AP262" s="11"/>
      <c r="AQ262" s="13">
        <f t="shared" ca="1" si="214"/>
        <v>46.06</v>
      </c>
      <c r="AR262" s="13">
        <f t="shared" ca="1" si="215"/>
        <v>110.65</v>
      </c>
      <c r="AS262" s="13">
        <f t="shared" ca="1" si="215"/>
        <v>5.8940000000000001</v>
      </c>
      <c r="AT262" s="13">
        <f t="shared" ca="1" si="216"/>
        <v>74.8</v>
      </c>
      <c r="AU262" s="13">
        <f t="shared" ca="1" si="216"/>
        <v>392.80399999999997</v>
      </c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13">
        <f t="shared" ca="1" si="217"/>
        <v>6887.63</v>
      </c>
      <c r="BM262" s="5"/>
      <c r="BN262" s="5"/>
      <c r="BO262" s="5"/>
      <c r="BP262" s="5"/>
      <c r="BQ262" s="5"/>
      <c r="BR262" s="13">
        <f t="shared" ca="1" si="207"/>
        <v>1.34063</v>
      </c>
      <c r="BS262" s="13">
        <f t="shared" ca="1" si="208"/>
        <v>1767.3</v>
      </c>
      <c r="BT262" s="5"/>
      <c r="BU262" s="18">
        <f t="shared" ca="1" si="178"/>
        <v>0</v>
      </c>
      <c r="BV262" s="18">
        <f t="shared" si="209"/>
        <v>0</v>
      </c>
      <c r="BW262" s="18">
        <f t="shared" ca="1" si="210"/>
        <v>0</v>
      </c>
      <c r="BX262" s="18">
        <f t="shared" ca="1" si="211"/>
        <v>0</v>
      </c>
      <c r="BY262" s="18">
        <f t="shared" si="179"/>
        <v>0</v>
      </c>
      <c r="BZ262" s="18">
        <f t="shared" si="180"/>
        <v>0</v>
      </c>
      <c r="CA262" s="18">
        <f t="shared" si="181"/>
        <v>0</v>
      </c>
      <c r="CB262" s="18">
        <f t="shared" si="182"/>
        <v>0</v>
      </c>
      <c r="CC262" s="18">
        <f t="shared" ca="1" si="183"/>
        <v>0</v>
      </c>
      <c r="CD262" s="18">
        <f t="shared" ca="1" si="184"/>
        <v>0</v>
      </c>
      <c r="CE262" s="18">
        <f t="shared" si="185"/>
        <v>0</v>
      </c>
      <c r="CF262" s="18">
        <f t="shared" si="186"/>
        <v>0</v>
      </c>
      <c r="CG262" s="18">
        <f t="shared" ca="1" si="187"/>
        <v>0</v>
      </c>
      <c r="CH262" s="18">
        <f t="shared" ca="1" si="188"/>
        <v>0</v>
      </c>
      <c r="CI262" s="18">
        <f t="shared" ca="1" si="189"/>
        <v>0</v>
      </c>
      <c r="CJ262" s="18">
        <f t="shared" ca="1" si="190"/>
        <v>0</v>
      </c>
      <c r="CK262" s="18">
        <f t="shared" ca="1" si="191"/>
        <v>0</v>
      </c>
      <c r="CL262" s="18">
        <f t="shared" si="192"/>
        <v>0</v>
      </c>
      <c r="CM262" s="18">
        <f t="shared" si="193"/>
        <v>0</v>
      </c>
      <c r="CN262" s="18">
        <f t="shared" si="194"/>
        <v>0</v>
      </c>
      <c r="CO262" s="18">
        <f t="shared" si="195"/>
        <v>0</v>
      </c>
      <c r="CP262" s="18">
        <f t="shared" si="196"/>
        <v>0</v>
      </c>
      <c r="CQ262" s="18">
        <f t="shared" si="197"/>
        <v>0</v>
      </c>
      <c r="CR262" s="18">
        <f t="shared" si="198"/>
        <v>0</v>
      </c>
      <c r="CS262" s="18">
        <f t="shared" si="199"/>
        <v>0</v>
      </c>
      <c r="CT262" s="18">
        <f t="shared" si="200"/>
        <v>0</v>
      </c>
      <c r="CU262" s="18">
        <f t="shared" si="201"/>
        <v>0</v>
      </c>
      <c r="CV262" s="18">
        <f t="shared" si="202"/>
        <v>0</v>
      </c>
      <c r="CW262" s="18">
        <f t="shared" si="203"/>
        <v>0</v>
      </c>
      <c r="CX262" s="18">
        <f t="shared" si="204"/>
        <v>0</v>
      </c>
      <c r="CY262" s="18">
        <f t="shared" si="205"/>
        <v>0</v>
      </c>
      <c r="CZ262" s="18">
        <f t="shared" si="206"/>
        <v>0</v>
      </c>
      <c r="DA262" s="17"/>
      <c r="DB262" s="1"/>
      <c r="DC262" s="1"/>
    </row>
    <row r="263" spans="1:107" x14ac:dyDescent="0.25">
      <c r="A263" s="1"/>
      <c r="B263" s="15">
        <f t="shared" si="212"/>
        <v>40978</v>
      </c>
      <c r="C263" s="1"/>
      <c r="D263" s="20"/>
      <c r="E263" s="1"/>
      <c r="F263" s="20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5"/>
      <c r="AI263" s="13">
        <v>1</v>
      </c>
      <c r="AJ263" s="5"/>
      <c r="AK263" s="5"/>
      <c r="AL263" s="5"/>
      <c r="AM263" s="13">
        <f t="shared" ca="1" si="177"/>
        <v>1318.2608176752722</v>
      </c>
      <c r="AN263" s="13">
        <f t="shared" ca="1" si="213"/>
        <v>257.86790000000002</v>
      </c>
      <c r="AO263" s="11"/>
      <c r="AP263" s="11"/>
      <c r="AQ263" s="13">
        <f t="shared" ca="1" si="214"/>
        <v>46.06</v>
      </c>
      <c r="AR263" s="13">
        <f t="shared" ca="1" si="215"/>
        <v>110.65</v>
      </c>
      <c r="AS263" s="13">
        <f t="shared" ca="1" si="215"/>
        <v>5.8940000000000001</v>
      </c>
      <c r="AT263" s="13">
        <f t="shared" ca="1" si="216"/>
        <v>74.8</v>
      </c>
      <c r="AU263" s="13">
        <f t="shared" ca="1" si="216"/>
        <v>392.80399999999997</v>
      </c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13">
        <f t="shared" ca="1" si="217"/>
        <v>6887.63</v>
      </c>
      <c r="BM263" s="5"/>
      <c r="BN263" s="5"/>
      <c r="BO263" s="5"/>
      <c r="BP263" s="5"/>
      <c r="BQ263" s="5"/>
      <c r="BR263" s="13">
        <f t="shared" ca="1" si="207"/>
        <v>1.34063</v>
      </c>
      <c r="BS263" s="13">
        <f t="shared" ca="1" si="208"/>
        <v>1767.3</v>
      </c>
      <c r="BT263" s="5"/>
      <c r="BU263" s="18">
        <f t="shared" ca="1" si="178"/>
        <v>0</v>
      </c>
      <c r="BV263" s="18">
        <f t="shared" si="209"/>
        <v>0</v>
      </c>
      <c r="BW263" s="18">
        <f t="shared" ca="1" si="210"/>
        <v>0</v>
      </c>
      <c r="BX263" s="18">
        <f t="shared" ca="1" si="211"/>
        <v>0</v>
      </c>
      <c r="BY263" s="18">
        <f t="shared" si="179"/>
        <v>0</v>
      </c>
      <c r="BZ263" s="18">
        <f t="shared" si="180"/>
        <v>0</v>
      </c>
      <c r="CA263" s="18">
        <f t="shared" si="181"/>
        <v>0</v>
      </c>
      <c r="CB263" s="18">
        <f t="shared" si="182"/>
        <v>0</v>
      </c>
      <c r="CC263" s="18">
        <f t="shared" ca="1" si="183"/>
        <v>0</v>
      </c>
      <c r="CD263" s="18">
        <f t="shared" ca="1" si="184"/>
        <v>0</v>
      </c>
      <c r="CE263" s="18">
        <f t="shared" si="185"/>
        <v>0</v>
      </c>
      <c r="CF263" s="18">
        <f t="shared" si="186"/>
        <v>0</v>
      </c>
      <c r="CG263" s="18">
        <f t="shared" ca="1" si="187"/>
        <v>0</v>
      </c>
      <c r="CH263" s="18">
        <f t="shared" ca="1" si="188"/>
        <v>0</v>
      </c>
      <c r="CI263" s="18">
        <f t="shared" ca="1" si="189"/>
        <v>0</v>
      </c>
      <c r="CJ263" s="18">
        <f t="shared" ca="1" si="190"/>
        <v>0</v>
      </c>
      <c r="CK263" s="18">
        <f t="shared" ca="1" si="191"/>
        <v>0</v>
      </c>
      <c r="CL263" s="18">
        <f t="shared" si="192"/>
        <v>0</v>
      </c>
      <c r="CM263" s="18">
        <f t="shared" si="193"/>
        <v>0</v>
      </c>
      <c r="CN263" s="18">
        <f t="shared" si="194"/>
        <v>0</v>
      </c>
      <c r="CO263" s="18">
        <f t="shared" si="195"/>
        <v>0</v>
      </c>
      <c r="CP263" s="18">
        <f t="shared" si="196"/>
        <v>0</v>
      </c>
      <c r="CQ263" s="18">
        <f t="shared" si="197"/>
        <v>0</v>
      </c>
      <c r="CR263" s="18">
        <f t="shared" si="198"/>
        <v>0</v>
      </c>
      <c r="CS263" s="18">
        <f t="shared" si="199"/>
        <v>0</v>
      </c>
      <c r="CT263" s="18">
        <f t="shared" si="200"/>
        <v>0</v>
      </c>
      <c r="CU263" s="18">
        <f t="shared" si="201"/>
        <v>0</v>
      </c>
      <c r="CV263" s="18">
        <f t="shared" si="202"/>
        <v>0</v>
      </c>
      <c r="CW263" s="18">
        <f t="shared" si="203"/>
        <v>0</v>
      </c>
      <c r="CX263" s="18">
        <f t="shared" si="204"/>
        <v>0</v>
      </c>
      <c r="CY263" s="18">
        <f t="shared" si="205"/>
        <v>0</v>
      </c>
      <c r="CZ263" s="18">
        <f t="shared" si="206"/>
        <v>0</v>
      </c>
      <c r="DA263" s="17"/>
      <c r="DB263" s="1"/>
      <c r="DC263" s="1"/>
    </row>
    <row r="264" spans="1:107" x14ac:dyDescent="0.25">
      <c r="A264" s="1"/>
      <c r="B264" s="15">
        <f t="shared" si="212"/>
        <v>40979</v>
      </c>
      <c r="C264" s="1"/>
      <c r="D264" s="20"/>
      <c r="E264" s="1"/>
      <c r="F264" s="20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5"/>
      <c r="AI264" s="13">
        <v>1</v>
      </c>
      <c r="AJ264" s="5"/>
      <c r="AK264" s="5"/>
      <c r="AL264" s="5"/>
      <c r="AM264" s="13">
        <f t="shared" ca="1" si="177"/>
        <v>1318.2608176752722</v>
      </c>
      <c r="AN264" s="13">
        <f t="shared" ca="1" si="213"/>
        <v>257.86790000000002</v>
      </c>
      <c r="AO264" s="11"/>
      <c r="AP264" s="11"/>
      <c r="AQ264" s="13">
        <f t="shared" ca="1" si="214"/>
        <v>46.06</v>
      </c>
      <c r="AR264" s="13">
        <f t="shared" ca="1" si="215"/>
        <v>110.65</v>
      </c>
      <c r="AS264" s="13">
        <f t="shared" ca="1" si="215"/>
        <v>5.8940000000000001</v>
      </c>
      <c r="AT264" s="13">
        <f t="shared" ca="1" si="216"/>
        <v>74.8</v>
      </c>
      <c r="AU264" s="13">
        <f t="shared" ca="1" si="216"/>
        <v>392.80399999999997</v>
      </c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13">
        <f t="shared" ca="1" si="217"/>
        <v>6887.63</v>
      </c>
      <c r="BM264" s="5"/>
      <c r="BN264" s="5"/>
      <c r="BO264" s="5"/>
      <c r="BP264" s="5"/>
      <c r="BQ264" s="5"/>
      <c r="BR264" s="13">
        <f t="shared" ca="1" si="207"/>
        <v>1.34063</v>
      </c>
      <c r="BS264" s="13">
        <f t="shared" ca="1" si="208"/>
        <v>1767.3</v>
      </c>
      <c r="BT264" s="5"/>
      <c r="BU264" s="18">
        <f t="shared" ca="1" si="178"/>
        <v>0</v>
      </c>
      <c r="BV264" s="18">
        <f t="shared" si="209"/>
        <v>0</v>
      </c>
      <c r="BW264" s="18">
        <f t="shared" ca="1" si="210"/>
        <v>0</v>
      </c>
      <c r="BX264" s="18">
        <f t="shared" ca="1" si="211"/>
        <v>0</v>
      </c>
      <c r="BY264" s="18">
        <f t="shared" si="179"/>
        <v>0</v>
      </c>
      <c r="BZ264" s="18">
        <f t="shared" si="180"/>
        <v>0</v>
      </c>
      <c r="CA264" s="18">
        <f t="shared" si="181"/>
        <v>0</v>
      </c>
      <c r="CB264" s="18">
        <f t="shared" si="182"/>
        <v>0</v>
      </c>
      <c r="CC264" s="18">
        <f t="shared" ca="1" si="183"/>
        <v>0</v>
      </c>
      <c r="CD264" s="18">
        <f t="shared" ca="1" si="184"/>
        <v>0</v>
      </c>
      <c r="CE264" s="18">
        <f t="shared" si="185"/>
        <v>0</v>
      </c>
      <c r="CF264" s="18">
        <f t="shared" si="186"/>
        <v>0</v>
      </c>
      <c r="CG264" s="18">
        <f t="shared" ca="1" si="187"/>
        <v>0</v>
      </c>
      <c r="CH264" s="18">
        <f t="shared" ca="1" si="188"/>
        <v>0</v>
      </c>
      <c r="CI264" s="18">
        <f t="shared" ca="1" si="189"/>
        <v>0</v>
      </c>
      <c r="CJ264" s="18">
        <f t="shared" ca="1" si="190"/>
        <v>0</v>
      </c>
      <c r="CK264" s="18">
        <f t="shared" ca="1" si="191"/>
        <v>0</v>
      </c>
      <c r="CL264" s="18">
        <f t="shared" si="192"/>
        <v>0</v>
      </c>
      <c r="CM264" s="18">
        <f t="shared" si="193"/>
        <v>0</v>
      </c>
      <c r="CN264" s="18">
        <f t="shared" si="194"/>
        <v>0</v>
      </c>
      <c r="CO264" s="18">
        <f t="shared" si="195"/>
        <v>0</v>
      </c>
      <c r="CP264" s="18">
        <f t="shared" si="196"/>
        <v>0</v>
      </c>
      <c r="CQ264" s="18">
        <f t="shared" si="197"/>
        <v>0</v>
      </c>
      <c r="CR264" s="18">
        <f t="shared" si="198"/>
        <v>0</v>
      </c>
      <c r="CS264" s="18">
        <f t="shared" si="199"/>
        <v>0</v>
      </c>
      <c r="CT264" s="18">
        <f t="shared" si="200"/>
        <v>0</v>
      </c>
      <c r="CU264" s="18">
        <f t="shared" si="201"/>
        <v>0</v>
      </c>
      <c r="CV264" s="18">
        <f t="shared" si="202"/>
        <v>0</v>
      </c>
      <c r="CW264" s="18">
        <f t="shared" si="203"/>
        <v>0</v>
      </c>
      <c r="CX264" s="18">
        <f t="shared" si="204"/>
        <v>0</v>
      </c>
      <c r="CY264" s="18">
        <f t="shared" si="205"/>
        <v>0</v>
      </c>
      <c r="CZ264" s="18">
        <f t="shared" si="206"/>
        <v>0</v>
      </c>
      <c r="DA264" s="17"/>
      <c r="DB264" s="1"/>
      <c r="DC264" s="1"/>
    </row>
    <row r="265" spans="1:107" x14ac:dyDescent="0.25">
      <c r="A265" s="1"/>
      <c r="B265" s="15">
        <f t="shared" si="212"/>
        <v>40980</v>
      </c>
      <c r="C265" s="1"/>
      <c r="D265" s="20"/>
      <c r="E265" s="1"/>
      <c r="F265" s="20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5"/>
      <c r="AI265" s="13">
        <v>1</v>
      </c>
      <c r="AJ265" s="5"/>
      <c r="AK265" s="5"/>
      <c r="AL265" s="5"/>
      <c r="AM265" s="13">
        <f t="shared" ca="1" si="177"/>
        <v>1318.2608176752722</v>
      </c>
      <c r="AN265" s="13">
        <f t="shared" ca="1" si="213"/>
        <v>257.86790000000002</v>
      </c>
      <c r="AO265" s="11"/>
      <c r="AP265" s="11"/>
      <c r="AQ265" s="13">
        <f t="shared" ca="1" si="214"/>
        <v>46.06</v>
      </c>
      <c r="AR265" s="13">
        <f t="shared" ca="1" si="215"/>
        <v>110.65</v>
      </c>
      <c r="AS265" s="13">
        <f t="shared" ca="1" si="215"/>
        <v>5.8940000000000001</v>
      </c>
      <c r="AT265" s="13">
        <f t="shared" ca="1" si="216"/>
        <v>74.8</v>
      </c>
      <c r="AU265" s="13">
        <f t="shared" ca="1" si="216"/>
        <v>392.80399999999997</v>
      </c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13">
        <f t="shared" ca="1" si="217"/>
        <v>6887.63</v>
      </c>
      <c r="BM265" s="5"/>
      <c r="BN265" s="5"/>
      <c r="BO265" s="5"/>
      <c r="BP265" s="5"/>
      <c r="BQ265" s="5"/>
      <c r="BR265" s="13">
        <f t="shared" ca="1" si="207"/>
        <v>1.34063</v>
      </c>
      <c r="BS265" s="13">
        <f t="shared" ca="1" si="208"/>
        <v>1767.3</v>
      </c>
      <c r="BT265" s="5"/>
      <c r="BU265" s="18">
        <f t="shared" ca="1" si="178"/>
        <v>0</v>
      </c>
      <c r="BV265" s="18">
        <f t="shared" si="209"/>
        <v>0</v>
      </c>
      <c r="BW265" s="18">
        <f t="shared" ca="1" si="210"/>
        <v>0</v>
      </c>
      <c r="BX265" s="18">
        <f t="shared" ca="1" si="211"/>
        <v>0</v>
      </c>
      <c r="BY265" s="18">
        <f t="shared" si="179"/>
        <v>0</v>
      </c>
      <c r="BZ265" s="18">
        <f t="shared" si="180"/>
        <v>0</v>
      </c>
      <c r="CA265" s="18">
        <f t="shared" si="181"/>
        <v>0</v>
      </c>
      <c r="CB265" s="18">
        <f t="shared" si="182"/>
        <v>0</v>
      </c>
      <c r="CC265" s="18">
        <f t="shared" ca="1" si="183"/>
        <v>0</v>
      </c>
      <c r="CD265" s="18">
        <f t="shared" ca="1" si="184"/>
        <v>0</v>
      </c>
      <c r="CE265" s="18">
        <f t="shared" si="185"/>
        <v>0</v>
      </c>
      <c r="CF265" s="18">
        <f t="shared" si="186"/>
        <v>0</v>
      </c>
      <c r="CG265" s="18">
        <f t="shared" ca="1" si="187"/>
        <v>0</v>
      </c>
      <c r="CH265" s="18">
        <f t="shared" ca="1" si="188"/>
        <v>0</v>
      </c>
      <c r="CI265" s="18">
        <f t="shared" ca="1" si="189"/>
        <v>0</v>
      </c>
      <c r="CJ265" s="18">
        <f t="shared" ca="1" si="190"/>
        <v>0</v>
      </c>
      <c r="CK265" s="18">
        <f t="shared" ca="1" si="191"/>
        <v>0</v>
      </c>
      <c r="CL265" s="18">
        <f t="shared" si="192"/>
        <v>0</v>
      </c>
      <c r="CM265" s="18">
        <f t="shared" si="193"/>
        <v>0</v>
      </c>
      <c r="CN265" s="18">
        <f t="shared" si="194"/>
        <v>0</v>
      </c>
      <c r="CO265" s="18">
        <f t="shared" si="195"/>
        <v>0</v>
      </c>
      <c r="CP265" s="18">
        <f t="shared" si="196"/>
        <v>0</v>
      </c>
      <c r="CQ265" s="18">
        <f t="shared" si="197"/>
        <v>0</v>
      </c>
      <c r="CR265" s="18">
        <f t="shared" si="198"/>
        <v>0</v>
      </c>
      <c r="CS265" s="18">
        <f t="shared" si="199"/>
        <v>0</v>
      </c>
      <c r="CT265" s="18">
        <f t="shared" si="200"/>
        <v>0</v>
      </c>
      <c r="CU265" s="18">
        <f t="shared" si="201"/>
        <v>0</v>
      </c>
      <c r="CV265" s="18">
        <f t="shared" si="202"/>
        <v>0</v>
      </c>
      <c r="CW265" s="18">
        <f t="shared" si="203"/>
        <v>0</v>
      </c>
      <c r="CX265" s="18">
        <f t="shared" si="204"/>
        <v>0</v>
      </c>
      <c r="CY265" s="18">
        <f t="shared" si="205"/>
        <v>0</v>
      </c>
      <c r="CZ265" s="18">
        <f t="shared" si="206"/>
        <v>0</v>
      </c>
      <c r="DA265" s="17"/>
      <c r="DB265" s="1"/>
      <c r="DC265" s="1"/>
    </row>
    <row r="266" spans="1:107" x14ac:dyDescent="0.25">
      <c r="A266" s="1"/>
      <c r="B266" s="15">
        <f t="shared" si="212"/>
        <v>40981</v>
      </c>
      <c r="C266" s="1"/>
      <c r="D266" s="20"/>
      <c r="E266" s="1"/>
      <c r="F266" s="20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5"/>
      <c r="AI266" s="13">
        <v>1</v>
      </c>
      <c r="AJ266" s="5"/>
      <c r="AK266" s="5"/>
      <c r="AL266" s="5"/>
      <c r="AM266" s="13">
        <f t="shared" ca="1" si="177"/>
        <v>1318.2608176752722</v>
      </c>
      <c r="AN266" s="13">
        <f t="shared" ca="1" si="213"/>
        <v>257.86790000000002</v>
      </c>
      <c r="AO266" s="11"/>
      <c r="AP266" s="11"/>
      <c r="AQ266" s="13">
        <f t="shared" ca="1" si="214"/>
        <v>46.06</v>
      </c>
      <c r="AR266" s="13">
        <f t="shared" ca="1" si="215"/>
        <v>110.65</v>
      </c>
      <c r="AS266" s="13">
        <f t="shared" ca="1" si="215"/>
        <v>5.8940000000000001</v>
      </c>
      <c r="AT266" s="13">
        <f t="shared" ca="1" si="216"/>
        <v>74.8</v>
      </c>
      <c r="AU266" s="13">
        <f t="shared" ca="1" si="216"/>
        <v>392.80399999999997</v>
      </c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13">
        <f t="shared" ca="1" si="217"/>
        <v>6887.63</v>
      </c>
      <c r="BM266" s="5"/>
      <c r="BN266" s="5"/>
      <c r="BO266" s="5"/>
      <c r="BP266" s="5"/>
      <c r="BQ266" s="5"/>
      <c r="BR266" s="13">
        <f t="shared" ca="1" si="207"/>
        <v>1.34063</v>
      </c>
      <c r="BS266" s="13">
        <f t="shared" ca="1" si="208"/>
        <v>1767.3</v>
      </c>
      <c r="BT266" s="5"/>
      <c r="BU266" s="18">
        <f t="shared" ca="1" si="178"/>
        <v>0</v>
      </c>
      <c r="BV266" s="18">
        <f t="shared" si="209"/>
        <v>0</v>
      </c>
      <c r="BW266" s="18">
        <f t="shared" ca="1" si="210"/>
        <v>0</v>
      </c>
      <c r="BX266" s="18">
        <f t="shared" ca="1" si="211"/>
        <v>0</v>
      </c>
      <c r="BY266" s="18">
        <f t="shared" si="179"/>
        <v>0</v>
      </c>
      <c r="BZ266" s="18">
        <f t="shared" si="180"/>
        <v>0</v>
      </c>
      <c r="CA266" s="18">
        <f t="shared" si="181"/>
        <v>0</v>
      </c>
      <c r="CB266" s="18">
        <f t="shared" si="182"/>
        <v>0</v>
      </c>
      <c r="CC266" s="18">
        <f t="shared" ca="1" si="183"/>
        <v>0</v>
      </c>
      <c r="CD266" s="18">
        <f t="shared" ca="1" si="184"/>
        <v>0</v>
      </c>
      <c r="CE266" s="18">
        <f t="shared" si="185"/>
        <v>0</v>
      </c>
      <c r="CF266" s="18">
        <f t="shared" si="186"/>
        <v>0</v>
      </c>
      <c r="CG266" s="18">
        <f t="shared" ca="1" si="187"/>
        <v>0</v>
      </c>
      <c r="CH266" s="18">
        <f t="shared" ca="1" si="188"/>
        <v>0</v>
      </c>
      <c r="CI266" s="18">
        <f t="shared" ca="1" si="189"/>
        <v>0</v>
      </c>
      <c r="CJ266" s="18">
        <f t="shared" ca="1" si="190"/>
        <v>0</v>
      </c>
      <c r="CK266" s="18">
        <f t="shared" ca="1" si="191"/>
        <v>0</v>
      </c>
      <c r="CL266" s="18">
        <f t="shared" si="192"/>
        <v>0</v>
      </c>
      <c r="CM266" s="18">
        <f t="shared" si="193"/>
        <v>0</v>
      </c>
      <c r="CN266" s="18">
        <f t="shared" si="194"/>
        <v>0</v>
      </c>
      <c r="CO266" s="18">
        <f t="shared" si="195"/>
        <v>0</v>
      </c>
      <c r="CP266" s="18">
        <f t="shared" si="196"/>
        <v>0</v>
      </c>
      <c r="CQ266" s="18">
        <f t="shared" si="197"/>
        <v>0</v>
      </c>
      <c r="CR266" s="18">
        <f t="shared" si="198"/>
        <v>0</v>
      </c>
      <c r="CS266" s="18">
        <f t="shared" si="199"/>
        <v>0</v>
      </c>
      <c r="CT266" s="18">
        <f t="shared" si="200"/>
        <v>0</v>
      </c>
      <c r="CU266" s="18">
        <f t="shared" si="201"/>
        <v>0</v>
      </c>
      <c r="CV266" s="18">
        <f t="shared" si="202"/>
        <v>0</v>
      </c>
      <c r="CW266" s="18">
        <f t="shared" si="203"/>
        <v>0</v>
      </c>
      <c r="CX266" s="18">
        <f t="shared" si="204"/>
        <v>0</v>
      </c>
      <c r="CY266" s="18">
        <f t="shared" si="205"/>
        <v>0</v>
      </c>
      <c r="CZ266" s="18">
        <f t="shared" si="206"/>
        <v>0</v>
      </c>
      <c r="DA266" s="17"/>
      <c r="DB266" s="1"/>
      <c r="DC266" s="1"/>
    </row>
    <row r="267" spans="1:107" x14ac:dyDescent="0.25">
      <c r="A267" s="1"/>
      <c r="B267" s="15">
        <f t="shared" si="212"/>
        <v>40982</v>
      </c>
      <c r="C267" s="1"/>
      <c r="D267" s="20"/>
      <c r="E267" s="1"/>
      <c r="F267" s="20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5"/>
      <c r="AI267" s="13">
        <v>1</v>
      </c>
      <c r="AJ267" s="5"/>
      <c r="AK267" s="5"/>
      <c r="AL267" s="5"/>
      <c r="AM267" s="13">
        <f t="shared" ca="1" si="177"/>
        <v>1318.2608176752722</v>
      </c>
      <c r="AN267" s="13">
        <f t="shared" ca="1" si="213"/>
        <v>257.86790000000002</v>
      </c>
      <c r="AO267" s="11"/>
      <c r="AP267" s="11"/>
      <c r="AQ267" s="13">
        <f t="shared" ca="1" si="214"/>
        <v>46.06</v>
      </c>
      <c r="AR267" s="13">
        <f t="shared" ca="1" si="215"/>
        <v>110.65</v>
      </c>
      <c r="AS267" s="13">
        <f t="shared" ca="1" si="215"/>
        <v>5.8940000000000001</v>
      </c>
      <c r="AT267" s="13">
        <f t="shared" ca="1" si="216"/>
        <v>74.8</v>
      </c>
      <c r="AU267" s="13">
        <f t="shared" ca="1" si="216"/>
        <v>392.80399999999997</v>
      </c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13">
        <f t="shared" ca="1" si="217"/>
        <v>6887.63</v>
      </c>
      <c r="BM267" s="5"/>
      <c r="BN267" s="5"/>
      <c r="BO267" s="5"/>
      <c r="BP267" s="5"/>
      <c r="BQ267" s="5"/>
      <c r="BR267" s="13">
        <f t="shared" ca="1" si="207"/>
        <v>1.34063</v>
      </c>
      <c r="BS267" s="13">
        <f t="shared" ca="1" si="208"/>
        <v>1767.3</v>
      </c>
      <c r="BT267" s="5"/>
      <c r="BU267" s="18">
        <f t="shared" ca="1" si="178"/>
        <v>0</v>
      </c>
      <c r="BV267" s="18">
        <f t="shared" si="209"/>
        <v>0</v>
      </c>
      <c r="BW267" s="18">
        <f t="shared" ca="1" si="210"/>
        <v>0</v>
      </c>
      <c r="BX267" s="18">
        <f t="shared" ca="1" si="211"/>
        <v>0</v>
      </c>
      <c r="BY267" s="18">
        <f t="shared" si="179"/>
        <v>0</v>
      </c>
      <c r="BZ267" s="18">
        <f t="shared" si="180"/>
        <v>0</v>
      </c>
      <c r="CA267" s="18">
        <f t="shared" si="181"/>
        <v>0</v>
      </c>
      <c r="CB267" s="18">
        <f t="shared" si="182"/>
        <v>0</v>
      </c>
      <c r="CC267" s="18">
        <f t="shared" ca="1" si="183"/>
        <v>0</v>
      </c>
      <c r="CD267" s="18">
        <f t="shared" ca="1" si="184"/>
        <v>0</v>
      </c>
      <c r="CE267" s="18">
        <f t="shared" si="185"/>
        <v>0</v>
      </c>
      <c r="CF267" s="18">
        <f t="shared" si="186"/>
        <v>0</v>
      </c>
      <c r="CG267" s="18">
        <f t="shared" ca="1" si="187"/>
        <v>0</v>
      </c>
      <c r="CH267" s="18">
        <f t="shared" ca="1" si="188"/>
        <v>0</v>
      </c>
      <c r="CI267" s="18">
        <f t="shared" ca="1" si="189"/>
        <v>0</v>
      </c>
      <c r="CJ267" s="18">
        <f t="shared" ca="1" si="190"/>
        <v>0</v>
      </c>
      <c r="CK267" s="18">
        <f t="shared" ca="1" si="191"/>
        <v>0</v>
      </c>
      <c r="CL267" s="18">
        <f t="shared" si="192"/>
        <v>0</v>
      </c>
      <c r="CM267" s="18">
        <f t="shared" si="193"/>
        <v>0</v>
      </c>
      <c r="CN267" s="18">
        <f t="shared" si="194"/>
        <v>0</v>
      </c>
      <c r="CO267" s="18">
        <f t="shared" si="195"/>
        <v>0</v>
      </c>
      <c r="CP267" s="18">
        <f t="shared" si="196"/>
        <v>0</v>
      </c>
      <c r="CQ267" s="18">
        <f t="shared" si="197"/>
        <v>0</v>
      </c>
      <c r="CR267" s="18">
        <f t="shared" si="198"/>
        <v>0</v>
      </c>
      <c r="CS267" s="18">
        <f t="shared" si="199"/>
        <v>0</v>
      </c>
      <c r="CT267" s="18">
        <f t="shared" si="200"/>
        <v>0</v>
      </c>
      <c r="CU267" s="18">
        <f t="shared" si="201"/>
        <v>0</v>
      </c>
      <c r="CV267" s="18">
        <f t="shared" si="202"/>
        <v>0</v>
      </c>
      <c r="CW267" s="18">
        <f t="shared" si="203"/>
        <v>0</v>
      </c>
      <c r="CX267" s="18">
        <f t="shared" si="204"/>
        <v>0</v>
      </c>
      <c r="CY267" s="18">
        <f t="shared" si="205"/>
        <v>0</v>
      </c>
      <c r="CZ267" s="18">
        <f t="shared" si="206"/>
        <v>0</v>
      </c>
      <c r="DA267" s="17"/>
      <c r="DB267" s="1"/>
      <c r="DC267" s="1"/>
    </row>
    <row r="268" spans="1:107" x14ac:dyDescent="0.25">
      <c r="A268" s="1"/>
      <c r="B268" s="15">
        <f t="shared" si="212"/>
        <v>40983</v>
      </c>
      <c r="C268" s="1"/>
      <c r="D268" s="20"/>
      <c r="E268" s="1"/>
      <c r="F268" s="20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5"/>
      <c r="AI268" s="13">
        <v>1</v>
      </c>
      <c r="AJ268" s="5"/>
      <c r="AK268" s="5"/>
      <c r="AL268" s="5"/>
      <c r="AM268" s="13">
        <f t="shared" ca="1" si="177"/>
        <v>1318.2608176752722</v>
      </c>
      <c r="AN268" s="13">
        <f t="shared" ca="1" si="213"/>
        <v>257.86790000000002</v>
      </c>
      <c r="AO268" s="11"/>
      <c r="AP268" s="11"/>
      <c r="AQ268" s="13">
        <f t="shared" ca="1" si="214"/>
        <v>46.06</v>
      </c>
      <c r="AR268" s="13">
        <f t="shared" ca="1" si="215"/>
        <v>110.65</v>
      </c>
      <c r="AS268" s="13">
        <f t="shared" ca="1" si="215"/>
        <v>5.8940000000000001</v>
      </c>
      <c r="AT268" s="13">
        <f t="shared" ca="1" si="216"/>
        <v>74.8</v>
      </c>
      <c r="AU268" s="13">
        <f t="shared" ca="1" si="216"/>
        <v>392.80399999999997</v>
      </c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13">
        <f t="shared" ca="1" si="217"/>
        <v>6887.63</v>
      </c>
      <c r="BM268" s="5"/>
      <c r="BN268" s="5"/>
      <c r="BO268" s="5"/>
      <c r="BP268" s="5"/>
      <c r="BQ268" s="5"/>
      <c r="BR268" s="13">
        <f t="shared" ca="1" si="207"/>
        <v>1.34063</v>
      </c>
      <c r="BS268" s="13">
        <f t="shared" ca="1" si="208"/>
        <v>1767.3</v>
      </c>
      <c r="BT268" s="5"/>
      <c r="BU268" s="18">
        <f t="shared" ca="1" si="178"/>
        <v>0</v>
      </c>
      <c r="BV268" s="18">
        <f t="shared" si="209"/>
        <v>0</v>
      </c>
      <c r="BW268" s="18">
        <f t="shared" ca="1" si="210"/>
        <v>0</v>
      </c>
      <c r="BX268" s="18">
        <f t="shared" ca="1" si="211"/>
        <v>0</v>
      </c>
      <c r="BY268" s="18">
        <f t="shared" si="179"/>
        <v>0</v>
      </c>
      <c r="BZ268" s="18">
        <f t="shared" si="180"/>
        <v>0</v>
      </c>
      <c r="CA268" s="18">
        <f t="shared" si="181"/>
        <v>0</v>
      </c>
      <c r="CB268" s="18">
        <f t="shared" si="182"/>
        <v>0</v>
      </c>
      <c r="CC268" s="18">
        <f t="shared" ca="1" si="183"/>
        <v>0</v>
      </c>
      <c r="CD268" s="18">
        <f t="shared" ca="1" si="184"/>
        <v>0</v>
      </c>
      <c r="CE268" s="18">
        <f t="shared" si="185"/>
        <v>0</v>
      </c>
      <c r="CF268" s="18">
        <f t="shared" si="186"/>
        <v>0</v>
      </c>
      <c r="CG268" s="18">
        <f t="shared" ca="1" si="187"/>
        <v>0</v>
      </c>
      <c r="CH268" s="18">
        <f t="shared" ca="1" si="188"/>
        <v>0</v>
      </c>
      <c r="CI268" s="18">
        <f t="shared" ca="1" si="189"/>
        <v>0</v>
      </c>
      <c r="CJ268" s="18">
        <f t="shared" ca="1" si="190"/>
        <v>0</v>
      </c>
      <c r="CK268" s="18">
        <f t="shared" ca="1" si="191"/>
        <v>0</v>
      </c>
      <c r="CL268" s="18">
        <f t="shared" si="192"/>
        <v>0</v>
      </c>
      <c r="CM268" s="18">
        <f t="shared" si="193"/>
        <v>0</v>
      </c>
      <c r="CN268" s="18">
        <f t="shared" si="194"/>
        <v>0</v>
      </c>
      <c r="CO268" s="18">
        <f t="shared" si="195"/>
        <v>0</v>
      </c>
      <c r="CP268" s="18">
        <f t="shared" si="196"/>
        <v>0</v>
      </c>
      <c r="CQ268" s="18">
        <f t="shared" si="197"/>
        <v>0</v>
      </c>
      <c r="CR268" s="18">
        <f t="shared" si="198"/>
        <v>0</v>
      </c>
      <c r="CS268" s="18">
        <f t="shared" si="199"/>
        <v>0</v>
      </c>
      <c r="CT268" s="18">
        <f t="shared" si="200"/>
        <v>0</v>
      </c>
      <c r="CU268" s="18">
        <f t="shared" si="201"/>
        <v>0</v>
      </c>
      <c r="CV268" s="18">
        <f t="shared" si="202"/>
        <v>0</v>
      </c>
      <c r="CW268" s="18">
        <f t="shared" si="203"/>
        <v>0</v>
      </c>
      <c r="CX268" s="18">
        <f t="shared" si="204"/>
        <v>0</v>
      </c>
      <c r="CY268" s="18">
        <f t="shared" si="205"/>
        <v>0</v>
      </c>
      <c r="CZ268" s="18">
        <f t="shared" si="206"/>
        <v>0</v>
      </c>
      <c r="DA268" s="17"/>
      <c r="DB268" s="1"/>
      <c r="DC268" s="1"/>
    </row>
    <row r="269" spans="1:107" x14ac:dyDescent="0.25">
      <c r="A269" s="1"/>
      <c r="B269" s="15">
        <f t="shared" si="212"/>
        <v>40984</v>
      </c>
      <c r="C269" s="1"/>
      <c r="D269" s="20"/>
      <c r="E269" s="1"/>
      <c r="F269" s="20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5"/>
      <c r="AI269" s="13">
        <v>1</v>
      </c>
      <c r="AJ269" s="5"/>
      <c r="AK269" s="5"/>
      <c r="AL269" s="5"/>
      <c r="AM269" s="13">
        <f t="shared" ca="1" si="177"/>
        <v>1318.2608176752722</v>
      </c>
      <c r="AN269" s="13">
        <f t="shared" ca="1" si="213"/>
        <v>257.86790000000002</v>
      </c>
      <c r="AO269" s="11"/>
      <c r="AP269" s="11"/>
      <c r="AQ269" s="13">
        <f t="shared" ca="1" si="214"/>
        <v>46.06</v>
      </c>
      <c r="AR269" s="13">
        <f t="shared" ca="1" si="215"/>
        <v>110.65</v>
      </c>
      <c r="AS269" s="13">
        <f t="shared" ca="1" si="215"/>
        <v>5.8940000000000001</v>
      </c>
      <c r="AT269" s="13">
        <f t="shared" ca="1" si="216"/>
        <v>74.8</v>
      </c>
      <c r="AU269" s="13">
        <f t="shared" ca="1" si="216"/>
        <v>392.80399999999997</v>
      </c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13">
        <f t="shared" ca="1" si="217"/>
        <v>6887.63</v>
      </c>
      <c r="BM269" s="5"/>
      <c r="BN269" s="5"/>
      <c r="BO269" s="5"/>
      <c r="BP269" s="5"/>
      <c r="BQ269" s="5"/>
      <c r="BR269" s="13">
        <f t="shared" ca="1" si="207"/>
        <v>1.34063</v>
      </c>
      <c r="BS269" s="13">
        <f t="shared" ca="1" si="208"/>
        <v>1767.3</v>
      </c>
      <c r="BT269" s="5"/>
      <c r="BU269" s="18">
        <f t="shared" ca="1" si="178"/>
        <v>0</v>
      </c>
      <c r="BV269" s="18">
        <f t="shared" si="209"/>
        <v>0</v>
      </c>
      <c r="BW269" s="18">
        <f t="shared" ca="1" si="210"/>
        <v>0</v>
      </c>
      <c r="BX269" s="18">
        <f t="shared" ca="1" si="211"/>
        <v>0</v>
      </c>
      <c r="BY269" s="18">
        <f t="shared" si="179"/>
        <v>0</v>
      </c>
      <c r="BZ269" s="18">
        <f t="shared" si="180"/>
        <v>0</v>
      </c>
      <c r="CA269" s="18">
        <f t="shared" si="181"/>
        <v>0</v>
      </c>
      <c r="CB269" s="18">
        <f t="shared" si="182"/>
        <v>0</v>
      </c>
      <c r="CC269" s="18">
        <f t="shared" ca="1" si="183"/>
        <v>0</v>
      </c>
      <c r="CD269" s="18">
        <f t="shared" ca="1" si="184"/>
        <v>0</v>
      </c>
      <c r="CE269" s="18">
        <f t="shared" si="185"/>
        <v>0</v>
      </c>
      <c r="CF269" s="18">
        <f t="shared" si="186"/>
        <v>0</v>
      </c>
      <c r="CG269" s="18">
        <f t="shared" ca="1" si="187"/>
        <v>0</v>
      </c>
      <c r="CH269" s="18">
        <f t="shared" ca="1" si="188"/>
        <v>0</v>
      </c>
      <c r="CI269" s="18">
        <f t="shared" ca="1" si="189"/>
        <v>0</v>
      </c>
      <c r="CJ269" s="18">
        <f t="shared" ca="1" si="190"/>
        <v>0</v>
      </c>
      <c r="CK269" s="18">
        <f t="shared" ca="1" si="191"/>
        <v>0</v>
      </c>
      <c r="CL269" s="18">
        <f t="shared" si="192"/>
        <v>0</v>
      </c>
      <c r="CM269" s="18">
        <f t="shared" si="193"/>
        <v>0</v>
      </c>
      <c r="CN269" s="18">
        <f t="shared" si="194"/>
        <v>0</v>
      </c>
      <c r="CO269" s="18">
        <f t="shared" si="195"/>
        <v>0</v>
      </c>
      <c r="CP269" s="18">
        <f t="shared" si="196"/>
        <v>0</v>
      </c>
      <c r="CQ269" s="18">
        <f t="shared" si="197"/>
        <v>0</v>
      </c>
      <c r="CR269" s="18">
        <f t="shared" si="198"/>
        <v>0</v>
      </c>
      <c r="CS269" s="18">
        <f t="shared" si="199"/>
        <v>0</v>
      </c>
      <c r="CT269" s="18">
        <f t="shared" si="200"/>
        <v>0</v>
      </c>
      <c r="CU269" s="18">
        <f t="shared" si="201"/>
        <v>0</v>
      </c>
      <c r="CV269" s="18">
        <f t="shared" si="202"/>
        <v>0</v>
      </c>
      <c r="CW269" s="18">
        <f t="shared" si="203"/>
        <v>0</v>
      </c>
      <c r="CX269" s="18">
        <f t="shared" si="204"/>
        <v>0</v>
      </c>
      <c r="CY269" s="18">
        <f t="shared" si="205"/>
        <v>0</v>
      </c>
      <c r="CZ269" s="18">
        <f t="shared" si="206"/>
        <v>0</v>
      </c>
      <c r="DA269" s="17"/>
      <c r="DB269" s="1"/>
      <c r="DC269" s="1"/>
    </row>
    <row r="270" spans="1:107" x14ac:dyDescent="0.25">
      <c r="A270" s="1"/>
      <c r="B270" s="15">
        <f t="shared" si="212"/>
        <v>40985</v>
      </c>
      <c r="C270" s="1"/>
      <c r="D270" s="20"/>
      <c r="E270" s="1"/>
      <c r="F270" s="20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5"/>
      <c r="AI270" s="13">
        <v>1</v>
      </c>
      <c r="AJ270" s="5"/>
      <c r="AK270" s="5"/>
      <c r="AL270" s="5"/>
      <c r="AM270" s="13">
        <f t="shared" ca="1" si="177"/>
        <v>1318.2608176752722</v>
      </c>
      <c r="AN270" s="13">
        <f t="shared" ca="1" si="213"/>
        <v>257.86790000000002</v>
      </c>
      <c r="AO270" s="11"/>
      <c r="AP270" s="11"/>
      <c r="AQ270" s="13">
        <f t="shared" ca="1" si="214"/>
        <v>46.06</v>
      </c>
      <c r="AR270" s="13">
        <f t="shared" ca="1" si="215"/>
        <v>110.65</v>
      </c>
      <c r="AS270" s="13">
        <f t="shared" ca="1" si="215"/>
        <v>5.8940000000000001</v>
      </c>
      <c r="AT270" s="13">
        <f t="shared" ca="1" si="216"/>
        <v>74.8</v>
      </c>
      <c r="AU270" s="13">
        <f t="shared" ca="1" si="216"/>
        <v>392.80399999999997</v>
      </c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13">
        <f t="shared" ca="1" si="217"/>
        <v>6887.63</v>
      </c>
      <c r="BM270" s="5"/>
      <c r="BN270" s="5"/>
      <c r="BO270" s="5"/>
      <c r="BP270" s="5"/>
      <c r="BQ270" s="5"/>
      <c r="BR270" s="13">
        <f t="shared" ca="1" si="207"/>
        <v>1.34063</v>
      </c>
      <c r="BS270" s="13">
        <f t="shared" ca="1" si="208"/>
        <v>1767.3</v>
      </c>
      <c r="BT270" s="5"/>
      <c r="BU270" s="18">
        <f t="shared" ca="1" si="178"/>
        <v>0</v>
      </c>
      <c r="BV270" s="18">
        <f t="shared" si="209"/>
        <v>0</v>
      </c>
      <c r="BW270" s="18">
        <f t="shared" ca="1" si="210"/>
        <v>0</v>
      </c>
      <c r="BX270" s="18">
        <f t="shared" ca="1" si="211"/>
        <v>0</v>
      </c>
      <c r="BY270" s="18">
        <f t="shared" si="179"/>
        <v>0</v>
      </c>
      <c r="BZ270" s="18">
        <f t="shared" si="180"/>
        <v>0</v>
      </c>
      <c r="CA270" s="18">
        <f t="shared" si="181"/>
        <v>0</v>
      </c>
      <c r="CB270" s="18">
        <f t="shared" si="182"/>
        <v>0</v>
      </c>
      <c r="CC270" s="18">
        <f t="shared" ca="1" si="183"/>
        <v>0</v>
      </c>
      <c r="CD270" s="18">
        <f t="shared" ca="1" si="184"/>
        <v>0</v>
      </c>
      <c r="CE270" s="18">
        <f t="shared" si="185"/>
        <v>0</v>
      </c>
      <c r="CF270" s="18">
        <f t="shared" si="186"/>
        <v>0</v>
      </c>
      <c r="CG270" s="18">
        <f t="shared" ca="1" si="187"/>
        <v>0</v>
      </c>
      <c r="CH270" s="18">
        <f t="shared" ca="1" si="188"/>
        <v>0</v>
      </c>
      <c r="CI270" s="18">
        <f t="shared" ca="1" si="189"/>
        <v>0</v>
      </c>
      <c r="CJ270" s="18">
        <f t="shared" ca="1" si="190"/>
        <v>0</v>
      </c>
      <c r="CK270" s="18">
        <f t="shared" ca="1" si="191"/>
        <v>0</v>
      </c>
      <c r="CL270" s="18">
        <f t="shared" si="192"/>
        <v>0</v>
      </c>
      <c r="CM270" s="18">
        <f t="shared" si="193"/>
        <v>0</v>
      </c>
      <c r="CN270" s="18">
        <f t="shared" si="194"/>
        <v>0</v>
      </c>
      <c r="CO270" s="18">
        <f t="shared" si="195"/>
        <v>0</v>
      </c>
      <c r="CP270" s="18">
        <f t="shared" si="196"/>
        <v>0</v>
      </c>
      <c r="CQ270" s="18">
        <f t="shared" si="197"/>
        <v>0</v>
      </c>
      <c r="CR270" s="18">
        <f t="shared" si="198"/>
        <v>0</v>
      </c>
      <c r="CS270" s="18">
        <f t="shared" si="199"/>
        <v>0</v>
      </c>
      <c r="CT270" s="18">
        <f t="shared" si="200"/>
        <v>0</v>
      </c>
      <c r="CU270" s="18">
        <f t="shared" si="201"/>
        <v>0</v>
      </c>
      <c r="CV270" s="18">
        <f t="shared" si="202"/>
        <v>0</v>
      </c>
      <c r="CW270" s="18">
        <f t="shared" si="203"/>
        <v>0</v>
      </c>
      <c r="CX270" s="18">
        <f t="shared" si="204"/>
        <v>0</v>
      </c>
      <c r="CY270" s="18">
        <f t="shared" si="205"/>
        <v>0</v>
      </c>
      <c r="CZ270" s="18">
        <f t="shared" si="206"/>
        <v>0</v>
      </c>
      <c r="DA270" s="17"/>
      <c r="DB270" s="1"/>
      <c r="DC270" s="1"/>
    </row>
    <row r="271" spans="1:107" x14ac:dyDescent="0.25">
      <c r="A271" s="1"/>
      <c r="B271" s="15">
        <f t="shared" si="212"/>
        <v>40986</v>
      </c>
      <c r="C271" s="1"/>
      <c r="D271" s="20"/>
      <c r="E271" s="1"/>
      <c r="F271" s="20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5"/>
      <c r="AI271" s="13">
        <v>1</v>
      </c>
      <c r="AJ271" s="5"/>
      <c r="AK271" s="5"/>
      <c r="AL271" s="5"/>
      <c r="AM271" s="13">
        <f t="shared" ca="1" si="177"/>
        <v>1318.2608176752722</v>
      </c>
      <c r="AN271" s="13">
        <f t="shared" ca="1" si="213"/>
        <v>257.86790000000002</v>
      </c>
      <c r="AO271" s="11"/>
      <c r="AP271" s="11"/>
      <c r="AQ271" s="13">
        <f t="shared" ca="1" si="214"/>
        <v>46.06</v>
      </c>
      <c r="AR271" s="13">
        <f t="shared" ca="1" si="215"/>
        <v>110.65</v>
      </c>
      <c r="AS271" s="13">
        <f t="shared" ca="1" si="215"/>
        <v>5.8940000000000001</v>
      </c>
      <c r="AT271" s="13">
        <f t="shared" ca="1" si="216"/>
        <v>74.8</v>
      </c>
      <c r="AU271" s="13">
        <f t="shared" ca="1" si="216"/>
        <v>392.80399999999997</v>
      </c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13">
        <f t="shared" ca="1" si="217"/>
        <v>6887.63</v>
      </c>
      <c r="BM271" s="5"/>
      <c r="BN271" s="5"/>
      <c r="BO271" s="5"/>
      <c r="BP271" s="5"/>
      <c r="BQ271" s="5"/>
      <c r="BR271" s="13">
        <f t="shared" ca="1" si="207"/>
        <v>1.34063</v>
      </c>
      <c r="BS271" s="13">
        <f t="shared" ca="1" si="208"/>
        <v>1767.3</v>
      </c>
      <c r="BT271" s="5"/>
      <c r="BU271" s="18">
        <f t="shared" ca="1" si="178"/>
        <v>0</v>
      </c>
      <c r="BV271" s="18">
        <f t="shared" si="209"/>
        <v>0</v>
      </c>
      <c r="BW271" s="18">
        <f t="shared" ca="1" si="210"/>
        <v>0</v>
      </c>
      <c r="BX271" s="18">
        <f t="shared" ca="1" si="211"/>
        <v>0</v>
      </c>
      <c r="BY271" s="18">
        <f t="shared" si="179"/>
        <v>0</v>
      </c>
      <c r="BZ271" s="18">
        <f t="shared" si="180"/>
        <v>0</v>
      </c>
      <c r="CA271" s="18">
        <f t="shared" si="181"/>
        <v>0</v>
      </c>
      <c r="CB271" s="18">
        <f t="shared" si="182"/>
        <v>0</v>
      </c>
      <c r="CC271" s="18">
        <f t="shared" ca="1" si="183"/>
        <v>0</v>
      </c>
      <c r="CD271" s="18">
        <f t="shared" ca="1" si="184"/>
        <v>0</v>
      </c>
      <c r="CE271" s="18">
        <f t="shared" si="185"/>
        <v>0</v>
      </c>
      <c r="CF271" s="18">
        <f t="shared" si="186"/>
        <v>0</v>
      </c>
      <c r="CG271" s="18">
        <f t="shared" ca="1" si="187"/>
        <v>0</v>
      </c>
      <c r="CH271" s="18">
        <f t="shared" ca="1" si="188"/>
        <v>0</v>
      </c>
      <c r="CI271" s="18">
        <f t="shared" ca="1" si="189"/>
        <v>0</v>
      </c>
      <c r="CJ271" s="18">
        <f t="shared" ca="1" si="190"/>
        <v>0</v>
      </c>
      <c r="CK271" s="18">
        <f t="shared" ca="1" si="191"/>
        <v>0</v>
      </c>
      <c r="CL271" s="18">
        <f t="shared" si="192"/>
        <v>0</v>
      </c>
      <c r="CM271" s="18">
        <f t="shared" si="193"/>
        <v>0</v>
      </c>
      <c r="CN271" s="18">
        <f t="shared" si="194"/>
        <v>0</v>
      </c>
      <c r="CO271" s="18">
        <f t="shared" si="195"/>
        <v>0</v>
      </c>
      <c r="CP271" s="18">
        <f t="shared" si="196"/>
        <v>0</v>
      </c>
      <c r="CQ271" s="18">
        <f t="shared" si="197"/>
        <v>0</v>
      </c>
      <c r="CR271" s="18">
        <f t="shared" si="198"/>
        <v>0</v>
      </c>
      <c r="CS271" s="18">
        <f t="shared" si="199"/>
        <v>0</v>
      </c>
      <c r="CT271" s="18">
        <f t="shared" si="200"/>
        <v>0</v>
      </c>
      <c r="CU271" s="18">
        <f t="shared" si="201"/>
        <v>0</v>
      </c>
      <c r="CV271" s="18">
        <f t="shared" si="202"/>
        <v>0</v>
      </c>
      <c r="CW271" s="18">
        <f t="shared" si="203"/>
        <v>0</v>
      </c>
      <c r="CX271" s="18">
        <f t="shared" si="204"/>
        <v>0</v>
      </c>
      <c r="CY271" s="18">
        <f t="shared" si="205"/>
        <v>0</v>
      </c>
      <c r="CZ271" s="18">
        <f t="shared" si="206"/>
        <v>0</v>
      </c>
      <c r="DA271" s="17"/>
      <c r="DB271" s="1"/>
      <c r="DC271" s="1"/>
    </row>
    <row r="272" spans="1:107" x14ac:dyDescent="0.25">
      <c r="A272" s="1"/>
      <c r="B272" s="15">
        <f t="shared" si="212"/>
        <v>40987</v>
      </c>
      <c r="C272" s="1"/>
      <c r="D272" s="20"/>
      <c r="E272" s="1"/>
      <c r="F272" s="20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5"/>
      <c r="AI272" s="13">
        <v>1</v>
      </c>
      <c r="AJ272" s="5"/>
      <c r="AK272" s="5"/>
      <c r="AL272" s="5"/>
      <c r="AM272" s="13">
        <f t="shared" ca="1" si="177"/>
        <v>1318.2608176752722</v>
      </c>
      <c r="AN272" s="13">
        <f t="shared" ca="1" si="213"/>
        <v>257.86790000000002</v>
      </c>
      <c r="AO272" s="11"/>
      <c r="AP272" s="11"/>
      <c r="AQ272" s="13">
        <f t="shared" ca="1" si="214"/>
        <v>46.06</v>
      </c>
      <c r="AR272" s="13">
        <f t="shared" ca="1" si="215"/>
        <v>110.65</v>
      </c>
      <c r="AS272" s="13">
        <f t="shared" ca="1" si="215"/>
        <v>5.8940000000000001</v>
      </c>
      <c r="AT272" s="13">
        <f t="shared" ca="1" si="216"/>
        <v>74.8</v>
      </c>
      <c r="AU272" s="13">
        <f t="shared" ca="1" si="216"/>
        <v>392.80399999999997</v>
      </c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13">
        <f t="shared" ca="1" si="217"/>
        <v>6887.63</v>
      </c>
      <c r="BM272" s="5"/>
      <c r="BN272" s="5"/>
      <c r="BO272" s="5"/>
      <c r="BP272" s="5"/>
      <c r="BQ272" s="5"/>
      <c r="BR272" s="13">
        <f t="shared" ca="1" si="207"/>
        <v>1.34063</v>
      </c>
      <c r="BS272" s="13">
        <f t="shared" ca="1" si="208"/>
        <v>1767.3</v>
      </c>
      <c r="BT272" s="5"/>
      <c r="BU272" s="18">
        <f t="shared" ca="1" si="178"/>
        <v>0</v>
      </c>
      <c r="BV272" s="18">
        <f t="shared" si="209"/>
        <v>0</v>
      </c>
      <c r="BW272" s="18">
        <f t="shared" ca="1" si="210"/>
        <v>0</v>
      </c>
      <c r="BX272" s="18">
        <f t="shared" ca="1" si="211"/>
        <v>0</v>
      </c>
      <c r="BY272" s="18">
        <f t="shared" si="179"/>
        <v>0</v>
      </c>
      <c r="BZ272" s="18">
        <f t="shared" si="180"/>
        <v>0</v>
      </c>
      <c r="CA272" s="18">
        <f t="shared" si="181"/>
        <v>0</v>
      </c>
      <c r="CB272" s="18">
        <f t="shared" si="182"/>
        <v>0</v>
      </c>
      <c r="CC272" s="18">
        <f t="shared" ca="1" si="183"/>
        <v>0</v>
      </c>
      <c r="CD272" s="18">
        <f t="shared" ca="1" si="184"/>
        <v>0</v>
      </c>
      <c r="CE272" s="18">
        <f t="shared" si="185"/>
        <v>0</v>
      </c>
      <c r="CF272" s="18">
        <f t="shared" si="186"/>
        <v>0</v>
      </c>
      <c r="CG272" s="18">
        <f t="shared" ca="1" si="187"/>
        <v>0</v>
      </c>
      <c r="CH272" s="18">
        <f t="shared" ca="1" si="188"/>
        <v>0</v>
      </c>
      <c r="CI272" s="18">
        <f t="shared" ca="1" si="189"/>
        <v>0</v>
      </c>
      <c r="CJ272" s="18">
        <f t="shared" ca="1" si="190"/>
        <v>0</v>
      </c>
      <c r="CK272" s="18">
        <f t="shared" ca="1" si="191"/>
        <v>0</v>
      </c>
      <c r="CL272" s="18">
        <f t="shared" si="192"/>
        <v>0</v>
      </c>
      <c r="CM272" s="18">
        <f t="shared" si="193"/>
        <v>0</v>
      </c>
      <c r="CN272" s="18">
        <f t="shared" si="194"/>
        <v>0</v>
      </c>
      <c r="CO272" s="18">
        <f t="shared" si="195"/>
        <v>0</v>
      </c>
      <c r="CP272" s="18">
        <f t="shared" si="196"/>
        <v>0</v>
      </c>
      <c r="CQ272" s="18">
        <f t="shared" si="197"/>
        <v>0</v>
      </c>
      <c r="CR272" s="18">
        <f t="shared" si="198"/>
        <v>0</v>
      </c>
      <c r="CS272" s="18">
        <f t="shared" si="199"/>
        <v>0</v>
      </c>
      <c r="CT272" s="18">
        <f t="shared" si="200"/>
        <v>0</v>
      </c>
      <c r="CU272" s="18">
        <f t="shared" si="201"/>
        <v>0</v>
      </c>
      <c r="CV272" s="18">
        <f t="shared" si="202"/>
        <v>0</v>
      </c>
      <c r="CW272" s="18">
        <f t="shared" si="203"/>
        <v>0</v>
      </c>
      <c r="CX272" s="18">
        <f t="shared" si="204"/>
        <v>0</v>
      </c>
      <c r="CY272" s="18">
        <f t="shared" si="205"/>
        <v>0</v>
      </c>
      <c r="CZ272" s="18">
        <f t="shared" si="206"/>
        <v>0</v>
      </c>
      <c r="DA272" s="17"/>
      <c r="DB272" s="1"/>
      <c r="DC272" s="1"/>
    </row>
    <row r="273" spans="1:107" x14ac:dyDescent="0.25">
      <c r="A273" s="1"/>
      <c r="B273" s="15">
        <f t="shared" si="212"/>
        <v>40988</v>
      </c>
      <c r="C273" s="1"/>
      <c r="D273" s="20"/>
      <c r="E273" s="1"/>
      <c r="F273" s="20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5"/>
      <c r="AI273" s="13">
        <v>1</v>
      </c>
      <c r="AJ273" s="5"/>
      <c r="AK273" s="5"/>
      <c r="AL273" s="5"/>
      <c r="AM273" s="13">
        <f t="shared" ca="1" si="177"/>
        <v>1318.2608176752722</v>
      </c>
      <c r="AN273" s="13">
        <f t="shared" ca="1" si="213"/>
        <v>257.86790000000002</v>
      </c>
      <c r="AO273" s="11"/>
      <c r="AP273" s="11"/>
      <c r="AQ273" s="13">
        <f t="shared" ca="1" si="214"/>
        <v>46.06</v>
      </c>
      <c r="AR273" s="13">
        <f t="shared" ca="1" si="215"/>
        <v>110.65</v>
      </c>
      <c r="AS273" s="13">
        <f t="shared" ca="1" si="215"/>
        <v>5.8940000000000001</v>
      </c>
      <c r="AT273" s="13">
        <f t="shared" ca="1" si="216"/>
        <v>74.8</v>
      </c>
      <c r="AU273" s="13">
        <f t="shared" ca="1" si="216"/>
        <v>392.80399999999997</v>
      </c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13">
        <f t="shared" ca="1" si="217"/>
        <v>6887.63</v>
      </c>
      <c r="BM273" s="5"/>
      <c r="BN273" s="5"/>
      <c r="BO273" s="5"/>
      <c r="BP273" s="5"/>
      <c r="BQ273" s="5"/>
      <c r="BR273" s="13">
        <f t="shared" ca="1" si="207"/>
        <v>1.34063</v>
      </c>
      <c r="BS273" s="13">
        <f t="shared" ca="1" si="208"/>
        <v>1767.3</v>
      </c>
      <c r="BT273" s="5"/>
      <c r="BU273" s="18">
        <f t="shared" ca="1" si="178"/>
        <v>0</v>
      </c>
      <c r="BV273" s="18">
        <f t="shared" si="209"/>
        <v>0</v>
      </c>
      <c r="BW273" s="18">
        <f t="shared" ca="1" si="210"/>
        <v>0</v>
      </c>
      <c r="BX273" s="18">
        <f t="shared" ca="1" si="211"/>
        <v>0</v>
      </c>
      <c r="BY273" s="18">
        <f t="shared" si="179"/>
        <v>0</v>
      </c>
      <c r="BZ273" s="18">
        <f t="shared" si="180"/>
        <v>0</v>
      </c>
      <c r="CA273" s="18">
        <f t="shared" si="181"/>
        <v>0</v>
      </c>
      <c r="CB273" s="18">
        <f t="shared" si="182"/>
        <v>0</v>
      </c>
      <c r="CC273" s="18">
        <f t="shared" ca="1" si="183"/>
        <v>0</v>
      </c>
      <c r="CD273" s="18">
        <f t="shared" ca="1" si="184"/>
        <v>0</v>
      </c>
      <c r="CE273" s="18">
        <f t="shared" si="185"/>
        <v>0</v>
      </c>
      <c r="CF273" s="18">
        <f t="shared" si="186"/>
        <v>0</v>
      </c>
      <c r="CG273" s="18">
        <f t="shared" ca="1" si="187"/>
        <v>0</v>
      </c>
      <c r="CH273" s="18">
        <f t="shared" ca="1" si="188"/>
        <v>0</v>
      </c>
      <c r="CI273" s="18">
        <f t="shared" ca="1" si="189"/>
        <v>0</v>
      </c>
      <c r="CJ273" s="18">
        <f t="shared" ca="1" si="190"/>
        <v>0</v>
      </c>
      <c r="CK273" s="18">
        <f t="shared" ca="1" si="191"/>
        <v>0</v>
      </c>
      <c r="CL273" s="18">
        <f t="shared" si="192"/>
        <v>0</v>
      </c>
      <c r="CM273" s="18">
        <f t="shared" si="193"/>
        <v>0</v>
      </c>
      <c r="CN273" s="18">
        <f t="shared" si="194"/>
        <v>0</v>
      </c>
      <c r="CO273" s="18">
        <f t="shared" si="195"/>
        <v>0</v>
      </c>
      <c r="CP273" s="18">
        <f t="shared" si="196"/>
        <v>0</v>
      </c>
      <c r="CQ273" s="18">
        <f t="shared" si="197"/>
        <v>0</v>
      </c>
      <c r="CR273" s="18">
        <f t="shared" si="198"/>
        <v>0</v>
      </c>
      <c r="CS273" s="18">
        <f t="shared" si="199"/>
        <v>0</v>
      </c>
      <c r="CT273" s="18">
        <f t="shared" si="200"/>
        <v>0</v>
      </c>
      <c r="CU273" s="18">
        <f t="shared" si="201"/>
        <v>0</v>
      </c>
      <c r="CV273" s="18">
        <f t="shared" si="202"/>
        <v>0</v>
      </c>
      <c r="CW273" s="18">
        <f t="shared" si="203"/>
        <v>0</v>
      </c>
      <c r="CX273" s="18">
        <f t="shared" si="204"/>
        <v>0</v>
      </c>
      <c r="CY273" s="18">
        <f t="shared" si="205"/>
        <v>0</v>
      </c>
      <c r="CZ273" s="18">
        <f t="shared" si="206"/>
        <v>0</v>
      </c>
      <c r="DA273" s="17"/>
      <c r="DB273" s="1"/>
      <c r="DC273" s="1"/>
    </row>
    <row r="274" spans="1:107" x14ac:dyDescent="0.25">
      <c r="A274" s="1"/>
      <c r="B274" s="15">
        <f t="shared" si="212"/>
        <v>40989</v>
      </c>
      <c r="C274" s="1"/>
      <c r="D274" s="20"/>
      <c r="E274" s="1"/>
      <c r="F274" s="20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5"/>
      <c r="AI274" s="13">
        <v>1</v>
      </c>
      <c r="AJ274" s="5"/>
      <c r="AK274" s="5"/>
      <c r="AL274" s="5"/>
      <c r="AM274" s="13">
        <f t="shared" ca="1" si="177"/>
        <v>1318.2608176752722</v>
      </c>
      <c r="AN274" s="13">
        <f t="shared" ca="1" si="213"/>
        <v>257.86790000000002</v>
      </c>
      <c r="AO274" s="11"/>
      <c r="AP274" s="11"/>
      <c r="AQ274" s="13">
        <f t="shared" ca="1" si="214"/>
        <v>46.06</v>
      </c>
      <c r="AR274" s="13">
        <f t="shared" ca="1" si="215"/>
        <v>110.65</v>
      </c>
      <c r="AS274" s="13">
        <f t="shared" ca="1" si="215"/>
        <v>5.8940000000000001</v>
      </c>
      <c r="AT274" s="13">
        <f t="shared" ca="1" si="216"/>
        <v>74.8</v>
      </c>
      <c r="AU274" s="13">
        <f t="shared" ca="1" si="216"/>
        <v>392.80399999999997</v>
      </c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13">
        <f t="shared" ca="1" si="217"/>
        <v>6887.63</v>
      </c>
      <c r="BM274" s="5"/>
      <c r="BN274" s="5"/>
      <c r="BO274" s="5"/>
      <c r="BP274" s="5"/>
      <c r="BQ274" s="5"/>
      <c r="BR274" s="13">
        <f t="shared" ca="1" si="207"/>
        <v>1.34063</v>
      </c>
      <c r="BS274" s="13">
        <f t="shared" ca="1" si="208"/>
        <v>1767.3</v>
      </c>
      <c r="BT274" s="5"/>
      <c r="BU274" s="18">
        <f t="shared" ca="1" si="178"/>
        <v>0</v>
      </c>
      <c r="BV274" s="18">
        <f t="shared" si="209"/>
        <v>0</v>
      </c>
      <c r="BW274" s="18">
        <f t="shared" ca="1" si="210"/>
        <v>0</v>
      </c>
      <c r="BX274" s="18">
        <f t="shared" ca="1" si="211"/>
        <v>0</v>
      </c>
      <c r="BY274" s="18">
        <f t="shared" si="179"/>
        <v>0</v>
      </c>
      <c r="BZ274" s="18">
        <f t="shared" si="180"/>
        <v>0</v>
      </c>
      <c r="CA274" s="18">
        <f t="shared" si="181"/>
        <v>0</v>
      </c>
      <c r="CB274" s="18">
        <f t="shared" si="182"/>
        <v>0</v>
      </c>
      <c r="CC274" s="18">
        <f t="shared" ca="1" si="183"/>
        <v>0</v>
      </c>
      <c r="CD274" s="18">
        <f t="shared" ca="1" si="184"/>
        <v>0</v>
      </c>
      <c r="CE274" s="18">
        <f t="shared" si="185"/>
        <v>0</v>
      </c>
      <c r="CF274" s="18">
        <f t="shared" si="186"/>
        <v>0</v>
      </c>
      <c r="CG274" s="18">
        <f t="shared" ca="1" si="187"/>
        <v>0</v>
      </c>
      <c r="CH274" s="18">
        <f t="shared" ca="1" si="188"/>
        <v>0</v>
      </c>
      <c r="CI274" s="18">
        <f t="shared" ca="1" si="189"/>
        <v>0</v>
      </c>
      <c r="CJ274" s="18">
        <f t="shared" ca="1" si="190"/>
        <v>0</v>
      </c>
      <c r="CK274" s="18">
        <f t="shared" ca="1" si="191"/>
        <v>0</v>
      </c>
      <c r="CL274" s="18">
        <f t="shared" si="192"/>
        <v>0</v>
      </c>
      <c r="CM274" s="18">
        <f t="shared" si="193"/>
        <v>0</v>
      </c>
      <c r="CN274" s="18">
        <f t="shared" si="194"/>
        <v>0</v>
      </c>
      <c r="CO274" s="18">
        <f t="shared" si="195"/>
        <v>0</v>
      </c>
      <c r="CP274" s="18">
        <f t="shared" si="196"/>
        <v>0</v>
      </c>
      <c r="CQ274" s="18">
        <f t="shared" si="197"/>
        <v>0</v>
      </c>
      <c r="CR274" s="18">
        <f t="shared" si="198"/>
        <v>0</v>
      </c>
      <c r="CS274" s="18">
        <f t="shared" si="199"/>
        <v>0</v>
      </c>
      <c r="CT274" s="18">
        <f t="shared" si="200"/>
        <v>0</v>
      </c>
      <c r="CU274" s="18">
        <f t="shared" si="201"/>
        <v>0</v>
      </c>
      <c r="CV274" s="18">
        <f t="shared" si="202"/>
        <v>0</v>
      </c>
      <c r="CW274" s="18">
        <f t="shared" si="203"/>
        <v>0</v>
      </c>
      <c r="CX274" s="18">
        <f t="shared" si="204"/>
        <v>0</v>
      </c>
      <c r="CY274" s="18">
        <f t="shared" si="205"/>
        <v>0</v>
      </c>
      <c r="CZ274" s="18">
        <f t="shared" si="206"/>
        <v>0</v>
      </c>
      <c r="DA274" s="17"/>
      <c r="DB274" s="1"/>
      <c r="DC274" s="1"/>
    </row>
    <row r="275" spans="1:107" x14ac:dyDescent="0.25">
      <c r="A275" s="1"/>
      <c r="B275" s="15">
        <f t="shared" si="212"/>
        <v>40990</v>
      </c>
      <c r="C275" s="1"/>
      <c r="D275" s="20"/>
      <c r="E275" s="1"/>
      <c r="F275" s="20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5"/>
      <c r="AI275" s="13">
        <v>1</v>
      </c>
      <c r="AJ275" s="5"/>
      <c r="AK275" s="5"/>
      <c r="AL275" s="5"/>
      <c r="AM275" s="13">
        <f t="shared" ca="1" si="177"/>
        <v>1318.2608176752722</v>
      </c>
      <c r="AN275" s="13">
        <f t="shared" ca="1" si="213"/>
        <v>257.86790000000002</v>
      </c>
      <c r="AO275" s="11"/>
      <c r="AP275" s="11"/>
      <c r="AQ275" s="13">
        <f t="shared" ca="1" si="214"/>
        <v>46.06</v>
      </c>
      <c r="AR275" s="13">
        <f t="shared" ca="1" si="215"/>
        <v>110.65</v>
      </c>
      <c r="AS275" s="13">
        <f t="shared" ca="1" si="215"/>
        <v>5.8940000000000001</v>
      </c>
      <c r="AT275" s="13">
        <f t="shared" ca="1" si="216"/>
        <v>74.8</v>
      </c>
      <c r="AU275" s="13">
        <f t="shared" ca="1" si="216"/>
        <v>392.80399999999997</v>
      </c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13">
        <f t="shared" ca="1" si="217"/>
        <v>6887.63</v>
      </c>
      <c r="BM275" s="5"/>
      <c r="BN275" s="5"/>
      <c r="BO275" s="5"/>
      <c r="BP275" s="5"/>
      <c r="BQ275" s="5"/>
      <c r="BR275" s="13">
        <f t="shared" ca="1" si="207"/>
        <v>1.34063</v>
      </c>
      <c r="BS275" s="13">
        <f t="shared" ca="1" si="208"/>
        <v>1767.3</v>
      </c>
      <c r="BT275" s="5"/>
      <c r="BU275" s="18">
        <f t="shared" ca="1" si="178"/>
        <v>0</v>
      </c>
      <c r="BV275" s="18">
        <f t="shared" si="209"/>
        <v>0</v>
      </c>
      <c r="BW275" s="18">
        <f t="shared" ca="1" si="210"/>
        <v>0</v>
      </c>
      <c r="BX275" s="18">
        <f t="shared" ca="1" si="211"/>
        <v>0</v>
      </c>
      <c r="BY275" s="18">
        <f t="shared" si="179"/>
        <v>0</v>
      </c>
      <c r="BZ275" s="18">
        <f t="shared" si="180"/>
        <v>0</v>
      </c>
      <c r="CA275" s="18">
        <f t="shared" si="181"/>
        <v>0</v>
      </c>
      <c r="CB275" s="18">
        <f t="shared" si="182"/>
        <v>0</v>
      </c>
      <c r="CC275" s="18">
        <f t="shared" ca="1" si="183"/>
        <v>0</v>
      </c>
      <c r="CD275" s="18">
        <f t="shared" ca="1" si="184"/>
        <v>0</v>
      </c>
      <c r="CE275" s="18">
        <f t="shared" si="185"/>
        <v>0</v>
      </c>
      <c r="CF275" s="18">
        <f t="shared" si="186"/>
        <v>0</v>
      </c>
      <c r="CG275" s="18">
        <f t="shared" ca="1" si="187"/>
        <v>0</v>
      </c>
      <c r="CH275" s="18">
        <f t="shared" ca="1" si="188"/>
        <v>0</v>
      </c>
      <c r="CI275" s="18">
        <f t="shared" ca="1" si="189"/>
        <v>0</v>
      </c>
      <c r="CJ275" s="18">
        <f t="shared" ca="1" si="190"/>
        <v>0</v>
      </c>
      <c r="CK275" s="18">
        <f t="shared" ca="1" si="191"/>
        <v>0</v>
      </c>
      <c r="CL275" s="18">
        <f t="shared" si="192"/>
        <v>0</v>
      </c>
      <c r="CM275" s="18">
        <f t="shared" si="193"/>
        <v>0</v>
      </c>
      <c r="CN275" s="18">
        <f t="shared" si="194"/>
        <v>0</v>
      </c>
      <c r="CO275" s="18">
        <f t="shared" si="195"/>
        <v>0</v>
      </c>
      <c r="CP275" s="18">
        <f t="shared" si="196"/>
        <v>0</v>
      </c>
      <c r="CQ275" s="18">
        <f t="shared" si="197"/>
        <v>0</v>
      </c>
      <c r="CR275" s="18">
        <f t="shared" si="198"/>
        <v>0</v>
      </c>
      <c r="CS275" s="18">
        <f t="shared" si="199"/>
        <v>0</v>
      </c>
      <c r="CT275" s="18">
        <f t="shared" si="200"/>
        <v>0</v>
      </c>
      <c r="CU275" s="18">
        <f t="shared" si="201"/>
        <v>0</v>
      </c>
      <c r="CV275" s="18">
        <f t="shared" si="202"/>
        <v>0</v>
      </c>
      <c r="CW275" s="18">
        <f t="shared" si="203"/>
        <v>0</v>
      </c>
      <c r="CX275" s="18">
        <f t="shared" si="204"/>
        <v>0</v>
      </c>
      <c r="CY275" s="18">
        <f t="shared" si="205"/>
        <v>0</v>
      </c>
      <c r="CZ275" s="18">
        <f t="shared" si="206"/>
        <v>0</v>
      </c>
      <c r="DA275" s="17"/>
      <c r="DB275" s="1"/>
      <c r="DC275" s="1"/>
    </row>
    <row r="276" spans="1:107" x14ac:dyDescent="0.25">
      <c r="A276" s="1"/>
      <c r="B276" s="15">
        <f t="shared" si="212"/>
        <v>40991</v>
      </c>
      <c r="C276" s="1"/>
      <c r="D276" s="20"/>
      <c r="E276" s="1"/>
      <c r="F276" s="20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5"/>
      <c r="AI276" s="13">
        <v>1</v>
      </c>
      <c r="AJ276" s="5"/>
      <c r="AK276" s="5"/>
      <c r="AL276" s="5"/>
      <c r="AM276" s="13">
        <f t="shared" ca="1" si="177"/>
        <v>1318.2608176752722</v>
      </c>
      <c r="AN276" s="13">
        <f t="shared" ca="1" si="213"/>
        <v>257.86790000000002</v>
      </c>
      <c r="AO276" s="11"/>
      <c r="AP276" s="11"/>
      <c r="AQ276" s="13">
        <f t="shared" ca="1" si="214"/>
        <v>46.06</v>
      </c>
      <c r="AR276" s="13">
        <f t="shared" ca="1" si="215"/>
        <v>110.65</v>
      </c>
      <c r="AS276" s="13">
        <f t="shared" ca="1" si="215"/>
        <v>5.8940000000000001</v>
      </c>
      <c r="AT276" s="13">
        <f t="shared" ca="1" si="216"/>
        <v>74.8</v>
      </c>
      <c r="AU276" s="13">
        <f t="shared" ca="1" si="216"/>
        <v>392.80399999999997</v>
      </c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13">
        <f t="shared" ca="1" si="217"/>
        <v>6887.63</v>
      </c>
      <c r="BM276" s="5"/>
      <c r="BN276" s="5"/>
      <c r="BO276" s="5"/>
      <c r="BP276" s="5"/>
      <c r="BQ276" s="5"/>
      <c r="BR276" s="13">
        <f t="shared" ca="1" si="207"/>
        <v>1.34063</v>
      </c>
      <c r="BS276" s="13">
        <f t="shared" ca="1" si="208"/>
        <v>1767.3</v>
      </c>
      <c r="BT276" s="5"/>
      <c r="BU276" s="18">
        <f t="shared" ca="1" si="178"/>
        <v>0</v>
      </c>
      <c r="BV276" s="18">
        <f t="shared" si="209"/>
        <v>0</v>
      </c>
      <c r="BW276" s="18">
        <f t="shared" ca="1" si="210"/>
        <v>0</v>
      </c>
      <c r="BX276" s="18">
        <f t="shared" ca="1" si="211"/>
        <v>0</v>
      </c>
      <c r="BY276" s="18">
        <f t="shared" si="179"/>
        <v>0</v>
      </c>
      <c r="BZ276" s="18">
        <f t="shared" si="180"/>
        <v>0</v>
      </c>
      <c r="CA276" s="18">
        <f t="shared" si="181"/>
        <v>0</v>
      </c>
      <c r="CB276" s="18">
        <f t="shared" si="182"/>
        <v>0</v>
      </c>
      <c r="CC276" s="18">
        <f t="shared" ca="1" si="183"/>
        <v>0</v>
      </c>
      <c r="CD276" s="18">
        <f t="shared" ca="1" si="184"/>
        <v>0</v>
      </c>
      <c r="CE276" s="18">
        <f t="shared" si="185"/>
        <v>0</v>
      </c>
      <c r="CF276" s="18">
        <f t="shared" si="186"/>
        <v>0</v>
      </c>
      <c r="CG276" s="18">
        <f t="shared" ca="1" si="187"/>
        <v>0</v>
      </c>
      <c r="CH276" s="18">
        <f t="shared" ca="1" si="188"/>
        <v>0</v>
      </c>
      <c r="CI276" s="18">
        <f t="shared" ca="1" si="189"/>
        <v>0</v>
      </c>
      <c r="CJ276" s="18">
        <f t="shared" ca="1" si="190"/>
        <v>0</v>
      </c>
      <c r="CK276" s="18">
        <f t="shared" ca="1" si="191"/>
        <v>0</v>
      </c>
      <c r="CL276" s="18">
        <f t="shared" si="192"/>
        <v>0</v>
      </c>
      <c r="CM276" s="18">
        <f t="shared" si="193"/>
        <v>0</v>
      </c>
      <c r="CN276" s="18">
        <f t="shared" si="194"/>
        <v>0</v>
      </c>
      <c r="CO276" s="18">
        <f t="shared" si="195"/>
        <v>0</v>
      </c>
      <c r="CP276" s="18">
        <f t="shared" si="196"/>
        <v>0</v>
      </c>
      <c r="CQ276" s="18">
        <f t="shared" si="197"/>
        <v>0</v>
      </c>
      <c r="CR276" s="18">
        <f t="shared" si="198"/>
        <v>0</v>
      </c>
      <c r="CS276" s="18">
        <f t="shared" si="199"/>
        <v>0</v>
      </c>
      <c r="CT276" s="18">
        <f t="shared" si="200"/>
        <v>0</v>
      </c>
      <c r="CU276" s="18">
        <f t="shared" si="201"/>
        <v>0</v>
      </c>
      <c r="CV276" s="18">
        <f t="shared" si="202"/>
        <v>0</v>
      </c>
      <c r="CW276" s="18">
        <f t="shared" si="203"/>
        <v>0</v>
      </c>
      <c r="CX276" s="18">
        <f t="shared" si="204"/>
        <v>0</v>
      </c>
      <c r="CY276" s="18">
        <f t="shared" si="205"/>
        <v>0</v>
      </c>
      <c r="CZ276" s="18">
        <f t="shared" si="206"/>
        <v>0</v>
      </c>
      <c r="DA276" s="17"/>
      <c r="DB276" s="1"/>
      <c r="DC276" s="1"/>
    </row>
    <row r="277" spans="1:107" x14ac:dyDescent="0.25">
      <c r="A277" s="1"/>
      <c r="B277" s="15">
        <f t="shared" si="212"/>
        <v>40992</v>
      </c>
      <c r="C277" s="1"/>
      <c r="D277" s="20"/>
      <c r="E277" s="1"/>
      <c r="F277" s="20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5"/>
      <c r="AI277" s="13">
        <v>1</v>
      </c>
      <c r="AJ277" s="5"/>
      <c r="AK277" s="5"/>
      <c r="AL277" s="5"/>
      <c r="AM277" s="13">
        <f t="shared" ca="1" si="177"/>
        <v>1318.2608176752722</v>
      </c>
      <c r="AN277" s="13">
        <f t="shared" ca="1" si="213"/>
        <v>257.86790000000002</v>
      </c>
      <c r="AO277" s="11"/>
      <c r="AP277" s="11"/>
      <c r="AQ277" s="13">
        <f t="shared" ca="1" si="214"/>
        <v>46.06</v>
      </c>
      <c r="AR277" s="13">
        <f t="shared" ca="1" si="215"/>
        <v>110.65</v>
      </c>
      <c r="AS277" s="13">
        <f t="shared" ca="1" si="215"/>
        <v>5.8940000000000001</v>
      </c>
      <c r="AT277" s="13">
        <f t="shared" ca="1" si="216"/>
        <v>74.8</v>
      </c>
      <c r="AU277" s="13">
        <f t="shared" ca="1" si="216"/>
        <v>392.80399999999997</v>
      </c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13">
        <f t="shared" ca="1" si="217"/>
        <v>6887.63</v>
      </c>
      <c r="BM277" s="5"/>
      <c r="BN277" s="5"/>
      <c r="BO277" s="5"/>
      <c r="BP277" s="5"/>
      <c r="BQ277" s="5"/>
      <c r="BR277" s="13">
        <f t="shared" ca="1" si="207"/>
        <v>1.34063</v>
      </c>
      <c r="BS277" s="13">
        <f t="shared" ca="1" si="208"/>
        <v>1767.3</v>
      </c>
      <c r="BT277" s="5"/>
      <c r="BU277" s="18">
        <f t="shared" ca="1" si="178"/>
        <v>0</v>
      </c>
      <c r="BV277" s="18">
        <f t="shared" si="209"/>
        <v>0</v>
      </c>
      <c r="BW277" s="18">
        <f t="shared" ca="1" si="210"/>
        <v>0</v>
      </c>
      <c r="BX277" s="18">
        <f t="shared" ca="1" si="211"/>
        <v>0</v>
      </c>
      <c r="BY277" s="18">
        <f t="shared" si="179"/>
        <v>0</v>
      </c>
      <c r="BZ277" s="18">
        <f t="shared" si="180"/>
        <v>0</v>
      </c>
      <c r="CA277" s="18">
        <f t="shared" si="181"/>
        <v>0</v>
      </c>
      <c r="CB277" s="18">
        <f t="shared" si="182"/>
        <v>0</v>
      </c>
      <c r="CC277" s="18">
        <f t="shared" ca="1" si="183"/>
        <v>0</v>
      </c>
      <c r="CD277" s="18">
        <f t="shared" ca="1" si="184"/>
        <v>0</v>
      </c>
      <c r="CE277" s="18">
        <f t="shared" si="185"/>
        <v>0</v>
      </c>
      <c r="CF277" s="18">
        <f t="shared" si="186"/>
        <v>0</v>
      </c>
      <c r="CG277" s="18">
        <f t="shared" ca="1" si="187"/>
        <v>0</v>
      </c>
      <c r="CH277" s="18">
        <f t="shared" ca="1" si="188"/>
        <v>0</v>
      </c>
      <c r="CI277" s="18">
        <f t="shared" ca="1" si="189"/>
        <v>0</v>
      </c>
      <c r="CJ277" s="18">
        <f t="shared" ca="1" si="190"/>
        <v>0</v>
      </c>
      <c r="CK277" s="18">
        <f t="shared" ca="1" si="191"/>
        <v>0</v>
      </c>
      <c r="CL277" s="18">
        <f t="shared" si="192"/>
        <v>0</v>
      </c>
      <c r="CM277" s="18">
        <f t="shared" si="193"/>
        <v>0</v>
      </c>
      <c r="CN277" s="18">
        <f t="shared" si="194"/>
        <v>0</v>
      </c>
      <c r="CO277" s="18">
        <f t="shared" si="195"/>
        <v>0</v>
      </c>
      <c r="CP277" s="18">
        <f t="shared" si="196"/>
        <v>0</v>
      </c>
      <c r="CQ277" s="18">
        <f t="shared" si="197"/>
        <v>0</v>
      </c>
      <c r="CR277" s="18">
        <f t="shared" si="198"/>
        <v>0</v>
      </c>
      <c r="CS277" s="18">
        <f t="shared" si="199"/>
        <v>0</v>
      </c>
      <c r="CT277" s="18">
        <f t="shared" si="200"/>
        <v>0</v>
      </c>
      <c r="CU277" s="18">
        <f t="shared" si="201"/>
        <v>0</v>
      </c>
      <c r="CV277" s="18">
        <f t="shared" si="202"/>
        <v>0</v>
      </c>
      <c r="CW277" s="18">
        <f t="shared" si="203"/>
        <v>0</v>
      </c>
      <c r="CX277" s="18">
        <f t="shared" si="204"/>
        <v>0</v>
      </c>
      <c r="CY277" s="18">
        <f t="shared" si="205"/>
        <v>0</v>
      </c>
      <c r="CZ277" s="18">
        <f t="shared" si="206"/>
        <v>0</v>
      </c>
      <c r="DA277" s="17"/>
      <c r="DB277" s="1"/>
      <c r="DC277" s="1"/>
    </row>
    <row r="278" spans="1:107" x14ac:dyDescent="0.25">
      <c r="A278" s="1"/>
      <c r="B278" s="15">
        <f t="shared" si="212"/>
        <v>40993</v>
      </c>
      <c r="C278" s="1"/>
      <c r="D278" s="20"/>
      <c r="E278" s="1"/>
      <c r="F278" s="20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5"/>
      <c r="AI278" s="13">
        <v>1</v>
      </c>
      <c r="AJ278" s="5"/>
      <c r="AK278" s="5"/>
      <c r="AL278" s="5"/>
      <c r="AM278" s="13">
        <f t="shared" ca="1" si="177"/>
        <v>1318.2608176752722</v>
      </c>
      <c r="AN278" s="13">
        <f t="shared" ca="1" si="213"/>
        <v>257.86790000000002</v>
      </c>
      <c r="AO278" s="11"/>
      <c r="AP278" s="11"/>
      <c r="AQ278" s="13">
        <f t="shared" ca="1" si="214"/>
        <v>46.06</v>
      </c>
      <c r="AR278" s="13">
        <f t="shared" ca="1" si="215"/>
        <v>110.65</v>
      </c>
      <c r="AS278" s="13">
        <f t="shared" ca="1" si="215"/>
        <v>5.8940000000000001</v>
      </c>
      <c r="AT278" s="13">
        <f t="shared" ca="1" si="216"/>
        <v>74.8</v>
      </c>
      <c r="AU278" s="13">
        <f t="shared" ca="1" si="216"/>
        <v>392.80399999999997</v>
      </c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13">
        <f t="shared" ca="1" si="217"/>
        <v>6887.63</v>
      </c>
      <c r="BM278" s="5"/>
      <c r="BN278" s="5"/>
      <c r="BO278" s="5"/>
      <c r="BP278" s="5"/>
      <c r="BQ278" s="5"/>
      <c r="BR278" s="13">
        <f t="shared" ca="1" si="207"/>
        <v>1.34063</v>
      </c>
      <c r="BS278" s="13">
        <f t="shared" ca="1" si="208"/>
        <v>1767.3</v>
      </c>
      <c r="BT278" s="5"/>
      <c r="BU278" s="18">
        <f t="shared" ca="1" si="178"/>
        <v>0</v>
      </c>
      <c r="BV278" s="18">
        <f t="shared" si="209"/>
        <v>0</v>
      </c>
      <c r="BW278" s="18">
        <f t="shared" ca="1" si="210"/>
        <v>0</v>
      </c>
      <c r="BX278" s="18">
        <f t="shared" ca="1" si="211"/>
        <v>0</v>
      </c>
      <c r="BY278" s="18">
        <f t="shared" si="179"/>
        <v>0</v>
      </c>
      <c r="BZ278" s="18">
        <f t="shared" si="180"/>
        <v>0</v>
      </c>
      <c r="CA278" s="18">
        <f t="shared" si="181"/>
        <v>0</v>
      </c>
      <c r="CB278" s="18">
        <f t="shared" si="182"/>
        <v>0</v>
      </c>
      <c r="CC278" s="18">
        <f t="shared" ca="1" si="183"/>
        <v>0</v>
      </c>
      <c r="CD278" s="18">
        <f t="shared" ca="1" si="184"/>
        <v>0</v>
      </c>
      <c r="CE278" s="18">
        <f t="shared" si="185"/>
        <v>0</v>
      </c>
      <c r="CF278" s="18">
        <f t="shared" si="186"/>
        <v>0</v>
      </c>
      <c r="CG278" s="18">
        <f t="shared" ca="1" si="187"/>
        <v>0</v>
      </c>
      <c r="CH278" s="18">
        <f t="shared" ca="1" si="188"/>
        <v>0</v>
      </c>
      <c r="CI278" s="18">
        <f t="shared" ca="1" si="189"/>
        <v>0</v>
      </c>
      <c r="CJ278" s="18">
        <f t="shared" ca="1" si="190"/>
        <v>0</v>
      </c>
      <c r="CK278" s="18">
        <f t="shared" ca="1" si="191"/>
        <v>0</v>
      </c>
      <c r="CL278" s="18">
        <f t="shared" si="192"/>
        <v>0</v>
      </c>
      <c r="CM278" s="18">
        <f t="shared" si="193"/>
        <v>0</v>
      </c>
      <c r="CN278" s="18">
        <f t="shared" si="194"/>
        <v>0</v>
      </c>
      <c r="CO278" s="18">
        <f t="shared" si="195"/>
        <v>0</v>
      </c>
      <c r="CP278" s="18">
        <f t="shared" si="196"/>
        <v>0</v>
      </c>
      <c r="CQ278" s="18">
        <f t="shared" si="197"/>
        <v>0</v>
      </c>
      <c r="CR278" s="18">
        <f t="shared" si="198"/>
        <v>0</v>
      </c>
      <c r="CS278" s="18">
        <f t="shared" si="199"/>
        <v>0</v>
      </c>
      <c r="CT278" s="18">
        <f t="shared" si="200"/>
        <v>0</v>
      </c>
      <c r="CU278" s="18">
        <f t="shared" si="201"/>
        <v>0</v>
      </c>
      <c r="CV278" s="18">
        <f t="shared" si="202"/>
        <v>0</v>
      </c>
      <c r="CW278" s="18">
        <f t="shared" si="203"/>
        <v>0</v>
      </c>
      <c r="CX278" s="18">
        <f t="shared" si="204"/>
        <v>0</v>
      </c>
      <c r="CY278" s="18">
        <f t="shared" si="205"/>
        <v>0</v>
      </c>
      <c r="CZ278" s="18">
        <f t="shared" si="206"/>
        <v>0</v>
      </c>
      <c r="DA278" s="17"/>
      <c r="DB278" s="1"/>
      <c r="DC278" s="1"/>
    </row>
    <row r="279" spans="1:107" x14ac:dyDescent="0.25">
      <c r="A279" s="1"/>
      <c r="B279" s="15">
        <f t="shared" si="212"/>
        <v>40994</v>
      </c>
      <c r="C279" s="1"/>
      <c r="D279" s="20"/>
      <c r="E279" s="1"/>
      <c r="F279" s="20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5"/>
      <c r="AI279" s="13">
        <v>1</v>
      </c>
      <c r="AJ279" s="5"/>
      <c r="AK279" s="5"/>
      <c r="AL279" s="5"/>
      <c r="AM279" s="13">
        <f t="shared" ca="1" si="177"/>
        <v>1318.2608176752722</v>
      </c>
      <c r="AN279" s="13">
        <f t="shared" ca="1" si="213"/>
        <v>257.86790000000002</v>
      </c>
      <c r="AO279" s="11"/>
      <c r="AP279" s="11"/>
      <c r="AQ279" s="13">
        <f t="shared" ca="1" si="214"/>
        <v>46.06</v>
      </c>
      <c r="AR279" s="13">
        <f t="shared" ca="1" si="215"/>
        <v>110.65</v>
      </c>
      <c r="AS279" s="13">
        <f t="shared" ca="1" si="215"/>
        <v>5.8940000000000001</v>
      </c>
      <c r="AT279" s="13">
        <f t="shared" ca="1" si="216"/>
        <v>74.8</v>
      </c>
      <c r="AU279" s="13">
        <f t="shared" ca="1" si="216"/>
        <v>392.80399999999997</v>
      </c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13">
        <f t="shared" ca="1" si="217"/>
        <v>6887.63</v>
      </c>
      <c r="BM279" s="5"/>
      <c r="BN279" s="5"/>
      <c r="BO279" s="5"/>
      <c r="BP279" s="5"/>
      <c r="BQ279" s="5"/>
      <c r="BR279" s="13">
        <f t="shared" ca="1" si="207"/>
        <v>1.34063</v>
      </c>
      <c r="BS279" s="13">
        <f t="shared" ca="1" si="208"/>
        <v>1767.3</v>
      </c>
      <c r="BT279" s="5"/>
      <c r="BU279" s="18">
        <f t="shared" ca="1" si="178"/>
        <v>0</v>
      </c>
      <c r="BV279" s="18">
        <f t="shared" si="209"/>
        <v>0</v>
      </c>
      <c r="BW279" s="18">
        <f t="shared" ca="1" si="210"/>
        <v>0</v>
      </c>
      <c r="BX279" s="18">
        <f t="shared" ca="1" si="211"/>
        <v>0</v>
      </c>
      <c r="BY279" s="18">
        <f t="shared" si="179"/>
        <v>0</v>
      </c>
      <c r="BZ279" s="18">
        <f t="shared" si="180"/>
        <v>0</v>
      </c>
      <c r="CA279" s="18">
        <f t="shared" si="181"/>
        <v>0</v>
      </c>
      <c r="CB279" s="18">
        <f t="shared" si="182"/>
        <v>0</v>
      </c>
      <c r="CC279" s="18">
        <f t="shared" ca="1" si="183"/>
        <v>0</v>
      </c>
      <c r="CD279" s="18">
        <f t="shared" ca="1" si="184"/>
        <v>0</v>
      </c>
      <c r="CE279" s="18">
        <f t="shared" si="185"/>
        <v>0</v>
      </c>
      <c r="CF279" s="18">
        <f t="shared" si="186"/>
        <v>0</v>
      </c>
      <c r="CG279" s="18">
        <f t="shared" ca="1" si="187"/>
        <v>0</v>
      </c>
      <c r="CH279" s="18">
        <f t="shared" ca="1" si="188"/>
        <v>0</v>
      </c>
      <c r="CI279" s="18">
        <f t="shared" ca="1" si="189"/>
        <v>0</v>
      </c>
      <c r="CJ279" s="18">
        <f t="shared" ca="1" si="190"/>
        <v>0</v>
      </c>
      <c r="CK279" s="18">
        <f t="shared" ca="1" si="191"/>
        <v>0</v>
      </c>
      <c r="CL279" s="18">
        <f t="shared" si="192"/>
        <v>0</v>
      </c>
      <c r="CM279" s="18">
        <f t="shared" si="193"/>
        <v>0</v>
      </c>
      <c r="CN279" s="18">
        <f t="shared" si="194"/>
        <v>0</v>
      </c>
      <c r="CO279" s="18">
        <f t="shared" si="195"/>
        <v>0</v>
      </c>
      <c r="CP279" s="18">
        <f t="shared" si="196"/>
        <v>0</v>
      </c>
      <c r="CQ279" s="18">
        <f t="shared" si="197"/>
        <v>0</v>
      </c>
      <c r="CR279" s="18">
        <f t="shared" si="198"/>
        <v>0</v>
      </c>
      <c r="CS279" s="18">
        <f t="shared" si="199"/>
        <v>0</v>
      </c>
      <c r="CT279" s="18">
        <f t="shared" si="200"/>
        <v>0</v>
      </c>
      <c r="CU279" s="18">
        <f t="shared" si="201"/>
        <v>0</v>
      </c>
      <c r="CV279" s="18">
        <f t="shared" si="202"/>
        <v>0</v>
      </c>
      <c r="CW279" s="18">
        <f t="shared" si="203"/>
        <v>0</v>
      </c>
      <c r="CX279" s="18">
        <f t="shared" si="204"/>
        <v>0</v>
      </c>
      <c r="CY279" s="18">
        <f t="shared" si="205"/>
        <v>0</v>
      </c>
      <c r="CZ279" s="18">
        <f t="shared" si="206"/>
        <v>0</v>
      </c>
      <c r="DA279" s="17"/>
      <c r="DB279" s="1"/>
      <c r="DC279" s="1"/>
    </row>
    <row r="280" spans="1:107" x14ac:dyDescent="0.25">
      <c r="A280" s="1"/>
      <c r="B280" s="15">
        <f t="shared" si="212"/>
        <v>40995</v>
      </c>
      <c r="C280" s="1"/>
      <c r="D280" s="20"/>
      <c r="E280" s="1"/>
      <c r="F280" s="20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5"/>
      <c r="AI280" s="13">
        <v>1</v>
      </c>
      <c r="AJ280" s="5"/>
      <c r="AK280" s="5"/>
      <c r="AL280" s="5"/>
      <c r="AM280" s="13">
        <f t="shared" ca="1" si="177"/>
        <v>1318.2608176752722</v>
      </c>
      <c r="AN280" s="13">
        <f t="shared" ca="1" si="213"/>
        <v>257.86790000000002</v>
      </c>
      <c r="AO280" s="11"/>
      <c r="AP280" s="11"/>
      <c r="AQ280" s="13">
        <f t="shared" ca="1" si="214"/>
        <v>46.06</v>
      </c>
      <c r="AR280" s="13">
        <f t="shared" ca="1" si="215"/>
        <v>110.65</v>
      </c>
      <c r="AS280" s="13">
        <f t="shared" ca="1" si="215"/>
        <v>5.8940000000000001</v>
      </c>
      <c r="AT280" s="13">
        <f t="shared" ca="1" si="216"/>
        <v>74.8</v>
      </c>
      <c r="AU280" s="13">
        <f t="shared" ca="1" si="216"/>
        <v>392.80399999999997</v>
      </c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13">
        <f t="shared" ca="1" si="217"/>
        <v>6887.63</v>
      </c>
      <c r="BM280" s="5"/>
      <c r="BN280" s="5"/>
      <c r="BO280" s="5"/>
      <c r="BP280" s="5"/>
      <c r="BQ280" s="5"/>
      <c r="BR280" s="13">
        <f t="shared" ca="1" si="207"/>
        <v>1.34063</v>
      </c>
      <c r="BS280" s="13">
        <f t="shared" ca="1" si="208"/>
        <v>1767.3</v>
      </c>
      <c r="BT280" s="5"/>
      <c r="BU280" s="18">
        <f t="shared" ca="1" si="178"/>
        <v>0</v>
      </c>
      <c r="BV280" s="18">
        <f t="shared" si="209"/>
        <v>0</v>
      </c>
      <c r="BW280" s="18">
        <f t="shared" ca="1" si="210"/>
        <v>0</v>
      </c>
      <c r="BX280" s="18">
        <f t="shared" ca="1" si="211"/>
        <v>0</v>
      </c>
      <c r="BY280" s="18">
        <f t="shared" si="179"/>
        <v>0</v>
      </c>
      <c r="BZ280" s="18">
        <f t="shared" si="180"/>
        <v>0</v>
      </c>
      <c r="CA280" s="18">
        <f t="shared" si="181"/>
        <v>0</v>
      </c>
      <c r="CB280" s="18">
        <f t="shared" si="182"/>
        <v>0</v>
      </c>
      <c r="CC280" s="18">
        <f t="shared" ca="1" si="183"/>
        <v>0</v>
      </c>
      <c r="CD280" s="18">
        <f t="shared" ca="1" si="184"/>
        <v>0</v>
      </c>
      <c r="CE280" s="18">
        <f t="shared" si="185"/>
        <v>0</v>
      </c>
      <c r="CF280" s="18">
        <f t="shared" si="186"/>
        <v>0</v>
      </c>
      <c r="CG280" s="18">
        <f t="shared" ca="1" si="187"/>
        <v>0</v>
      </c>
      <c r="CH280" s="18">
        <f t="shared" ca="1" si="188"/>
        <v>0</v>
      </c>
      <c r="CI280" s="18">
        <f t="shared" ca="1" si="189"/>
        <v>0</v>
      </c>
      <c r="CJ280" s="18">
        <f t="shared" ca="1" si="190"/>
        <v>0</v>
      </c>
      <c r="CK280" s="18">
        <f t="shared" ca="1" si="191"/>
        <v>0</v>
      </c>
      <c r="CL280" s="18">
        <f t="shared" si="192"/>
        <v>0</v>
      </c>
      <c r="CM280" s="18">
        <f t="shared" si="193"/>
        <v>0</v>
      </c>
      <c r="CN280" s="18">
        <f t="shared" si="194"/>
        <v>0</v>
      </c>
      <c r="CO280" s="18">
        <f t="shared" si="195"/>
        <v>0</v>
      </c>
      <c r="CP280" s="18">
        <f t="shared" si="196"/>
        <v>0</v>
      </c>
      <c r="CQ280" s="18">
        <f t="shared" si="197"/>
        <v>0</v>
      </c>
      <c r="CR280" s="18">
        <f t="shared" si="198"/>
        <v>0</v>
      </c>
      <c r="CS280" s="18">
        <f t="shared" si="199"/>
        <v>0</v>
      </c>
      <c r="CT280" s="18">
        <f t="shared" si="200"/>
        <v>0</v>
      </c>
      <c r="CU280" s="18">
        <f t="shared" si="201"/>
        <v>0</v>
      </c>
      <c r="CV280" s="18">
        <f t="shared" si="202"/>
        <v>0</v>
      </c>
      <c r="CW280" s="18">
        <f t="shared" si="203"/>
        <v>0</v>
      </c>
      <c r="CX280" s="18">
        <f t="shared" si="204"/>
        <v>0</v>
      </c>
      <c r="CY280" s="18">
        <f t="shared" si="205"/>
        <v>0</v>
      </c>
      <c r="CZ280" s="18">
        <f t="shared" si="206"/>
        <v>0</v>
      </c>
      <c r="DA280" s="17"/>
      <c r="DB280" s="1"/>
      <c r="DC280" s="1"/>
    </row>
    <row r="281" spans="1:107" x14ac:dyDescent="0.25">
      <c r="A281" s="1"/>
      <c r="B281" s="15">
        <f t="shared" si="212"/>
        <v>40996</v>
      </c>
      <c r="C281" s="1"/>
      <c r="D281" s="20"/>
      <c r="E281" s="1"/>
      <c r="F281" s="20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5"/>
      <c r="AI281" s="13">
        <v>1</v>
      </c>
      <c r="AJ281" s="5"/>
      <c r="AK281" s="5"/>
      <c r="AL281" s="5"/>
      <c r="AM281" s="13">
        <f t="shared" ca="1" si="177"/>
        <v>1318.2608176752722</v>
      </c>
      <c r="AN281" s="13">
        <f t="shared" ca="1" si="213"/>
        <v>257.86790000000002</v>
      </c>
      <c r="AO281" s="11"/>
      <c r="AP281" s="11"/>
      <c r="AQ281" s="13">
        <f t="shared" ca="1" si="214"/>
        <v>46.06</v>
      </c>
      <c r="AR281" s="13">
        <f t="shared" ca="1" si="215"/>
        <v>110.65</v>
      </c>
      <c r="AS281" s="13">
        <f t="shared" ca="1" si="215"/>
        <v>5.8940000000000001</v>
      </c>
      <c r="AT281" s="13">
        <f t="shared" ca="1" si="216"/>
        <v>74.8</v>
      </c>
      <c r="AU281" s="13">
        <f t="shared" ca="1" si="216"/>
        <v>392.80399999999997</v>
      </c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13">
        <f t="shared" ca="1" si="217"/>
        <v>6887.63</v>
      </c>
      <c r="BM281" s="5"/>
      <c r="BN281" s="5"/>
      <c r="BO281" s="5"/>
      <c r="BP281" s="5"/>
      <c r="BQ281" s="5"/>
      <c r="BR281" s="13">
        <f t="shared" ca="1" si="207"/>
        <v>1.34063</v>
      </c>
      <c r="BS281" s="13">
        <f t="shared" ca="1" si="208"/>
        <v>1767.3</v>
      </c>
      <c r="BT281" s="5"/>
      <c r="BU281" s="18">
        <f t="shared" ca="1" si="178"/>
        <v>0</v>
      </c>
      <c r="BV281" s="18">
        <f t="shared" si="209"/>
        <v>0</v>
      </c>
      <c r="BW281" s="18">
        <f t="shared" ca="1" si="210"/>
        <v>0</v>
      </c>
      <c r="BX281" s="18">
        <f t="shared" ca="1" si="211"/>
        <v>0</v>
      </c>
      <c r="BY281" s="18">
        <f t="shared" si="179"/>
        <v>0</v>
      </c>
      <c r="BZ281" s="18">
        <f t="shared" si="180"/>
        <v>0</v>
      </c>
      <c r="CA281" s="18">
        <f t="shared" si="181"/>
        <v>0</v>
      </c>
      <c r="CB281" s="18">
        <f t="shared" si="182"/>
        <v>0</v>
      </c>
      <c r="CC281" s="18">
        <f t="shared" ca="1" si="183"/>
        <v>0</v>
      </c>
      <c r="CD281" s="18">
        <f t="shared" ca="1" si="184"/>
        <v>0</v>
      </c>
      <c r="CE281" s="18">
        <f t="shared" si="185"/>
        <v>0</v>
      </c>
      <c r="CF281" s="18">
        <f t="shared" si="186"/>
        <v>0</v>
      </c>
      <c r="CG281" s="18">
        <f t="shared" ca="1" si="187"/>
        <v>0</v>
      </c>
      <c r="CH281" s="18">
        <f t="shared" ca="1" si="188"/>
        <v>0</v>
      </c>
      <c r="CI281" s="18">
        <f t="shared" ca="1" si="189"/>
        <v>0</v>
      </c>
      <c r="CJ281" s="18">
        <f t="shared" ca="1" si="190"/>
        <v>0</v>
      </c>
      <c r="CK281" s="18">
        <f t="shared" ca="1" si="191"/>
        <v>0</v>
      </c>
      <c r="CL281" s="18">
        <f t="shared" si="192"/>
        <v>0</v>
      </c>
      <c r="CM281" s="18">
        <f t="shared" si="193"/>
        <v>0</v>
      </c>
      <c r="CN281" s="18">
        <f t="shared" si="194"/>
        <v>0</v>
      </c>
      <c r="CO281" s="18">
        <f t="shared" si="195"/>
        <v>0</v>
      </c>
      <c r="CP281" s="18">
        <f t="shared" si="196"/>
        <v>0</v>
      </c>
      <c r="CQ281" s="18">
        <f t="shared" si="197"/>
        <v>0</v>
      </c>
      <c r="CR281" s="18">
        <f t="shared" si="198"/>
        <v>0</v>
      </c>
      <c r="CS281" s="18">
        <f t="shared" si="199"/>
        <v>0</v>
      </c>
      <c r="CT281" s="18">
        <f t="shared" si="200"/>
        <v>0</v>
      </c>
      <c r="CU281" s="18">
        <f t="shared" si="201"/>
        <v>0</v>
      </c>
      <c r="CV281" s="18">
        <f t="shared" si="202"/>
        <v>0</v>
      </c>
      <c r="CW281" s="18">
        <f t="shared" si="203"/>
        <v>0</v>
      </c>
      <c r="CX281" s="18">
        <f t="shared" si="204"/>
        <v>0</v>
      </c>
      <c r="CY281" s="18">
        <f t="shared" si="205"/>
        <v>0</v>
      </c>
      <c r="CZ281" s="18">
        <f t="shared" si="206"/>
        <v>0</v>
      </c>
      <c r="DA281" s="17"/>
      <c r="DB281" s="1"/>
      <c r="DC281" s="1"/>
    </row>
    <row r="282" spans="1:107" x14ac:dyDescent="0.25">
      <c r="A282" s="1"/>
      <c r="B282" s="15">
        <f t="shared" si="212"/>
        <v>40997</v>
      </c>
      <c r="C282" s="1"/>
      <c r="D282" s="20"/>
      <c r="E282" s="1"/>
      <c r="F282" s="20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5"/>
      <c r="AI282" s="13">
        <v>1</v>
      </c>
      <c r="AJ282" s="5"/>
      <c r="AK282" s="5"/>
      <c r="AL282" s="5"/>
      <c r="AM282" s="13">
        <f t="shared" ca="1" si="177"/>
        <v>1318.2608176752722</v>
      </c>
      <c r="AN282" s="13">
        <f t="shared" ca="1" si="213"/>
        <v>257.86790000000002</v>
      </c>
      <c r="AO282" s="11"/>
      <c r="AP282" s="11"/>
      <c r="AQ282" s="13">
        <f t="shared" ca="1" si="214"/>
        <v>46.06</v>
      </c>
      <c r="AR282" s="13">
        <f t="shared" ca="1" si="215"/>
        <v>110.65</v>
      </c>
      <c r="AS282" s="13">
        <f t="shared" ca="1" si="215"/>
        <v>5.8940000000000001</v>
      </c>
      <c r="AT282" s="13">
        <f t="shared" ca="1" si="216"/>
        <v>74.8</v>
      </c>
      <c r="AU282" s="13">
        <f t="shared" ca="1" si="216"/>
        <v>392.80399999999997</v>
      </c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13">
        <f t="shared" ca="1" si="217"/>
        <v>6887.63</v>
      </c>
      <c r="BM282" s="5"/>
      <c r="BN282" s="5"/>
      <c r="BO282" s="5"/>
      <c r="BP282" s="5"/>
      <c r="BQ282" s="5"/>
      <c r="BR282" s="13">
        <f t="shared" ca="1" si="207"/>
        <v>1.34063</v>
      </c>
      <c r="BS282" s="13">
        <f t="shared" ca="1" si="208"/>
        <v>1767.3</v>
      </c>
      <c r="BT282" s="5"/>
      <c r="BU282" s="18">
        <f t="shared" ca="1" si="178"/>
        <v>0</v>
      </c>
      <c r="BV282" s="18">
        <f t="shared" si="209"/>
        <v>0</v>
      </c>
      <c r="BW282" s="18">
        <f t="shared" ca="1" si="210"/>
        <v>0</v>
      </c>
      <c r="BX282" s="18">
        <f t="shared" ca="1" si="211"/>
        <v>0</v>
      </c>
      <c r="BY282" s="18">
        <f t="shared" si="179"/>
        <v>0</v>
      </c>
      <c r="BZ282" s="18">
        <f t="shared" si="180"/>
        <v>0</v>
      </c>
      <c r="CA282" s="18">
        <f t="shared" si="181"/>
        <v>0</v>
      </c>
      <c r="CB282" s="18">
        <f t="shared" si="182"/>
        <v>0</v>
      </c>
      <c r="CC282" s="18">
        <f t="shared" ca="1" si="183"/>
        <v>0</v>
      </c>
      <c r="CD282" s="18">
        <f t="shared" ca="1" si="184"/>
        <v>0</v>
      </c>
      <c r="CE282" s="18">
        <f t="shared" si="185"/>
        <v>0</v>
      </c>
      <c r="CF282" s="18">
        <f t="shared" si="186"/>
        <v>0</v>
      </c>
      <c r="CG282" s="18">
        <f t="shared" ca="1" si="187"/>
        <v>0</v>
      </c>
      <c r="CH282" s="18">
        <f t="shared" ca="1" si="188"/>
        <v>0</v>
      </c>
      <c r="CI282" s="18">
        <f t="shared" ca="1" si="189"/>
        <v>0</v>
      </c>
      <c r="CJ282" s="18">
        <f t="shared" ca="1" si="190"/>
        <v>0</v>
      </c>
      <c r="CK282" s="18">
        <f t="shared" ca="1" si="191"/>
        <v>0</v>
      </c>
      <c r="CL282" s="18">
        <f t="shared" si="192"/>
        <v>0</v>
      </c>
      <c r="CM282" s="18">
        <f t="shared" si="193"/>
        <v>0</v>
      </c>
      <c r="CN282" s="18">
        <f t="shared" si="194"/>
        <v>0</v>
      </c>
      <c r="CO282" s="18">
        <f t="shared" si="195"/>
        <v>0</v>
      </c>
      <c r="CP282" s="18">
        <f t="shared" si="196"/>
        <v>0</v>
      </c>
      <c r="CQ282" s="18">
        <f t="shared" si="197"/>
        <v>0</v>
      </c>
      <c r="CR282" s="18">
        <f t="shared" si="198"/>
        <v>0</v>
      </c>
      <c r="CS282" s="18">
        <f t="shared" si="199"/>
        <v>0</v>
      </c>
      <c r="CT282" s="18">
        <f t="shared" si="200"/>
        <v>0</v>
      </c>
      <c r="CU282" s="18">
        <f t="shared" si="201"/>
        <v>0</v>
      </c>
      <c r="CV282" s="18">
        <f t="shared" si="202"/>
        <v>0</v>
      </c>
      <c r="CW282" s="18">
        <f t="shared" si="203"/>
        <v>0</v>
      </c>
      <c r="CX282" s="18">
        <f t="shared" si="204"/>
        <v>0</v>
      </c>
      <c r="CY282" s="18">
        <f t="shared" si="205"/>
        <v>0</v>
      </c>
      <c r="CZ282" s="18">
        <f t="shared" si="206"/>
        <v>0</v>
      </c>
      <c r="DA282" s="17"/>
      <c r="DB282" s="1"/>
      <c r="DC282" s="1"/>
    </row>
    <row r="283" spans="1:107" x14ac:dyDescent="0.25">
      <c r="A283" s="1"/>
      <c r="B283" s="15">
        <f t="shared" si="212"/>
        <v>40998</v>
      </c>
      <c r="C283" s="1"/>
      <c r="D283" s="20"/>
      <c r="E283" s="1"/>
      <c r="F283" s="20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5"/>
      <c r="AI283" s="13">
        <v>1</v>
      </c>
      <c r="AJ283" s="5"/>
      <c r="AK283" s="5"/>
      <c r="AL283" s="5"/>
      <c r="AM283" s="13">
        <f t="shared" ca="1" si="177"/>
        <v>1318.2608176752722</v>
      </c>
      <c r="AN283" s="13">
        <f t="shared" ca="1" si="213"/>
        <v>257.86790000000002</v>
      </c>
      <c r="AO283" s="11"/>
      <c r="AP283" s="11"/>
      <c r="AQ283" s="13">
        <f t="shared" ca="1" si="214"/>
        <v>46.06</v>
      </c>
      <c r="AR283" s="13">
        <f t="shared" ca="1" si="215"/>
        <v>110.65</v>
      </c>
      <c r="AS283" s="13">
        <f t="shared" ca="1" si="215"/>
        <v>5.8940000000000001</v>
      </c>
      <c r="AT283" s="13">
        <f t="shared" ca="1" si="216"/>
        <v>74.8</v>
      </c>
      <c r="AU283" s="13">
        <f t="shared" ca="1" si="216"/>
        <v>392.80399999999997</v>
      </c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13">
        <f t="shared" ca="1" si="217"/>
        <v>6887.63</v>
      </c>
      <c r="BM283" s="5"/>
      <c r="BN283" s="5"/>
      <c r="BO283" s="5"/>
      <c r="BP283" s="5"/>
      <c r="BQ283" s="5"/>
      <c r="BR283" s="13">
        <f t="shared" ca="1" si="207"/>
        <v>1.34063</v>
      </c>
      <c r="BS283" s="13">
        <f t="shared" ca="1" si="208"/>
        <v>1767.3</v>
      </c>
      <c r="BT283" s="5"/>
      <c r="BU283" s="18">
        <f t="shared" ca="1" si="178"/>
        <v>0</v>
      </c>
      <c r="BV283" s="18">
        <f t="shared" si="209"/>
        <v>0</v>
      </c>
      <c r="BW283" s="18">
        <f t="shared" ca="1" si="210"/>
        <v>0</v>
      </c>
      <c r="BX283" s="18">
        <f t="shared" ca="1" si="211"/>
        <v>0</v>
      </c>
      <c r="BY283" s="18">
        <f t="shared" si="179"/>
        <v>0</v>
      </c>
      <c r="BZ283" s="18">
        <f t="shared" si="180"/>
        <v>0</v>
      </c>
      <c r="CA283" s="18">
        <f t="shared" si="181"/>
        <v>0</v>
      </c>
      <c r="CB283" s="18">
        <f t="shared" si="182"/>
        <v>0</v>
      </c>
      <c r="CC283" s="18">
        <f t="shared" ca="1" si="183"/>
        <v>0</v>
      </c>
      <c r="CD283" s="18">
        <f t="shared" ca="1" si="184"/>
        <v>0</v>
      </c>
      <c r="CE283" s="18">
        <f t="shared" si="185"/>
        <v>0</v>
      </c>
      <c r="CF283" s="18">
        <f t="shared" si="186"/>
        <v>0</v>
      </c>
      <c r="CG283" s="18">
        <f t="shared" ca="1" si="187"/>
        <v>0</v>
      </c>
      <c r="CH283" s="18">
        <f t="shared" ca="1" si="188"/>
        <v>0</v>
      </c>
      <c r="CI283" s="18">
        <f t="shared" ca="1" si="189"/>
        <v>0</v>
      </c>
      <c r="CJ283" s="18">
        <f t="shared" ca="1" si="190"/>
        <v>0</v>
      </c>
      <c r="CK283" s="18">
        <f t="shared" ca="1" si="191"/>
        <v>0</v>
      </c>
      <c r="CL283" s="18">
        <f t="shared" si="192"/>
        <v>0</v>
      </c>
      <c r="CM283" s="18">
        <f t="shared" si="193"/>
        <v>0</v>
      </c>
      <c r="CN283" s="18">
        <f t="shared" si="194"/>
        <v>0</v>
      </c>
      <c r="CO283" s="18">
        <f t="shared" si="195"/>
        <v>0</v>
      </c>
      <c r="CP283" s="18">
        <f t="shared" si="196"/>
        <v>0</v>
      </c>
      <c r="CQ283" s="18">
        <f t="shared" si="197"/>
        <v>0</v>
      </c>
      <c r="CR283" s="18">
        <f t="shared" si="198"/>
        <v>0</v>
      </c>
      <c r="CS283" s="18">
        <f t="shared" si="199"/>
        <v>0</v>
      </c>
      <c r="CT283" s="18">
        <f t="shared" si="200"/>
        <v>0</v>
      </c>
      <c r="CU283" s="18">
        <f t="shared" si="201"/>
        <v>0</v>
      </c>
      <c r="CV283" s="18">
        <f t="shared" si="202"/>
        <v>0</v>
      </c>
      <c r="CW283" s="18">
        <f t="shared" si="203"/>
        <v>0</v>
      </c>
      <c r="CX283" s="18">
        <f t="shared" si="204"/>
        <v>0</v>
      </c>
      <c r="CY283" s="18">
        <f t="shared" si="205"/>
        <v>0</v>
      </c>
      <c r="CZ283" s="18">
        <f t="shared" si="206"/>
        <v>0</v>
      </c>
      <c r="DA283" s="17"/>
      <c r="DB283" s="1"/>
      <c r="DC283" s="1"/>
    </row>
    <row r="284" spans="1:107" x14ac:dyDescent="0.25">
      <c r="A284" s="1"/>
      <c r="B284" s="15">
        <f t="shared" si="212"/>
        <v>40999</v>
      </c>
      <c r="C284" s="1"/>
      <c r="D284" s="20"/>
      <c r="E284" s="1"/>
      <c r="F284" s="20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5"/>
      <c r="AI284" s="13">
        <v>1</v>
      </c>
      <c r="AJ284" s="5"/>
      <c r="AK284" s="5"/>
      <c r="AL284" s="5"/>
      <c r="AM284" s="13">
        <f t="shared" ca="1" si="177"/>
        <v>1318.2608176752722</v>
      </c>
      <c r="AN284" s="13">
        <f t="shared" ca="1" si="213"/>
        <v>257.86790000000002</v>
      </c>
      <c r="AO284" s="11"/>
      <c r="AP284" s="11"/>
      <c r="AQ284" s="13">
        <f t="shared" ca="1" si="214"/>
        <v>46.06</v>
      </c>
      <c r="AR284" s="13">
        <f t="shared" ca="1" si="215"/>
        <v>110.65</v>
      </c>
      <c r="AS284" s="13">
        <f t="shared" ca="1" si="215"/>
        <v>5.8940000000000001</v>
      </c>
      <c r="AT284" s="13">
        <f t="shared" ca="1" si="216"/>
        <v>74.8</v>
      </c>
      <c r="AU284" s="13">
        <f t="shared" ca="1" si="216"/>
        <v>392.80399999999997</v>
      </c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13">
        <f t="shared" ca="1" si="217"/>
        <v>6887.63</v>
      </c>
      <c r="BM284" s="5"/>
      <c r="BN284" s="5"/>
      <c r="BO284" s="5"/>
      <c r="BP284" s="5"/>
      <c r="BQ284" s="5"/>
      <c r="BR284" s="13">
        <f t="shared" ca="1" si="207"/>
        <v>1.34063</v>
      </c>
      <c r="BS284" s="13">
        <f t="shared" ca="1" si="208"/>
        <v>1767.3</v>
      </c>
      <c r="BT284" s="5"/>
      <c r="BU284" s="18">
        <f t="shared" ca="1" si="178"/>
        <v>0</v>
      </c>
      <c r="BV284" s="18">
        <f t="shared" si="209"/>
        <v>0</v>
      </c>
      <c r="BW284" s="18">
        <f t="shared" ca="1" si="210"/>
        <v>0</v>
      </c>
      <c r="BX284" s="18">
        <f t="shared" ca="1" si="211"/>
        <v>0</v>
      </c>
      <c r="BY284" s="18">
        <f t="shared" si="179"/>
        <v>0</v>
      </c>
      <c r="BZ284" s="18">
        <f t="shared" si="180"/>
        <v>0</v>
      </c>
      <c r="CA284" s="18">
        <f t="shared" si="181"/>
        <v>0</v>
      </c>
      <c r="CB284" s="18">
        <f t="shared" si="182"/>
        <v>0</v>
      </c>
      <c r="CC284" s="18">
        <f t="shared" ca="1" si="183"/>
        <v>0</v>
      </c>
      <c r="CD284" s="18">
        <f t="shared" ca="1" si="184"/>
        <v>0</v>
      </c>
      <c r="CE284" s="18">
        <f t="shared" si="185"/>
        <v>0</v>
      </c>
      <c r="CF284" s="18">
        <f t="shared" si="186"/>
        <v>0</v>
      </c>
      <c r="CG284" s="18">
        <f t="shared" ca="1" si="187"/>
        <v>0</v>
      </c>
      <c r="CH284" s="18">
        <f t="shared" ca="1" si="188"/>
        <v>0</v>
      </c>
      <c r="CI284" s="18">
        <f t="shared" ca="1" si="189"/>
        <v>0</v>
      </c>
      <c r="CJ284" s="18">
        <f t="shared" ca="1" si="190"/>
        <v>0</v>
      </c>
      <c r="CK284" s="18">
        <f t="shared" ca="1" si="191"/>
        <v>0</v>
      </c>
      <c r="CL284" s="18">
        <f t="shared" si="192"/>
        <v>0</v>
      </c>
      <c r="CM284" s="18">
        <f t="shared" si="193"/>
        <v>0</v>
      </c>
      <c r="CN284" s="18">
        <f t="shared" si="194"/>
        <v>0</v>
      </c>
      <c r="CO284" s="18">
        <f t="shared" si="195"/>
        <v>0</v>
      </c>
      <c r="CP284" s="18">
        <f t="shared" si="196"/>
        <v>0</v>
      </c>
      <c r="CQ284" s="18">
        <f t="shared" si="197"/>
        <v>0</v>
      </c>
      <c r="CR284" s="18">
        <f t="shared" si="198"/>
        <v>0</v>
      </c>
      <c r="CS284" s="18">
        <f t="shared" si="199"/>
        <v>0</v>
      </c>
      <c r="CT284" s="18">
        <f t="shared" si="200"/>
        <v>0</v>
      </c>
      <c r="CU284" s="18">
        <f t="shared" si="201"/>
        <v>0</v>
      </c>
      <c r="CV284" s="18">
        <f t="shared" si="202"/>
        <v>0</v>
      </c>
      <c r="CW284" s="18">
        <f t="shared" si="203"/>
        <v>0</v>
      </c>
      <c r="CX284" s="18">
        <f t="shared" si="204"/>
        <v>0</v>
      </c>
      <c r="CY284" s="18">
        <f t="shared" si="205"/>
        <v>0</v>
      </c>
      <c r="CZ284" s="18">
        <f t="shared" si="206"/>
        <v>0</v>
      </c>
      <c r="DA284" s="17"/>
      <c r="DB284" s="1"/>
      <c r="DC284" s="1"/>
    </row>
    <row r="285" spans="1:107" x14ac:dyDescent="0.25">
      <c r="A285" s="1"/>
      <c r="B285" s="15">
        <f t="shared" si="212"/>
        <v>41000</v>
      </c>
      <c r="C285" s="1"/>
      <c r="D285" s="20"/>
      <c r="E285" s="1"/>
      <c r="F285" s="20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5"/>
      <c r="AI285" s="13">
        <v>1</v>
      </c>
      <c r="AJ285" s="5"/>
      <c r="AK285" s="5"/>
      <c r="AL285" s="5"/>
      <c r="AM285" s="13">
        <f t="shared" ca="1" si="177"/>
        <v>1318.2608176752722</v>
      </c>
      <c r="AN285" s="13">
        <f t="shared" ca="1" si="213"/>
        <v>257.86790000000002</v>
      </c>
      <c r="AO285" s="11"/>
      <c r="AP285" s="11"/>
      <c r="AQ285" s="13">
        <f t="shared" ca="1" si="214"/>
        <v>46.06</v>
      </c>
      <c r="AR285" s="13">
        <f t="shared" ca="1" si="215"/>
        <v>110.65</v>
      </c>
      <c r="AS285" s="13">
        <f t="shared" ca="1" si="215"/>
        <v>5.8940000000000001</v>
      </c>
      <c r="AT285" s="13">
        <f t="shared" ca="1" si="216"/>
        <v>74.8</v>
      </c>
      <c r="AU285" s="13">
        <f t="shared" ca="1" si="216"/>
        <v>392.80399999999997</v>
      </c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13">
        <f t="shared" ca="1" si="217"/>
        <v>6887.63</v>
      </c>
      <c r="BM285" s="5"/>
      <c r="BN285" s="5"/>
      <c r="BO285" s="5"/>
      <c r="BP285" s="5"/>
      <c r="BQ285" s="5"/>
      <c r="BR285" s="13">
        <f t="shared" ca="1" si="207"/>
        <v>1.34063</v>
      </c>
      <c r="BS285" s="13">
        <f t="shared" ca="1" si="208"/>
        <v>1767.3</v>
      </c>
      <c r="BT285" s="5"/>
      <c r="BU285" s="18">
        <f t="shared" ca="1" si="178"/>
        <v>0</v>
      </c>
      <c r="BV285" s="18">
        <f t="shared" si="209"/>
        <v>0</v>
      </c>
      <c r="BW285" s="18">
        <f t="shared" ca="1" si="210"/>
        <v>0</v>
      </c>
      <c r="BX285" s="18">
        <f t="shared" ca="1" si="211"/>
        <v>0</v>
      </c>
      <c r="BY285" s="18">
        <f t="shared" si="179"/>
        <v>0</v>
      </c>
      <c r="BZ285" s="18">
        <f t="shared" si="180"/>
        <v>0</v>
      </c>
      <c r="CA285" s="18">
        <f t="shared" si="181"/>
        <v>0</v>
      </c>
      <c r="CB285" s="18">
        <f t="shared" si="182"/>
        <v>0</v>
      </c>
      <c r="CC285" s="18">
        <f t="shared" ca="1" si="183"/>
        <v>0</v>
      </c>
      <c r="CD285" s="18">
        <f t="shared" ca="1" si="184"/>
        <v>0</v>
      </c>
      <c r="CE285" s="18">
        <f t="shared" si="185"/>
        <v>0</v>
      </c>
      <c r="CF285" s="18">
        <f t="shared" si="186"/>
        <v>0</v>
      </c>
      <c r="CG285" s="18">
        <f t="shared" ca="1" si="187"/>
        <v>0</v>
      </c>
      <c r="CH285" s="18">
        <f t="shared" ca="1" si="188"/>
        <v>0</v>
      </c>
      <c r="CI285" s="18">
        <f t="shared" ca="1" si="189"/>
        <v>0</v>
      </c>
      <c r="CJ285" s="18">
        <f t="shared" ca="1" si="190"/>
        <v>0</v>
      </c>
      <c r="CK285" s="18">
        <f t="shared" ca="1" si="191"/>
        <v>0</v>
      </c>
      <c r="CL285" s="18">
        <f t="shared" si="192"/>
        <v>0</v>
      </c>
      <c r="CM285" s="18">
        <f t="shared" si="193"/>
        <v>0</v>
      </c>
      <c r="CN285" s="18">
        <f t="shared" si="194"/>
        <v>0</v>
      </c>
      <c r="CO285" s="18">
        <f t="shared" si="195"/>
        <v>0</v>
      </c>
      <c r="CP285" s="18">
        <f t="shared" si="196"/>
        <v>0</v>
      </c>
      <c r="CQ285" s="18">
        <f t="shared" si="197"/>
        <v>0</v>
      </c>
      <c r="CR285" s="18">
        <f t="shared" si="198"/>
        <v>0</v>
      </c>
      <c r="CS285" s="18">
        <f t="shared" si="199"/>
        <v>0</v>
      </c>
      <c r="CT285" s="18">
        <f t="shared" si="200"/>
        <v>0</v>
      </c>
      <c r="CU285" s="18">
        <f t="shared" si="201"/>
        <v>0</v>
      </c>
      <c r="CV285" s="18">
        <f t="shared" si="202"/>
        <v>0</v>
      </c>
      <c r="CW285" s="18">
        <f t="shared" si="203"/>
        <v>0</v>
      </c>
      <c r="CX285" s="18">
        <f t="shared" si="204"/>
        <v>0</v>
      </c>
      <c r="CY285" s="18">
        <f t="shared" si="205"/>
        <v>0</v>
      </c>
      <c r="CZ285" s="18">
        <f t="shared" si="206"/>
        <v>0</v>
      </c>
      <c r="DA285" s="17"/>
      <c r="DB285" s="1"/>
      <c r="DC285" s="1"/>
    </row>
    <row r="286" spans="1:107" x14ac:dyDescent="0.25">
      <c r="A286" s="1"/>
      <c r="B286" s="15">
        <f t="shared" si="212"/>
        <v>41001</v>
      </c>
      <c r="C286" s="1"/>
      <c r="D286" s="20"/>
      <c r="E286" s="1"/>
      <c r="F286" s="20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5"/>
      <c r="AI286" s="13">
        <v>1</v>
      </c>
      <c r="AJ286" s="5"/>
      <c r="AK286" s="5"/>
      <c r="AL286" s="5"/>
      <c r="AM286" s="13">
        <f t="shared" ca="1" si="177"/>
        <v>1318.2608176752722</v>
      </c>
      <c r="AN286" s="13">
        <f t="shared" ca="1" si="213"/>
        <v>257.86790000000002</v>
      </c>
      <c r="AO286" s="11"/>
      <c r="AP286" s="11"/>
      <c r="AQ286" s="13">
        <f t="shared" ca="1" si="214"/>
        <v>46.06</v>
      </c>
      <c r="AR286" s="13">
        <f t="shared" ca="1" si="215"/>
        <v>110.65</v>
      </c>
      <c r="AS286" s="13">
        <f t="shared" ca="1" si="215"/>
        <v>5.8940000000000001</v>
      </c>
      <c r="AT286" s="13">
        <f t="shared" ca="1" si="216"/>
        <v>74.8</v>
      </c>
      <c r="AU286" s="13">
        <f t="shared" ca="1" si="216"/>
        <v>392.80399999999997</v>
      </c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13">
        <f t="shared" ca="1" si="217"/>
        <v>6887.63</v>
      </c>
      <c r="BM286" s="5"/>
      <c r="BN286" s="5"/>
      <c r="BO286" s="5"/>
      <c r="BP286" s="5"/>
      <c r="BQ286" s="5"/>
      <c r="BR286" s="13">
        <f t="shared" ca="1" si="207"/>
        <v>1.34063</v>
      </c>
      <c r="BS286" s="13">
        <f t="shared" ca="1" si="208"/>
        <v>1767.3</v>
      </c>
      <c r="BT286" s="5"/>
      <c r="BU286" s="18">
        <f t="shared" ca="1" si="178"/>
        <v>0</v>
      </c>
      <c r="BV286" s="18">
        <f t="shared" si="209"/>
        <v>0</v>
      </c>
      <c r="BW286" s="18">
        <f t="shared" ca="1" si="210"/>
        <v>0</v>
      </c>
      <c r="BX286" s="18">
        <f t="shared" ca="1" si="211"/>
        <v>0</v>
      </c>
      <c r="BY286" s="18">
        <f t="shared" si="179"/>
        <v>0</v>
      </c>
      <c r="BZ286" s="18">
        <f t="shared" si="180"/>
        <v>0</v>
      </c>
      <c r="CA286" s="18">
        <f t="shared" si="181"/>
        <v>0</v>
      </c>
      <c r="CB286" s="18">
        <f t="shared" si="182"/>
        <v>0</v>
      </c>
      <c r="CC286" s="18">
        <f t="shared" ca="1" si="183"/>
        <v>0</v>
      </c>
      <c r="CD286" s="18">
        <f t="shared" ca="1" si="184"/>
        <v>0</v>
      </c>
      <c r="CE286" s="18">
        <f t="shared" si="185"/>
        <v>0</v>
      </c>
      <c r="CF286" s="18">
        <f t="shared" si="186"/>
        <v>0</v>
      </c>
      <c r="CG286" s="18">
        <f t="shared" ca="1" si="187"/>
        <v>0</v>
      </c>
      <c r="CH286" s="18">
        <f t="shared" ca="1" si="188"/>
        <v>0</v>
      </c>
      <c r="CI286" s="18">
        <f t="shared" ca="1" si="189"/>
        <v>0</v>
      </c>
      <c r="CJ286" s="18">
        <f t="shared" ca="1" si="190"/>
        <v>0</v>
      </c>
      <c r="CK286" s="18">
        <f t="shared" ca="1" si="191"/>
        <v>0</v>
      </c>
      <c r="CL286" s="18">
        <f t="shared" si="192"/>
        <v>0</v>
      </c>
      <c r="CM286" s="18">
        <f t="shared" si="193"/>
        <v>0</v>
      </c>
      <c r="CN286" s="18">
        <f t="shared" si="194"/>
        <v>0</v>
      </c>
      <c r="CO286" s="18">
        <f t="shared" si="195"/>
        <v>0</v>
      </c>
      <c r="CP286" s="18">
        <f t="shared" si="196"/>
        <v>0</v>
      </c>
      <c r="CQ286" s="18">
        <f t="shared" si="197"/>
        <v>0</v>
      </c>
      <c r="CR286" s="18">
        <f t="shared" si="198"/>
        <v>0</v>
      </c>
      <c r="CS286" s="18">
        <f t="shared" si="199"/>
        <v>0</v>
      </c>
      <c r="CT286" s="18">
        <f t="shared" si="200"/>
        <v>0</v>
      </c>
      <c r="CU286" s="18">
        <f t="shared" si="201"/>
        <v>0</v>
      </c>
      <c r="CV286" s="18">
        <f t="shared" si="202"/>
        <v>0</v>
      </c>
      <c r="CW286" s="18">
        <f t="shared" si="203"/>
        <v>0</v>
      </c>
      <c r="CX286" s="18">
        <f t="shared" si="204"/>
        <v>0</v>
      </c>
      <c r="CY286" s="18">
        <f t="shared" si="205"/>
        <v>0</v>
      </c>
      <c r="CZ286" s="18">
        <f t="shared" si="206"/>
        <v>0</v>
      </c>
      <c r="DA286" s="17"/>
      <c r="DB286" s="1"/>
      <c r="DC286" s="1"/>
    </row>
    <row r="287" spans="1:107" x14ac:dyDescent="0.25">
      <c r="A287" s="1"/>
      <c r="B287" s="15">
        <f t="shared" si="212"/>
        <v>41002</v>
      </c>
      <c r="C287" s="1"/>
      <c r="D287" s="20"/>
      <c r="E287" s="1"/>
      <c r="F287" s="20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5"/>
      <c r="AI287" s="13">
        <v>1</v>
      </c>
      <c r="AJ287" s="5"/>
      <c r="AK287" s="5"/>
      <c r="AL287" s="5"/>
      <c r="AM287" s="13">
        <f t="shared" ca="1" si="177"/>
        <v>1318.2608176752722</v>
      </c>
      <c r="AN287" s="13">
        <f t="shared" ca="1" si="213"/>
        <v>257.86790000000002</v>
      </c>
      <c r="AO287" s="11"/>
      <c r="AP287" s="11"/>
      <c r="AQ287" s="13">
        <f t="shared" ca="1" si="214"/>
        <v>46.06</v>
      </c>
      <c r="AR287" s="13">
        <f t="shared" ca="1" si="215"/>
        <v>110.65</v>
      </c>
      <c r="AS287" s="13">
        <f t="shared" ca="1" si="215"/>
        <v>5.8940000000000001</v>
      </c>
      <c r="AT287" s="13">
        <f t="shared" ca="1" si="216"/>
        <v>74.8</v>
      </c>
      <c r="AU287" s="13">
        <f t="shared" ca="1" si="216"/>
        <v>392.80399999999997</v>
      </c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13">
        <f t="shared" ca="1" si="217"/>
        <v>6887.63</v>
      </c>
      <c r="BM287" s="5"/>
      <c r="BN287" s="5"/>
      <c r="BO287" s="5"/>
      <c r="BP287" s="5"/>
      <c r="BQ287" s="5"/>
      <c r="BR287" s="13">
        <f t="shared" ca="1" si="207"/>
        <v>1.34063</v>
      </c>
      <c r="BS287" s="13">
        <f t="shared" ca="1" si="208"/>
        <v>1767.3</v>
      </c>
      <c r="BT287" s="5"/>
      <c r="BU287" s="18">
        <f t="shared" ca="1" si="178"/>
        <v>0</v>
      </c>
      <c r="BV287" s="18">
        <f t="shared" si="209"/>
        <v>0</v>
      </c>
      <c r="BW287" s="18">
        <f t="shared" ca="1" si="210"/>
        <v>0</v>
      </c>
      <c r="BX287" s="18">
        <f t="shared" ca="1" si="211"/>
        <v>0</v>
      </c>
      <c r="BY287" s="18">
        <f t="shared" si="179"/>
        <v>0</v>
      </c>
      <c r="BZ287" s="18">
        <f t="shared" si="180"/>
        <v>0</v>
      </c>
      <c r="CA287" s="18">
        <f t="shared" si="181"/>
        <v>0</v>
      </c>
      <c r="CB287" s="18">
        <f t="shared" si="182"/>
        <v>0</v>
      </c>
      <c r="CC287" s="18">
        <f t="shared" ca="1" si="183"/>
        <v>0</v>
      </c>
      <c r="CD287" s="18">
        <f t="shared" ca="1" si="184"/>
        <v>0</v>
      </c>
      <c r="CE287" s="18">
        <f t="shared" si="185"/>
        <v>0</v>
      </c>
      <c r="CF287" s="18">
        <f t="shared" si="186"/>
        <v>0</v>
      </c>
      <c r="CG287" s="18">
        <f t="shared" ca="1" si="187"/>
        <v>0</v>
      </c>
      <c r="CH287" s="18">
        <f t="shared" ca="1" si="188"/>
        <v>0</v>
      </c>
      <c r="CI287" s="18">
        <f t="shared" ca="1" si="189"/>
        <v>0</v>
      </c>
      <c r="CJ287" s="18">
        <f t="shared" ca="1" si="190"/>
        <v>0</v>
      </c>
      <c r="CK287" s="18">
        <f t="shared" ca="1" si="191"/>
        <v>0</v>
      </c>
      <c r="CL287" s="18">
        <f t="shared" si="192"/>
        <v>0</v>
      </c>
      <c r="CM287" s="18">
        <f t="shared" si="193"/>
        <v>0</v>
      </c>
      <c r="CN287" s="18">
        <f t="shared" si="194"/>
        <v>0</v>
      </c>
      <c r="CO287" s="18">
        <f t="shared" si="195"/>
        <v>0</v>
      </c>
      <c r="CP287" s="18">
        <f t="shared" si="196"/>
        <v>0</v>
      </c>
      <c r="CQ287" s="18">
        <f t="shared" si="197"/>
        <v>0</v>
      </c>
      <c r="CR287" s="18">
        <f t="shared" si="198"/>
        <v>0</v>
      </c>
      <c r="CS287" s="18">
        <f t="shared" si="199"/>
        <v>0</v>
      </c>
      <c r="CT287" s="18">
        <f t="shared" si="200"/>
        <v>0</v>
      </c>
      <c r="CU287" s="18">
        <f t="shared" si="201"/>
        <v>0</v>
      </c>
      <c r="CV287" s="18">
        <f t="shared" si="202"/>
        <v>0</v>
      </c>
      <c r="CW287" s="18">
        <f t="shared" si="203"/>
        <v>0</v>
      </c>
      <c r="CX287" s="18">
        <f t="shared" si="204"/>
        <v>0</v>
      </c>
      <c r="CY287" s="18">
        <f t="shared" si="205"/>
        <v>0</v>
      </c>
      <c r="CZ287" s="18">
        <f t="shared" si="206"/>
        <v>0</v>
      </c>
      <c r="DA287" s="17"/>
      <c r="DB287" s="1"/>
      <c r="DC287" s="1"/>
    </row>
    <row r="288" spans="1:107" x14ac:dyDescent="0.25">
      <c r="A288" s="1"/>
      <c r="B288" s="15">
        <f t="shared" si="212"/>
        <v>41003</v>
      </c>
      <c r="C288" s="1"/>
      <c r="D288" s="20"/>
      <c r="E288" s="1"/>
      <c r="F288" s="20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5"/>
      <c r="AI288" s="13">
        <v>1</v>
      </c>
      <c r="AJ288" s="5"/>
      <c r="AK288" s="5"/>
      <c r="AL288" s="5"/>
      <c r="AM288" s="13">
        <f t="shared" ca="1" si="177"/>
        <v>1318.2608176752722</v>
      </c>
      <c r="AN288" s="13">
        <f t="shared" ca="1" si="213"/>
        <v>257.86790000000002</v>
      </c>
      <c r="AO288" s="11"/>
      <c r="AP288" s="11"/>
      <c r="AQ288" s="13">
        <f t="shared" ca="1" si="214"/>
        <v>46.06</v>
      </c>
      <c r="AR288" s="13">
        <f t="shared" ca="1" si="215"/>
        <v>110.65</v>
      </c>
      <c r="AS288" s="13">
        <f t="shared" ca="1" si="215"/>
        <v>5.8940000000000001</v>
      </c>
      <c r="AT288" s="13">
        <f t="shared" ca="1" si="216"/>
        <v>74.8</v>
      </c>
      <c r="AU288" s="13">
        <f t="shared" ca="1" si="216"/>
        <v>392.80399999999997</v>
      </c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13">
        <f t="shared" ca="1" si="217"/>
        <v>6887.63</v>
      </c>
      <c r="BM288" s="5"/>
      <c r="BN288" s="5"/>
      <c r="BO288" s="5"/>
      <c r="BP288" s="5"/>
      <c r="BQ288" s="5"/>
      <c r="BR288" s="13">
        <f t="shared" ca="1" si="207"/>
        <v>1.34063</v>
      </c>
      <c r="BS288" s="13">
        <f t="shared" ca="1" si="208"/>
        <v>1767.3</v>
      </c>
      <c r="BT288" s="5"/>
      <c r="BU288" s="18">
        <f t="shared" ca="1" si="178"/>
        <v>0</v>
      </c>
      <c r="BV288" s="18">
        <f t="shared" si="209"/>
        <v>0</v>
      </c>
      <c r="BW288" s="18">
        <f t="shared" ca="1" si="210"/>
        <v>0</v>
      </c>
      <c r="BX288" s="18">
        <f t="shared" ca="1" si="211"/>
        <v>0</v>
      </c>
      <c r="BY288" s="18">
        <f t="shared" si="179"/>
        <v>0</v>
      </c>
      <c r="BZ288" s="18">
        <f t="shared" si="180"/>
        <v>0</v>
      </c>
      <c r="CA288" s="18">
        <f t="shared" si="181"/>
        <v>0</v>
      </c>
      <c r="CB288" s="18">
        <f t="shared" si="182"/>
        <v>0</v>
      </c>
      <c r="CC288" s="18">
        <f t="shared" ca="1" si="183"/>
        <v>0</v>
      </c>
      <c r="CD288" s="18">
        <f t="shared" ca="1" si="184"/>
        <v>0</v>
      </c>
      <c r="CE288" s="18">
        <f t="shared" si="185"/>
        <v>0</v>
      </c>
      <c r="CF288" s="18">
        <f t="shared" si="186"/>
        <v>0</v>
      </c>
      <c r="CG288" s="18">
        <f t="shared" ca="1" si="187"/>
        <v>0</v>
      </c>
      <c r="CH288" s="18">
        <f t="shared" ca="1" si="188"/>
        <v>0</v>
      </c>
      <c r="CI288" s="18">
        <f t="shared" ca="1" si="189"/>
        <v>0</v>
      </c>
      <c r="CJ288" s="18">
        <f t="shared" ca="1" si="190"/>
        <v>0</v>
      </c>
      <c r="CK288" s="18">
        <f t="shared" ca="1" si="191"/>
        <v>0</v>
      </c>
      <c r="CL288" s="18">
        <f t="shared" si="192"/>
        <v>0</v>
      </c>
      <c r="CM288" s="18">
        <f t="shared" si="193"/>
        <v>0</v>
      </c>
      <c r="CN288" s="18">
        <f t="shared" si="194"/>
        <v>0</v>
      </c>
      <c r="CO288" s="18">
        <f t="shared" si="195"/>
        <v>0</v>
      </c>
      <c r="CP288" s="18">
        <f t="shared" si="196"/>
        <v>0</v>
      </c>
      <c r="CQ288" s="18">
        <f t="shared" si="197"/>
        <v>0</v>
      </c>
      <c r="CR288" s="18">
        <f t="shared" si="198"/>
        <v>0</v>
      </c>
      <c r="CS288" s="18">
        <f t="shared" si="199"/>
        <v>0</v>
      </c>
      <c r="CT288" s="18">
        <f t="shared" si="200"/>
        <v>0</v>
      </c>
      <c r="CU288" s="18">
        <f t="shared" si="201"/>
        <v>0</v>
      </c>
      <c r="CV288" s="18">
        <f t="shared" si="202"/>
        <v>0</v>
      </c>
      <c r="CW288" s="18">
        <f t="shared" si="203"/>
        <v>0</v>
      </c>
      <c r="CX288" s="18">
        <f t="shared" si="204"/>
        <v>0</v>
      </c>
      <c r="CY288" s="18">
        <f t="shared" si="205"/>
        <v>0</v>
      </c>
      <c r="CZ288" s="18">
        <f t="shared" si="206"/>
        <v>0</v>
      </c>
      <c r="DA288" s="17"/>
      <c r="DB288" s="1"/>
      <c r="DC288" s="1"/>
    </row>
    <row r="289" spans="1:107" x14ac:dyDescent="0.25">
      <c r="A289" s="1"/>
      <c r="B289" s="15">
        <f t="shared" si="212"/>
        <v>41004</v>
      </c>
      <c r="C289" s="1"/>
      <c r="D289" s="20"/>
      <c r="E289" s="1"/>
      <c r="F289" s="20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5"/>
      <c r="AI289" s="13">
        <v>1</v>
      </c>
      <c r="AJ289" s="5"/>
      <c r="AK289" s="5"/>
      <c r="AL289" s="5"/>
      <c r="AM289" s="13">
        <f t="shared" ca="1" si="177"/>
        <v>1318.2608176752722</v>
      </c>
      <c r="AN289" s="13">
        <f t="shared" ca="1" si="213"/>
        <v>257.86790000000002</v>
      </c>
      <c r="AO289" s="11"/>
      <c r="AP289" s="11"/>
      <c r="AQ289" s="13">
        <f t="shared" ca="1" si="214"/>
        <v>46.06</v>
      </c>
      <c r="AR289" s="13">
        <f t="shared" ca="1" si="215"/>
        <v>110.65</v>
      </c>
      <c r="AS289" s="13">
        <f t="shared" ca="1" si="215"/>
        <v>5.8940000000000001</v>
      </c>
      <c r="AT289" s="13">
        <f t="shared" ca="1" si="216"/>
        <v>74.8</v>
      </c>
      <c r="AU289" s="13">
        <f t="shared" ca="1" si="216"/>
        <v>392.80399999999997</v>
      </c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13">
        <f t="shared" ca="1" si="217"/>
        <v>6887.63</v>
      </c>
      <c r="BM289" s="5"/>
      <c r="BN289" s="5"/>
      <c r="BO289" s="5"/>
      <c r="BP289" s="5"/>
      <c r="BQ289" s="5"/>
      <c r="BR289" s="13">
        <f t="shared" ca="1" si="207"/>
        <v>1.34063</v>
      </c>
      <c r="BS289" s="13">
        <f t="shared" ca="1" si="208"/>
        <v>1767.3</v>
      </c>
      <c r="BT289" s="5"/>
      <c r="BU289" s="18">
        <f t="shared" ca="1" si="178"/>
        <v>0</v>
      </c>
      <c r="BV289" s="18">
        <f t="shared" si="209"/>
        <v>0</v>
      </c>
      <c r="BW289" s="18">
        <f t="shared" ca="1" si="210"/>
        <v>0</v>
      </c>
      <c r="BX289" s="18">
        <f t="shared" ca="1" si="211"/>
        <v>0</v>
      </c>
      <c r="BY289" s="18">
        <f t="shared" si="179"/>
        <v>0</v>
      </c>
      <c r="BZ289" s="18">
        <f t="shared" si="180"/>
        <v>0</v>
      </c>
      <c r="CA289" s="18">
        <f t="shared" si="181"/>
        <v>0</v>
      </c>
      <c r="CB289" s="18">
        <f t="shared" si="182"/>
        <v>0</v>
      </c>
      <c r="CC289" s="18">
        <f t="shared" ca="1" si="183"/>
        <v>0</v>
      </c>
      <c r="CD289" s="18">
        <f t="shared" ca="1" si="184"/>
        <v>0</v>
      </c>
      <c r="CE289" s="18">
        <f t="shared" si="185"/>
        <v>0</v>
      </c>
      <c r="CF289" s="18">
        <f t="shared" si="186"/>
        <v>0</v>
      </c>
      <c r="CG289" s="18">
        <f t="shared" ca="1" si="187"/>
        <v>0</v>
      </c>
      <c r="CH289" s="18">
        <f t="shared" ca="1" si="188"/>
        <v>0</v>
      </c>
      <c r="CI289" s="18">
        <f t="shared" ca="1" si="189"/>
        <v>0</v>
      </c>
      <c r="CJ289" s="18">
        <f t="shared" ca="1" si="190"/>
        <v>0</v>
      </c>
      <c r="CK289" s="18">
        <f t="shared" ca="1" si="191"/>
        <v>0</v>
      </c>
      <c r="CL289" s="18">
        <f t="shared" si="192"/>
        <v>0</v>
      </c>
      <c r="CM289" s="18">
        <f t="shared" si="193"/>
        <v>0</v>
      </c>
      <c r="CN289" s="18">
        <f t="shared" si="194"/>
        <v>0</v>
      </c>
      <c r="CO289" s="18">
        <f t="shared" si="195"/>
        <v>0</v>
      </c>
      <c r="CP289" s="18">
        <f t="shared" si="196"/>
        <v>0</v>
      </c>
      <c r="CQ289" s="18">
        <f t="shared" si="197"/>
        <v>0</v>
      </c>
      <c r="CR289" s="18">
        <f t="shared" si="198"/>
        <v>0</v>
      </c>
      <c r="CS289" s="18">
        <f t="shared" si="199"/>
        <v>0</v>
      </c>
      <c r="CT289" s="18">
        <f t="shared" si="200"/>
        <v>0</v>
      </c>
      <c r="CU289" s="18">
        <f t="shared" si="201"/>
        <v>0</v>
      </c>
      <c r="CV289" s="18">
        <f t="shared" si="202"/>
        <v>0</v>
      </c>
      <c r="CW289" s="18">
        <f t="shared" si="203"/>
        <v>0</v>
      </c>
      <c r="CX289" s="18">
        <f t="shared" si="204"/>
        <v>0</v>
      </c>
      <c r="CY289" s="18">
        <f t="shared" si="205"/>
        <v>0</v>
      </c>
      <c r="CZ289" s="18">
        <f t="shared" si="206"/>
        <v>0</v>
      </c>
      <c r="DA289" s="17"/>
      <c r="DB289" s="1"/>
      <c r="DC289" s="1"/>
    </row>
    <row r="290" spans="1:107" x14ac:dyDescent="0.25">
      <c r="A290" s="1"/>
      <c r="B290" s="15">
        <f t="shared" si="212"/>
        <v>41005</v>
      </c>
      <c r="C290" s="1"/>
      <c r="D290" s="20"/>
      <c r="E290" s="1"/>
      <c r="F290" s="20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5"/>
      <c r="AI290" s="13">
        <v>1</v>
      </c>
      <c r="AJ290" s="5"/>
      <c r="AK290" s="5"/>
      <c r="AL290" s="5"/>
      <c r="AM290" s="13">
        <f t="shared" ca="1" si="177"/>
        <v>1318.2608176752722</v>
      </c>
      <c r="AN290" s="13">
        <f t="shared" ca="1" si="213"/>
        <v>257.86790000000002</v>
      </c>
      <c r="AO290" s="11"/>
      <c r="AP290" s="11"/>
      <c r="AQ290" s="13">
        <f t="shared" ca="1" si="214"/>
        <v>46.06</v>
      </c>
      <c r="AR290" s="13">
        <f t="shared" ca="1" si="215"/>
        <v>110.65</v>
      </c>
      <c r="AS290" s="13">
        <f t="shared" ca="1" si="215"/>
        <v>5.8940000000000001</v>
      </c>
      <c r="AT290" s="13">
        <f t="shared" ca="1" si="216"/>
        <v>74.8</v>
      </c>
      <c r="AU290" s="13">
        <f t="shared" ca="1" si="216"/>
        <v>392.80399999999997</v>
      </c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13">
        <f t="shared" ca="1" si="217"/>
        <v>6887.63</v>
      </c>
      <c r="BM290" s="5"/>
      <c r="BN290" s="5"/>
      <c r="BO290" s="5"/>
      <c r="BP290" s="5"/>
      <c r="BQ290" s="5"/>
      <c r="BR290" s="13">
        <f t="shared" ca="1" si="207"/>
        <v>1.34063</v>
      </c>
      <c r="BS290" s="13">
        <f t="shared" ca="1" si="208"/>
        <v>1767.3</v>
      </c>
      <c r="BT290" s="5"/>
      <c r="BU290" s="18">
        <f t="shared" ca="1" si="178"/>
        <v>0</v>
      </c>
      <c r="BV290" s="18">
        <f t="shared" si="209"/>
        <v>0</v>
      </c>
      <c r="BW290" s="18">
        <f t="shared" ca="1" si="210"/>
        <v>0</v>
      </c>
      <c r="BX290" s="18">
        <f t="shared" ca="1" si="211"/>
        <v>0</v>
      </c>
      <c r="BY290" s="18">
        <f t="shared" si="179"/>
        <v>0</v>
      </c>
      <c r="BZ290" s="18">
        <f t="shared" si="180"/>
        <v>0</v>
      </c>
      <c r="CA290" s="18">
        <f t="shared" si="181"/>
        <v>0</v>
      </c>
      <c r="CB290" s="18">
        <f t="shared" si="182"/>
        <v>0</v>
      </c>
      <c r="CC290" s="18">
        <f t="shared" ca="1" si="183"/>
        <v>0</v>
      </c>
      <c r="CD290" s="18">
        <f t="shared" ca="1" si="184"/>
        <v>0</v>
      </c>
      <c r="CE290" s="18">
        <f t="shared" si="185"/>
        <v>0</v>
      </c>
      <c r="CF290" s="18">
        <f t="shared" si="186"/>
        <v>0</v>
      </c>
      <c r="CG290" s="18">
        <f t="shared" ca="1" si="187"/>
        <v>0</v>
      </c>
      <c r="CH290" s="18">
        <f t="shared" ca="1" si="188"/>
        <v>0</v>
      </c>
      <c r="CI290" s="18">
        <f t="shared" ca="1" si="189"/>
        <v>0</v>
      </c>
      <c r="CJ290" s="18">
        <f t="shared" ca="1" si="190"/>
        <v>0</v>
      </c>
      <c r="CK290" s="18">
        <f t="shared" ca="1" si="191"/>
        <v>0</v>
      </c>
      <c r="CL290" s="18">
        <f t="shared" si="192"/>
        <v>0</v>
      </c>
      <c r="CM290" s="18">
        <f t="shared" si="193"/>
        <v>0</v>
      </c>
      <c r="CN290" s="18">
        <f t="shared" si="194"/>
        <v>0</v>
      </c>
      <c r="CO290" s="18">
        <f t="shared" si="195"/>
        <v>0</v>
      </c>
      <c r="CP290" s="18">
        <f t="shared" si="196"/>
        <v>0</v>
      </c>
      <c r="CQ290" s="18">
        <f t="shared" si="197"/>
        <v>0</v>
      </c>
      <c r="CR290" s="18">
        <f t="shared" si="198"/>
        <v>0</v>
      </c>
      <c r="CS290" s="18">
        <f t="shared" si="199"/>
        <v>0</v>
      </c>
      <c r="CT290" s="18">
        <f t="shared" si="200"/>
        <v>0</v>
      </c>
      <c r="CU290" s="18">
        <f t="shared" si="201"/>
        <v>0</v>
      </c>
      <c r="CV290" s="18">
        <f t="shared" si="202"/>
        <v>0</v>
      </c>
      <c r="CW290" s="18">
        <f t="shared" si="203"/>
        <v>0</v>
      </c>
      <c r="CX290" s="18">
        <f t="shared" si="204"/>
        <v>0</v>
      </c>
      <c r="CY290" s="18">
        <f t="shared" si="205"/>
        <v>0</v>
      </c>
      <c r="CZ290" s="18">
        <f t="shared" si="206"/>
        <v>0</v>
      </c>
      <c r="DA290" s="17"/>
      <c r="DB290" s="1"/>
      <c r="DC290" s="1"/>
    </row>
    <row r="291" spans="1:107" x14ac:dyDescent="0.25">
      <c r="A291" s="1"/>
      <c r="B291" s="15">
        <f t="shared" si="212"/>
        <v>41006</v>
      </c>
      <c r="C291" s="1"/>
      <c r="D291" s="20"/>
      <c r="E291" s="1"/>
      <c r="F291" s="20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5"/>
      <c r="AI291" s="13">
        <v>1</v>
      </c>
      <c r="AJ291" s="5"/>
      <c r="AK291" s="5"/>
      <c r="AL291" s="5"/>
      <c r="AM291" s="13">
        <f t="shared" ca="1" si="177"/>
        <v>1318.2608176752722</v>
      </c>
      <c r="AN291" s="13">
        <f t="shared" ca="1" si="213"/>
        <v>257.86790000000002</v>
      </c>
      <c r="AO291" s="11"/>
      <c r="AP291" s="11"/>
      <c r="AQ291" s="13">
        <f t="shared" ca="1" si="214"/>
        <v>46.06</v>
      </c>
      <c r="AR291" s="13">
        <f t="shared" ca="1" si="215"/>
        <v>110.65</v>
      </c>
      <c r="AS291" s="13">
        <f t="shared" ca="1" si="215"/>
        <v>5.8940000000000001</v>
      </c>
      <c r="AT291" s="13">
        <f t="shared" ca="1" si="216"/>
        <v>74.8</v>
      </c>
      <c r="AU291" s="13">
        <f t="shared" ca="1" si="216"/>
        <v>392.80399999999997</v>
      </c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13">
        <f t="shared" ca="1" si="217"/>
        <v>6887.63</v>
      </c>
      <c r="BM291" s="5"/>
      <c r="BN291" s="5"/>
      <c r="BO291" s="5"/>
      <c r="BP291" s="5"/>
      <c r="BQ291" s="5"/>
      <c r="BR291" s="13">
        <f t="shared" ca="1" si="207"/>
        <v>1.34063</v>
      </c>
      <c r="BS291" s="13">
        <f t="shared" ca="1" si="208"/>
        <v>1767.3</v>
      </c>
      <c r="BT291" s="5"/>
      <c r="BU291" s="18">
        <f t="shared" ca="1" si="178"/>
        <v>0</v>
      </c>
      <c r="BV291" s="18">
        <f t="shared" si="209"/>
        <v>0</v>
      </c>
      <c r="BW291" s="18">
        <f t="shared" ca="1" si="210"/>
        <v>0</v>
      </c>
      <c r="BX291" s="18">
        <f t="shared" ca="1" si="211"/>
        <v>0</v>
      </c>
      <c r="BY291" s="18">
        <f t="shared" si="179"/>
        <v>0</v>
      </c>
      <c r="BZ291" s="18">
        <f t="shared" si="180"/>
        <v>0</v>
      </c>
      <c r="CA291" s="18">
        <f t="shared" si="181"/>
        <v>0</v>
      </c>
      <c r="CB291" s="18">
        <f t="shared" si="182"/>
        <v>0</v>
      </c>
      <c r="CC291" s="18">
        <f t="shared" ca="1" si="183"/>
        <v>0</v>
      </c>
      <c r="CD291" s="18">
        <f t="shared" ca="1" si="184"/>
        <v>0</v>
      </c>
      <c r="CE291" s="18">
        <f t="shared" si="185"/>
        <v>0</v>
      </c>
      <c r="CF291" s="18">
        <f t="shared" si="186"/>
        <v>0</v>
      </c>
      <c r="CG291" s="18">
        <f t="shared" ca="1" si="187"/>
        <v>0</v>
      </c>
      <c r="CH291" s="18">
        <f t="shared" ca="1" si="188"/>
        <v>0</v>
      </c>
      <c r="CI291" s="18">
        <f t="shared" ca="1" si="189"/>
        <v>0</v>
      </c>
      <c r="CJ291" s="18">
        <f t="shared" ca="1" si="190"/>
        <v>0</v>
      </c>
      <c r="CK291" s="18">
        <f t="shared" ca="1" si="191"/>
        <v>0</v>
      </c>
      <c r="CL291" s="18">
        <f t="shared" si="192"/>
        <v>0</v>
      </c>
      <c r="CM291" s="18">
        <f t="shared" si="193"/>
        <v>0</v>
      </c>
      <c r="CN291" s="18">
        <f t="shared" si="194"/>
        <v>0</v>
      </c>
      <c r="CO291" s="18">
        <f t="shared" si="195"/>
        <v>0</v>
      </c>
      <c r="CP291" s="18">
        <f t="shared" si="196"/>
        <v>0</v>
      </c>
      <c r="CQ291" s="18">
        <f t="shared" si="197"/>
        <v>0</v>
      </c>
      <c r="CR291" s="18">
        <f t="shared" si="198"/>
        <v>0</v>
      </c>
      <c r="CS291" s="18">
        <f t="shared" si="199"/>
        <v>0</v>
      </c>
      <c r="CT291" s="18">
        <f t="shared" si="200"/>
        <v>0</v>
      </c>
      <c r="CU291" s="18">
        <f t="shared" si="201"/>
        <v>0</v>
      </c>
      <c r="CV291" s="18">
        <f t="shared" si="202"/>
        <v>0</v>
      </c>
      <c r="CW291" s="18">
        <f t="shared" si="203"/>
        <v>0</v>
      </c>
      <c r="CX291" s="18">
        <f t="shared" si="204"/>
        <v>0</v>
      </c>
      <c r="CY291" s="18">
        <f t="shared" si="205"/>
        <v>0</v>
      </c>
      <c r="CZ291" s="18">
        <f t="shared" si="206"/>
        <v>0</v>
      </c>
      <c r="DA291" s="17"/>
      <c r="DB291" s="1"/>
      <c r="DC291" s="1"/>
    </row>
    <row r="292" spans="1:107" x14ac:dyDescent="0.25">
      <c r="A292" s="1"/>
      <c r="B292" s="15">
        <f t="shared" si="212"/>
        <v>41007</v>
      </c>
      <c r="C292" s="1"/>
      <c r="D292" s="20"/>
      <c r="E292" s="1"/>
      <c r="F292" s="20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5"/>
      <c r="AI292" s="13">
        <v>1</v>
      </c>
      <c r="AJ292" s="5"/>
      <c r="AK292" s="5"/>
      <c r="AL292" s="5"/>
      <c r="AM292" s="13">
        <f t="shared" ca="1" si="177"/>
        <v>1318.2608176752722</v>
      </c>
      <c r="AN292" s="13">
        <f t="shared" ca="1" si="213"/>
        <v>257.86790000000002</v>
      </c>
      <c r="AO292" s="11"/>
      <c r="AP292" s="11"/>
      <c r="AQ292" s="13">
        <f t="shared" ca="1" si="214"/>
        <v>46.06</v>
      </c>
      <c r="AR292" s="13">
        <f t="shared" ca="1" si="215"/>
        <v>110.65</v>
      </c>
      <c r="AS292" s="13">
        <f t="shared" ca="1" si="215"/>
        <v>5.8940000000000001</v>
      </c>
      <c r="AT292" s="13">
        <f t="shared" ca="1" si="216"/>
        <v>74.8</v>
      </c>
      <c r="AU292" s="13">
        <f t="shared" ca="1" si="216"/>
        <v>392.80399999999997</v>
      </c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13">
        <f t="shared" ca="1" si="217"/>
        <v>6887.63</v>
      </c>
      <c r="BM292" s="5"/>
      <c r="BN292" s="5"/>
      <c r="BO292" s="5"/>
      <c r="BP292" s="5"/>
      <c r="BQ292" s="5"/>
      <c r="BR292" s="13">
        <f t="shared" ca="1" si="207"/>
        <v>1.34063</v>
      </c>
      <c r="BS292" s="13">
        <f t="shared" ca="1" si="208"/>
        <v>1767.3</v>
      </c>
      <c r="BT292" s="5"/>
      <c r="BU292" s="18">
        <f t="shared" ca="1" si="178"/>
        <v>0</v>
      </c>
      <c r="BV292" s="18">
        <f t="shared" si="209"/>
        <v>0</v>
      </c>
      <c r="BW292" s="18">
        <f t="shared" ca="1" si="210"/>
        <v>0</v>
      </c>
      <c r="BX292" s="18">
        <f t="shared" ca="1" si="211"/>
        <v>0</v>
      </c>
      <c r="BY292" s="18">
        <f t="shared" si="179"/>
        <v>0</v>
      </c>
      <c r="BZ292" s="18">
        <f t="shared" si="180"/>
        <v>0</v>
      </c>
      <c r="CA292" s="18">
        <f t="shared" si="181"/>
        <v>0</v>
      </c>
      <c r="CB292" s="18">
        <f t="shared" si="182"/>
        <v>0</v>
      </c>
      <c r="CC292" s="18">
        <f t="shared" ca="1" si="183"/>
        <v>0</v>
      </c>
      <c r="CD292" s="18">
        <f t="shared" ca="1" si="184"/>
        <v>0</v>
      </c>
      <c r="CE292" s="18">
        <f t="shared" si="185"/>
        <v>0</v>
      </c>
      <c r="CF292" s="18">
        <f t="shared" si="186"/>
        <v>0</v>
      </c>
      <c r="CG292" s="18">
        <f t="shared" ca="1" si="187"/>
        <v>0</v>
      </c>
      <c r="CH292" s="18">
        <f t="shared" ca="1" si="188"/>
        <v>0</v>
      </c>
      <c r="CI292" s="18">
        <f t="shared" ca="1" si="189"/>
        <v>0</v>
      </c>
      <c r="CJ292" s="18">
        <f t="shared" ca="1" si="190"/>
        <v>0</v>
      </c>
      <c r="CK292" s="18">
        <f t="shared" ca="1" si="191"/>
        <v>0</v>
      </c>
      <c r="CL292" s="18">
        <f t="shared" si="192"/>
        <v>0</v>
      </c>
      <c r="CM292" s="18">
        <f t="shared" si="193"/>
        <v>0</v>
      </c>
      <c r="CN292" s="18">
        <f t="shared" si="194"/>
        <v>0</v>
      </c>
      <c r="CO292" s="18">
        <f t="shared" si="195"/>
        <v>0</v>
      </c>
      <c r="CP292" s="18">
        <f t="shared" si="196"/>
        <v>0</v>
      </c>
      <c r="CQ292" s="18">
        <f t="shared" si="197"/>
        <v>0</v>
      </c>
      <c r="CR292" s="18">
        <f t="shared" si="198"/>
        <v>0</v>
      </c>
      <c r="CS292" s="18">
        <f t="shared" si="199"/>
        <v>0</v>
      </c>
      <c r="CT292" s="18">
        <f t="shared" si="200"/>
        <v>0</v>
      </c>
      <c r="CU292" s="18">
        <f t="shared" si="201"/>
        <v>0</v>
      </c>
      <c r="CV292" s="18">
        <f t="shared" si="202"/>
        <v>0</v>
      </c>
      <c r="CW292" s="18">
        <f t="shared" si="203"/>
        <v>0</v>
      </c>
      <c r="CX292" s="18">
        <f t="shared" si="204"/>
        <v>0</v>
      </c>
      <c r="CY292" s="18">
        <f t="shared" si="205"/>
        <v>0</v>
      </c>
      <c r="CZ292" s="18">
        <f t="shared" si="206"/>
        <v>0</v>
      </c>
      <c r="DA292" s="17"/>
      <c r="DB292" s="1"/>
      <c r="DC292" s="1"/>
    </row>
    <row r="293" spans="1:107" x14ac:dyDescent="0.25">
      <c r="A293" s="1"/>
      <c r="B293" s="15">
        <f t="shared" si="212"/>
        <v>41008</v>
      </c>
      <c r="C293" s="1"/>
      <c r="D293" s="20"/>
      <c r="E293" s="1"/>
      <c r="F293" s="20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5"/>
      <c r="AI293" s="13">
        <v>1</v>
      </c>
      <c r="AJ293" s="5"/>
      <c r="AK293" s="5"/>
      <c r="AL293" s="5"/>
      <c r="AM293" s="13">
        <f t="shared" ca="1" si="177"/>
        <v>1318.2608176752722</v>
      </c>
      <c r="AN293" s="13">
        <f t="shared" ca="1" si="213"/>
        <v>257.86790000000002</v>
      </c>
      <c r="AO293" s="11"/>
      <c r="AP293" s="11"/>
      <c r="AQ293" s="13">
        <f t="shared" ca="1" si="214"/>
        <v>46.06</v>
      </c>
      <c r="AR293" s="13">
        <f t="shared" ca="1" si="215"/>
        <v>110.65</v>
      </c>
      <c r="AS293" s="13">
        <f t="shared" ca="1" si="215"/>
        <v>5.8940000000000001</v>
      </c>
      <c r="AT293" s="13">
        <f t="shared" ca="1" si="216"/>
        <v>74.8</v>
      </c>
      <c r="AU293" s="13">
        <f t="shared" ca="1" si="216"/>
        <v>392.80399999999997</v>
      </c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13">
        <f t="shared" ca="1" si="217"/>
        <v>6887.63</v>
      </c>
      <c r="BM293" s="5"/>
      <c r="BN293" s="5"/>
      <c r="BO293" s="5"/>
      <c r="BP293" s="5"/>
      <c r="BQ293" s="5"/>
      <c r="BR293" s="13">
        <f t="shared" ca="1" si="207"/>
        <v>1.34063</v>
      </c>
      <c r="BS293" s="13">
        <f t="shared" ca="1" si="208"/>
        <v>1767.3</v>
      </c>
      <c r="BT293" s="5"/>
      <c r="BU293" s="18">
        <f t="shared" ca="1" si="178"/>
        <v>0</v>
      </c>
      <c r="BV293" s="18">
        <f t="shared" si="209"/>
        <v>0</v>
      </c>
      <c r="BW293" s="18">
        <f t="shared" ca="1" si="210"/>
        <v>0</v>
      </c>
      <c r="BX293" s="18">
        <f t="shared" ca="1" si="211"/>
        <v>0</v>
      </c>
      <c r="BY293" s="18">
        <f t="shared" si="179"/>
        <v>0</v>
      </c>
      <c r="BZ293" s="18">
        <f t="shared" si="180"/>
        <v>0</v>
      </c>
      <c r="CA293" s="18">
        <f t="shared" si="181"/>
        <v>0</v>
      </c>
      <c r="CB293" s="18">
        <f t="shared" si="182"/>
        <v>0</v>
      </c>
      <c r="CC293" s="18">
        <f t="shared" ca="1" si="183"/>
        <v>0</v>
      </c>
      <c r="CD293" s="18">
        <f t="shared" ca="1" si="184"/>
        <v>0</v>
      </c>
      <c r="CE293" s="18">
        <f t="shared" si="185"/>
        <v>0</v>
      </c>
      <c r="CF293" s="18">
        <f t="shared" si="186"/>
        <v>0</v>
      </c>
      <c r="CG293" s="18">
        <f t="shared" ca="1" si="187"/>
        <v>0</v>
      </c>
      <c r="CH293" s="18">
        <f t="shared" ca="1" si="188"/>
        <v>0</v>
      </c>
      <c r="CI293" s="18">
        <f t="shared" ca="1" si="189"/>
        <v>0</v>
      </c>
      <c r="CJ293" s="18">
        <f t="shared" ca="1" si="190"/>
        <v>0</v>
      </c>
      <c r="CK293" s="18">
        <f t="shared" ca="1" si="191"/>
        <v>0</v>
      </c>
      <c r="CL293" s="18">
        <f t="shared" si="192"/>
        <v>0</v>
      </c>
      <c r="CM293" s="18">
        <f t="shared" si="193"/>
        <v>0</v>
      </c>
      <c r="CN293" s="18">
        <f t="shared" si="194"/>
        <v>0</v>
      </c>
      <c r="CO293" s="18">
        <f t="shared" si="195"/>
        <v>0</v>
      </c>
      <c r="CP293" s="18">
        <f t="shared" si="196"/>
        <v>0</v>
      </c>
      <c r="CQ293" s="18">
        <f t="shared" si="197"/>
        <v>0</v>
      </c>
      <c r="CR293" s="18">
        <f t="shared" si="198"/>
        <v>0</v>
      </c>
      <c r="CS293" s="18">
        <f t="shared" si="199"/>
        <v>0</v>
      </c>
      <c r="CT293" s="18">
        <f t="shared" si="200"/>
        <v>0</v>
      </c>
      <c r="CU293" s="18">
        <f t="shared" si="201"/>
        <v>0</v>
      </c>
      <c r="CV293" s="18">
        <f t="shared" si="202"/>
        <v>0</v>
      </c>
      <c r="CW293" s="18">
        <f t="shared" si="203"/>
        <v>0</v>
      </c>
      <c r="CX293" s="18">
        <f t="shared" si="204"/>
        <v>0</v>
      </c>
      <c r="CY293" s="18">
        <f t="shared" si="205"/>
        <v>0</v>
      </c>
      <c r="CZ293" s="18">
        <f t="shared" si="206"/>
        <v>0</v>
      </c>
      <c r="DA293" s="17"/>
      <c r="DB293" s="1"/>
      <c r="DC293" s="1"/>
    </row>
    <row r="294" spans="1:107" x14ac:dyDescent="0.25">
      <c r="A294" s="1"/>
      <c r="B294" s="15">
        <f t="shared" si="212"/>
        <v>41009</v>
      </c>
      <c r="C294" s="1"/>
      <c r="D294" s="20"/>
      <c r="E294" s="1"/>
      <c r="F294" s="20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5"/>
      <c r="AI294" s="13">
        <v>1</v>
      </c>
      <c r="AJ294" s="5"/>
      <c r="AK294" s="5"/>
      <c r="AL294" s="5"/>
      <c r="AM294" s="13">
        <f t="shared" ca="1" si="177"/>
        <v>1318.2608176752722</v>
      </c>
      <c r="AN294" s="13">
        <f t="shared" ca="1" si="213"/>
        <v>257.86790000000002</v>
      </c>
      <c r="AO294" s="11"/>
      <c r="AP294" s="11"/>
      <c r="AQ294" s="13">
        <f t="shared" ca="1" si="214"/>
        <v>46.06</v>
      </c>
      <c r="AR294" s="13">
        <f t="shared" ca="1" si="215"/>
        <v>110.65</v>
      </c>
      <c r="AS294" s="13">
        <f t="shared" ca="1" si="215"/>
        <v>5.8940000000000001</v>
      </c>
      <c r="AT294" s="13">
        <f t="shared" ca="1" si="216"/>
        <v>74.8</v>
      </c>
      <c r="AU294" s="13">
        <f t="shared" ca="1" si="216"/>
        <v>392.80399999999997</v>
      </c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13">
        <f t="shared" ca="1" si="217"/>
        <v>6887.63</v>
      </c>
      <c r="BM294" s="5"/>
      <c r="BN294" s="5"/>
      <c r="BO294" s="5"/>
      <c r="BP294" s="5"/>
      <c r="BQ294" s="5"/>
      <c r="BR294" s="13">
        <f t="shared" ca="1" si="207"/>
        <v>1.34063</v>
      </c>
      <c r="BS294" s="13">
        <f t="shared" ca="1" si="208"/>
        <v>1767.3</v>
      </c>
      <c r="BT294" s="5"/>
      <c r="BU294" s="18">
        <f t="shared" ca="1" si="178"/>
        <v>0</v>
      </c>
      <c r="BV294" s="18">
        <f t="shared" si="209"/>
        <v>0</v>
      </c>
      <c r="BW294" s="18">
        <f t="shared" ca="1" si="210"/>
        <v>0</v>
      </c>
      <c r="BX294" s="18">
        <f t="shared" ca="1" si="211"/>
        <v>0</v>
      </c>
      <c r="BY294" s="18">
        <f t="shared" si="179"/>
        <v>0</v>
      </c>
      <c r="BZ294" s="18">
        <f t="shared" si="180"/>
        <v>0</v>
      </c>
      <c r="CA294" s="18">
        <f t="shared" si="181"/>
        <v>0</v>
      </c>
      <c r="CB294" s="18">
        <f t="shared" si="182"/>
        <v>0</v>
      </c>
      <c r="CC294" s="18">
        <f t="shared" ca="1" si="183"/>
        <v>0</v>
      </c>
      <c r="CD294" s="18">
        <f t="shared" ca="1" si="184"/>
        <v>0</v>
      </c>
      <c r="CE294" s="18">
        <f t="shared" si="185"/>
        <v>0</v>
      </c>
      <c r="CF294" s="18">
        <f t="shared" si="186"/>
        <v>0</v>
      </c>
      <c r="CG294" s="18">
        <f t="shared" ca="1" si="187"/>
        <v>0</v>
      </c>
      <c r="CH294" s="18">
        <f t="shared" ca="1" si="188"/>
        <v>0</v>
      </c>
      <c r="CI294" s="18">
        <f t="shared" ca="1" si="189"/>
        <v>0</v>
      </c>
      <c r="CJ294" s="18">
        <f t="shared" ca="1" si="190"/>
        <v>0</v>
      </c>
      <c r="CK294" s="18">
        <f t="shared" ca="1" si="191"/>
        <v>0</v>
      </c>
      <c r="CL294" s="18">
        <f t="shared" si="192"/>
        <v>0</v>
      </c>
      <c r="CM294" s="18">
        <f t="shared" si="193"/>
        <v>0</v>
      </c>
      <c r="CN294" s="18">
        <f t="shared" si="194"/>
        <v>0</v>
      </c>
      <c r="CO294" s="18">
        <f t="shared" si="195"/>
        <v>0</v>
      </c>
      <c r="CP294" s="18">
        <f t="shared" si="196"/>
        <v>0</v>
      </c>
      <c r="CQ294" s="18">
        <f t="shared" si="197"/>
        <v>0</v>
      </c>
      <c r="CR294" s="18">
        <f t="shared" si="198"/>
        <v>0</v>
      </c>
      <c r="CS294" s="18">
        <f t="shared" si="199"/>
        <v>0</v>
      </c>
      <c r="CT294" s="18">
        <f t="shared" si="200"/>
        <v>0</v>
      </c>
      <c r="CU294" s="18">
        <f t="shared" si="201"/>
        <v>0</v>
      </c>
      <c r="CV294" s="18">
        <f t="shared" si="202"/>
        <v>0</v>
      </c>
      <c r="CW294" s="18">
        <f t="shared" si="203"/>
        <v>0</v>
      </c>
      <c r="CX294" s="18">
        <f t="shared" si="204"/>
        <v>0</v>
      </c>
      <c r="CY294" s="18">
        <f t="shared" si="205"/>
        <v>0</v>
      </c>
      <c r="CZ294" s="18">
        <f t="shared" si="206"/>
        <v>0</v>
      </c>
      <c r="DA294" s="17"/>
      <c r="DB294" s="1"/>
      <c r="DC294" s="1"/>
    </row>
    <row r="295" spans="1:107" x14ac:dyDescent="0.25">
      <c r="A295" s="1"/>
      <c r="B295" s="15">
        <f t="shared" si="212"/>
        <v>41010</v>
      </c>
      <c r="C295" s="1"/>
      <c r="D295" s="20"/>
      <c r="E295" s="1"/>
      <c r="F295" s="20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5"/>
      <c r="AI295" s="13">
        <v>1</v>
      </c>
      <c r="AJ295" s="5"/>
      <c r="AK295" s="5"/>
      <c r="AL295" s="5"/>
      <c r="AM295" s="13">
        <f t="shared" ca="1" si="177"/>
        <v>1318.2608176752722</v>
      </c>
      <c r="AN295" s="13">
        <f t="shared" ca="1" si="213"/>
        <v>257.86790000000002</v>
      </c>
      <c r="AO295" s="11"/>
      <c r="AP295" s="11"/>
      <c r="AQ295" s="13">
        <f t="shared" ca="1" si="214"/>
        <v>46.06</v>
      </c>
      <c r="AR295" s="13">
        <f t="shared" ca="1" si="215"/>
        <v>110.65</v>
      </c>
      <c r="AS295" s="13">
        <f t="shared" ca="1" si="215"/>
        <v>5.8940000000000001</v>
      </c>
      <c r="AT295" s="13">
        <f t="shared" ca="1" si="216"/>
        <v>74.8</v>
      </c>
      <c r="AU295" s="13">
        <f t="shared" ca="1" si="216"/>
        <v>392.80399999999997</v>
      </c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13">
        <f t="shared" ca="1" si="217"/>
        <v>6887.63</v>
      </c>
      <c r="BM295" s="5"/>
      <c r="BN295" s="5"/>
      <c r="BO295" s="5"/>
      <c r="BP295" s="5"/>
      <c r="BQ295" s="5"/>
      <c r="BR295" s="13">
        <f t="shared" ca="1" si="207"/>
        <v>1.34063</v>
      </c>
      <c r="BS295" s="13">
        <f t="shared" ca="1" si="208"/>
        <v>1767.3</v>
      </c>
      <c r="BT295" s="5"/>
      <c r="BU295" s="18">
        <f t="shared" ca="1" si="178"/>
        <v>0</v>
      </c>
      <c r="BV295" s="18">
        <f t="shared" si="209"/>
        <v>0</v>
      </c>
      <c r="BW295" s="18">
        <f t="shared" ca="1" si="210"/>
        <v>0</v>
      </c>
      <c r="BX295" s="18">
        <f t="shared" ca="1" si="211"/>
        <v>0</v>
      </c>
      <c r="BY295" s="18">
        <f t="shared" si="179"/>
        <v>0</v>
      </c>
      <c r="BZ295" s="18">
        <f t="shared" si="180"/>
        <v>0</v>
      </c>
      <c r="CA295" s="18">
        <f t="shared" si="181"/>
        <v>0</v>
      </c>
      <c r="CB295" s="18">
        <f t="shared" si="182"/>
        <v>0</v>
      </c>
      <c r="CC295" s="18">
        <f t="shared" ca="1" si="183"/>
        <v>0</v>
      </c>
      <c r="CD295" s="18">
        <f t="shared" ca="1" si="184"/>
        <v>0</v>
      </c>
      <c r="CE295" s="18">
        <f t="shared" si="185"/>
        <v>0</v>
      </c>
      <c r="CF295" s="18">
        <f t="shared" si="186"/>
        <v>0</v>
      </c>
      <c r="CG295" s="18">
        <f t="shared" ca="1" si="187"/>
        <v>0</v>
      </c>
      <c r="CH295" s="18">
        <f t="shared" ca="1" si="188"/>
        <v>0</v>
      </c>
      <c r="CI295" s="18">
        <f t="shared" ca="1" si="189"/>
        <v>0</v>
      </c>
      <c r="CJ295" s="18">
        <f t="shared" ca="1" si="190"/>
        <v>0</v>
      </c>
      <c r="CK295" s="18">
        <f t="shared" ca="1" si="191"/>
        <v>0</v>
      </c>
      <c r="CL295" s="18">
        <f t="shared" si="192"/>
        <v>0</v>
      </c>
      <c r="CM295" s="18">
        <f t="shared" si="193"/>
        <v>0</v>
      </c>
      <c r="CN295" s="18">
        <f t="shared" si="194"/>
        <v>0</v>
      </c>
      <c r="CO295" s="18">
        <f t="shared" si="195"/>
        <v>0</v>
      </c>
      <c r="CP295" s="18">
        <f t="shared" si="196"/>
        <v>0</v>
      </c>
      <c r="CQ295" s="18">
        <f t="shared" si="197"/>
        <v>0</v>
      </c>
      <c r="CR295" s="18">
        <f t="shared" si="198"/>
        <v>0</v>
      </c>
      <c r="CS295" s="18">
        <f t="shared" si="199"/>
        <v>0</v>
      </c>
      <c r="CT295" s="18">
        <f t="shared" si="200"/>
        <v>0</v>
      </c>
      <c r="CU295" s="18">
        <f t="shared" si="201"/>
        <v>0</v>
      </c>
      <c r="CV295" s="18">
        <f t="shared" si="202"/>
        <v>0</v>
      </c>
      <c r="CW295" s="18">
        <f t="shared" si="203"/>
        <v>0</v>
      </c>
      <c r="CX295" s="18">
        <f t="shared" si="204"/>
        <v>0</v>
      </c>
      <c r="CY295" s="18">
        <f t="shared" si="205"/>
        <v>0</v>
      </c>
      <c r="CZ295" s="18">
        <f t="shared" si="206"/>
        <v>0</v>
      </c>
      <c r="DA295" s="17"/>
      <c r="DB295" s="1"/>
      <c r="DC295" s="1"/>
    </row>
    <row r="296" spans="1:107" x14ac:dyDescent="0.25">
      <c r="A296" s="1"/>
      <c r="B296" s="15">
        <f t="shared" si="212"/>
        <v>41011</v>
      </c>
      <c r="C296" s="1"/>
      <c r="D296" s="20"/>
      <c r="E296" s="1"/>
      <c r="F296" s="20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5"/>
      <c r="AI296" s="13">
        <v>1</v>
      </c>
      <c r="AJ296" s="5"/>
      <c r="AK296" s="5"/>
      <c r="AL296" s="5"/>
      <c r="AM296" s="13">
        <f t="shared" ca="1" si="177"/>
        <v>1318.2608176752722</v>
      </c>
      <c r="AN296" s="13">
        <f t="shared" ca="1" si="213"/>
        <v>257.86790000000002</v>
      </c>
      <c r="AO296" s="11"/>
      <c r="AP296" s="11"/>
      <c r="AQ296" s="13">
        <f t="shared" ca="1" si="214"/>
        <v>46.06</v>
      </c>
      <c r="AR296" s="13">
        <f t="shared" ca="1" si="215"/>
        <v>110.65</v>
      </c>
      <c r="AS296" s="13">
        <f t="shared" ca="1" si="215"/>
        <v>5.8940000000000001</v>
      </c>
      <c r="AT296" s="13">
        <f t="shared" ca="1" si="216"/>
        <v>74.8</v>
      </c>
      <c r="AU296" s="13">
        <f t="shared" ca="1" si="216"/>
        <v>392.80399999999997</v>
      </c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13">
        <f t="shared" ca="1" si="217"/>
        <v>6887.63</v>
      </c>
      <c r="BM296" s="5"/>
      <c r="BN296" s="5"/>
      <c r="BO296" s="5"/>
      <c r="BP296" s="5"/>
      <c r="BQ296" s="5"/>
      <c r="BR296" s="13">
        <f t="shared" ca="1" si="207"/>
        <v>1.34063</v>
      </c>
      <c r="BS296" s="13">
        <f t="shared" ca="1" si="208"/>
        <v>1767.3</v>
      </c>
      <c r="BT296" s="5"/>
      <c r="BU296" s="18">
        <f t="shared" ca="1" si="178"/>
        <v>0</v>
      </c>
      <c r="BV296" s="18">
        <f t="shared" si="209"/>
        <v>0</v>
      </c>
      <c r="BW296" s="18">
        <f t="shared" ca="1" si="210"/>
        <v>0</v>
      </c>
      <c r="BX296" s="18">
        <f t="shared" ca="1" si="211"/>
        <v>0</v>
      </c>
      <c r="BY296" s="18">
        <f t="shared" si="179"/>
        <v>0</v>
      </c>
      <c r="BZ296" s="18">
        <f t="shared" si="180"/>
        <v>0</v>
      </c>
      <c r="CA296" s="18">
        <f t="shared" si="181"/>
        <v>0</v>
      </c>
      <c r="CB296" s="18">
        <f t="shared" si="182"/>
        <v>0</v>
      </c>
      <c r="CC296" s="18">
        <f t="shared" ca="1" si="183"/>
        <v>0</v>
      </c>
      <c r="CD296" s="18">
        <f t="shared" ca="1" si="184"/>
        <v>0</v>
      </c>
      <c r="CE296" s="18">
        <f t="shared" si="185"/>
        <v>0</v>
      </c>
      <c r="CF296" s="18">
        <f t="shared" si="186"/>
        <v>0</v>
      </c>
      <c r="CG296" s="18">
        <f t="shared" ca="1" si="187"/>
        <v>0</v>
      </c>
      <c r="CH296" s="18">
        <f t="shared" ca="1" si="188"/>
        <v>0</v>
      </c>
      <c r="CI296" s="18">
        <f t="shared" ca="1" si="189"/>
        <v>0</v>
      </c>
      <c r="CJ296" s="18">
        <f t="shared" ca="1" si="190"/>
        <v>0</v>
      </c>
      <c r="CK296" s="18">
        <f t="shared" ca="1" si="191"/>
        <v>0</v>
      </c>
      <c r="CL296" s="18">
        <f t="shared" si="192"/>
        <v>0</v>
      </c>
      <c r="CM296" s="18">
        <f t="shared" si="193"/>
        <v>0</v>
      </c>
      <c r="CN296" s="18">
        <f t="shared" si="194"/>
        <v>0</v>
      </c>
      <c r="CO296" s="18">
        <f t="shared" si="195"/>
        <v>0</v>
      </c>
      <c r="CP296" s="18">
        <f t="shared" si="196"/>
        <v>0</v>
      </c>
      <c r="CQ296" s="18">
        <f t="shared" si="197"/>
        <v>0</v>
      </c>
      <c r="CR296" s="18">
        <f t="shared" si="198"/>
        <v>0</v>
      </c>
      <c r="CS296" s="18">
        <f t="shared" si="199"/>
        <v>0</v>
      </c>
      <c r="CT296" s="18">
        <f t="shared" si="200"/>
        <v>0</v>
      </c>
      <c r="CU296" s="18">
        <f t="shared" si="201"/>
        <v>0</v>
      </c>
      <c r="CV296" s="18">
        <f t="shared" si="202"/>
        <v>0</v>
      </c>
      <c r="CW296" s="18">
        <f t="shared" si="203"/>
        <v>0</v>
      </c>
      <c r="CX296" s="18">
        <f t="shared" si="204"/>
        <v>0</v>
      </c>
      <c r="CY296" s="18">
        <f t="shared" si="205"/>
        <v>0</v>
      </c>
      <c r="CZ296" s="18">
        <f t="shared" si="206"/>
        <v>0</v>
      </c>
      <c r="DA296" s="17"/>
      <c r="DB296" s="1"/>
      <c r="DC296" s="1"/>
    </row>
    <row r="297" spans="1:107" x14ac:dyDescent="0.25">
      <c r="A297" s="1"/>
      <c r="B297" s="15">
        <f t="shared" si="212"/>
        <v>41012</v>
      </c>
      <c r="C297" s="1"/>
      <c r="D297" s="20"/>
      <c r="E297" s="1"/>
      <c r="F297" s="20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5"/>
      <c r="AI297" s="13">
        <v>1</v>
      </c>
      <c r="AJ297" s="5"/>
      <c r="AK297" s="5"/>
      <c r="AL297" s="5"/>
      <c r="AM297" s="13">
        <f t="shared" ca="1" si="177"/>
        <v>1318.2608176752722</v>
      </c>
      <c r="AN297" s="13">
        <f t="shared" ca="1" si="213"/>
        <v>257.86790000000002</v>
      </c>
      <c r="AO297" s="11"/>
      <c r="AP297" s="11"/>
      <c r="AQ297" s="13">
        <f t="shared" ca="1" si="214"/>
        <v>46.06</v>
      </c>
      <c r="AR297" s="13">
        <f t="shared" ca="1" si="215"/>
        <v>110.65</v>
      </c>
      <c r="AS297" s="13">
        <f t="shared" ca="1" si="215"/>
        <v>5.8940000000000001</v>
      </c>
      <c r="AT297" s="13">
        <f t="shared" ca="1" si="216"/>
        <v>74.8</v>
      </c>
      <c r="AU297" s="13">
        <f t="shared" ca="1" si="216"/>
        <v>392.80399999999997</v>
      </c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13">
        <f t="shared" ca="1" si="217"/>
        <v>6887.63</v>
      </c>
      <c r="BM297" s="5"/>
      <c r="BN297" s="5"/>
      <c r="BO297" s="5"/>
      <c r="BP297" s="5"/>
      <c r="BQ297" s="5"/>
      <c r="BR297" s="13">
        <f t="shared" ca="1" si="207"/>
        <v>1.34063</v>
      </c>
      <c r="BS297" s="13">
        <f t="shared" ca="1" si="208"/>
        <v>1767.3</v>
      </c>
      <c r="BT297" s="5"/>
      <c r="BU297" s="18">
        <f t="shared" ca="1" si="178"/>
        <v>0</v>
      </c>
      <c r="BV297" s="18">
        <f t="shared" si="209"/>
        <v>0</v>
      </c>
      <c r="BW297" s="18">
        <f t="shared" ca="1" si="210"/>
        <v>0</v>
      </c>
      <c r="BX297" s="18">
        <f t="shared" ca="1" si="211"/>
        <v>0</v>
      </c>
      <c r="BY297" s="18">
        <f t="shared" si="179"/>
        <v>0</v>
      </c>
      <c r="BZ297" s="18">
        <f t="shared" si="180"/>
        <v>0</v>
      </c>
      <c r="CA297" s="18">
        <f t="shared" si="181"/>
        <v>0</v>
      </c>
      <c r="CB297" s="18">
        <f t="shared" si="182"/>
        <v>0</v>
      </c>
      <c r="CC297" s="18">
        <f t="shared" ca="1" si="183"/>
        <v>0</v>
      </c>
      <c r="CD297" s="18">
        <f t="shared" ca="1" si="184"/>
        <v>0</v>
      </c>
      <c r="CE297" s="18">
        <f t="shared" si="185"/>
        <v>0</v>
      </c>
      <c r="CF297" s="18">
        <f t="shared" si="186"/>
        <v>0</v>
      </c>
      <c r="CG297" s="18">
        <f t="shared" ca="1" si="187"/>
        <v>0</v>
      </c>
      <c r="CH297" s="18">
        <f t="shared" ca="1" si="188"/>
        <v>0</v>
      </c>
      <c r="CI297" s="18">
        <f t="shared" ca="1" si="189"/>
        <v>0</v>
      </c>
      <c r="CJ297" s="18">
        <f t="shared" ca="1" si="190"/>
        <v>0</v>
      </c>
      <c r="CK297" s="18">
        <f t="shared" ca="1" si="191"/>
        <v>0</v>
      </c>
      <c r="CL297" s="18">
        <f t="shared" si="192"/>
        <v>0</v>
      </c>
      <c r="CM297" s="18">
        <f t="shared" si="193"/>
        <v>0</v>
      </c>
      <c r="CN297" s="18">
        <f t="shared" si="194"/>
        <v>0</v>
      </c>
      <c r="CO297" s="18">
        <f t="shared" si="195"/>
        <v>0</v>
      </c>
      <c r="CP297" s="18">
        <f t="shared" si="196"/>
        <v>0</v>
      </c>
      <c r="CQ297" s="18">
        <f t="shared" si="197"/>
        <v>0</v>
      </c>
      <c r="CR297" s="18">
        <f t="shared" si="198"/>
        <v>0</v>
      </c>
      <c r="CS297" s="18">
        <f t="shared" si="199"/>
        <v>0</v>
      </c>
      <c r="CT297" s="18">
        <f t="shared" si="200"/>
        <v>0</v>
      </c>
      <c r="CU297" s="18">
        <f t="shared" si="201"/>
        <v>0</v>
      </c>
      <c r="CV297" s="18">
        <f t="shared" si="202"/>
        <v>0</v>
      </c>
      <c r="CW297" s="18">
        <f t="shared" si="203"/>
        <v>0</v>
      </c>
      <c r="CX297" s="18">
        <f t="shared" si="204"/>
        <v>0</v>
      </c>
      <c r="CY297" s="18">
        <f t="shared" si="205"/>
        <v>0</v>
      </c>
      <c r="CZ297" s="18">
        <f t="shared" si="206"/>
        <v>0</v>
      </c>
      <c r="DA297" s="17"/>
      <c r="DB297" s="1"/>
      <c r="DC297" s="1"/>
    </row>
    <row r="298" spans="1:107" x14ac:dyDescent="0.25">
      <c r="A298" s="1"/>
      <c r="B298" s="15">
        <f t="shared" si="212"/>
        <v>41013</v>
      </c>
      <c r="C298" s="1"/>
      <c r="D298" s="20"/>
      <c r="E298" s="1"/>
      <c r="F298" s="20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5"/>
      <c r="AI298" s="13">
        <v>1</v>
      </c>
      <c r="AJ298" s="5"/>
      <c r="AK298" s="5"/>
      <c r="AL298" s="5"/>
      <c r="AM298" s="13">
        <f t="shared" ca="1" si="177"/>
        <v>1318.2608176752722</v>
      </c>
      <c r="AN298" s="13">
        <f t="shared" ca="1" si="213"/>
        <v>257.86790000000002</v>
      </c>
      <c r="AO298" s="11"/>
      <c r="AP298" s="11"/>
      <c r="AQ298" s="13">
        <f t="shared" ca="1" si="214"/>
        <v>46.06</v>
      </c>
      <c r="AR298" s="13">
        <f t="shared" ca="1" si="215"/>
        <v>110.65</v>
      </c>
      <c r="AS298" s="13">
        <f t="shared" ca="1" si="215"/>
        <v>5.8940000000000001</v>
      </c>
      <c r="AT298" s="13">
        <f t="shared" ca="1" si="216"/>
        <v>74.8</v>
      </c>
      <c r="AU298" s="13">
        <f t="shared" ca="1" si="216"/>
        <v>392.80399999999997</v>
      </c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13">
        <f t="shared" ca="1" si="217"/>
        <v>6887.63</v>
      </c>
      <c r="BM298" s="5"/>
      <c r="BN298" s="5"/>
      <c r="BO298" s="5"/>
      <c r="BP298" s="5"/>
      <c r="BQ298" s="5"/>
      <c r="BR298" s="13">
        <f t="shared" ca="1" si="207"/>
        <v>1.34063</v>
      </c>
      <c r="BS298" s="13">
        <f t="shared" ca="1" si="208"/>
        <v>1767.3</v>
      </c>
      <c r="BT298" s="5"/>
      <c r="BU298" s="18">
        <f t="shared" ca="1" si="178"/>
        <v>0</v>
      </c>
      <c r="BV298" s="18">
        <f t="shared" si="209"/>
        <v>0</v>
      </c>
      <c r="BW298" s="18">
        <f t="shared" ca="1" si="210"/>
        <v>0</v>
      </c>
      <c r="BX298" s="18">
        <f t="shared" ca="1" si="211"/>
        <v>0</v>
      </c>
      <c r="BY298" s="18">
        <f t="shared" si="179"/>
        <v>0</v>
      </c>
      <c r="BZ298" s="18">
        <f t="shared" si="180"/>
        <v>0</v>
      </c>
      <c r="CA298" s="18">
        <f t="shared" si="181"/>
        <v>0</v>
      </c>
      <c r="CB298" s="18">
        <f t="shared" si="182"/>
        <v>0</v>
      </c>
      <c r="CC298" s="18">
        <f t="shared" ca="1" si="183"/>
        <v>0</v>
      </c>
      <c r="CD298" s="18">
        <f t="shared" ca="1" si="184"/>
        <v>0</v>
      </c>
      <c r="CE298" s="18">
        <f t="shared" si="185"/>
        <v>0</v>
      </c>
      <c r="CF298" s="18">
        <f t="shared" si="186"/>
        <v>0</v>
      </c>
      <c r="CG298" s="18">
        <f t="shared" ca="1" si="187"/>
        <v>0</v>
      </c>
      <c r="CH298" s="18">
        <f t="shared" ca="1" si="188"/>
        <v>0</v>
      </c>
      <c r="CI298" s="18">
        <f t="shared" ca="1" si="189"/>
        <v>0</v>
      </c>
      <c r="CJ298" s="18">
        <f t="shared" ca="1" si="190"/>
        <v>0</v>
      </c>
      <c r="CK298" s="18">
        <f t="shared" ca="1" si="191"/>
        <v>0</v>
      </c>
      <c r="CL298" s="18">
        <f t="shared" si="192"/>
        <v>0</v>
      </c>
      <c r="CM298" s="18">
        <f t="shared" si="193"/>
        <v>0</v>
      </c>
      <c r="CN298" s="18">
        <f t="shared" si="194"/>
        <v>0</v>
      </c>
      <c r="CO298" s="18">
        <f t="shared" si="195"/>
        <v>0</v>
      </c>
      <c r="CP298" s="18">
        <f t="shared" si="196"/>
        <v>0</v>
      </c>
      <c r="CQ298" s="18">
        <f t="shared" si="197"/>
        <v>0</v>
      </c>
      <c r="CR298" s="18">
        <f t="shared" si="198"/>
        <v>0</v>
      </c>
      <c r="CS298" s="18">
        <f t="shared" si="199"/>
        <v>0</v>
      </c>
      <c r="CT298" s="18">
        <f t="shared" si="200"/>
        <v>0</v>
      </c>
      <c r="CU298" s="18">
        <f t="shared" si="201"/>
        <v>0</v>
      </c>
      <c r="CV298" s="18">
        <f t="shared" si="202"/>
        <v>0</v>
      </c>
      <c r="CW298" s="18">
        <f t="shared" si="203"/>
        <v>0</v>
      </c>
      <c r="CX298" s="18">
        <f t="shared" si="204"/>
        <v>0</v>
      </c>
      <c r="CY298" s="18">
        <f t="shared" si="205"/>
        <v>0</v>
      </c>
      <c r="CZ298" s="18">
        <f t="shared" si="206"/>
        <v>0</v>
      </c>
      <c r="DA298" s="17"/>
      <c r="DB298" s="1"/>
      <c r="DC298" s="1"/>
    </row>
    <row r="299" spans="1:107" x14ac:dyDescent="0.25">
      <c r="A299" s="1"/>
      <c r="B299" s="15">
        <f t="shared" si="212"/>
        <v>41014</v>
      </c>
      <c r="C299" s="1"/>
      <c r="D299" s="20"/>
      <c r="E299" s="1"/>
      <c r="F299" s="20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5"/>
      <c r="AI299" s="13">
        <v>1</v>
      </c>
      <c r="AJ299" s="5"/>
      <c r="AK299" s="5"/>
      <c r="AL299" s="5"/>
      <c r="AM299" s="13">
        <f t="shared" ca="1" si="177"/>
        <v>1318.2608176752722</v>
      </c>
      <c r="AN299" s="13">
        <f t="shared" ca="1" si="213"/>
        <v>257.86790000000002</v>
      </c>
      <c r="AO299" s="11"/>
      <c r="AP299" s="11"/>
      <c r="AQ299" s="13">
        <f t="shared" ca="1" si="214"/>
        <v>46.06</v>
      </c>
      <c r="AR299" s="13">
        <f t="shared" ca="1" si="215"/>
        <v>110.65</v>
      </c>
      <c r="AS299" s="13">
        <f t="shared" ca="1" si="215"/>
        <v>5.8940000000000001</v>
      </c>
      <c r="AT299" s="13">
        <f t="shared" ca="1" si="216"/>
        <v>74.8</v>
      </c>
      <c r="AU299" s="13">
        <f t="shared" ca="1" si="216"/>
        <v>392.80399999999997</v>
      </c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13">
        <f t="shared" ca="1" si="217"/>
        <v>6887.63</v>
      </c>
      <c r="BM299" s="5"/>
      <c r="BN299" s="5"/>
      <c r="BO299" s="5"/>
      <c r="BP299" s="5"/>
      <c r="BQ299" s="5"/>
      <c r="BR299" s="13">
        <f t="shared" ca="1" si="207"/>
        <v>1.34063</v>
      </c>
      <c r="BS299" s="13">
        <f t="shared" ca="1" si="208"/>
        <v>1767.3</v>
      </c>
      <c r="BT299" s="5"/>
      <c r="BU299" s="18">
        <f t="shared" ca="1" si="178"/>
        <v>0</v>
      </c>
      <c r="BV299" s="18">
        <f t="shared" si="209"/>
        <v>0</v>
      </c>
      <c r="BW299" s="18">
        <f t="shared" ca="1" si="210"/>
        <v>0</v>
      </c>
      <c r="BX299" s="18">
        <f t="shared" ca="1" si="211"/>
        <v>0</v>
      </c>
      <c r="BY299" s="18">
        <f t="shared" si="179"/>
        <v>0</v>
      </c>
      <c r="BZ299" s="18">
        <f t="shared" si="180"/>
        <v>0</v>
      </c>
      <c r="CA299" s="18">
        <f t="shared" si="181"/>
        <v>0</v>
      </c>
      <c r="CB299" s="18">
        <f t="shared" si="182"/>
        <v>0</v>
      </c>
      <c r="CC299" s="18">
        <f t="shared" ca="1" si="183"/>
        <v>0</v>
      </c>
      <c r="CD299" s="18">
        <f t="shared" ca="1" si="184"/>
        <v>0</v>
      </c>
      <c r="CE299" s="18">
        <f t="shared" si="185"/>
        <v>0</v>
      </c>
      <c r="CF299" s="18">
        <f t="shared" si="186"/>
        <v>0</v>
      </c>
      <c r="CG299" s="18">
        <f t="shared" ca="1" si="187"/>
        <v>0</v>
      </c>
      <c r="CH299" s="18">
        <f t="shared" ca="1" si="188"/>
        <v>0</v>
      </c>
      <c r="CI299" s="18">
        <f t="shared" ca="1" si="189"/>
        <v>0</v>
      </c>
      <c r="CJ299" s="18">
        <f t="shared" ca="1" si="190"/>
        <v>0</v>
      </c>
      <c r="CK299" s="18">
        <f t="shared" ca="1" si="191"/>
        <v>0</v>
      </c>
      <c r="CL299" s="18">
        <f t="shared" si="192"/>
        <v>0</v>
      </c>
      <c r="CM299" s="18">
        <f t="shared" si="193"/>
        <v>0</v>
      </c>
      <c r="CN299" s="18">
        <f t="shared" si="194"/>
        <v>0</v>
      </c>
      <c r="CO299" s="18">
        <f t="shared" si="195"/>
        <v>0</v>
      </c>
      <c r="CP299" s="18">
        <f t="shared" si="196"/>
        <v>0</v>
      </c>
      <c r="CQ299" s="18">
        <f t="shared" si="197"/>
        <v>0</v>
      </c>
      <c r="CR299" s="18">
        <f t="shared" si="198"/>
        <v>0</v>
      </c>
      <c r="CS299" s="18">
        <f t="shared" si="199"/>
        <v>0</v>
      </c>
      <c r="CT299" s="18">
        <f t="shared" si="200"/>
        <v>0</v>
      </c>
      <c r="CU299" s="18">
        <f t="shared" si="201"/>
        <v>0</v>
      </c>
      <c r="CV299" s="18">
        <f t="shared" si="202"/>
        <v>0</v>
      </c>
      <c r="CW299" s="18">
        <f t="shared" si="203"/>
        <v>0</v>
      </c>
      <c r="CX299" s="18">
        <f t="shared" si="204"/>
        <v>0</v>
      </c>
      <c r="CY299" s="18">
        <f t="shared" si="205"/>
        <v>0</v>
      </c>
      <c r="CZ299" s="18">
        <f t="shared" si="206"/>
        <v>0</v>
      </c>
      <c r="DA299" s="17"/>
      <c r="DB299" s="1"/>
      <c r="DC299" s="1"/>
    </row>
    <row r="300" spans="1:107" x14ac:dyDescent="0.25">
      <c r="A300" s="1"/>
      <c r="B300" s="15">
        <f t="shared" si="212"/>
        <v>41015</v>
      </c>
      <c r="C300" s="1"/>
      <c r="D300" s="20"/>
      <c r="E300" s="1"/>
      <c r="F300" s="20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5"/>
      <c r="AI300" s="13">
        <v>1</v>
      </c>
      <c r="AJ300" s="5"/>
      <c r="AK300" s="5"/>
      <c r="AL300" s="5"/>
      <c r="AM300" s="13">
        <f t="shared" ca="1" si="177"/>
        <v>1318.2608176752722</v>
      </c>
      <c r="AN300" s="13">
        <f t="shared" ca="1" si="213"/>
        <v>257.86790000000002</v>
      </c>
      <c r="AO300" s="11"/>
      <c r="AP300" s="11"/>
      <c r="AQ300" s="13">
        <f t="shared" ca="1" si="214"/>
        <v>46.06</v>
      </c>
      <c r="AR300" s="13">
        <f t="shared" ca="1" si="215"/>
        <v>110.65</v>
      </c>
      <c r="AS300" s="13">
        <f t="shared" ca="1" si="215"/>
        <v>5.8940000000000001</v>
      </c>
      <c r="AT300" s="13">
        <f t="shared" ca="1" si="216"/>
        <v>74.8</v>
      </c>
      <c r="AU300" s="13">
        <f t="shared" ca="1" si="216"/>
        <v>392.80399999999997</v>
      </c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13">
        <f t="shared" ca="1" si="217"/>
        <v>6887.63</v>
      </c>
      <c r="BM300" s="5"/>
      <c r="BN300" s="5"/>
      <c r="BO300" s="5"/>
      <c r="BP300" s="5"/>
      <c r="BQ300" s="5"/>
      <c r="BR300" s="13">
        <f t="shared" ca="1" si="207"/>
        <v>1.34063</v>
      </c>
      <c r="BS300" s="13">
        <f t="shared" ca="1" si="208"/>
        <v>1767.3</v>
      </c>
      <c r="BT300" s="5"/>
      <c r="BU300" s="18">
        <f t="shared" ca="1" si="178"/>
        <v>0</v>
      </c>
      <c r="BV300" s="18">
        <f t="shared" si="209"/>
        <v>0</v>
      </c>
      <c r="BW300" s="18">
        <f t="shared" ca="1" si="210"/>
        <v>0</v>
      </c>
      <c r="BX300" s="18">
        <f t="shared" ca="1" si="211"/>
        <v>0</v>
      </c>
      <c r="BY300" s="18">
        <f t="shared" si="179"/>
        <v>0</v>
      </c>
      <c r="BZ300" s="18">
        <f t="shared" si="180"/>
        <v>0</v>
      </c>
      <c r="CA300" s="18">
        <f t="shared" si="181"/>
        <v>0</v>
      </c>
      <c r="CB300" s="18">
        <f t="shared" si="182"/>
        <v>0</v>
      </c>
      <c r="CC300" s="18">
        <f t="shared" ca="1" si="183"/>
        <v>0</v>
      </c>
      <c r="CD300" s="18">
        <f t="shared" ca="1" si="184"/>
        <v>0</v>
      </c>
      <c r="CE300" s="18">
        <f t="shared" si="185"/>
        <v>0</v>
      </c>
      <c r="CF300" s="18">
        <f t="shared" si="186"/>
        <v>0</v>
      </c>
      <c r="CG300" s="18">
        <f t="shared" ca="1" si="187"/>
        <v>0</v>
      </c>
      <c r="CH300" s="18">
        <f t="shared" ca="1" si="188"/>
        <v>0</v>
      </c>
      <c r="CI300" s="18">
        <f t="shared" ca="1" si="189"/>
        <v>0</v>
      </c>
      <c r="CJ300" s="18">
        <f t="shared" ca="1" si="190"/>
        <v>0</v>
      </c>
      <c r="CK300" s="18">
        <f t="shared" ca="1" si="191"/>
        <v>0</v>
      </c>
      <c r="CL300" s="18">
        <f t="shared" si="192"/>
        <v>0</v>
      </c>
      <c r="CM300" s="18">
        <f t="shared" si="193"/>
        <v>0</v>
      </c>
      <c r="CN300" s="18">
        <f t="shared" si="194"/>
        <v>0</v>
      </c>
      <c r="CO300" s="18">
        <f t="shared" si="195"/>
        <v>0</v>
      </c>
      <c r="CP300" s="18">
        <f t="shared" si="196"/>
        <v>0</v>
      </c>
      <c r="CQ300" s="18">
        <f t="shared" si="197"/>
        <v>0</v>
      </c>
      <c r="CR300" s="18">
        <f t="shared" si="198"/>
        <v>0</v>
      </c>
      <c r="CS300" s="18">
        <f t="shared" si="199"/>
        <v>0</v>
      </c>
      <c r="CT300" s="18">
        <f t="shared" si="200"/>
        <v>0</v>
      </c>
      <c r="CU300" s="18">
        <f t="shared" si="201"/>
        <v>0</v>
      </c>
      <c r="CV300" s="18">
        <f t="shared" si="202"/>
        <v>0</v>
      </c>
      <c r="CW300" s="18">
        <f t="shared" si="203"/>
        <v>0</v>
      </c>
      <c r="CX300" s="18">
        <f t="shared" si="204"/>
        <v>0</v>
      </c>
      <c r="CY300" s="18">
        <f t="shared" si="205"/>
        <v>0</v>
      </c>
      <c r="CZ300" s="18">
        <f t="shared" si="206"/>
        <v>0</v>
      </c>
      <c r="DA300" s="17"/>
      <c r="DB300" s="1"/>
      <c r="DC300" s="1"/>
    </row>
    <row r="301" spans="1:107" x14ac:dyDescent="0.25">
      <c r="A301" s="1"/>
      <c r="B301" s="15">
        <f t="shared" si="212"/>
        <v>41016</v>
      </c>
      <c r="C301" s="1"/>
      <c r="D301" s="20"/>
      <c r="E301" s="1"/>
      <c r="F301" s="20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5"/>
      <c r="AI301" s="13">
        <v>1</v>
      </c>
      <c r="AJ301" s="5"/>
      <c r="AK301" s="5"/>
      <c r="AL301" s="5"/>
      <c r="AM301" s="13">
        <f t="shared" ca="1" si="177"/>
        <v>1318.2608176752722</v>
      </c>
      <c r="AN301" s="13">
        <f t="shared" ca="1" si="213"/>
        <v>257.86790000000002</v>
      </c>
      <c r="AO301" s="11"/>
      <c r="AP301" s="11"/>
      <c r="AQ301" s="13">
        <f t="shared" ca="1" si="214"/>
        <v>46.06</v>
      </c>
      <c r="AR301" s="13">
        <f t="shared" ca="1" si="215"/>
        <v>110.65</v>
      </c>
      <c r="AS301" s="13">
        <f t="shared" ca="1" si="215"/>
        <v>5.8940000000000001</v>
      </c>
      <c r="AT301" s="13">
        <f t="shared" ca="1" si="216"/>
        <v>74.8</v>
      </c>
      <c r="AU301" s="13">
        <f t="shared" ca="1" si="216"/>
        <v>392.80399999999997</v>
      </c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13">
        <f t="shared" ca="1" si="217"/>
        <v>6887.63</v>
      </c>
      <c r="BM301" s="5"/>
      <c r="BN301" s="5"/>
      <c r="BO301" s="5"/>
      <c r="BP301" s="5"/>
      <c r="BQ301" s="5"/>
      <c r="BR301" s="13">
        <f t="shared" ca="1" si="207"/>
        <v>1.34063</v>
      </c>
      <c r="BS301" s="13">
        <f t="shared" ca="1" si="208"/>
        <v>1767.3</v>
      </c>
      <c r="BT301" s="5"/>
      <c r="BU301" s="18">
        <f t="shared" ca="1" si="178"/>
        <v>0</v>
      </c>
      <c r="BV301" s="18">
        <f t="shared" si="209"/>
        <v>0</v>
      </c>
      <c r="BW301" s="18">
        <f t="shared" ca="1" si="210"/>
        <v>0</v>
      </c>
      <c r="BX301" s="18">
        <f t="shared" ca="1" si="211"/>
        <v>0</v>
      </c>
      <c r="BY301" s="18">
        <f t="shared" si="179"/>
        <v>0</v>
      </c>
      <c r="BZ301" s="18">
        <f t="shared" si="180"/>
        <v>0</v>
      </c>
      <c r="CA301" s="18">
        <f t="shared" si="181"/>
        <v>0</v>
      </c>
      <c r="CB301" s="18">
        <f t="shared" si="182"/>
        <v>0</v>
      </c>
      <c r="CC301" s="18">
        <f t="shared" ca="1" si="183"/>
        <v>0</v>
      </c>
      <c r="CD301" s="18">
        <f t="shared" ca="1" si="184"/>
        <v>0</v>
      </c>
      <c r="CE301" s="18">
        <f t="shared" si="185"/>
        <v>0</v>
      </c>
      <c r="CF301" s="18">
        <f t="shared" si="186"/>
        <v>0</v>
      </c>
      <c r="CG301" s="18">
        <f t="shared" ca="1" si="187"/>
        <v>0</v>
      </c>
      <c r="CH301" s="18">
        <f t="shared" ca="1" si="188"/>
        <v>0</v>
      </c>
      <c r="CI301" s="18">
        <f t="shared" ca="1" si="189"/>
        <v>0</v>
      </c>
      <c r="CJ301" s="18">
        <f t="shared" ca="1" si="190"/>
        <v>0</v>
      </c>
      <c r="CK301" s="18">
        <f t="shared" ca="1" si="191"/>
        <v>0</v>
      </c>
      <c r="CL301" s="18">
        <f t="shared" si="192"/>
        <v>0</v>
      </c>
      <c r="CM301" s="18">
        <f t="shared" si="193"/>
        <v>0</v>
      </c>
      <c r="CN301" s="18">
        <f t="shared" si="194"/>
        <v>0</v>
      </c>
      <c r="CO301" s="18">
        <f t="shared" si="195"/>
        <v>0</v>
      </c>
      <c r="CP301" s="18">
        <f t="shared" si="196"/>
        <v>0</v>
      </c>
      <c r="CQ301" s="18">
        <f t="shared" si="197"/>
        <v>0</v>
      </c>
      <c r="CR301" s="18">
        <f t="shared" si="198"/>
        <v>0</v>
      </c>
      <c r="CS301" s="18">
        <f t="shared" si="199"/>
        <v>0</v>
      </c>
      <c r="CT301" s="18">
        <f t="shared" si="200"/>
        <v>0</v>
      </c>
      <c r="CU301" s="18">
        <f t="shared" si="201"/>
        <v>0</v>
      </c>
      <c r="CV301" s="18">
        <f t="shared" si="202"/>
        <v>0</v>
      </c>
      <c r="CW301" s="18">
        <f t="shared" si="203"/>
        <v>0</v>
      </c>
      <c r="CX301" s="18">
        <f t="shared" si="204"/>
        <v>0</v>
      </c>
      <c r="CY301" s="18">
        <f t="shared" si="205"/>
        <v>0</v>
      </c>
      <c r="CZ301" s="18">
        <f t="shared" si="206"/>
        <v>0</v>
      </c>
      <c r="DA301" s="17"/>
      <c r="DB301" s="1"/>
      <c r="DC301" s="1"/>
    </row>
    <row r="302" spans="1:107" x14ac:dyDescent="0.25">
      <c r="A302" s="1"/>
      <c r="B302" s="15">
        <f t="shared" si="212"/>
        <v>41017</v>
      </c>
      <c r="C302" s="1"/>
      <c r="D302" s="20"/>
      <c r="E302" s="1"/>
      <c r="F302" s="20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5"/>
      <c r="AI302" s="13">
        <v>1</v>
      </c>
      <c r="AJ302" s="5"/>
      <c r="AK302" s="5"/>
      <c r="AL302" s="5"/>
      <c r="AM302" s="13">
        <f t="shared" ca="1" si="177"/>
        <v>1318.2608176752722</v>
      </c>
      <c r="AN302" s="13">
        <f t="shared" ca="1" si="213"/>
        <v>257.86790000000002</v>
      </c>
      <c r="AO302" s="11"/>
      <c r="AP302" s="11"/>
      <c r="AQ302" s="13">
        <f t="shared" ca="1" si="214"/>
        <v>46.06</v>
      </c>
      <c r="AR302" s="13">
        <f t="shared" ca="1" si="215"/>
        <v>110.65</v>
      </c>
      <c r="AS302" s="13">
        <f t="shared" ca="1" si="215"/>
        <v>5.8940000000000001</v>
      </c>
      <c r="AT302" s="13">
        <f t="shared" ca="1" si="216"/>
        <v>74.8</v>
      </c>
      <c r="AU302" s="13">
        <f t="shared" ca="1" si="216"/>
        <v>392.80399999999997</v>
      </c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13">
        <f t="shared" ca="1" si="217"/>
        <v>6887.63</v>
      </c>
      <c r="BM302" s="5"/>
      <c r="BN302" s="5"/>
      <c r="BO302" s="5"/>
      <c r="BP302" s="5"/>
      <c r="BQ302" s="5"/>
      <c r="BR302" s="13">
        <f t="shared" ca="1" si="207"/>
        <v>1.34063</v>
      </c>
      <c r="BS302" s="13">
        <f t="shared" ca="1" si="208"/>
        <v>1767.3</v>
      </c>
      <c r="BT302" s="5"/>
      <c r="BU302" s="18">
        <f t="shared" ca="1" si="178"/>
        <v>0</v>
      </c>
      <c r="BV302" s="18">
        <f t="shared" si="209"/>
        <v>0</v>
      </c>
      <c r="BW302" s="18">
        <f t="shared" ca="1" si="210"/>
        <v>0</v>
      </c>
      <c r="BX302" s="18">
        <f t="shared" ca="1" si="211"/>
        <v>0</v>
      </c>
      <c r="BY302" s="18">
        <f t="shared" si="179"/>
        <v>0</v>
      </c>
      <c r="BZ302" s="18">
        <f t="shared" si="180"/>
        <v>0</v>
      </c>
      <c r="CA302" s="18">
        <f t="shared" si="181"/>
        <v>0</v>
      </c>
      <c r="CB302" s="18">
        <f t="shared" si="182"/>
        <v>0</v>
      </c>
      <c r="CC302" s="18">
        <f t="shared" ca="1" si="183"/>
        <v>0</v>
      </c>
      <c r="CD302" s="18">
        <f t="shared" ca="1" si="184"/>
        <v>0</v>
      </c>
      <c r="CE302" s="18">
        <f t="shared" si="185"/>
        <v>0</v>
      </c>
      <c r="CF302" s="18">
        <f t="shared" si="186"/>
        <v>0</v>
      </c>
      <c r="CG302" s="18">
        <f t="shared" ca="1" si="187"/>
        <v>0</v>
      </c>
      <c r="CH302" s="18">
        <f t="shared" ca="1" si="188"/>
        <v>0</v>
      </c>
      <c r="CI302" s="18">
        <f t="shared" ca="1" si="189"/>
        <v>0</v>
      </c>
      <c r="CJ302" s="18">
        <f t="shared" ca="1" si="190"/>
        <v>0</v>
      </c>
      <c r="CK302" s="18">
        <f t="shared" ca="1" si="191"/>
        <v>0</v>
      </c>
      <c r="CL302" s="18">
        <f t="shared" si="192"/>
        <v>0</v>
      </c>
      <c r="CM302" s="18">
        <f t="shared" si="193"/>
        <v>0</v>
      </c>
      <c r="CN302" s="18">
        <f t="shared" si="194"/>
        <v>0</v>
      </c>
      <c r="CO302" s="18">
        <f t="shared" si="195"/>
        <v>0</v>
      </c>
      <c r="CP302" s="18">
        <f t="shared" si="196"/>
        <v>0</v>
      </c>
      <c r="CQ302" s="18">
        <f t="shared" si="197"/>
        <v>0</v>
      </c>
      <c r="CR302" s="18">
        <f t="shared" si="198"/>
        <v>0</v>
      </c>
      <c r="CS302" s="18">
        <f t="shared" si="199"/>
        <v>0</v>
      </c>
      <c r="CT302" s="18">
        <f t="shared" si="200"/>
        <v>0</v>
      </c>
      <c r="CU302" s="18">
        <f t="shared" si="201"/>
        <v>0</v>
      </c>
      <c r="CV302" s="18">
        <f t="shared" si="202"/>
        <v>0</v>
      </c>
      <c r="CW302" s="18">
        <f t="shared" si="203"/>
        <v>0</v>
      </c>
      <c r="CX302" s="18">
        <f t="shared" si="204"/>
        <v>0</v>
      </c>
      <c r="CY302" s="18">
        <f t="shared" si="205"/>
        <v>0</v>
      </c>
      <c r="CZ302" s="18">
        <f t="shared" si="206"/>
        <v>0</v>
      </c>
      <c r="DA302" s="17"/>
      <c r="DB302" s="1"/>
      <c r="DC302" s="1"/>
    </row>
    <row r="303" spans="1:107" x14ac:dyDescent="0.25">
      <c r="A303" s="1"/>
      <c r="B303" s="15">
        <f t="shared" si="212"/>
        <v>41018</v>
      </c>
      <c r="C303" s="1"/>
      <c r="D303" s="20"/>
      <c r="E303" s="1"/>
      <c r="F303" s="20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5"/>
      <c r="AI303" s="13">
        <v>1</v>
      </c>
      <c r="AJ303" s="5"/>
      <c r="AK303" s="5"/>
      <c r="AL303" s="5"/>
      <c r="AM303" s="13">
        <f t="shared" ref="AM303:AM366" ca="1" si="218">BS303/BR303</f>
        <v>1318.2608176752722</v>
      </c>
      <c r="AN303" s="13">
        <f t="shared" ca="1" si="213"/>
        <v>257.86790000000002</v>
      </c>
      <c r="AO303" s="11"/>
      <c r="AP303" s="11"/>
      <c r="AQ303" s="13">
        <f t="shared" ca="1" si="214"/>
        <v>46.06</v>
      </c>
      <c r="AR303" s="13">
        <f t="shared" ca="1" si="215"/>
        <v>110.65</v>
      </c>
      <c r="AS303" s="13">
        <f t="shared" ca="1" si="215"/>
        <v>5.8940000000000001</v>
      </c>
      <c r="AT303" s="13">
        <f t="shared" ca="1" si="216"/>
        <v>74.8</v>
      </c>
      <c r="AU303" s="13">
        <f t="shared" ca="1" si="216"/>
        <v>392.80399999999997</v>
      </c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13">
        <f t="shared" ca="1" si="217"/>
        <v>6887.63</v>
      </c>
      <c r="BM303" s="5"/>
      <c r="BN303" s="5"/>
      <c r="BO303" s="5"/>
      <c r="BP303" s="5"/>
      <c r="BQ303" s="5"/>
      <c r="BR303" s="13">
        <f t="shared" ca="1" si="207"/>
        <v>1.34063</v>
      </c>
      <c r="BS303" s="13">
        <f t="shared" ca="1" si="208"/>
        <v>1767.3</v>
      </c>
      <c r="BT303" s="5"/>
      <c r="BU303" s="18">
        <f t="shared" ref="BU303:BU366" ca="1" si="219">SUM(BY303:CZ303)</f>
        <v>0</v>
      </c>
      <c r="BV303" s="18">
        <f t="shared" si="209"/>
        <v>0</v>
      </c>
      <c r="BW303" s="18">
        <f t="shared" ca="1" si="210"/>
        <v>0</v>
      </c>
      <c r="BX303" s="18">
        <f t="shared" ca="1" si="211"/>
        <v>0</v>
      </c>
      <c r="BY303" s="18">
        <f t="shared" ref="BY303:BY366" si="220">F303*AI303</f>
        <v>0</v>
      </c>
      <c r="BZ303" s="18">
        <f t="shared" ref="BZ303:BZ366" si="221">G303*AJ303</f>
        <v>0</v>
      </c>
      <c r="CA303" s="18">
        <f t="shared" ref="CA303:CA366" si="222">H303*AK303</f>
        <v>0</v>
      </c>
      <c r="CB303" s="18">
        <f t="shared" ref="CB303:CB366" si="223">I303*AL303</f>
        <v>0</v>
      </c>
      <c r="CC303" s="18">
        <f t="shared" ref="CC303:CC366" ca="1" si="224">J303*AM303</f>
        <v>0</v>
      </c>
      <c r="CD303" s="18">
        <f t="shared" ref="CD303:CD366" ca="1" si="225">K303*AN303</f>
        <v>0</v>
      </c>
      <c r="CE303" s="18">
        <f t="shared" ref="CE303:CE366" si="226">L303*AO303</f>
        <v>0</v>
      </c>
      <c r="CF303" s="18">
        <f t="shared" ref="CF303:CF366" si="227">M303*AP303</f>
        <v>0</v>
      </c>
      <c r="CG303" s="18">
        <f t="shared" ref="CG303:CG366" ca="1" si="228">N303*AQ303</f>
        <v>0</v>
      </c>
      <c r="CH303" s="18">
        <f t="shared" ref="CH303:CH366" ca="1" si="229">O303*AR303</f>
        <v>0</v>
      </c>
      <c r="CI303" s="18">
        <f t="shared" ref="CI303:CI366" ca="1" si="230">P303*AS303</f>
        <v>0</v>
      </c>
      <c r="CJ303" s="18">
        <f t="shared" ref="CJ303:CJ366" ca="1" si="231">Q303*AT303</f>
        <v>0</v>
      </c>
      <c r="CK303" s="18">
        <f t="shared" ref="CK303:CK366" ca="1" si="232">R303*AU303</f>
        <v>0</v>
      </c>
      <c r="CL303" s="18">
        <f t="shared" ref="CL303:CL366" si="233">S303*AV303</f>
        <v>0</v>
      </c>
      <c r="CM303" s="18">
        <f t="shared" ref="CM303:CM366" si="234">T303*AW303</f>
        <v>0</v>
      </c>
      <c r="CN303" s="18">
        <f t="shared" ref="CN303:CN366" si="235">U303*AX303</f>
        <v>0</v>
      </c>
      <c r="CO303" s="18">
        <f t="shared" ref="CO303:CO366" si="236">V303*AY303</f>
        <v>0</v>
      </c>
      <c r="CP303" s="18">
        <f t="shared" ref="CP303:CP366" si="237">W303*AZ303</f>
        <v>0</v>
      </c>
      <c r="CQ303" s="18">
        <f t="shared" ref="CQ303:CQ366" si="238">X303*BA303</f>
        <v>0</v>
      </c>
      <c r="CR303" s="18">
        <f t="shared" ref="CR303:CR366" si="239">Y303*BB303</f>
        <v>0</v>
      </c>
      <c r="CS303" s="18">
        <f t="shared" ref="CS303:CS366" si="240">Z303*BC303</f>
        <v>0</v>
      </c>
      <c r="CT303" s="18">
        <f t="shared" ref="CT303:CT366" si="241">AA303*BD303</f>
        <v>0</v>
      </c>
      <c r="CU303" s="18">
        <f t="shared" ref="CU303:CU366" si="242">AB303*BE303</f>
        <v>0</v>
      </c>
      <c r="CV303" s="18">
        <f t="shared" ref="CV303:CV366" si="243">AC303*BF303</f>
        <v>0</v>
      </c>
      <c r="CW303" s="18">
        <f t="shared" ref="CW303:CW366" si="244">AD303*BG303</f>
        <v>0</v>
      </c>
      <c r="CX303" s="18">
        <f t="shared" ref="CX303:CX366" si="245">AE303*BH303</f>
        <v>0</v>
      </c>
      <c r="CY303" s="18">
        <f t="shared" ref="CY303:CY366" si="246">AF303*BI303</f>
        <v>0</v>
      </c>
      <c r="CZ303" s="18">
        <f t="shared" ref="CZ303:CZ366" si="247">AG303*BJ303</f>
        <v>0</v>
      </c>
      <c r="DA303" s="17"/>
      <c r="DB303" s="1"/>
      <c r="DC303" s="1"/>
    </row>
    <row r="304" spans="1:107" x14ac:dyDescent="0.25">
      <c r="A304" s="1"/>
      <c r="B304" s="15">
        <f t="shared" si="212"/>
        <v>41019</v>
      </c>
      <c r="C304" s="1"/>
      <c r="D304" s="20"/>
      <c r="E304" s="1"/>
      <c r="F304" s="20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5"/>
      <c r="AI304" s="13">
        <v>1</v>
      </c>
      <c r="AJ304" s="5"/>
      <c r="AK304" s="5"/>
      <c r="AL304" s="5"/>
      <c r="AM304" s="13">
        <f t="shared" ca="1" si="218"/>
        <v>1318.2608176752722</v>
      </c>
      <c r="AN304" s="13">
        <f t="shared" ca="1" si="213"/>
        <v>257.86790000000002</v>
      </c>
      <c r="AO304" s="11"/>
      <c r="AP304" s="11"/>
      <c r="AQ304" s="13">
        <f t="shared" ca="1" si="214"/>
        <v>46.06</v>
      </c>
      <c r="AR304" s="13">
        <f t="shared" ca="1" si="215"/>
        <v>110.65</v>
      </c>
      <c r="AS304" s="13">
        <f t="shared" ca="1" si="215"/>
        <v>5.8940000000000001</v>
      </c>
      <c r="AT304" s="13">
        <f t="shared" ca="1" si="216"/>
        <v>74.8</v>
      </c>
      <c r="AU304" s="13">
        <f t="shared" ca="1" si="216"/>
        <v>392.80399999999997</v>
      </c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13">
        <f t="shared" ca="1" si="217"/>
        <v>6887.63</v>
      </c>
      <c r="BM304" s="5"/>
      <c r="BN304" s="5"/>
      <c r="BO304" s="5"/>
      <c r="BP304" s="5"/>
      <c r="BQ304" s="5"/>
      <c r="BR304" s="13">
        <f t="shared" ref="BR304:BR367" ca="1" si="248">IF(ISNUMBER(VLOOKUP($B304,INDIRECT("Kurse!"&amp;BR$9),5,FALSE)),VLOOKUP($B304,INDIRECT("Kurse!"&amp;BR$9),5,FALSE),BR303)</f>
        <v>1.34063</v>
      </c>
      <c r="BS304" s="13">
        <f t="shared" ref="BS304:BS367" ca="1" si="249">IF(ISNUMBER(VLOOKUP($B304,INDIRECT("Kurse!"&amp;BS$9),5,FALSE)),VLOOKUP($B304,INDIRECT("Kurse!"&amp;BS$9),5,FALSE),BS303)</f>
        <v>1767.3</v>
      </c>
      <c r="BT304" s="5"/>
      <c r="BU304" s="18">
        <f t="shared" ca="1" si="219"/>
        <v>0</v>
      </c>
      <c r="BV304" s="18">
        <f t="shared" ref="BV304:BV367" si="250">SUM(BY304:CB304)</f>
        <v>0</v>
      </c>
      <c r="BW304" s="18">
        <f t="shared" ref="BW304:BW367" ca="1" si="251">SUM(CC304:CF304)</f>
        <v>0</v>
      </c>
      <c r="BX304" s="18">
        <f t="shared" ref="BX304:BX367" ca="1" si="252">SUM(CG304:CZ304)</f>
        <v>0</v>
      </c>
      <c r="BY304" s="18">
        <f t="shared" si="220"/>
        <v>0</v>
      </c>
      <c r="BZ304" s="18">
        <f t="shared" si="221"/>
        <v>0</v>
      </c>
      <c r="CA304" s="18">
        <f t="shared" si="222"/>
        <v>0</v>
      </c>
      <c r="CB304" s="18">
        <f t="shared" si="223"/>
        <v>0</v>
      </c>
      <c r="CC304" s="18">
        <f t="shared" ca="1" si="224"/>
        <v>0</v>
      </c>
      <c r="CD304" s="18">
        <f t="shared" ca="1" si="225"/>
        <v>0</v>
      </c>
      <c r="CE304" s="18">
        <f t="shared" si="226"/>
        <v>0</v>
      </c>
      <c r="CF304" s="18">
        <f t="shared" si="227"/>
        <v>0</v>
      </c>
      <c r="CG304" s="18">
        <f t="shared" ca="1" si="228"/>
        <v>0</v>
      </c>
      <c r="CH304" s="18">
        <f t="shared" ca="1" si="229"/>
        <v>0</v>
      </c>
      <c r="CI304" s="18">
        <f t="shared" ca="1" si="230"/>
        <v>0</v>
      </c>
      <c r="CJ304" s="18">
        <f t="shared" ca="1" si="231"/>
        <v>0</v>
      </c>
      <c r="CK304" s="18">
        <f t="shared" ca="1" si="232"/>
        <v>0</v>
      </c>
      <c r="CL304" s="18">
        <f t="shared" si="233"/>
        <v>0</v>
      </c>
      <c r="CM304" s="18">
        <f t="shared" si="234"/>
        <v>0</v>
      </c>
      <c r="CN304" s="18">
        <f t="shared" si="235"/>
        <v>0</v>
      </c>
      <c r="CO304" s="18">
        <f t="shared" si="236"/>
        <v>0</v>
      </c>
      <c r="CP304" s="18">
        <f t="shared" si="237"/>
        <v>0</v>
      </c>
      <c r="CQ304" s="18">
        <f t="shared" si="238"/>
        <v>0</v>
      </c>
      <c r="CR304" s="18">
        <f t="shared" si="239"/>
        <v>0</v>
      </c>
      <c r="CS304" s="18">
        <f t="shared" si="240"/>
        <v>0</v>
      </c>
      <c r="CT304" s="18">
        <f t="shared" si="241"/>
        <v>0</v>
      </c>
      <c r="CU304" s="18">
        <f t="shared" si="242"/>
        <v>0</v>
      </c>
      <c r="CV304" s="18">
        <f t="shared" si="243"/>
        <v>0</v>
      </c>
      <c r="CW304" s="18">
        <f t="shared" si="244"/>
        <v>0</v>
      </c>
      <c r="CX304" s="18">
        <f t="shared" si="245"/>
        <v>0</v>
      </c>
      <c r="CY304" s="18">
        <f t="shared" si="246"/>
        <v>0</v>
      </c>
      <c r="CZ304" s="18">
        <f t="shared" si="247"/>
        <v>0</v>
      </c>
      <c r="DA304" s="17"/>
      <c r="DB304" s="1"/>
      <c r="DC304" s="1"/>
    </row>
    <row r="305" spans="1:107" x14ac:dyDescent="0.25">
      <c r="A305" s="1"/>
      <c r="B305" s="15">
        <f t="shared" ref="B305:B368" si="253">B304+1</f>
        <v>41020</v>
      </c>
      <c r="C305" s="1"/>
      <c r="D305" s="20"/>
      <c r="E305" s="1"/>
      <c r="F305" s="20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5"/>
      <c r="AI305" s="13">
        <v>1</v>
      </c>
      <c r="AJ305" s="5"/>
      <c r="AK305" s="5"/>
      <c r="AL305" s="5"/>
      <c r="AM305" s="13">
        <f t="shared" ca="1" si="218"/>
        <v>1318.2608176752722</v>
      </c>
      <c r="AN305" s="13">
        <f t="shared" ref="AN305:AN368" ca="1" si="254">IF(ISNUMBER(VLOOKUP($B305,INDIRECT("Kurse!"&amp;AN$9),2,FALSE)),VLOOKUP($B305,INDIRECT("Kurse!"&amp;AN$9),2,FALSE),AN304)</f>
        <v>257.86790000000002</v>
      </c>
      <c r="AO305" s="11"/>
      <c r="AP305" s="11"/>
      <c r="AQ305" s="13">
        <f t="shared" ref="AQ305:AQ368" ca="1" si="255">IF(ISNUMBER(VLOOKUP($B305,INDIRECT("Kurse!"&amp;AQ$9),5,FALSE)),VLOOKUP($B305,INDIRECT("Kurse!"&amp;AQ$9),5,FALSE),AQ304)</f>
        <v>46.06</v>
      </c>
      <c r="AR305" s="13">
        <f t="shared" ref="AR305:AS368" ca="1" si="256">IF(ISNUMBER(VLOOKUP($B305,INDIRECT("Kurse!"&amp;AR$9),5,FALSE)),VLOOKUP($B305,INDIRECT("Kurse!"&amp;AR$9),5,FALSE),AR304)</f>
        <v>110.65</v>
      </c>
      <c r="AS305" s="13">
        <f t="shared" ca="1" si="256"/>
        <v>5.8940000000000001</v>
      </c>
      <c r="AT305" s="13">
        <f t="shared" ref="AT305:AU368" ca="1" si="257">IF(ISNUMBER(VLOOKUP($B305,INDIRECT("Kurse!"&amp;AT$9),5,FALSE)),VLOOKUP($B305,INDIRECT("Kurse!"&amp;AT$9),5,FALSE),AT304)</f>
        <v>74.8</v>
      </c>
      <c r="AU305" s="13">
        <f t="shared" ca="1" si="257"/>
        <v>392.80399999999997</v>
      </c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13">
        <f t="shared" ref="BL305:BL368" ca="1" si="258">IF(ISNUMBER(VLOOKUP($B305,INDIRECT("Kurse!"&amp;BL$9),5,FALSE)),VLOOKUP($B305,INDIRECT("Kurse!"&amp;BL$9),5,FALSE),BL304)</f>
        <v>6887.63</v>
      </c>
      <c r="BM305" s="5"/>
      <c r="BN305" s="5"/>
      <c r="BO305" s="5"/>
      <c r="BP305" s="5"/>
      <c r="BQ305" s="5"/>
      <c r="BR305" s="13">
        <f t="shared" ca="1" si="248"/>
        <v>1.34063</v>
      </c>
      <c r="BS305" s="13">
        <f t="shared" ca="1" si="249"/>
        <v>1767.3</v>
      </c>
      <c r="BT305" s="5"/>
      <c r="BU305" s="18">
        <f t="shared" ca="1" si="219"/>
        <v>0</v>
      </c>
      <c r="BV305" s="18">
        <f t="shared" si="250"/>
        <v>0</v>
      </c>
      <c r="BW305" s="18">
        <f t="shared" ca="1" si="251"/>
        <v>0</v>
      </c>
      <c r="BX305" s="18">
        <f t="shared" ca="1" si="252"/>
        <v>0</v>
      </c>
      <c r="BY305" s="18">
        <f t="shared" si="220"/>
        <v>0</v>
      </c>
      <c r="BZ305" s="18">
        <f t="shared" si="221"/>
        <v>0</v>
      </c>
      <c r="CA305" s="18">
        <f t="shared" si="222"/>
        <v>0</v>
      </c>
      <c r="CB305" s="18">
        <f t="shared" si="223"/>
        <v>0</v>
      </c>
      <c r="CC305" s="18">
        <f t="shared" ca="1" si="224"/>
        <v>0</v>
      </c>
      <c r="CD305" s="18">
        <f t="shared" ca="1" si="225"/>
        <v>0</v>
      </c>
      <c r="CE305" s="18">
        <f t="shared" si="226"/>
        <v>0</v>
      </c>
      <c r="CF305" s="18">
        <f t="shared" si="227"/>
        <v>0</v>
      </c>
      <c r="CG305" s="18">
        <f t="shared" ca="1" si="228"/>
        <v>0</v>
      </c>
      <c r="CH305" s="18">
        <f t="shared" ca="1" si="229"/>
        <v>0</v>
      </c>
      <c r="CI305" s="18">
        <f t="shared" ca="1" si="230"/>
        <v>0</v>
      </c>
      <c r="CJ305" s="18">
        <f t="shared" ca="1" si="231"/>
        <v>0</v>
      </c>
      <c r="CK305" s="18">
        <f t="shared" ca="1" si="232"/>
        <v>0</v>
      </c>
      <c r="CL305" s="18">
        <f t="shared" si="233"/>
        <v>0</v>
      </c>
      <c r="CM305" s="18">
        <f t="shared" si="234"/>
        <v>0</v>
      </c>
      <c r="CN305" s="18">
        <f t="shared" si="235"/>
        <v>0</v>
      </c>
      <c r="CO305" s="18">
        <f t="shared" si="236"/>
        <v>0</v>
      </c>
      <c r="CP305" s="18">
        <f t="shared" si="237"/>
        <v>0</v>
      </c>
      <c r="CQ305" s="18">
        <f t="shared" si="238"/>
        <v>0</v>
      </c>
      <c r="CR305" s="18">
        <f t="shared" si="239"/>
        <v>0</v>
      </c>
      <c r="CS305" s="18">
        <f t="shared" si="240"/>
        <v>0</v>
      </c>
      <c r="CT305" s="18">
        <f t="shared" si="241"/>
        <v>0</v>
      </c>
      <c r="CU305" s="18">
        <f t="shared" si="242"/>
        <v>0</v>
      </c>
      <c r="CV305" s="18">
        <f t="shared" si="243"/>
        <v>0</v>
      </c>
      <c r="CW305" s="18">
        <f t="shared" si="244"/>
        <v>0</v>
      </c>
      <c r="CX305" s="18">
        <f t="shared" si="245"/>
        <v>0</v>
      </c>
      <c r="CY305" s="18">
        <f t="shared" si="246"/>
        <v>0</v>
      </c>
      <c r="CZ305" s="18">
        <f t="shared" si="247"/>
        <v>0</v>
      </c>
      <c r="DA305" s="17"/>
      <c r="DB305" s="1"/>
      <c r="DC305" s="1"/>
    </row>
    <row r="306" spans="1:107" x14ac:dyDescent="0.25">
      <c r="A306" s="1"/>
      <c r="B306" s="15">
        <f t="shared" si="253"/>
        <v>41021</v>
      </c>
      <c r="C306" s="1"/>
      <c r="D306" s="20"/>
      <c r="E306" s="1"/>
      <c r="F306" s="20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5"/>
      <c r="AI306" s="13">
        <v>1</v>
      </c>
      <c r="AJ306" s="5"/>
      <c r="AK306" s="5"/>
      <c r="AL306" s="5"/>
      <c r="AM306" s="13">
        <f t="shared" ca="1" si="218"/>
        <v>1318.2608176752722</v>
      </c>
      <c r="AN306" s="13">
        <f t="shared" ca="1" si="254"/>
        <v>257.86790000000002</v>
      </c>
      <c r="AO306" s="11"/>
      <c r="AP306" s="11"/>
      <c r="AQ306" s="13">
        <f t="shared" ca="1" si="255"/>
        <v>46.06</v>
      </c>
      <c r="AR306" s="13">
        <f t="shared" ca="1" si="256"/>
        <v>110.65</v>
      </c>
      <c r="AS306" s="13">
        <f t="shared" ca="1" si="256"/>
        <v>5.8940000000000001</v>
      </c>
      <c r="AT306" s="13">
        <f t="shared" ca="1" si="257"/>
        <v>74.8</v>
      </c>
      <c r="AU306" s="13">
        <f t="shared" ca="1" si="257"/>
        <v>392.80399999999997</v>
      </c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13">
        <f t="shared" ca="1" si="258"/>
        <v>6887.63</v>
      </c>
      <c r="BM306" s="5"/>
      <c r="BN306" s="5"/>
      <c r="BO306" s="5"/>
      <c r="BP306" s="5"/>
      <c r="BQ306" s="5"/>
      <c r="BR306" s="13">
        <f t="shared" ca="1" si="248"/>
        <v>1.34063</v>
      </c>
      <c r="BS306" s="13">
        <f t="shared" ca="1" si="249"/>
        <v>1767.3</v>
      </c>
      <c r="BT306" s="5"/>
      <c r="BU306" s="18">
        <f t="shared" ca="1" si="219"/>
        <v>0</v>
      </c>
      <c r="BV306" s="18">
        <f t="shared" si="250"/>
        <v>0</v>
      </c>
      <c r="BW306" s="18">
        <f t="shared" ca="1" si="251"/>
        <v>0</v>
      </c>
      <c r="BX306" s="18">
        <f t="shared" ca="1" si="252"/>
        <v>0</v>
      </c>
      <c r="BY306" s="18">
        <f t="shared" si="220"/>
        <v>0</v>
      </c>
      <c r="BZ306" s="18">
        <f t="shared" si="221"/>
        <v>0</v>
      </c>
      <c r="CA306" s="18">
        <f t="shared" si="222"/>
        <v>0</v>
      </c>
      <c r="CB306" s="18">
        <f t="shared" si="223"/>
        <v>0</v>
      </c>
      <c r="CC306" s="18">
        <f t="shared" ca="1" si="224"/>
        <v>0</v>
      </c>
      <c r="CD306" s="18">
        <f t="shared" ca="1" si="225"/>
        <v>0</v>
      </c>
      <c r="CE306" s="18">
        <f t="shared" si="226"/>
        <v>0</v>
      </c>
      <c r="CF306" s="18">
        <f t="shared" si="227"/>
        <v>0</v>
      </c>
      <c r="CG306" s="18">
        <f t="shared" ca="1" si="228"/>
        <v>0</v>
      </c>
      <c r="CH306" s="18">
        <f t="shared" ca="1" si="229"/>
        <v>0</v>
      </c>
      <c r="CI306" s="18">
        <f t="shared" ca="1" si="230"/>
        <v>0</v>
      </c>
      <c r="CJ306" s="18">
        <f t="shared" ca="1" si="231"/>
        <v>0</v>
      </c>
      <c r="CK306" s="18">
        <f t="shared" ca="1" si="232"/>
        <v>0</v>
      </c>
      <c r="CL306" s="18">
        <f t="shared" si="233"/>
        <v>0</v>
      </c>
      <c r="CM306" s="18">
        <f t="shared" si="234"/>
        <v>0</v>
      </c>
      <c r="CN306" s="18">
        <f t="shared" si="235"/>
        <v>0</v>
      </c>
      <c r="CO306" s="18">
        <f t="shared" si="236"/>
        <v>0</v>
      </c>
      <c r="CP306" s="18">
        <f t="shared" si="237"/>
        <v>0</v>
      </c>
      <c r="CQ306" s="18">
        <f t="shared" si="238"/>
        <v>0</v>
      </c>
      <c r="CR306" s="18">
        <f t="shared" si="239"/>
        <v>0</v>
      </c>
      <c r="CS306" s="18">
        <f t="shared" si="240"/>
        <v>0</v>
      </c>
      <c r="CT306" s="18">
        <f t="shared" si="241"/>
        <v>0</v>
      </c>
      <c r="CU306" s="18">
        <f t="shared" si="242"/>
        <v>0</v>
      </c>
      <c r="CV306" s="18">
        <f t="shared" si="243"/>
        <v>0</v>
      </c>
      <c r="CW306" s="18">
        <f t="shared" si="244"/>
        <v>0</v>
      </c>
      <c r="CX306" s="18">
        <f t="shared" si="245"/>
        <v>0</v>
      </c>
      <c r="CY306" s="18">
        <f t="shared" si="246"/>
        <v>0</v>
      </c>
      <c r="CZ306" s="18">
        <f t="shared" si="247"/>
        <v>0</v>
      </c>
      <c r="DA306" s="17"/>
      <c r="DB306" s="1"/>
      <c r="DC306" s="1"/>
    </row>
    <row r="307" spans="1:107" x14ac:dyDescent="0.25">
      <c r="A307" s="1"/>
      <c r="B307" s="15">
        <f t="shared" si="253"/>
        <v>41022</v>
      </c>
      <c r="C307" s="1"/>
      <c r="D307" s="20"/>
      <c r="E307" s="1"/>
      <c r="F307" s="20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5"/>
      <c r="AI307" s="13">
        <v>1</v>
      </c>
      <c r="AJ307" s="5"/>
      <c r="AK307" s="5"/>
      <c r="AL307" s="5"/>
      <c r="AM307" s="13">
        <f t="shared" ca="1" si="218"/>
        <v>1318.2608176752722</v>
      </c>
      <c r="AN307" s="13">
        <f t="shared" ca="1" si="254"/>
        <v>257.86790000000002</v>
      </c>
      <c r="AO307" s="11"/>
      <c r="AP307" s="11"/>
      <c r="AQ307" s="13">
        <f t="shared" ca="1" si="255"/>
        <v>46.06</v>
      </c>
      <c r="AR307" s="13">
        <f t="shared" ca="1" si="256"/>
        <v>110.65</v>
      </c>
      <c r="AS307" s="13">
        <f t="shared" ca="1" si="256"/>
        <v>5.8940000000000001</v>
      </c>
      <c r="AT307" s="13">
        <f t="shared" ca="1" si="257"/>
        <v>74.8</v>
      </c>
      <c r="AU307" s="13">
        <f t="shared" ca="1" si="257"/>
        <v>392.80399999999997</v>
      </c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13">
        <f t="shared" ca="1" si="258"/>
        <v>6887.63</v>
      </c>
      <c r="BM307" s="5"/>
      <c r="BN307" s="5"/>
      <c r="BO307" s="5"/>
      <c r="BP307" s="5"/>
      <c r="BQ307" s="5"/>
      <c r="BR307" s="13">
        <f t="shared" ca="1" si="248"/>
        <v>1.34063</v>
      </c>
      <c r="BS307" s="13">
        <f t="shared" ca="1" si="249"/>
        <v>1767.3</v>
      </c>
      <c r="BT307" s="5"/>
      <c r="BU307" s="18">
        <f t="shared" ca="1" si="219"/>
        <v>0</v>
      </c>
      <c r="BV307" s="18">
        <f t="shared" si="250"/>
        <v>0</v>
      </c>
      <c r="BW307" s="18">
        <f t="shared" ca="1" si="251"/>
        <v>0</v>
      </c>
      <c r="BX307" s="18">
        <f t="shared" ca="1" si="252"/>
        <v>0</v>
      </c>
      <c r="BY307" s="18">
        <f t="shared" si="220"/>
        <v>0</v>
      </c>
      <c r="BZ307" s="18">
        <f t="shared" si="221"/>
        <v>0</v>
      </c>
      <c r="CA307" s="18">
        <f t="shared" si="222"/>
        <v>0</v>
      </c>
      <c r="CB307" s="18">
        <f t="shared" si="223"/>
        <v>0</v>
      </c>
      <c r="CC307" s="18">
        <f t="shared" ca="1" si="224"/>
        <v>0</v>
      </c>
      <c r="CD307" s="18">
        <f t="shared" ca="1" si="225"/>
        <v>0</v>
      </c>
      <c r="CE307" s="18">
        <f t="shared" si="226"/>
        <v>0</v>
      </c>
      <c r="CF307" s="18">
        <f t="shared" si="227"/>
        <v>0</v>
      </c>
      <c r="CG307" s="18">
        <f t="shared" ca="1" si="228"/>
        <v>0</v>
      </c>
      <c r="CH307" s="18">
        <f t="shared" ca="1" si="229"/>
        <v>0</v>
      </c>
      <c r="CI307" s="18">
        <f t="shared" ca="1" si="230"/>
        <v>0</v>
      </c>
      <c r="CJ307" s="18">
        <f t="shared" ca="1" si="231"/>
        <v>0</v>
      </c>
      <c r="CK307" s="18">
        <f t="shared" ca="1" si="232"/>
        <v>0</v>
      </c>
      <c r="CL307" s="18">
        <f t="shared" si="233"/>
        <v>0</v>
      </c>
      <c r="CM307" s="18">
        <f t="shared" si="234"/>
        <v>0</v>
      </c>
      <c r="CN307" s="18">
        <f t="shared" si="235"/>
        <v>0</v>
      </c>
      <c r="CO307" s="18">
        <f t="shared" si="236"/>
        <v>0</v>
      </c>
      <c r="CP307" s="18">
        <f t="shared" si="237"/>
        <v>0</v>
      </c>
      <c r="CQ307" s="18">
        <f t="shared" si="238"/>
        <v>0</v>
      </c>
      <c r="CR307" s="18">
        <f t="shared" si="239"/>
        <v>0</v>
      </c>
      <c r="CS307" s="18">
        <f t="shared" si="240"/>
        <v>0</v>
      </c>
      <c r="CT307" s="18">
        <f t="shared" si="241"/>
        <v>0</v>
      </c>
      <c r="CU307" s="18">
        <f t="shared" si="242"/>
        <v>0</v>
      </c>
      <c r="CV307" s="18">
        <f t="shared" si="243"/>
        <v>0</v>
      </c>
      <c r="CW307" s="18">
        <f t="shared" si="244"/>
        <v>0</v>
      </c>
      <c r="CX307" s="18">
        <f t="shared" si="245"/>
        <v>0</v>
      </c>
      <c r="CY307" s="18">
        <f t="shared" si="246"/>
        <v>0</v>
      </c>
      <c r="CZ307" s="18">
        <f t="shared" si="247"/>
        <v>0</v>
      </c>
      <c r="DA307" s="17"/>
      <c r="DB307" s="1"/>
      <c r="DC307" s="1"/>
    </row>
    <row r="308" spans="1:107" x14ac:dyDescent="0.25">
      <c r="A308" s="1"/>
      <c r="B308" s="15">
        <f t="shared" si="253"/>
        <v>41023</v>
      </c>
      <c r="C308" s="1"/>
      <c r="D308" s="20"/>
      <c r="E308" s="1"/>
      <c r="F308" s="20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5"/>
      <c r="AI308" s="13">
        <v>1</v>
      </c>
      <c r="AJ308" s="5"/>
      <c r="AK308" s="5"/>
      <c r="AL308" s="5"/>
      <c r="AM308" s="13">
        <f t="shared" ca="1" si="218"/>
        <v>1318.2608176752722</v>
      </c>
      <c r="AN308" s="13">
        <f t="shared" ca="1" si="254"/>
        <v>257.86790000000002</v>
      </c>
      <c r="AO308" s="11"/>
      <c r="AP308" s="11"/>
      <c r="AQ308" s="13">
        <f t="shared" ca="1" si="255"/>
        <v>46.06</v>
      </c>
      <c r="AR308" s="13">
        <f t="shared" ca="1" si="256"/>
        <v>110.65</v>
      </c>
      <c r="AS308" s="13">
        <f t="shared" ca="1" si="256"/>
        <v>5.8940000000000001</v>
      </c>
      <c r="AT308" s="13">
        <f t="shared" ca="1" si="257"/>
        <v>74.8</v>
      </c>
      <c r="AU308" s="13">
        <f t="shared" ca="1" si="257"/>
        <v>392.80399999999997</v>
      </c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13">
        <f t="shared" ca="1" si="258"/>
        <v>6887.63</v>
      </c>
      <c r="BM308" s="5"/>
      <c r="BN308" s="5"/>
      <c r="BO308" s="5"/>
      <c r="BP308" s="5"/>
      <c r="BQ308" s="5"/>
      <c r="BR308" s="13">
        <f t="shared" ca="1" si="248"/>
        <v>1.34063</v>
      </c>
      <c r="BS308" s="13">
        <f t="shared" ca="1" si="249"/>
        <v>1767.3</v>
      </c>
      <c r="BT308" s="5"/>
      <c r="BU308" s="18">
        <f t="shared" ca="1" si="219"/>
        <v>0</v>
      </c>
      <c r="BV308" s="18">
        <f t="shared" si="250"/>
        <v>0</v>
      </c>
      <c r="BW308" s="18">
        <f t="shared" ca="1" si="251"/>
        <v>0</v>
      </c>
      <c r="BX308" s="18">
        <f t="shared" ca="1" si="252"/>
        <v>0</v>
      </c>
      <c r="BY308" s="18">
        <f t="shared" si="220"/>
        <v>0</v>
      </c>
      <c r="BZ308" s="18">
        <f t="shared" si="221"/>
        <v>0</v>
      </c>
      <c r="CA308" s="18">
        <f t="shared" si="222"/>
        <v>0</v>
      </c>
      <c r="CB308" s="18">
        <f t="shared" si="223"/>
        <v>0</v>
      </c>
      <c r="CC308" s="18">
        <f t="shared" ca="1" si="224"/>
        <v>0</v>
      </c>
      <c r="CD308" s="18">
        <f t="shared" ca="1" si="225"/>
        <v>0</v>
      </c>
      <c r="CE308" s="18">
        <f t="shared" si="226"/>
        <v>0</v>
      </c>
      <c r="CF308" s="18">
        <f t="shared" si="227"/>
        <v>0</v>
      </c>
      <c r="CG308" s="18">
        <f t="shared" ca="1" si="228"/>
        <v>0</v>
      </c>
      <c r="CH308" s="18">
        <f t="shared" ca="1" si="229"/>
        <v>0</v>
      </c>
      <c r="CI308" s="18">
        <f t="shared" ca="1" si="230"/>
        <v>0</v>
      </c>
      <c r="CJ308" s="18">
        <f t="shared" ca="1" si="231"/>
        <v>0</v>
      </c>
      <c r="CK308" s="18">
        <f t="shared" ca="1" si="232"/>
        <v>0</v>
      </c>
      <c r="CL308" s="18">
        <f t="shared" si="233"/>
        <v>0</v>
      </c>
      <c r="CM308" s="18">
        <f t="shared" si="234"/>
        <v>0</v>
      </c>
      <c r="CN308" s="18">
        <f t="shared" si="235"/>
        <v>0</v>
      </c>
      <c r="CO308" s="18">
        <f t="shared" si="236"/>
        <v>0</v>
      </c>
      <c r="CP308" s="18">
        <f t="shared" si="237"/>
        <v>0</v>
      </c>
      <c r="CQ308" s="18">
        <f t="shared" si="238"/>
        <v>0</v>
      </c>
      <c r="CR308" s="18">
        <f t="shared" si="239"/>
        <v>0</v>
      </c>
      <c r="CS308" s="18">
        <f t="shared" si="240"/>
        <v>0</v>
      </c>
      <c r="CT308" s="18">
        <f t="shared" si="241"/>
        <v>0</v>
      </c>
      <c r="CU308" s="18">
        <f t="shared" si="242"/>
        <v>0</v>
      </c>
      <c r="CV308" s="18">
        <f t="shared" si="243"/>
        <v>0</v>
      </c>
      <c r="CW308" s="18">
        <f t="shared" si="244"/>
        <v>0</v>
      </c>
      <c r="CX308" s="18">
        <f t="shared" si="245"/>
        <v>0</v>
      </c>
      <c r="CY308" s="18">
        <f t="shared" si="246"/>
        <v>0</v>
      </c>
      <c r="CZ308" s="18">
        <f t="shared" si="247"/>
        <v>0</v>
      </c>
      <c r="DA308" s="17"/>
      <c r="DB308" s="1"/>
      <c r="DC308" s="1"/>
    </row>
    <row r="309" spans="1:107" x14ac:dyDescent="0.25">
      <c r="A309" s="1"/>
      <c r="B309" s="15">
        <f t="shared" si="253"/>
        <v>41024</v>
      </c>
      <c r="C309" s="1"/>
      <c r="D309" s="20"/>
      <c r="E309" s="1"/>
      <c r="F309" s="20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5"/>
      <c r="AI309" s="13">
        <v>1</v>
      </c>
      <c r="AJ309" s="5"/>
      <c r="AK309" s="5"/>
      <c r="AL309" s="5"/>
      <c r="AM309" s="13">
        <f t="shared" ca="1" si="218"/>
        <v>1318.2608176752722</v>
      </c>
      <c r="AN309" s="13">
        <f t="shared" ca="1" si="254"/>
        <v>257.86790000000002</v>
      </c>
      <c r="AO309" s="11"/>
      <c r="AP309" s="11"/>
      <c r="AQ309" s="13">
        <f t="shared" ca="1" si="255"/>
        <v>46.06</v>
      </c>
      <c r="AR309" s="13">
        <f t="shared" ca="1" si="256"/>
        <v>110.65</v>
      </c>
      <c r="AS309" s="13">
        <f t="shared" ca="1" si="256"/>
        <v>5.8940000000000001</v>
      </c>
      <c r="AT309" s="13">
        <f t="shared" ca="1" si="257"/>
        <v>74.8</v>
      </c>
      <c r="AU309" s="13">
        <f t="shared" ca="1" si="257"/>
        <v>392.80399999999997</v>
      </c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13">
        <f t="shared" ca="1" si="258"/>
        <v>6887.63</v>
      </c>
      <c r="BM309" s="5"/>
      <c r="BN309" s="5"/>
      <c r="BO309" s="5"/>
      <c r="BP309" s="5"/>
      <c r="BQ309" s="5"/>
      <c r="BR309" s="13">
        <f t="shared" ca="1" si="248"/>
        <v>1.34063</v>
      </c>
      <c r="BS309" s="13">
        <f t="shared" ca="1" si="249"/>
        <v>1767.3</v>
      </c>
      <c r="BT309" s="5"/>
      <c r="BU309" s="18">
        <f t="shared" ca="1" si="219"/>
        <v>0</v>
      </c>
      <c r="BV309" s="18">
        <f t="shared" si="250"/>
        <v>0</v>
      </c>
      <c r="BW309" s="18">
        <f t="shared" ca="1" si="251"/>
        <v>0</v>
      </c>
      <c r="BX309" s="18">
        <f t="shared" ca="1" si="252"/>
        <v>0</v>
      </c>
      <c r="BY309" s="18">
        <f t="shared" si="220"/>
        <v>0</v>
      </c>
      <c r="BZ309" s="18">
        <f t="shared" si="221"/>
        <v>0</v>
      </c>
      <c r="CA309" s="18">
        <f t="shared" si="222"/>
        <v>0</v>
      </c>
      <c r="CB309" s="18">
        <f t="shared" si="223"/>
        <v>0</v>
      </c>
      <c r="CC309" s="18">
        <f t="shared" ca="1" si="224"/>
        <v>0</v>
      </c>
      <c r="CD309" s="18">
        <f t="shared" ca="1" si="225"/>
        <v>0</v>
      </c>
      <c r="CE309" s="18">
        <f t="shared" si="226"/>
        <v>0</v>
      </c>
      <c r="CF309" s="18">
        <f t="shared" si="227"/>
        <v>0</v>
      </c>
      <c r="CG309" s="18">
        <f t="shared" ca="1" si="228"/>
        <v>0</v>
      </c>
      <c r="CH309" s="18">
        <f t="shared" ca="1" si="229"/>
        <v>0</v>
      </c>
      <c r="CI309" s="18">
        <f t="shared" ca="1" si="230"/>
        <v>0</v>
      </c>
      <c r="CJ309" s="18">
        <f t="shared" ca="1" si="231"/>
        <v>0</v>
      </c>
      <c r="CK309" s="18">
        <f t="shared" ca="1" si="232"/>
        <v>0</v>
      </c>
      <c r="CL309" s="18">
        <f t="shared" si="233"/>
        <v>0</v>
      </c>
      <c r="CM309" s="18">
        <f t="shared" si="234"/>
        <v>0</v>
      </c>
      <c r="CN309" s="18">
        <f t="shared" si="235"/>
        <v>0</v>
      </c>
      <c r="CO309" s="18">
        <f t="shared" si="236"/>
        <v>0</v>
      </c>
      <c r="CP309" s="18">
        <f t="shared" si="237"/>
        <v>0</v>
      </c>
      <c r="CQ309" s="18">
        <f t="shared" si="238"/>
        <v>0</v>
      </c>
      <c r="CR309" s="18">
        <f t="shared" si="239"/>
        <v>0</v>
      </c>
      <c r="CS309" s="18">
        <f t="shared" si="240"/>
        <v>0</v>
      </c>
      <c r="CT309" s="18">
        <f t="shared" si="241"/>
        <v>0</v>
      </c>
      <c r="CU309" s="18">
        <f t="shared" si="242"/>
        <v>0</v>
      </c>
      <c r="CV309" s="18">
        <f t="shared" si="243"/>
        <v>0</v>
      </c>
      <c r="CW309" s="18">
        <f t="shared" si="244"/>
        <v>0</v>
      </c>
      <c r="CX309" s="18">
        <f t="shared" si="245"/>
        <v>0</v>
      </c>
      <c r="CY309" s="18">
        <f t="shared" si="246"/>
        <v>0</v>
      </c>
      <c r="CZ309" s="18">
        <f t="shared" si="247"/>
        <v>0</v>
      </c>
      <c r="DA309" s="17"/>
      <c r="DB309" s="1"/>
      <c r="DC309" s="1"/>
    </row>
    <row r="310" spans="1:107" x14ac:dyDescent="0.25">
      <c r="A310" s="1"/>
      <c r="B310" s="15">
        <f t="shared" si="253"/>
        <v>41025</v>
      </c>
      <c r="C310" s="1"/>
      <c r="D310" s="20"/>
      <c r="E310" s="1"/>
      <c r="F310" s="20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5"/>
      <c r="AI310" s="13">
        <v>1</v>
      </c>
      <c r="AJ310" s="5"/>
      <c r="AK310" s="5"/>
      <c r="AL310" s="5"/>
      <c r="AM310" s="13">
        <f t="shared" ca="1" si="218"/>
        <v>1318.2608176752722</v>
      </c>
      <c r="AN310" s="13">
        <f t="shared" ca="1" si="254"/>
        <v>257.86790000000002</v>
      </c>
      <c r="AO310" s="11"/>
      <c r="AP310" s="11"/>
      <c r="AQ310" s="13">
        <f t="shared" ca="1" si="255"/>
        <v>46.06</v>
      </c>
      <c r="AR310" s="13">
        <f t="shared" ca="1" si="256"/>
        <v>110.65</v>
      </c>
      <c r="AS310" s="13">
        <f t="shared" ca="1" si="256"/>
        <v>5.8940000000000001</v>
      </c>
      <c r="AT310" s="13">
        <f t="shared" ca="1" si="257"/>
        <v>74.8</v>
      </c>
      <c r="AU310" s="13">
        <f t="shared" ca="1" si="257"/>
        <v>392.80399999999997</v>
      </c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13">
        <f t="shared" ca="1" si="258"/>
        <v>6887.63</v>
      </c>
      <c r="BM310" s="5"/>
      <c r="BN310" s="5"/>
      <c r="BO310" s="5"/>
      <c r="BP310" s="5"/>
      <c r="BQ310" s="5"/>
      <c r="BR310" s="13">
        <f t="shared" ca="1" si="248"/>
        <v>1.34063</v>
      </c>
      <c r="BS310" s="13">
        <f t="shared" ca="1" si="249"/>
        <v>1767.3</v>
      </c>
      <c r="BT310" s="5"/>
      <c r="BU310" s="18">
        <f t="shared" ca="1" si="219"/>
        <v>0</v>
      </c>
      <c r="BV310" s="18">
        <f t="shared" si="250"/>
        <v>0</v>
      </c>
      <c r="BW310" s="18">
        <f t="shared" ca="1" si="251"/>
        <v>0</v>
      </c>
      <c r="BX310" s="18">
        <f t="shared" ca="1" si="252"/>
        <v>0</v>
      </c>
      <c r="BY310" s="18">
        <f t="shared" si="220"/>
        <v>0</v>
      </c>
      <c r="BZ310" s="18">
        <f t="shared" si="221"/>
        <v>0</v>
      </c>
      <c r="CA310" s="18">
        <f t="shared" si="222"/>
        <v>0</v>
      </c>
      <c r="CB310" s="18">
        <f t="shared" si="223"/>
        <v>0</v>
      </c>
      <c r="CC310" s="18">
        <f t="shared" ca="1" si="224"/>
        <v>0</v>
      </c>
      <c r="CD310" s="18">
        <f t="shared" ca="1" si="225"/>
        <v>0</v>
      </c>
      <c r="CE310" s="18">
        <f t="shared" si="226"/>
        <v>0</v>
      </c>
      <c r="CF310" s="18">
        <f t="shared" si="227"/>
        <v>0</v>
      </c>
      <c r="CG310" s="18">
        <f t="shared" ca="1" si="228"/>
        <v>0</v>
      </c>
      <c r="CH310" s="18">
        <f t="shared" ca="1" si="229"/>
        <v>0</v>
      </c>
      <c r="CI310" s="18">
        <f t="shared" ca="1" si="230"/>
        <v>0</v>
      </c>
      <c r="CJ310" s="18">
        <f t="shared" ca="1" si="231"/>
        <v>0</v>
      </c>
      <c r="CK310" s="18">
        <f t="shared" ca="1" si="232"/>
        <v>0</v>
      </c>
      <c r="CL310" s="18">
        <f t="shared" si="233"/>
        <v>0</v>
      </c>
      <c r="CM310" s="18">
        <f t="shared" si="234"/>
        <v>0</v>
      </c>
      <c r="CN310" s="18">
        <f t="shared" si="235"/>
        <v>0</v>
      </c>
      <c r="CO310" s="18">
        <f t="shared" si="236"/>
        <v>0</v>
      </c>
      <c r="CP310" s="18">
        <f t="shared" si="237"/>
        <v>0</v>
      </c>
      <c r="CQ310" s="18">
        <f t="shared" si="238"/>
        <v>0</v>
      </c>
      <c r="CR310" s="18">
        <f t="shared" si="239"/>
        <v>0</v>
      </c>
      <c r="CS310" s="18">
        <f t="shared" si="240"/>
        <v>0</v>
      </c>
      <c r="CT310" s="18">
        <f t="shared" si="241"/>
        <v>0</v>
      </c>
      <c r="CU310" s="18">
        <f t="shared" si="242"/>
        <v>0</v>
      </c>
      <c r="CV310" s="18">
        <f t="shared" si="243"/>
        <v>0</v>
      </c>
      <c r="CW310" s="18">
        <f t="shared" si="244"/>
        <v>0</v>
      </c>
      <c r="CX310" s="18">
        <f t="shared" si="245"/>
        <v>0</v>
      </c>
      <c r="CY310" s="18">
        <f t="shared" si="246"/>
        <v>0</v>
      </c>
      <c r="CZ310" s="18">
        <f t="shared" si="247"/>
        <v>0</v>
      </c>
      <c r="DA310" s="17"/>
      <c r="DB310" s="1"/>
      <c r="DC310" s="1"/>
    </row>
    <row r="311" spans="1:107" x14ac:dyDescent="0.25">
      <c r="A311" s="1"/>
      <c r="B311" s="15">
        <f t="shared" si="253"/>
        <v>41026</v>
      </c>
      <c r="C311" s="1"/>
      <c r="D311" s="20"/>
      <c r="E311" s="1"/>
      <c r="F311" s="20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5"/>
      <c r="AI311" s="13">
        <v>1</v>
      </c>
      <c r="AJ311" s="5"/>
      <c r="AK311" s="5"/>
      <c r="AL311" s="5"/>
      <c r="AM311" s="13">
        <f t="shared" ca="1" si="218"/>
        <v>1318.2608176752722</v>
      </c>
      <c r="AN311" s="13">
        <f t="shared" ca="1" si="254"/>
        <v>257.86790000000002</v>
      </c>
      <c r="AO311" s="11"/>
      <c r="AP311" s="11"/>
      <c r="AQ311" s="13">
        <f t="shared" ca="1" si="255"/>
        <v>46.06</v>
      </c>
      <c r="AR311" s="13">
        <f t="shared" ca="1" si="256"/>
        <v>110.65</v>
      </c>
      <c r="AS311" s="13">
        <f t="shared" ca="1" si="256"/>
        <v>5.8940000000000001</v>
      </c>
      <c r="AT311" s="13">
        <f t="shared" ca="1" si="257"/>
        <v>74.8</v>
      </c>
      <c r="AU311" s="13">
        <f t="shared" ca="1" si="257"/>
        <v>392.80399999999997</v>
      </c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13">
        <f t="shared" ca="1" si="258"/>
        <v>6887.63</v>
      </c>
      <c r="BM311" s="5"/>
      <c r="BN311" s="5"/>
      <c r="BO311" s="5"/>
      <c r="BP311" s="5"/>
      <c r="BQ311" s="5"/>
      <c r="BR311" s="13">
        <f t="shared" ca="1" si="248"/>
        <v>1.34063</v>
      </c>
      <c r="BS311" s="13">
        <f t="shared" ca="1" si="249"/>
        <v>1767.3</v>
      </c>
      <c r="BT311" s="5"/>
      <c r="BU311" s="18">
        <f t="shared" ca="1" si="219"/>
        <v>0</v>
      </c>
      <c r="BV311" s="18">
        <f t="shared" si="250"/>
        <v>0</v>
      </c>
      <c r="BW311" s="18">
        <f t="shared" ca="1" si="251"/>
        <v>0</v>
      </c>
      <c r="BX311" s="18">
        <f t="shared" ca="1" si="252"/>
        <v>0</v>
      </c>
      <c r="BY311" s="18">
        <f t="shared" si="220"/>
        <v>0</v>
      </c>
      <c r="BZ311" s="18">
        <f t="shared" si="221"/>
        <v>0</v>
      </c>
      <c r="CA311" s="18">
        <f t="shared" si="222"/>
        <v>0</v>
      </c>
      <c r="CB311" s="18">
        <f t="shared" si="223"/>
        <v>0</v>
      </c>
      <c r="CC311" s="18">
        <f t="shared" ca="1" si="224"/>
        <v>0</v>
      </c>
      <c r="CD311" s="18">
        <f t="shared" ca="1" si="225"/>
        <v>0</v>
      </c>
      <c r="CE311" s="18">
        <f t="shared" si="226"/>
        <v>0</v>
      </c>
      <c r="CF311" s="18">
        <f t="shared" si="227"/>
        <v>0</v>
      </c>
      <c r="CG311" s="18">
        <f t="shared" ca="1" si="228"/>
        <v>0</v>
      </c>
      <c r="CH311" s="18">
        <f t="shared" ca="1" si="229"/>
        <v>0</v>
      </c>
      <c r="CI311" s="18">
        <f t="shared" ca="1" si="230"/>
        <v>0</v>
      </c>
      <c r="CJ311" s="18">
        <f t="shared" ca="1" si="231"/>
        <v>0</v>
      </c>
      <c r="CK311" s="18">
        <f t="shared" ca="1" si="232"/>
        <v>0</v>
      </c>
      <c r="CL311" s="18">
        <f t="shared" si="233"/>
        <v>0</v>
      </c>
      <c r="CM311" s="18">
        <f t="shared" si="234"/>
        <v>0</v>
      </c>
      <c r="CN311" s="18">
        <f t="shared" si="235"/>
        <v>0</v>
      </c>
      <c r="CO311" s="18">
        <f t="shared" si="236"/>
        <v>0</v>
      </c>
      <c r="CP311" s="18">
        <f t="shared" si="237"/>
        <v>0</v>
      </c>
      <c r="CQ311" s="18">
        <f t="shared" si="238"/>
        <v>0</v>
      </c>
      <c r="CR311" s="18">
        <f t="shared" si="239"/>
        <v>0</v>
      </c>
      <c r="CS311" s="18">
        <f t="shared" si="240"/>
        <v>0</v>
      </c>
      <c r="CT311" s="18">
        <f t="shared" si="241"/>
        <v>0</v>
      </c>
      <c r="CU311" s="18">
        <f t="shared" si="242"/>
        <v>0</v>
      </c>
      <c r="CV311" s="18">
        <f t="shared" si="243"/>
        <v>0</v>
      </c>
      <c r="CW311" s="18">
        <f t="shared" si="244"/>
        <v>0</v>
      </c>
      <c r="CX311" s="18">
        <f t="shared" si="245"/>
        <v>0</v>
      </c>
      <c r="CY311" s="18">
        <f t="shared" si="246"/>
        <v>0</v>
      </c>
      <c r="CZ311" s="18">
        <f t="shared" si="247"/>
        <v>0</v>
      </c>
      <c r="DA311" s="17"/>
      <c r="DB311" s="1"/>
      <c r="DC311" s="1"/>
    </row>
    <row r="312" spans="1:107" x14ac:dyDescent="0.25">
      <c r="A312" s="1"/>
      <c r="B312" s="15">
        <f t="shared" si="253"/>
        <v>41027</v>
      </c>
      <c r="C312" s="1"/>
      <c r="D312" s="20"/>
      <c r="E312" s="1"/>
      <c r="F312" s="20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5"/>
      <c r="AI312" s="13">
        <v>1</v>
      </c>
      <c r="AJ312" s="5"/>
      <c r="AK312" s="5"/>
      <c r="AL312" s="5"/>
      <c r="AM312" s="13">
        <f t="shared" ca="1" si="218"/>
        <v>1318.2608176752722</v>
      </c>
      <c r="AN312" s="13">
        <f t="shared" ca="1" si="254"/>
        <v>257.86790000000002</v>
      </c>
      <c r="AO312" s="11"/>
      <c r="AP312" s="11"/>
      <c r="AQ312" s="13">
        <f t="shared" ca="1" si="255"/>
        <v>46.06</v>
      </c>
      <c r="AR312" s="13">
        <f t="shared" ca="1" si="256"/>
        <v>110.65</v>
      </c>
      <c r="AS312" s="13">
        <f t="shared" ca="1" si="256"/>
        <v>5.8940000000000001</v>
      </c>
      <c r="AT312" s="13">
        <f t="shared" ca="1" si="257"/>
        <v>74.8</v>
      </c>
      <c r="AU312" s="13">
        <f t="shared" ca="1" si="257"/>
        <v>392.80399999999997</v>
      </c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13">
        <f t="shared" ca="1" si="258"/>
        <v>6887.63</v>
      </c>
      <c r="BM312" s="5"/>
      <c r="BN312" s="5"/>
      <c r="BO312" s="5"/>
      <c r="BP312" s="5"/>
      <c r="BQ312" s="5"/>
      <c r="BR312" s="13">
        <f t="shared" ca="1" si="248"/>
        <v>1.34063</v>
      </c>
      <c r="BS312" s="13">
        <f t="shared" ca="1" si="249"/>
        <v>1767.3</v>
      </c>
      <c r="BT312" s="5"/>
      <c r="BU312" s="18">
        <f t="shared" ca="1" si="219"/>
        <v>0</v>
      </c>
      <c r="BV312" s="18">
        <f t="shared" si="250"/>
        <v>0</v>
      </c>
      <c r="BW312" s="18">
        <f t="shared" ca="1" si="251"/>
        <v>0</v>
      </c>
      <c r="BX312" s="18">
        <f t="shared" ca="1" si="252"/>
        <v>0</v>
      </c>
      <c r="BY312" s="18">
        <f t="shared" si="220"/>
        <v>0</v>
      </c>
      <c r="BZ312" s="18">
        <f t="shared" si="221"/>
        <v>0</v>
      </c>
      <c r="CA312" s="18">
        <f t="shared" si="222"/>
        <v>0</v>
      </c>
      <c r="CB312" s="18">
        <f t="shared" si="223"/>
        <v>0</v>
      </c>
      <c r="CC312" s="18">
        <f t="shared" ca="1" si="224"/>
        <v>0</v>
      </c>
      <c r="CD312" s="18">
        <f t="shared" ca="1" si="225"/>
        <v>0</v>
      </c>
      <c r="CE312" s="18">
        <f t="shared" si="226"/>
        <v>0</v>
      </c>
      <c r="CF312" s="18">
        <f t="shared" si="227"/>
        <v>0</v>
      </c>
      <c r="CG312" s="18">
        <f t="shared" ca="1" si="228"/>
        <v>0</v>
      </c>
      <c r="CH312" s="18">
        <f t="shared" ca="1" si="229"/>
        <v>0</v>
      </c>
      <c r="CI312" s="18">
        <f t="shared" ca="1" si="230"/>
        <v>0</v>
      </c>
      <c r="CJ312" s="18">
        <f t="shared" ca="1" si="231"/>
        <v>0</v>
      </c>
      <c r="CK312" s="18">
        <f t="shared" ca="1" si="232"/>
        <v>0</v>
      </c>
      <c r="CL312" s="18">
        <f t="shared" si="233"/>
        <v>0</v>
      </c>
      <c r="CM312" s="18">
        <f t="shared" si="234"/>
        <v>0</v>
      </c>
      <c r="CN312" s="18">
        <f t="shared" si="235"/>
        <v>0</v>
      </c>
      <c r="CO312" s="18">
        <f t="shared" si="236"/>
        <v>0</v>
      </c>
      <c r="CP312" s="18">
        <f t="shared" si="237"/>
        <v>0</v>
      </c>
      <c r="CQ312" s="18">
        <f t="shared" si="238"/>
        <v>0</v>
      </c>
      <c r="CR312" s="18">
        <f t="shared" si="239"/>
        <v>0</v>
      </c>
      <c r="CS312" s="18">
        <f t="shared" si="240"/>
        <v>0</v>
      </c>
      <c r="CT312" s="18">
        <f t="shared" si="241"/>
        <v>0</v>
      </c>
      <c r="CU312" s="18">
        <f t="shared" si="242"/>
        <v>0</v>
      </c>
      <c r="CV312" s="18">
        <f t="shared" si="243"/>
        <v>0</v>
      </c>
      <c r="CW312" s="18">
        <f t="shared" si="244"/>
        <v>0</v>
      </c>
      <c r="CX312" s="18">
        <f t="shared" si="245"/>
        <v>0</v>
      </c>
      <c r="CY312" s="18">
        <f t="shared" si="246"/>
        <v>0</v>
      </c>
      <c r="CZ312" s="18">
        <f t="shared" si="247"/>
        <v>0</v>
      </c>
      <c r="DA312" s="17"/>
      <c r="DB312" s="1"/>
      <c r="DC312" s="1"/>
    </row>
    <row r="313" spans="1:107" x14ac:dyDescent="0.25">
      <c r="A313" s="1"/>
      <c r="B313" s="15">
        <f t="shared" si="253"/>
        <v>41028</v>
      </c>
      <c r="C313" s="1"/>
      <c r="D313" s="20"/>
      <c r="E313" s="1"/>
      <c r="F313" s="20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5"/>
      <c r="AI313" s="13">
        <v>1</v>
      </c>
      <c r="AJ313" s="5"/>
      <c r="AK313" s="5"/>
      <c r="AL313" s="5"/>
      <c r="AM313" s="13">
        <f t="shared" ca="1" si="218"/>
        <v>1318.2608176752722</v>
      </c>
      <c r="AN313" s="13">
        <f t="shared" ca="1" si="254"/>
        <v>257.86790000000002</v>
      </c>
      <c r="AO313" s="11"/>
      <c r="AP313" s="11"/>
      <c r="AQ313" s="13">
        <f t="shared" ca="1" si="255"/>
        <v>46.06</v>
      </c>
      <c r="AR313" s="13">
        <f t="shared" ca="1" si="256"/>
        <v>110.65</v>
      </c>
      <c r="AS313" s="13">
        <f t="shared" ca="1" si="256"/>
        <v>5.8940000000000001</v>
      </c>
      <c r="AT313" s="13">
        <f t="shared" ca="1" si="257"/>
        <v>74.8</v>
      </c>
      <c r="AU313" s="13">
        <f t="shared" ca="1" si="257"/>
        <v>392.80399999999997</v>
      </c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13">
        <f t="shared" ca="1" si="258"/>
        <v>6887.63</v>
      </c>
      <c r="BM313" s="5"/>
      <c r="BN313" s="5"/>
      <c r="BO313" s="5"/>
      <c r="BP313" s="5"/>
      <c r="BQ313" s="5"/>
      <c r="BR313" s="13">
        <f t="shared" ca="1" si="248"/>
        <v>1.34063</v>
      </c>
      <c r="BS313" s="13">
        <f t="shared" ca="1" si="249"/>
        <v>1767.3</v>
      </c>
      <c r="BT313" s="5"/>
      <c r="BU313" s="18">
        <f t="shared" ca="1" si="219"/>
        <v>0</v>
      </c>
      <c r="BV313" s="18">
        <f t="shared" si="250"/>
        <v>0</v>
      </c>
      <c r="BW313" s="18">
        <f t="shared" ca="1" si="251"/>
        <v>0</v>
      </c>
      <c r="BX313" s="18">
        <f t="shared" ca="1" si="252"/>
        <v>0</v>
      </c>
      <c r="BY313" s="18">
        <f t="shared" si="220"/>
        <v>0</v>
      </c>
      <c r="BZ313" s="18">
        <f t="shared" si="221"/>
        <v>0</v>
      </c>
      <c r="CA313" s="18">
        <f t="shared" si="222"/>
        <v>0</v>
      </c>
      <c r="CB313" s="18">
        <f t="shared" si="223"/>
        <v>0</v>
      </c>
      <c r="CC313" s="18">
        <f t="shared" ca="1" si="224"/>
        <v>0</v>
      </c>
      <c r="CD313" s="18">
        <f t="shared" ca="1" si="225"/>
        <v>0</v>
      </c>
      <c r="CE313" s="18">
        <f t="shared" si="226"/>
        <v>0</v>
      </c>
      <c r="CF313" s="18">
        <f t="shared" si="227"/>
        <v>0</v>
      </c>
      <c r="CG313" s="18">
        <f t="shared" ca="1" si="228"/>
        <v>0</v>
      </c>
      <c r="CH313" s="18">
        <f t="shared" ca="1" si="229"/>
        <v>0</v>
      </c>
      <c r="CI313" s="18">
        <f t="shared" ca="1" si="230"/>
        <v>0</v>
      </c>
      <c r="CJ313" s="18">
        <f t="shared" ca="1" si="231"/>
        <v>0</v>
      </c>
      <c r="CK313" s="18">
        <f t="shared" ca="1" si="232"/>
        <v>0</v>
      </c>
      <c r="CL313" s="18">
        <f t="shared" si="233"/>
        <v>0</v>
      </c>
      <c r="CM313" s="18">
        <f t="shared" si="234"/>
        <v>0</v>
      </c>
      <c r="CN313" s="18">
        <f t="shared" si="235"/>
        <v>0</v>
      </c>
      <c r="CO313" s="18">
        <f t="shared" si="236"/>
        <v>0</v>
      </c>
      <c r="CP313" s="18">
        <f t="shared" si="237"/>
        <v>0</v>
      </c>
      <c r="CQ313" s="18">
        <f t="shared" si="238"/>
        <v>0</v>
      </c>
      <c r="CR313" s="18">
        <f t="shared" si="239"/>
        <v>0</v>
      </c>
      <c r="CS313" s="18">
        <f t="shared" si="240"/>
        <v>0</v>
      </c>
      <c r="CT313" s="18">
        <f t="shared" si="241"/>
        <v>0</v>
      </c>
      <c r="CU313" s="18">
        <f t="shared" si="242"/>
        <v>0</v>
      </c>
      <c r="CV313" s="18">
        <f t="shared" si="243"/>
        <v>0</v>
      </c>
      <c r="CW313" s="18">
        <f t="shared" si="244"/>
        <v>0</v>
      </c>
      <c r="CX313" s="18">
        <f t="shared" si="245"/>
        <v>0</v>
      </c>
      <c r="CY313" s="18">
        <f t="shared" si="246"/>
        <v>0</v>
      </c>
      <c r="CZ313" s="18">
        <f t="shared" si="247"/>
        <v>0</v>
      </c>
      <c r="DA313" s="17"/>
      <c r="DB313" s="1"/>
      <c r="DC313" s="1"/>
    </row>
    <row r="314" spans="1:107" x14ac:dyDescent="0.25">
      <c r="A314" s="1"/>
      <c r="B314" s="15">
        <f t="shared" si="253"/>
        <v>41029</v>
      </c>
      <c r="C314" s="1"/>
      <c r="D314" s="20"/>
      <c r="E314" s="1"/>
      <c r="F314" s="20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5"/>
      <c r="AI314" s="13">
        <v>1</v>
      </c>
      <c r="AJ314" s="5"/>
      <c r="AK314" s="5"/>
      <c r="AL314" s="5"/>
      <c r="AM314" s="13">
        <f t="shared" ca="1" si="218"/>
        <v>1318.2608176752722</v>
      </c>
      <c r="AN314" s="13">
        <f t="shared" ca="1" si="254"/>
        <v>257.86790000000002</v>
      </c>
      <c r="AO314" s="11"/>
      <c r="AP314" s="11"/>
      <c r="AQ314" s="13">
        <f t="shared" ca="1" si="255"/>
        <v>46.06</v>
      </c>
      <c r="AR314" s="13">
        <f t="shared" ca="1" si="256"/>
        <v>110.65</v>
      </c>
      <c r="AS314" s="13">
        <f t="shared" ca="1" si="256"/>
        <v>5.8940000000000001</v>
      </c>
      <c r="AT314" s="13">
        <f t="shared" ca="1" si="257"/>
        <v>74.8</v>
      </c>
      <c r="AU314" s="13">
        <f t="shared" ca="1" si="257"/>
        <v>392.80399999999997</v>
      </c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13">
        <f t="shared" ca="1" si="258"/>
        <v>6887.63</v>
      </c>
      <c r="BM314" s="5"/>
      <c r="BN314" s="5"/>
      <c r="BO314" s="5"/>
      <c r="BP314" s="5"/>
      <c r="BQ314" s="5"/>
      <c r="BR314" s="13">
        <f t="shared" ca="1" si="248"/>
        <v>1.34063</v>
      </c>
      <c r="BS314" s="13">
        <f t="shared" ca="1" si="249"/>
        <v>1767.3</v>
      </c>
      <c r="BT314" s="5"/>
      <c r="BU314" s="18">
        <f t="shared" ca="1" si="219"/>
        <v>0</v>
      </c>
      <c r="BV314" s="18">
        <f t="shared" si="250"/>
        <v>0</v>
      </c>
      <c r="BW314" s="18">
        <f t="shared" ca="1" si="251"/>
        <v>0</v>
      </c>
      <c r="BX314" s="18">
        <f t="shared" ca="1" si="252"/>
        <v>0</v>
      </c>
      <c r="BY314" s="18">
        <f t="shared" si="220"/>
        <v>0</v>
      </c>
      <c r="BZ314" s="18">
        <f t="shared" si="221"/>
        <v>0</v>
      </c>
      <c r="CA314" s="18">
        <f t="shared" si="222"/>
        <v>0</v>
      </c>
      <c r="CB314" s="18">
        <f t="shared" si="223"/>
        <v>0</v>
      </c>
      <c r="CC314" s="18">
        <f t="shared" ca="1" si="224"/>
        <v>0</v>
      </c>
      <c r="CD314" s="18">
        <f t="shared" ca="1" si="225"/>
        <v>0</v>
      </c>
      <c r="CE314" s="18">
        <f t="shared" si="226"/>
        <v>0</v>
      </c>
      <c r="CF314" s="18">
        <f t="shared" si="227"/>
        <v>0</v>
      </c>
      <c r="CG314" s="18">
        <f t="shared" ca="1" si="228"/>
        <v>0</v>
      </c>
      <c r="CH314" s="18">
        <f t="shared" ca="1" si="229"/>
        <v>0</v>
      </c>
      <c r="CI314" s="18">
        <f t="shared" ca="1" si="230"/>
        <v>0</v>
      </c>
      <c r="CJ314" s="18">
        <f t="shared" ca="1" si="231"/>
        <v>0</v>
      </c>
      <c r="CK314" s="18">
        <f t="shared" ca="1" si="232"/>
        <v>0</v>
      </c>
      <c r="CL314" s="18">
        <f t="shared" si="233"/>
        <v>0</v>
      </c>
      <c r="CM314" s="18">
        <f t="shared" si="234"/>
        <v>0</v>
      </c>
      <c r="CN314" s="18">
        <f t="shared" si="235"/>
        <v>0</v>
      </c>
      <c r="CO314" s="18">
        <f t="shared" si="236"/>
        <v>0</v>
      </c>
      <c r="CP314" s="18">
        <f t="shared" si="237"/>
        <v>0</v>
      </c>
      <c r="CQ314" s="18">
        <f t="shared" si="238"/>
        <v>0</v>
      </c>
      <c r="CR314" s="18">
        <f t="shared" si="239"/>
        <v>0</v>
      </c>
      <c r="CS314" s="18">
        <f t="shared" si="240"/>
        <v>0</v>
      </c>
      <c r="CT314" s="18">
        <f t="shared" si="241"/>
        <v>0</v>
      </c>
      <c r="CU314" s="18">
        <f t="shared" si="242"/>
        <v>0</v>
      </c>
      <c r="CV314" s="18">
        <f t="shared" si="243"/>
        <v>0</v>
      </c>
      <c r="CW314" s="18">
        <f t="shared" si="244"/>
        <v>0</v>
      </c>
      <c r="CX314" s="18">
        <f t="shared" si="245"/>
        <v>0</v>
      </c>
      <c r="CY314" s="18">
        <f t="shared" si="246"/>
        <v>0</v>
      </c>
      <c r="CZ314" s="18">
        <f t="shared" si="247"/>
        <v>0</v>
      </c>
      <c r="DA314" s="17"/>
      <c r="DB314" s="1"/>
      <c r="DC314" s="1"/>
    </row>
    <row r="315" spans="1:107" x14ac:dyDescent="0.25">
      <c r="A315" s="1"/>
      <c r="B315" s="15">
        <f t="shared" si="253"/>
        <v>41030</v>
      </c>
      <c r="C315" s="1"/>
      <c r="D315" s="20"/>
      <c r="E315" s="1"/>
      <c r="F315" s="20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5"/>
      <c r="AI315" s="13">
        <v>1</v>
      </c>
      <c r="AJ315" s="5"/>
      <c r="AK315" s="5"/>
      <c r="AL315" s="5"/>
      <c r="AM315" s="13">
        <f t="shared" ca="1" si="218"/>
        <v>1318.2608176752722</v>
      </c>
      <c r="AN315" s="13">
        <f t="shared" ca="1" si="254"/>
        <v>257.86790000000002</v>
      </c>
      <c r="AO315" s="11"/>
      <c r="AP315" s="11"/>
      <c r="AQ315" s="13">
        <f t="shared" ca="1" si="255"/>
        <v>46.06</v>
      </c>
      <c r="AR315" s="13">
        <f t="shared" ca="1" si="256"/>
        <v>110.65</v>
      </c>
      <c r="AS315" s="13">
        <f t="shared" ca="1" si="256"/>
        <v>5.8940000000000001</v>
      </c>
      <c r="AT315" s="13">
        <f t="shared" ca="1" si="257"/>
        <v>74.8</v>
      </c>
      <c r="AU315" s="13">
        <f t="shared" ca="1" si="257"/>
        <v>392.80399999999997</v>
      </c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13">
        <f t="shared" ca="1" si="258"/>
        <v>6887.63</v>
      </c>
      <c r="BM315" s="5"/>
      <c r="BN315" s="5"/>
      <c r="BO315" s="5"/>
      <c r="BP315" s="5"/>
      <c r="BQ315" s="5"/>
      <c r="BR315" s="13">
        <f t="shared" ca="1" si="248"/>
        <v>1.34063</v>
      </c>
      <c r="BS315" s="13">
        <f t="shared" ca="1" si="249"/>
        <v>1767.3</v>
      </c>
      <c r="BT315" s="5"/>
      <c r="BU315" s="18">
        <f t="shared" ca="1" si="219"/>
        <v>0</v>
      </c>
      <c r="BV315" s="18">
        <f t="shared" si="250"/>
        <v>0</v>
      </c>
      <c r="BW315" s="18">
        <f t="shared" ca="1" si="251"/>
        <v>0</v>
      </c>
      <c r="BX315" s="18">
        <f t="shared" ca="1" si="252"/>
        <v>0</v>
      </c>
      <c r="BY315" s="18">
        <f t="shared" si="220"/>
        <v>0</v>
      </c>
      <c r="BZ315" s="18">
        <f t="shared" si="221"/>
        <v>0</v>
      </c>
      <c r="CA315" s="18">
        <f t="shared" si="222"/>
        <v>0</v>
      </c>
      <c r="CB315" s="18">
        <f t="shared" si="223"/>
        <v>0</v>
      </c>
      <c r="CC315" s="18">
        <f t="shared" ca="1" si="224"/>
        <v>0</v>
      </c>
      <c r="CD315" s="18">
        <f t="shared" ca="1" si="225"/>
        <v>0</v>
      </c>
      <c r="CE315" s="18">
        <f t="shared" si="226"/>
        <v>0</v>
      </c>
      <c r="CF315" s="18">
        <f t="shared" si="227"/>
        <v>0</v>
      </c>
      <c r="CG315" s="18">
        <f t="shared" ca="1" si="228"/>
        <v>0</v>
      </c>
      <c r="CH315" s="18">
        <f t="shared" ca="1" si="229"/>
        <v>0</v>
      </c>
      <c r="CI315" s="18">
        <f t="shared" ca="1" si="230"/>
        <v>0</v>
      </c>
      <c r="CJ315" s="18">
        <f t="shared" ca="1" si="231"/>
        <v>0</v>
      </c>
      <c r="CK315" s="18">
        <f t="shared" ca="1" si="232"/>
        <v>0</v>
      </c>
      <c r="CL315" s="18">
        <f t="shared" si="233"/>
        <v>0</v>
      </c>
      <c r="CM315" s="18">
        <f t="shared" si="234"/>
        <v>0</v>
      </c>
      <c r="CN315" s="18">
        <f t="shared" si="235"/>
        <v>0</v>
      </c>
      <c r="CO315" s="18">
        <f t="shared" si="236"/>
        <v>0</v>
      </c>
      <c r="CP315" s="18">
        <f t="shared" si="237"/>
        <v>0</v>
      </c>
      <c r="CQ315" s="18">
        <f t="shared" si="238"/>
        <v>0</v>
      </c>
      <c r="CR315" s="18">
        <f t="shared" si="239"/>
        <v>0</v>
      </c>
      <c r="CS315" s="18">
        <f t="shared" si="240"/>
        <v>0</v>
      </c>
      <c r="CT315" s="18">
        <f t="shared" si="241"/>
        <v>0</v>
      </c>
      <c r="CU315" s="18">
        <f t="shared" si="242"/>
        <v>0</v>
      </c>
      <c r="CV315" s="18">
        <f t="shared" si="243"/>
        <v>0</v>
      </c>
      <c r="CW315" s="18">
        <f t="shared" si="244"/>
        <v>0</v>
      </c>
      <c r="CX315" s="18">
        <f t="shared" si="245"/>
        <v>0</v>
      </c>
      <c r="CY315" s="18">
        <f t="shared" si="246"/>
        <v>0</v>
      </c>
      <c r="CZ315" s="18">
        <f t="shared" si="247"/>
        <v>0</v>
      </c>
      <c r="DA315" s="17"/>
      <c r="DB315" s="1"/>
      <c r="DC315" s="1"/>
    </row>
    <row r="316" spans="1:107" x14ac:dyDescent="0.25">
      <c r="A316" s="1"/>
      <c r="B316" s="15">
        <f t="shared" si="253"/>
        <v>41031</v>
      </c>
      <c r="C316" s="1"/>
      <c r="D316" s="20"/>
      <c r="E316" s="1"/>
      <c r="F316" s="20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5"/>
      <c r="AI316" s="13">
        <v>1</v>
      </c>
      <c r="AJ316" s="5"/>
      <c r="AK316" s="5"/>
      <c r="AL316" s="5"/>
      <c r="AM316" s="13">
        <f t="shared" ca="1" si="218"/>
        <v>1318.2608176752722</v>
      </c>
      <c r="AN316" s="13">
        <f t="shared" ca="1" si="254"/>
        <v>257.86790000000002</v>
      </c>
      <c r="AO316" s="11"/>
      <c r="AP316" s="11"/>
      <c r="AQ316" s="13">
        <f t="shared" ca="1" si="255"/>
        <v>46.06</v>
      </c>
      <c r="AR316" s="13">
        <f t="shared" ca="1" si="256"/>
        <v>110.65</v>
      </c>
      <c r="AS316" s="13">
        <f t="shared" ca="1" si="256"/>
        <v>5.8940000000000001</v>
      </c>
      <c r="AT316" s="13">
        <f t="shared" ca="1" si="257"/>
        <v>74.8</v>
      </c>
      <c r="AU316" s="13">
        <f t="shared" ca="1" si="257"/>
        <v>392.80399999999997</v>
      </c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13">
        <f t="shared" ca="1" si="258"/>
        <v>6887.63</v>
      </c>
      <c r="BM316" s="5"/>
      <c r="BN316" s="5"/>
      <c r="BO316" s="5"/>
      <c r="BP316" s="5"/>
      <c r="BQ316" s="5"/>
      <c r="BR316" s="13">
        <f t="shared" ca="1" si="248"/>
        <v>1.34063</v>
      </c>
      <c r="BS316" s="13">
        <f t="shared" ca="1" si="249"/>
        <v>1767.3</v>
      </c>
      <c r="BT316" s="5"/>
      <c r="BU316" s="18">
        <f t="shared" ca="1" si="219"/>
        <v>0</v>
      </c>
      <c r="BV316" s="18">
        <f t="shared" si="250"/>
        <v>0</v>
      </c>
      <c r="BW316" s="18">
        <f t="shared" ca="1" si="251"/>
        <v>0</v>
      </c>
      <c r="BX316" s="18">
        <f t="shared" ca="1" si="252"/>
        <v>0</v>
      </c>
      <c r="BY316" s="18">
        <f t="shared" si="220"/>
        <v>0</v>
      </c>
      <c r="BZ316" s="18">
        <f t="shared" si="221"/>
        <v>0</v>
      </c>
      <c r="CA316" s="18">
        <f t="shared" si="222"/>
        <v>0</v>
      </c>
      <c r="CB316" s="18">
        <f t="shared" si="223"/>
        <v>0</v>
      </c>
      <c r="CC316" s="18">
        <f t="shared" ca="1" si="224"/>
        <v>0</v>
      </c>
      <c r="CD316" s="18">
        <f t="shared" ca="1" si="225"/>
        <v>0</v>
      </c>
      <c r="CE316" s="18">
        <f t="shared" si="226"/>
        <v>0</v>
      </c>
      <c r="CF316" s="18">
        <f t="shared" si="227"/>
        <v>0</v>
      </c>
      <c r="CG316" s="18">
        <f t="shared" ca="1" si="228"/>
        <v>0</v>
      </c>
      <c r="CH316" s="18">
        <f t="shared" ca="1" si="229"/>
        <v>0</v>
      </c>
      <c r="CI316" s="18">
        <f t="shared" ca="1" si="230"/>
        <v>0</v>
      </c>
      <c r="CJ316" s="18">
        <f t="shared" ca="1" si="231"/>
        <v>0</v>
      </c>
      <c r="CK316" s="18">
        <f t="shared" ca="1" si="232"/>
        <v>0</v>
      </c>
      <c r="CL316" s="18">
        <f t="shared" si="233"/>
        <v>0</v>
      </c>
      <c r="CM316" s="18">
        <f t="shared" si="234"/>
        <v>0</v>
      </c>
      <c r="CN316" s="18">
        <f t="shared" si="235"/>
        <v>0</v>
      </c>
      <c r="CO316" s="18">
        <f t="shared" si="236"/>
        <v>0</v>
      </c>
      <c r="CP316" s="18">
        <f t="shared" si="237"/>
        <v>0</v>
      </c>
      <c r="CQ316" s="18">
        <f t="shared" si="238"/>
        <v>0</v>
      </c>
      <c r="CR316" s="18">
        <f t="shared" si="239"/>
        <v>0</v>
      </c>
      <c r="CS316" s="18">
        <f t="shared" si="240"/>
        <v>0</v>
      </c>
      <c r="CT316" s="18">
        <f t="shared" si="241"/>
        <v>0</v>
      </c>
      <c r="CU316" s="18">
        <f t="shared" si="242"/>
        <v>0</v>
      </c>
      <c r="CV316" s="18">
        <f t="shared" si="243"/>
        <v>0</v>
      </c>
      <c r="CW316" s="18">
        <f t="shared" si="244"/>
        <v>0</v>
      </c>
      <c r="CX316" s="18">
        <f t="shared" si="245"/>
        <v>0</v>
      </c>
      <c r="CY316" s="18">
        <f t="shared" si="246"/>
        <v>0</v>
      </c>
      <c r="CZ316" s="18">
        <f t="shared" si="247"/>
        <v>0</v>
      </c>
      <c r="DA316" s="17"/>
      <c r="DB316" s="1"/>
      <c r="DC316" s="1"/>
    </row>
    <row r="317" spans="1:107" x14ac:dyDescent="0.25">
      <c r="A317" s="1"/>
      <c r="B317" s="15">
        <f t="shared" si="253"/>
        <v>41032</v>
      </c>
      <c r="C317" s="1"/>
      <c r="D317" s="20"/>
      <c r="E317" s="1"/>
      <c r="F317" s="20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5"/>
      <c r="AI317" s="13">
        <v>1</v>
      </c>
      <c r="AJ317" s="5"/>
      <c r="AK317" s="5"/>
      <c r="AL317" s="5"/>
      <c r="AM317" s="13">
        <f t="shared" ca="1" si="218"/>
        <v>1318.2608176752722</v>
      </c>
      <c r="AN317" s="13">
        <f t="shared" ca="1" si="254"/>
        <v>257.86790000000002</v>
      </c>
      <c r="AO317" s="11"/>
      <c r="AP317" s="11"/>
      <c r="AQ317" s="13">
        <f t="shared" ca="1" si="255"/>
        <v>46.06</v>
      </c>
      <c r="AR317" s="13">
        <f t="shared" ca="1" si="256"/>
        <v>110.65</v>
      </c>
      <c r="AS317" s="13">
        <f t="shared" ca="1" si="256"/>
        <v>5.8940000000000001</v>
      </c>
      <c r="AT317" s="13">
        <f t="shared" ca="1" si="257"/>
        <v>74.8</v>
      </c>
      <c r="AU317" s="13">
        <f t="shared" ca="1" si="257"/>
        <v>392.80399999999997</v>
      </c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13">
        <f t="shared" ca="1" si="258"/>
        <v>6887.63</v>
      </c>
      <c r="BM317" s="5"/>
      <c r="BN317" s="5"/>
      <c r="BO317" s="5"/>
      <c r="BP317" s="5"/>
      <c r="BQ317" s="5"/>
      <c r="BR317" s="13">
        <f t="shared" ca="1" si="248"/>
        <v>1.34063</v>
      </c>
      <c r="BS317" s="13">
        <f t="shared" ca="1" si="249"/>
        <v>1767.3</v>
      </c>
      <c r="BT317" s="5"/>
      <c r="BU317" s="18">
        <f t="shared" ca="1" si="219"/>
        <v>0</v>
      </c>
      <c r="BV317" s="18">
        <f t="shared" si="250"/>
        <v>0</v>
      </c>
      <c r="BW317" s="18">
        <f t="shared" ca="1" si="251"/>
        <v>0</v>
      </c>
      <c r="BX317" s="18">
        <f t="shared" ca="1" si="252"/>
        <v>0</v>
      </c>
      <c r="BY317" s="18">
        <f t="shared" si="220"/>
        <v>0</v>
      </c>
      <c r="BZ317" s="18">
        <f t="shared" si="221"/>
        <v>0</v>
      </c>
      <c r="CA317" s="18">
        <f t="shared" si="222"/>
        <v>0</v>
      </c>
      <c r="CB317" s="18">
        <f t="shared" si="223"/>
        <v>0</v>
      </c>
      <c r="CC317" s="18">
        <f t="shared" ca="1" si="224"/>
        <v>0</v>
      </c>
      <c r="CD317" s="18">
        <f t="shared" ca="1" si="225"/>
        <v>0</v>
      </c>
      <c r="CE317" s="18">
        <f t="shared" si="226"/>
        <v>0</v>
      </c>
      <c r="CF317" s="18">
        <f t="shared" si="227"/>
        <v>0</v>
      </c>
      <c r="CG317" s="18">
        <f t="shared" ca="1" si="228"/>
        <v>0</v>
      </c>
      <c r="CH317" s="18">
        <f t="shared" ca="1" si="229"/>
        <v>0</v>
      </c>
      <c r="CI317" s="18">
        <f t="shared" ca="1" si="230"/>
        <v>0</v>
      </c>
      <c r="CJ317" s="18">
        <f t="shared" ca="1" si="231"/>
        <v>0</v>
      </c>
      <c r="CK317" s="18">
        <f t="shared" ca="1" si="232"/>
        <v>0</v>
      </c>
      <c r="CL317" s="18">
        <f t="shared" si="233"/>
        <v>0</v>
      </c>
      <c r="CM317" s="18">
        <f t="shared" si="234"/>
        <v>0</v>
      </c>
      <c r="CN317" s="18">
        <f t="shared" si="235"/>
        <v>0</v>
      </c>
      <c r="CO317" s="18">
        <f t="shared" si="236"/>
        <v>0</v>
      </c>
      <c r="CP317" s="18">
        <f t="shared" si="237"/>
        <v>0</v>
      </c>
      <c r="CQ317" s="18">
        <f t="shared" si="238"/>
        <v>0</v>
      </c>
      <c r="CR317" s="18">
        <f t="shared" si="239"/>
        <v>0</v>
      </c>
      <c r="CS317" s="18">
        <f t="shared" si="240"/>
        <v>0</v>
      </c>
      <c r="CT317" s="18">
        <f t="shared" si="241"/>
        <v>0</v>
      </c>
      <c r="CU317" s="18">
        <f t="shared" si="242"/>
        <v>0</v>
      </c>
      <c r="CV317" s="18">
        <f t="shared" si="243"/>
        <v>0</v>
      </c>
      <c r="CW317" s="18">
        <f t="shared" si="244"/>
        <v>0</v>
      </c>
      <c r="CX317" s="18">
        <f t="shared" si="245"/>
        <v>0</v>
      </c>
      <c r="CY317" s="18">
        <f t="shared" si="246"/>
        <v>0</v>
      </c>
      <c r="CZ317" s="18">
        <f t="shared" si="247"/>
        <v>0</v>
      </c>
      <c r="DA317" s="17"/>
      <c r="DB317" s="1"/>
      <c r="DC317" s="1"/>
    </row>
    <row r="318" spans="1:107" x14ac:dyDescent="0.25">
      <c r="A318" s="1"/>
      <c r="B318" s="15">
        <f t="shared" si="253"/>
        <v>41033</v>
      </c>
      <c r="C318" s="1"/>
      <c r="D318" s="20"/>
      <c r="E318" s="1"/>
      <c r="F318" s="20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5"/>
      <c r="AI318" s="13">
        <v>1</v>
      </c>
      <c r="AJ318" s="5"/>
      <c r="AK318" s="5"/>
      <c r="AL318" s="5"/>
      <c r="AM318" s="13">
        <f t="shared" ca="1" si="218"/>
        <v>1318.2608176752722</v>
      </c>
      <c r="AN318" s="13">
        <f t="shared" ca="1" si="254"/>
        <v>257.86790000000002</v>
      </c>
      <c r="AO318" s="11"/>
      <c r="AP318" s="11"/>
      <c r="AQ318" s="13">
        <f t="shared" ca="1" si="255"/>
        <v>46.06</v>
      </c>
      <c r="AR318" s="13">
        <f t="shared" ca="1" si="256"/>
        <v>110.65</v>
      </c>
      <c r="AS318" s="13">
        <f t="shared" ca="1" si="256"/>
        <v>5.8940000000000001</v>
      </c>
      <c r="AT318" s="13">
        <f t="shared" ca="1" si="257"/>
        <v>74.8</v>
      </c>
      <c r="AU318" s="13">
        <f t="shared" ca="1" si="257"/>
        <v>392.80399999999997</v>
      </c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13">
        <f t="shared" ca="1" si="258"/>
        <v>6887.63</v>
      </c>
      <c r="BM318" s="5"/>
      <c r="BN318" s="5"/>
      <c r="BO318" s="5"/>
      <c r="BP318" s="5"/>
      <c r="BQ318" s="5"/>
      <c r="BR318" s="13">
        <f t="shared" ca="1" si="248"/>
        <v>1.34063</v>
      </c>
      <c r="BS318" s="13">
        <f t="shared" ca="1" si="249"/>
        <v>1767.3</v>
      </c>
      <c r="BT318" s="5"/>
      <c r="BU318" s="18">
        <f t="shared" ca="1" si="219"/>
        <v>0</v>
      </c>
      <c r="BV318" s="18">
        <f t="shared" si="250"/>
        <v>0</v>
      </c>
      <c r="BW318" s="18">
        <f t="shared" ca="1" si="251"/>
        <v>0</v>
      </c>
      <c r="BX318" s="18">
        <f t="shared" ca="1" si="252"/>
        <v>0</v>
      </c>
      <c r="BY318" s="18">
        <f t="shared" si="220"/>
        <v>0</v>
      </c>
      <c r="BZ318" s="18">
        <f t="shared" si="221"/>
        <v>0</v>
      </c>
      <c r="CA318" s="18">
        <f t="shared" si="222"/>
        <v>0</v>
      </c>
      <c r="CB318" s="18">
        <f t="shared" si="223"/>
        <v>0</v>
      </c>
      <c r="CC318" s="18">
        <f t="shared" ca="1" si="224"/>
        <v>0</v>
      </c>
      <c r="CD318" s="18">
        <f t="shared" ca="1" si="225"/>
        <v>0</v>
      </c>
      <c r="CE318" s="18">
        <f t="shared" si="226"/>
        <v>0</v>
      </c>
      <c r="CF318" s="18">
        <f t="shared" si="227"/>
        <v>0</v>
      </c>
      <c r="CG318" s="18">
        <f t="shared" ca="1" si="228"/>
        <v>0</v>
      </c>
      <c r="CH318" s="18">
        <f t="shared" ca="1" si="229"/>
        <v>0</v>
      </c>
      <c r="CI318" s="18">
        <f t="shared" ca="1" si="230"/>
        <v>0</v>
      </c>
      <c r="CJ318" s="18">
        <f t="shared" ca="1" si="231"/>
        <v>0</v>
      </c>
      <c r="CK318" s="18">
        <f t="shared" ca="1" si="232"/>
        <v>0</v>
      </c>
      <c r="CL318" s="18">
        <f t="shared" si="233"/>
        <v>0</v>
      </c>
      <c r="CM318" s="18">
        <f t="shared" si="234"/>
        <v>0</v>
      </c>
      <c r="CN318" s="18">
        <f t="shared" si="235"/>
        <v>0</v>
      </c>
      <c r="CO318" s="18">
        <f t="shared" si="236"/>
        <v>0</v>
      </c>
      <c r="CP318" s="18">
        <f t="shared" si="237"/>
        <v>0</v>
      </c>
      <c r="CQ318" s="18">
        <f t="shared" si="238"/>
        <v>0</v>
      </c>
      <c r="CR318" s="18">
        <f t="shared" si="239"/>
        <v>0</v>
      </c>
      <c r="CS318" s="18">
        <f t="shared" si="240"/>
        <v>0</v>
      </c>
      <c r="CT318" s="18">
        <f t="shared" si="241"/>
        <v>0</v>
      </c>
      <c r="CU318" s="18">
        <f t="shared" si="242"/>
        <v>0</v>
      </c>
      <c r="CV318" s="18">
        <f t="shared" si="243"/>
        <v>0</v>
      </c>
      <c r="CW318" s="18">
        <f t="shared" si="244"/>
        <v>0</v>
      </c>
      <c r="CX318" s="18">
        <f t="shared" si="245"/>
        <v>0</v>
      </c>
      <c r="CY318" s="18">
        <f t="shared" si="246"/>
        <v>0</v>
      </c>
      <c r="CZ318" s="18">
        <f t="shared" si="247"/>
        <v>0</v>
      </c>
      <c r="DA318" s="17"/>
      <c r="DB318" s="1"/>
      <c r="DC318" s="1"/>
    </row>
    <row r="319" spans="1:107" x14ac:dyDescent="0.25">
      <c r="A319" s="1"/>
      <c r="B319" s="15">
        <f t="shared" si="253"/>
        <v>41034</v>
      </c>
      <c r="C319" s="1"/>
      <c r="D319" s="20"/>
      <c r="E319" s="1"/>
      <c r="F319" s="20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5"/>
      <c r="AI319" s="13">
        <v>1</v>
      </c>
      <c r="AJ319" s="5"/>
      <c r="AK319" s="5"/>
      <c r="AL319" s="5"/>
      <c r="AM319" s="13">
        <f t="shared" ca="1" si="218"/>
        <v>1318.2608176752722</v>
      </c>
      <c r="AN319" s="13">
        <f t="shared" ca="1" si="254"/>
        <v>257.86790000000002</v>
      </c>
      <c r="AO319" s="11"/>
      <c r="AP319" s="11"/>
      <c r="AQ319" s="13">
        <f t="shared" ca="1" si="255"/>
        <v>46.06</v>
      </c>
      <c r="AR319" s="13">
        <f t="shared" ca="1" si="256"/>
        <v>110.65</v>
      </c>
      <c r="AS319" s="13">
        <f t="shared" ca="1" si="256"/>
        <v>5.8940000000000001</v>
      </c>
      <c r="AT319" s="13">
        <f t="shared" ca="1" si="257"/>
        <v>74.8</v>
      </c>
      <c r="AU319" s="13">
        <f t="shared" ca="1" si="257"/>
        <v>392.80399999999997</v>
      </c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13">
        <f t="shared" ca="1" si="258"/>
        <v>6887.63</v>
      </c>
      <c r="BM319" s="5"/>
      <c r="BN319" s="5"/>
      <c r="BO319" s="5"/>
      <c r="BP319" s="5"/>
      <c r="BQ319" s="5"/>
      <c r="BR319" s="13">
        <f t="shared" ca="1" si="248"/>
        <v>1.34063</v>
      </c>
      <c r="BS319" s="13">
        <f t="shared" ca="1" si="249"/>
        <v>1767.3</v>
      </c>
      <c r="BT319" s="5"/>
      <c r="BU319" s="18">
        <f t="shared" ca="1" si="219"/>
        <v>0</v>
      </c>
      <c r="BV319" s="18">
        <f t="shared" si="250"/>
        <v>0</v>
      </c>
      <c r="BW319" s="18">
        <f t="shared" ca="1" si="251"/>
        <v>0</v>
      </c>
      <c r="BX319" s="18">
        <f t="shared" ca="1" si="252"/>
        <v>0</v>
      </c>
      <c r="BY319" s="18">
        <f t="shared" si="220"/>
        <v>0</v>
      </c>
      <c r="BZ319" s="18">
        <f t="shared" si="221"/>
        <v>0</v>
      </c>
      <c r="CA319" s="18">
        <f t="shared" si="222"/>
        <v>0</v>
      </c>
      <c r="CB319" s="18">
        <f t="shared" si="223"/>
        <v>0</v>
      </c>
      <c r="CC319" s="18">
        <f t="shared" ca="1" si="224"/>
        <v>0</v>
      </c>
      <c r="CD319" s="18">
        <f t="shared" ca="1" si="225"/>
        <v>0</v>
      </c>
      <c r="CE319" s="18">
        <f t="shared" si="226"/>
        <v>0</v>
      </c>
      <c r="CF319" s="18">
        <f t="shared" si="227"/>
        <v>0</v>
      </c>
      <c r="CG319" s="18">
        <f t="shared" ca="1" si="228"/>
        <v>0</v>
      </c>
      <c r="CH319" s="18">
        <f t="shared" ca="1" si="229"/>
        <v>0</v>
      </c>
      <c r="CI319" s="18">
        <f t="shared" ca="1" si="230"/>
        <v>0</v>
      </c>
      <c r="CJ319" s="18">
        <f t="shared" ca="1" si="231"/>
        <v>0</v>
      </c>
      <c r="CK319" s="18">
        <f t="shared" ca="1" si="232"/>
        <v>0</v>
      </c>
      <c r="CL319" s="18">
        <f t="shared" si="233"/>
        <v>0</v>
      </c>
      <c r="CM319" s="18">
        <f t="shared" si="234"/>
        <v>0</v>
      </c>
      <c r="CN319" s="18">
        <f t="shared" si="235"/>
        <v>0</v>
      </c>
      <c r="CO319" s="18">
        <f t="shared" si="236"/>
        <v>0</v>
      </c>
      <c r="CP319" s="18">
        <f t="shared" si="237"/>
        <v>0</v>
      </c>
      <c r="CQ319" s="18">
        <f t="shared" si="238"/>
        <v>0</v>
      </c>
      <c r="CR319" s="18">
        <f t="shared" si="239"/>
        <v>0</v>
      </c>
      <c r="CS319" s="18">
        <f t="shared" si="240"/>
        <v>0</v>
      </c>
      <c r="CT319" s="18">
        <f t="shared" si="241"/>
        <v>0</v>
      </c>
      <c r="CU319" s="18">
        <f t="shared" si="242"/>
        <v>0</v>
      </c>
      <c r="CV319" s="18">
        <f t="shared" si="243"/>
        <v>0</v>
      </c>
      <c r="CW319" s="18">
        <f t="shared" si="244"/>
        <v>0</v>
      </c>
      <c r="CX319" s="18">
        <f t="shared" si="245"/>
        <v>0</v>
      </c>
      <c r="CY319" s="18">
        <f t="shared" si="246"/>
        <v>0</v>
      </c>
      <c r="CZ319" s="18">
        <f t="shared" si="247"/>
        <v>0</v>
      </c>
      <c r="DA319" s="17"/>
      <c r="DB319" s="1"/>
      <c r="DC319" s="1"/>
    </row>
    <row r="320" spans="1:107" x14ac:dyDescent="0.25">
      <c r="A320" s="1"/>
      <c r="B320" s="15">
        <f t="shared" si="253"/>
        <v>41035</v>
      </c>
      <c r="C320" s="1"/>
      <c r="D320" s="20"/>
      <c r="E320" s="1"/>
      <c r="F320" s="20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5"/>
      <c r="AI320" s="13">
        <v>1</v>
      </c>
      <c r="AJ320" s="5"/>
      <c r="AK320" s="5"/>
      <c r="AL320" s="5"/>
      <c r="AM320" s="13">
        <f t="shared" ca="1" si="218"/>
        <v>1318.2608176752722</v>
      </c>
      <c r="AN320" s="13">
        <f t="shared" ca="1" si="254"/>
        <v>257.86790000000002</v>
      </c>
      <c r="AO320" s="11"/>
      <c r="AP320" s="11"/>
      <c r="AQ320" s="13">
        <f t="shared" ca="1" si="255"/>
        <v>46.06</v>
      </c>
      <c r="AR320" s="13">
        <f t="shared" ca="1" si="256"/>
        <v>110.65</v>
      </c>
      <c r="AS320" s="13">
        <f t="shared" ca="1" si="256"/>
        <v>5.8940000000000001</v>
      </c>
      <c r="AT320" s="13">
        <f t="shared" ca="1" si="257"/>
        <v>74.8</v>
      </c>
      <c r="AU320" s="13">
        <f t="shared" ca="1" si="257"/>
        <v>392.80399999999997</v>
      </c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13">
        <f t="shared" ca="1" si="258"/>
        <v>6887.63</v>
      </c>
      <c r="BM320" s="5"/>
      <c r="BN320" s="5"/>
      <c r="BO320" s="5"/>
      <c r="BP320" s="5"/>
      <c r="BQ320" s="5"/>
      <c r="BR320" s="13">
        <f t="shared" ca="1" si="248"/>
        <v>1.34063</v>
      </c>
      <c r="BS320" s="13">
        <f t="shared" ca="1" si="249"/>
        <v>1767.3</v>
      </c>
      <c r="BT320" s="5"/>
      <c r="BU320" s="18">
        <f t="shared" ca="1" si="219"/>
        <v>0</v>
      </c>
      <c r="BV320" s="18">
        <f t="shared" si="250"/>
        <v>0</v>
      </c>
      <c r="BW320" s="18">
        <f t="shared" ca="1" si="251"/>
        <v>0</v>
      </c>
      <c r="BX320" s="18">
        <f t="shared" ca="1" si="252"/>
        <v>0</v>
      </c>
      <c r="BY320" s="18">
        <f t="shared" si="220"/>
        <v>0</v>
      </c>
      <c r="BZ320" s="18">
        <f t="shared" si="221"/>
        <v>0</v>
      </c>
      <c r="CA320" s="18">
        <f t="shared" si="222"/>
        <v>0</v>
      </c>
      <c r="CB320" s="18">
        <f t="shared" si="223"/>
        <v>0</v>
      </c>
      <c r="CC320" s="18">
        <f t="shared" ca="1" si="224"/>
        <v>0</v>
      </c>
      <c r="CD320" s="18">
        <f t="shared" ca="1" si="225"/>
        <v>0</v>
      </c>
      <c r="CE320" s="18">
        <f t="shared" si="226"/>
        <v>0</v>
      </c>
      <c r="CF320" s="18">
        <f t="shared" si="227"/>
        <v>0</v>
      </c>
      <c r="CG320" s="18">
        <f t="shared" ca="1" si="228"/>
        <v>0</v>
      </c>
      <c r="CH320" s="18">
        <f t="shared" ca="1" si="229"/>
        <v>0</v>
      </c>
      <c r="CI320" s="18">
        <f t="shared" ca="1" si="230"/>
        <v>0</v>
      </c>
      <c r="CJ320" s="18">
        <f t="shared" ca="1" si="231"/>
        <v>0</v>
      </c>
      <c r="CK320" s="18">
        <f t="shared" ca="1" si="232"/>
        <v>0</v>
      </c>
      <c r="CL320" s="18">
        <f t="shared" si="233"/>
        <v>0</v>
      </c>
      <c r="CM320" s="18">
        <f t="shared" si="234"/>
        <v>0</v>
      </c>
      <c r="CN320" s="18">
        <f t="shared" si="235"/>
        <v>0</v>
      </c>
      <c r="CO320" s="18">
        <f t="shared" si="236"/>
        <v>0</v>
      </c>
      <c r="CP320" s="18">
        <f t="shared" si="237"/>
        <v>0</v>
      </c>
      <c r="CQ320" s="18">
        <f t="shared" si="238"/>
        <v>0</v>
      </c>
      <c r="CR320" s="18">
        <f t="shared" si="239"/>
        <v>0</v>
      </c>
      <c r="CS320" s="18">
        <f t="shared" si="240"/>
        <v>0</v>
      </c>
      <c r="CT320" s="18">
        <f t="shared" si="241"/>
        <v>0</v>
      </c>
      <c r="CU320" s="18">
        <f t="shared" si="242"/>
        <v>0</v>
      </c>
      <c r="CV320" s="18">
        <f t="shared" si="243"/>
        <v>0</v>
      </c>
      <c r="CW320" s="18">
        <f t="shared" si="244"/>
        <v>0</v>
      </c>
      <c r="CX320" s="18">
        <f t="shared" si="245"/>
        <v>0</v>
      </c>
      <c r="CY320" s="18">
        <f t="shared" si="246"/>
        <v>0</v>
      </c>
      <c r="CZ320" s="18">
        <f t="shared" si="247"/>
        <v>0</v>
      </c>
      <c r="DA320" s="17"/>
      <c r="DB320" s="1"/>
      <c r="DC320" s="1"/>
    </row>
    <row r="321" spans="1:107" x14ac:dyDescent="0.25">
      <c r="A321" s="1"/>
      <c r="B321" s="15">
        <f t="shared" si="253"/>
        <v>41036</v>
      </c>
      <c r="C321" s="1"/>
      <c r="D321" s="20"/>
      <c r="E321" s="1"/>
      <c r="F321" s="20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5"/>
      <c r="AI321" s="13">
        <v>1</v>
      </c>
      <c r="AJ321" s="5"/>
      <c r="AK321" s="5"/>
      <c r="AL321" s="5"/>
      <c r="AM321" s="13">
        <f t="shared" ca="1" si="218"/>
        <v>1318.2608176752722</v>
      </c>
      <c r="AN321" s="13">
        <f t="shared" ca="1" si="254"/>
        <v>257.86790000000002</v>
      </c>
      <c r="AO321" s="11"/>
      <c r="AP321" s="11"/>
      <c r="AQ321" s="13">
        <f t="shared" ca="1" si="255"/>
        <v>46.06</v>
      </c>
      <c r="AR321" s="13">
        <f t="shared" ca="1" si="256"/>
        <v>110.65</v>
      </c>
      <c r="AS321" s="13">
        <f t="shared" ca="1" si="256"/>
        <v>5.8940000000000001</v>
      </c>
      <c r="AT321" s="13">
        <f t="shared" ca="1" si="257"/>
        <v>74.8</v>
      </c>
      <c r="AU321" s="13">
        <f t="shared" ca="1" si="257"/>
        <v>392.80399999999997</v>
      </c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13">
        <f t="shared" ca="1" si="258"/>
        <v>6887.63</v>
      </c>
      <c r="BM321" s="5"/>
      <c r="BN321" s="5"/>
      <c r="BO321" s="5"/>
      <c r="BP321" s="5"/>
      <c r="BQ321" s="5"/>
      <c r="BR321" s="13">
        <f t="shared" ca="1" si="248"/>
        <v>1.34063</v>
      </c>
      <c r="BS321" s="13">
        <f t="shared" ca="1" si="249"/>
        <v>1767.3</v>
      </c>
      <c r="BT321" s="5"/>
      <c r="BU321" s="18">
        <f t="shared" ca="1" si="219"/>
        <v>0</v>
      </c>
      <c r="BV321" s="18">
        <f t="shared" si="250"/>
        <v>0</v>
      </c>
      <c r="BW321" s="18">
        <f t="shared" ca="1" si="251"/>
        <v>0</v>
      </c>
      <c r="BX321" s="18">
        <f t="shared" ca="1" si="252"/>
        <v>0</v>
      </c>
      <c r="BY321" s="18">
        <f t="shared" si="220"/>
        <v>0</v>
      </c>
      <c r="BZ321" s="18">
        <f t="shared" si="221"/>
        <v>0</v>
      </c>
      <c r="CA321" s="18">
        <f t="shared" si="222"/>
        <v>0</v>
      </c>
      <c r="CB321" s="18">
        <f t="shared" si="223"/>
        <v>0</v>
      </c>
      <c r="CC321" s="18">
        <f t="shared" ca="1" si="224"/>
        <v>0</v>
      </c>
      <c r="CD321" s="18">
        <f t="shared" ca="1" si="225"/>
        <v>0</v>
      </c>
      <c r="CE321" s="18">
        <f t="shared" si="226"/>
        <v>0</v>
      </c>
      <c r="CF321" s="18">
        <f t="shared" si="227"/>
        <v>0</v>
      </c>
      <c r="CG321" s="18">
        <f t="shared" ca="1" si="228"/>
        <v>0</v>
      </c>
      <c r="CH321" s="18">
        <f t="shared" ca="1" si="229"/>
        <v>0</v>
      </c>
      <c r="CI321" s="18">
        <f t="shared" ca="1" si="230"/>
        <v>0</v>
      </c>
      <c r="CJ321" s="18">
        <f t="shared" ca="1" si="231"/>
        <v>0</v>
      </c>
      <c r="CK321" s="18">
        <f t="shared" ca="1" si="232"/>
        <v>0</v>
      </c>
      <c r="CL321" s="18">
        <f t="shared" si="233"/>
        <v>0</v>
      </c>
      <c r="CM321" s="18">
        <f t="shared" si="234"/>
        <v>0</v>
      </c>
      <c r="CN321" s="18">
        <f t="shared" si="235"/>
        <v>0</v>
      </c>
      <c r="CO321" s="18">
        <f t="shared" si="236"/>
        <v>0</v>
      </c>
      <c r="CP321" s="18">
        <f t="shared" si="237"/>
        <v>0</v>
      </c>
      <c r="CQ321" s="18">
        <f t="shared" si="238"/>
        <v>0</v>
      </c>
      <c r="CR321" s="18">
        <f t="shared" si="239"/>
        <v>0</v>
      </c>
      <c r="CS321" s="18">
        <f t="shared" si="240"/>
        <v>0</v>
      </c>
      <c r="CT321" s="18">
        <f t="shared" si="241"/>
        <v>0</v>
      </c>
      <c r="CU321" s="18">
        <f t="shared" si="242"/>
        <v>0</v>
      </c>
      <c r="CV321" s="18">
        <f t="shared" si="243"/>
        <v>0</v>
      </c>
      <c r="CW321" s="18">
        <f t="shared" si="244"/>
        <v>0</v>
      </c>
      <c r="CX321" s="18">
        <f t="shared" si="245"/>
        <v>0</v>
      </c>
      <c r="CY321" s="18">
        <f t="shared" si="246"/>
        <v>0</v>
      </c>
      <c r="CZ321" s="18">
        <f t="shared" si="247"/>
        <v>0</v>
      </c>
      <c r="DA321" s="17"/>
      <c r="DB321" s="1"/>
      <c r="DC321" s="1"/>
    </row>
    <row r="322" spans="1:107" x14ac:dyDescent="0.25">
      <c r="A322" s="1"/>
      <c r="B322" s="15">
        <f t="shared" si="253"/>
        <v>41037</v>
      </c>
      <c r="C322" s="1"/>
      <c r="D322" s="20"/>
      <c r="E322" s="1"/>
      <c r="F322" s="20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5"/>
      <c r="AI322" s="13">
        <v>1</v>
      </c>
      <c r="AJ322" s="5"/>
      <c r="AK322" s="5"/>
      <c r="AL322" s="5"/>
      <c r="AM322" s="13">
        <f t="shared" ca="1" si="218"/>
        <v>1318.2608176752722</v>
      </c>
      <c r="AN322" s="13">
        <f t="shared" ca="1" si="254"/>
        <v>257.86790000000002</v>
      </c>
      <c r="AO322" s="11"/>
      <c r="AP322" s="11"/>
      <c r="AQ322" s="13">
        <f t="shared" ca="1" si="255"/>
        <v>46.06</v>
      </c>
      <c r="AR322" s="13">
        <f t="shared" ca="1" si="256"/>
        <v>110.65</v>
      </c>
      <c r="AS322" s="13">
        <f t="shared" ca="1" si="256"/>
        <v>5.8940000000000001</v>
      </c>
      <c r="AT322" s="13">
        <f t="shared" ca="1" si="257"/>
        <v>74.8</v>
      </c>
      <c r="AU322" s="13">
        <f t="shared" ca="1" si="257"/>
        <v>392.80399999999997</v>
      </c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13">
        <f t="shared" ca="1" si="258"/>
        <v>6887.63</v>
      </c>
      <c r="BM322" s="5"/>
      <c r="BN322" s="5"/>
      <c r="BO322" s="5"/>
      <c r="BP322" s="5"/>
      <c r="BQ322" s="5"/>
      <c r="BR322" s="13">
        <f t="shared" ca="1" si="248"/>
        <v>1.34063</v>
      </c>
      <c r="BS322" s="13">
        <f t="shared" ca="1" si="249"/>
        <v>1767.3</v>
      </c>
      <c r="BT322" s="5"/>
      <c r="BU322" s="18">
        <f t="shared" ca="1" si="219"/>
        <v>0</v>
      </c>
      <c r="BV322" s="18">
        <f t="shared" si="250"/>
        <v>0</v>
      </c>
      <c r="BW322" s="18">
        <f t="shared" ca="1" si="251"/>
        <v>0</v>
      </c>
      <c r="BX322" s="18">
        <f t="shared" ca="1" si="252"/>
        <v>0</v>
      </c>
      <c r="BY322" s="18">
        <f t="shared" si="220"/>
        <v>0</v>
      </c>
      <c r="BZ322" s="18">
        <f t="shared" si="221"/>
        <v>0</v>
      </c>
      <c r="CA322" s="18">
        <f t="shared" si="222"/>
        <v>0</v>
      </c>
      <c r="CB322" s="18">
        <f t="shared" si="223"/>
        <v>0</v>
      </c>
      <c r="CC322" s="18">
        <f t="shared" ca="1" si="224"/>
        <v>0</v>
      </c>
      <c r="CD322" s="18">
        <f t="shared" ca="1" si="225"/>
        <v>0</v>
      </c>
      <c r="CE322" s="18">
        <f t="shared" si="226"/>
        <v>0</v>
      </c>
      <c r="CF322" s="18">
        <f t="shared" si="227"/>
        <v>0</v>
      </c>
      <c r="CG322" s="18">
        <f t="shared" ca="1" si="228"/>
        <v>0</v>
      </c>
      <c r="CH322" s="18">
        <f t="shared" ca="1" si="229"/>
        <v>0</v>
      </c>
      <c r="CI322" s="18">
        <f t="shared" ca="1" si="230"/>
        <v>0</v>
      </c>
      <c r="CJ322" s="18">
        <f t="shared" ca="1" si="231"/>
        <v>0</v>
      </c>
      <c r="CK322" s="18">
        <f t="shared" ca="1" si="232"/>
        <v>0</v>
      </c>
      <c r="CL322" s="18">
        <f t="shared" si="233"/>
        <v>0</v>
      </c>
      <c r="CM322" s="18">
        <f t="shared" si="234"/>
        <v>0</v>
      </c>
      <c r="CN322" s="18">
        <f t="shared" si="235"/>
        <v>0</v>
      </c>
      <c r="CO322" s="18">
        <f t="shared" si="236"/>
        <v>0</v>
      </c>
      <c r="CP322" s="18">
        <f t="shared" si="237"/>
        <v>0</v>
      </c>
      <c r="CQ322" s="18">
        <f t="shared" si="238"/>
        <v>0</v>
      </c>
      <c r="CR322" s="18">
        <f t="shared" si="239"/>
        <v>0</v>
      </c>
      <c r="CS322" s="18">
        <f t="shared" si="240"/>
        <v>0</v>
      </c>
      <c r="CT322" s="18">
        <f t="shared" si="241"/>
        <v>0</v>
      </c>
      <c r="CU322" s="18">
        <f t="shared" si="242"/>
        <v>0</v>
      </c>
      <c r="CV322" s="18">
        <f t="shared" si="243"/>
        <v>0</v>
      </c>
      <c r="CW322" s="18">
        <f t="shared" si="244"/>
        <v>0</v>
      </c>
      <c r="CX322" s="18">
        <f t="shared" si="245"/>
        <v>0</v>
      </c>
      <c r="CY322" s="18">
        <f t="shared" si="246"/>
        <v>0</v>
      </c>
      <c r="CZ322" s="18">
        <f t="shared" si="247"/>
        <v>0</v>
      </c>
      <c r="DA322" s="17"/>
      <c r="DB322" s="1"/>
      <c r="DC322" s="1"/>
    </row>
    <row r="323" spans="1:107" x14ac:dyDescent="0.25">
      <c r="A323" s="1"/>
      <c r="B323" s="15">
        <f t="shared" si="253"/>
        <v>41038</v>
      </c>
      <c r="C323" s="1"/>
      <c r="D323" s="20"/>
      <c r="E323" s="1"/>
      <c r="F323" s="20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5"/>
      <c r="AI323" s="13">
        <v>1</v>
      </c>
      <c r="AJ323" s="5"/>
      <c r="AK323" s="5"/>
      <c r="AL323" s="5"/>
      <c r="AM323" s="13">
        <f t="shared" ca="1" si="218"/>
        <v>1318.2608176752722</v>
      </c>
      <c r="AN323" s="13">
        <f t="shared" ca="1" si="254"/>
        <v>257.86790000000002</v>
      </c>
      <c r="AO323" s="11"/>
      <c r="AP323" s="11"/>
      <c r="AQ323" s="13">
        <f t="shared" ca="1" si="255"/>
        <v>46.06</v>
      </c>
      <c r="AR323" s="13">
        <f t="shared" ca="1" si="256"/>
        <v>110.65</v>
      </c>
      <c r="AS323" s="13">
        <f t="shared" ca="1" si="256"/>
        <v>5.8940000000000001</v>
      </c>
      <c r="AT323" s="13">
        <f t="shared" ca="1" si="257"/>
        <v>74.8</v>
      </c>
      <c r="AU323" s="13">
        <f t="shared" ca="1" si="257"/>
        <v>392.80399999999997</v>
      </c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13">
        <f t="shared" ca="1" si="258"/>
        <v>6887.63</v>
      </c>
      <c r="BM323" s="5"/>
      <c r="BN323" s="5"/>
      <c r="BO323" s="5"/>
      <c r="BP323" s="5"/>
      <c r="BQ323" s="5"/>
      <c r="BR323" s="13">
        <f t="shared" ca="1" si="248"/>
        <v>1.34063</v>
      </c>
      <c r="BS323" s="13">
        <f t="shared" ca="1" si="249"/>
        <v>1767.3</v>
      </c>
      <c r="BT323" s="5"/>
      <c r="BU323" s="18">
        <f t="shared" ca="1" si="219"/>
        <v>0</v>
      </c>
      <c r="BV323" s="18">
        <f t="shared" si="250"/>
        <v>0</v>
      </c>
      <c r="BW323" s="18">
        <f t="shared" ca="1" si="251"/>
        <v>0</v>
      </c>
      <c r="BX323" s="18">
        <f t="shared" ca="1" si="252"/>
        <v>0</v>
      </c>
      <c r="BY323" s="18">
        <f t="shared" si="220"/>
        <v>0</v>
      </c>
      <c r="BZ323" s="18">
        <f t="shared" si="221"/>
        <v>0</v>
      </c>
      <c r="CA323" s="18">
        <f t="shared" si="222"/>
        <v>0</v>
      </c>
      <c r="CB323" s="18">
        <f t="shared" si="223"/>
        <v>0</v>
      </c>
      <c r="CC323" s="18">
        <f t="shared" ca="1" si="224"/>
        <v>0</v>
      </c>
      <c r="CD323" s="18">
        <f t="shared" ca="1" si="225"/>
        <v>0</v>
      </c>
      <c r="CE323" s="18">
        <f t="shared" si="226"/>
        <v>0</v>
      </c>
      <c r="CF323" s="18">
        <f t="shared" si="227"/>
        <v>0</v>
      </c>
      <c r="CG323" s="18">
        <f t="shared" ca="1" si="228"/>
        <v>0</v>
      </c>
      <c r="CH323" s="18">
        <f t="shared" ca="1" si="229"/>
        <v>0</v>
      </c>
      <c r="CI323" s="18">
        <f t="shared" ca="1" si="230"/>
        <v>0</v>
      </c>
      <c r="CJ323" s="18">
        <f t="shared" ca="1" si="231"/>
        <v>0</v>
      </c>
      <c r="CK323" s="18">
        <f t="shared" ca="1" si="232"/>
        <v>0</v>
      </c>
      <c r="CL323" s="18">
        <f t="shared" si="233"/>
        <v>0</v>
      </c>
      <c r="CM323" s="18">
        <f t="shared" si="234"/>
        <v>0</v>
      </c>
      <c r="CN323" s="18">
        <f t="shared" si="235"/>
        <v>0</v>
      </c>
      <c r="CO323" s="18">
        <f t="shared" si="236"/>
        <v>0</v>
      </c>
      <c r="CP323" s="18">
        <f t="shared" si="237"/>
        <v>0</v>
      </c>
      <c r="CQ323" s="18">
        <f t="shared" si="238"/>
        <v>0</v>
      </c>
      <c r="CR323" s="18">
        <f t="shared" si="239"/>
        <v>0</v>
      </c>
      <c r="CS323" s="18">
        <f t="shared" si="240"/>
        <v>0</v>
      </c>
      <c r="CT323" s="18">
        <f t="shared" si="241"/>
        <v>0</v>
      </c>
      <c r="CU323" s="18">
        <f t="shared" si="242"/>
        <v>0</v>
      </c>
      <c r="CV323" s="18">
        <f t="shared" si="243"/>
        <v>0</v>
      </c>
      <c r="CW323" s="18">
        <f t="shared" si="244"/>
        <v>0</v>
      </c>
      <c r="CX323" s="18">
        <f t="shared" si="245"/>
        <v>0</v>
      </c>
      <c r="CY323" s="18">
        <f t="shared" si="246"/>
        <v>0</v>
      </c>
      <c r="CZ323" s="18">
        <f t="shared" si="247"/>
        <v>0</v>
      </c>
      <c r="DA323" s="17"/>
      <c r="DB323" s="1"/>
      <c r="DC323" s="1"/>
    </row>
    <row r="324" spans="1:107" x14ac:dyDescent="0.25">
      <c r="A324" s="1"/>
      <c r="B324" s="15">
        <f t="shared" si="253"/>
        <v>41039</v>
      </c>
      <c r="C324" s="1"/>
      <c r="D324" s="20"/>
      <c r="E324" s="1"/>
      <c r="F324" s="20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5"/>
      <c r="AI324" s="13">
        <v>1</v>
      </c>
      <c r="AJ324" s="5"/>
      <c r="AK324" s="5"/>
      <c r="AL324" s="5"/>
      <c r="AM324" s="13">
        <f t="shared" ca="1" si="218"/>
        <v>1318.2608176752722</v>
      </c>
      <c r="AN324" s="13">
        <f t="shared" ca="1" si="254"/>
        <v>257.86790000000002</v>
      </c>
      <c r="AO324" s="11"/>
      <c r="AP324" s="11"/>
      <c r="AQ324" s="13">
        <f t="shared" ca="1" si="255"/>
        <v>46.06</v>
      </c>
      <c r="AR324" s="13">
        <f t="shared" ca="1" si="256"/>
        <v>110.65</v>
      </c>
      <c r="AS324" s="13">
        <f t="shared" ca="1" si="256"/>
        <v>5.8940000000000001</v>
      </c>
      <c r="AT324" s="13">
        <f t="shared" ca="1" si="257"/>
        <v>74.8</v>
      </c>
      <c r="AU324" s="13">
        <f t="shared" ca="1" si="257"/>
        <v>392.80399999999997</v>
      </c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13">
        <f t="shared" ca="1" si="258"/>
        <v>6887.63</v>
      </c>
      <c r="BM324" s="5"/>
      <c r="BN324" s="5"/>
      <c r="BO324" s="5"/>
      <c r="BP324" s="5"/>
      <c r="BQ324" s="5"/>
      <c r="BR324" s="13">
        <f t="shared" ca="1" si="248"/>
        <v>1.34063</v>
      </c>
      <c r="BS324" s="13">
        <f t="shared" ca="1" si="249"/>
        <v>1767.3</v>
      </c>
      <c r="BT324" s="5"/>
      <c r="BU324" s="18">
        <f t="shared" ca="1" si="219"/>
        <v>0</v>
      </c>
      <c r="BV324" s="18">
        <f t="shared" si="250"/>
        <v>0</v>
      </c>
      <c r="BW324" s="18">
        <f t="shared" ca="1" si="251"/>
        <v>0</v>
      </c>
      <c r="BX324" s="18">
        <f t="shared" ca="1" si="252"/>
        <v>0</v>
      </c>
      <c r="BY324" s="18">
        <f t="shared" si="220"/>
        <v>0</v>
      </c>
      <c r="BZ324" s="18">
        <f t="shared" si="221"/>
        <v>0</v>
      </c>
      <c r="CA324" s="18">
        <f t="shared" si="222"/>
        <v>0</v>
      </c>
      <c r="CB324" s="18">
        <f t="shared" si="223"/>
        <v>0</v>
      </c>
      <c r="CC324" s="18">
        <f t="shared" ca="1" si="224"/>
        <v>0</v>
      </c>
      <c r="CD324" s="18">
        <f t="shared" ca="1" si="225"/>
        <v>0</v>
      </c>
      <c r="CE324" s="18">
        <f t="shared" si="226"/>
        <v>0</v>
      </c>
      <c r="CF324" s="18">
        <f t="shared" si="227"/>
        <v>0</v>
      </c>
      <c r="CG324" s="18">
        <f t="shared" ca="1" si="228"/>
        <v>0</v>
      </c>
      <c r="CH324" s="18">
        <f t="shared" ca="1" si="229"/>
        <v>0</v>
      </c>
      <c r="CI324" s="18">
        <f t="shared" ca="1" si="230"/>
        <v>0</v>
      </c>
      <c r="CJ324" s="18">
        <f t="shared" ca="1" si="231"/>
        <v>0</v>
      </c>
      <c r="CK324" s="18">
        <f t="shared" ca="1" si="232"/>
        <v>0</v>
      </c>
      <c r="CL324" s="18">
        <f t="shared" si="233"/>
        <v>0</v>
      </c>
      <c r="CM324" s="18">
        <f t="shared" si="234"/>
        <v>0</v>
      </c>
      <c r="CN324" s="18">
        <f t="shared" si="235"/>
        <v>0</v>
      </c>
      <c r="CO324" s="18">
        <f t="shared" si="236"/>
        <v>0</v>
      </c>
      <c r="CP324" s="18">
        <f t="shared" si="237"/>
        <v>0</v>
      </c>
      <c r="CQ324" s="18">
        <f t="shared" si="238"/>
        <v>0</v>
      </c>
      <c r="CR324" s="18">
        <f t="shared" si="239"/>
        <v>0</v>
      </c>
      <c r="CS324" s="18">
        <f t="shared" si="240"/>
        <v>0</v>
      </c>
      <c r="CT324" s="18">
        <f t="shared" si="241"/>
        <v>0</v>
      </c>
      <c r="CU324" s="18">
        <f t="shared" si="242"/>
        <v>0</v>
      </c>
      <c r="CV324" s="18">
        <f t="shared" si="243"/>
        <v>0</v>
      </c>
      <c r="CW324" s="18">
        <f t="shared" si="244"/>
        <v>0</v>
      </c>
      <c r="CX324" s="18">
        <f t="shared" si="245"/>
        <v>0</v>
      </c>
      <c r="CY324" s="18">
        <f t="shared" si="246"/>
        <v>0</v>
      </c>
      <c r="CZ324" s="18">
        <f t="shared" si="247"/>
        <v>0</v>
      </c>
      <c r="DA324" s="17"/>
      <c r="DB324" s="1"/>
      <c r="DC324" s="1"/>
    </row>
    <row r="325" spans="1:107" x14ac:dyDescent="0.25">
      <c r="A325" s="1"/>
      <c r="B325" s="15">
        <f t="shared" si="253"/>
        <v>41040</v>
      </c>
      <c r="C325" s="1"/>
      <c r="D325" s="20"/>
      <c r="E325" s="1"/>
      <c r="F325" s="20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5"/>
      <c r="AI325" s="13">
        <v>1</v>
      </c>
      <c r="AJ325" s="5"/>
      <c r="AK325" s="5"/>
      <c r="AL325" s="5"/>
      <c r="AM325" s="13">
        <f t="shared" ca="1" si="218"/>
        <v>1318.2608176752722</v>
      </c>
      <c r="AN325" s="13">
        <f t="shared" ca="1" si="254"/>
        <v>257.86790000000002</v>
      </c>
      <c r="AO325" s="11"/>
      <c r="AP325" s="11"/>
      <c r="AQ325" s="13">
        <f t="shared" ca="1" si="255"/>
        <v>46.06</v>
      </c>
      <c r="AR325" s="13">
        <f t="shared" ca="1" si="256"/>
        <v>110.65</v>
      </c>
      <c r="AS325" s="13">
        <f t="shared" ca="1" si="256"/>
        <v>5.8940000000000001</v>
      </c>
      <c r="AT325" s="13">
        <f t="shared" ca="1" si="257"/>
        <v>74.8</v>
      </c>
      <c r="AU325" s="13">
        <f t="shared" ca="1" si="257"/>
        <v>392.80399999999997</v>
      </c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13">
        <f t="shared" ca="1" si="258"/>
        <v>6887.63</v>
      </c>
      <c r="BM325" s="5"/>
      <c r="BN325" s="5"/>
      <c r="BO325" s="5"/>
      <c r="BP325" s="5"/>
      <c r="BQ325" s="5"/>
      <c r="BR325" s="13">
        <f t="shared" ca="1" si="248"/>
        <v>1.34063</v>
      </c>
      <c r="BS325" s="13">
        <f t="shared" ca="1" si="249"/>
        <v>1767.3</v>
      </c>
      <c r="BT325" s="5"/>
      <c r="BU325" s="18">
        <f t="shared" ca="1" si="219"/>
        <v>0</v>
      </c>
      <c r="BV325" s="18">
        <f t="shared" si="250"/>
        <v>0</v>
      </c>
      <c r="BW325" s="18">
        <f t="shared" ca="1" si="251"/>
        <v>0</v>
      </c>
      <c r="BX325" s="18">
        <f t="shared" ca="1" si="252"/>
        <v>0</v>
      </c>
      <c r="BY325" s="18">
        <f t="shared" si="220"/>
        <v>0</v>
      </c>
      <c r="BZ325" s="18">
        <f t="shared" si="221"/>
        <v>0</v>
      </c>
      <c r="CA325" s="18">
        <f t="shared" si="222"/>
        <v>0</v>
      </c>
      <c r="CB325" s="18">
        <f t="shared" si="223"/>
        <v>0</v>
      </c>
      <c r="CC325" s="18">
        <f t="shared" ca="1" si="224"/>
        <v>0</v>
      </c>
      <c r="CD325" s="18">
        <f t="shared" ca="1" si="225"/>
        <v>0</v>
      </c>
      <c r="CE325" s="18">
        <f t="shared" si="226"/>
        <v>0</v>
      </c>
      <c r="CF325" s="18">
        <f t="shared" si="227"/>
        <v>0</v>
      </c>
      <c r="CG325" s="18">
        <f t="shared" ca="1" si="228"/>
        <v>0</v>
      </c>
      <c r="CH325" s="18">
        <f t="shared" ca="1" si="229"/>
        <v>0</v>
      </c>
      <c r="CI325" s="18">
        <f t="shared" ca="1" si="230"/>
        <v>0</v>
      </c>
      <c r="CJ325" s="18">
        <f t="shared" ca="1" si="231"/>
        <v>0</v>
      </c>
      <c r="CK325" s="18">
        <f t="shared" ca="1" si="232"/>
        <v>0</v>
      </c>
      <c r="CL325" s="18">
        <f t="shared" si="233"/>
        <v>0</v>
      </c>
      <c r="CM325" s="18">
        <f t="shared" si="234"/>
        <v>0</v>
      </c>
      <c r="CN325" s="18">
        <f t="shared" si="235"/>
        <v>0</v>
      </c>
      <c r="CO325" s="18">
        <f t="shared" si="236"/>
        <v>0</v>
      </c>
      <c r="CP325" s="18">
        <f t="shared" si="237"/>
        <v>0</v>
      </c>
      <c r="CQ325" s="18">
        <f t="shared" si="238"/>
        <v>0</v>
      </c>
      <c r="CR325" s="18">
        <f t="shared" si="239"/>
        <v>0</v>
      </c>
      <c r="CS325" s="18">
        <f t="shared" si="240"/>
        <v>0</v>
      </c>
      <c r="CT325" s="18">
        <f t="shared" si="241"/>
        <v>0</v>
      </c>
      <c r="CU325" s="18">
        <f t="shared" si="242"/>
        <v>0</v>
      </c>
      <c r="CV325" s="18">
        <f t="shared" si="243"/>
        <v>0</v>
      </c>
      <c r="CW325" s="18">
        <f t="shared" si="244"/>
        <v>0</v>
      </c>
      <c r="CX325" s="18">
        <f t="shared" si="245"/>
        <v>0</v>
      </c>
      <c r="CY325" s="18">
        <f t="shared" si="246"/>
        <v>0</v>
      </c>
      <c r="CZ325" s="18">
        <f t="shared" si="247"/>
        <v>0</v>
      </c>
      <c r="DA325" s="17"/>
      <c r="DB325" s="1"/>
      <c r="DC325" s="1"/>
    </row>
    <row r="326" spans="1:107" x14ac:dyDescent="0.25">
      <c r="A326" s="1"/>
      <c r="B326" s="15">
        <f t="shared" si="253"/>
        <v>41041</v>
      </c>
      <c r="C326" s="1"/>
      <c r="D326" s="20"/>
      <c r="E326" s="1"/>
      <c r="F326" s="20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5"/>
      <c r="AI326" s="13">
        <v>1</v>
      </c>
      <c r="AJ326" s="5"/>
      <c r="AK326" s="5"/>
      <c r="AL326" s="5"/>
      <c r="AM326" s="13">
        <f t="shared" ca="1" si="218"/>
        <v>1318.2608176752722</v>
      </c>
      <c r="AN326" s="13">
        <f t="shared" ca="1" si="254"/>
        <v>257.86790000000002</v>
      </c>
      <c r="AO326" s="11"/>
      <c r="AP326" s="11"/>
      <c r="AQ326" s="13">
        <f t="shared" ca="1" si="255"/>
        <v>46.06</v>
      </c>
      <c r="AR326" s="13">
        <f t="shared" ca="1" si="256"/>
        <v>110.65</v>
      </c>
      <c r="AS326" s="13">
        <f t="shared" ca="1" si="256"/>
        <v>5.8940000000000001</v>
      </c>
      <c r="AT326" s="13">
        <f t="shared" ca="1" si="257"/>
        <v>74.8</v>
      </c>
      <c r="AU326" s="13">
        <f t="shared" ca="1" si="257"/>
        <v>392.80399999999997</v>
      </c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13">
        <f t="shared" ca="1" si="258"/>
        <v>6887.63</v>
      </c>
      <c r="BM326" s="5"/>
      <c r="BN326" s="5"/>
      <c r="BO326" s="5"/>
      <c r="BP326" s="5"/>
      <c r="BQ326" s="5"/>
      <c r="BR326" s="13">
        <f t="shared" ca="1" si="248"/>
        <v>1.34063</v>
      </c>
      <c r="BS326" s="13">
        <f t="shared" ca="1" si="249"/>
        <v>1767.3</v>
      </c>
      <c r="BT326" s="5"/>
      <c r="BU326" s="18">
        <f t="shared" ca="1" si="219"/>
        <v>0</v>
      </c>
      <c r="BV326" s="18">
        <f t="shared" si="250"/>
        <v>0</v>
      </c>
      <c r="BW326" s="18">
        <f t="shared" ca="1" si="251"/>
        <v>0</v>
      </c>
      <c r="BX326" s="18">
        <f t="shared" ca="1" si="252"/>
        <v>0</v>
      </c>
      <c r="BY326" s="18">
        <f t="shared" si="220"/>
        <v>0</v>
      </c>
      <c r="BZ326" s="18">
        <f t="shared" si="221"/>
        <v>0</v>
      </c>
      <c r="CA326" s="18">
        <f t="shared" si="222"/>
        <v>0</v>
      </c>
      <c r="CB326" s="18">
        <f t="shared" si="223"/>
        <v>0</v>
      </c>
      <c r="CC326" s="18">
        <f t="shared" ca="1" si="224"/>
        <v>0</v>
      </c>
      <c r="CD326" s="18">
        <f t="shared" ca="1" si="225"/>
        <v>0</v>
      </c>
      <c r="CE326" s="18">
        <f t="shared" si="226"/>
        <v>0</v>
      </c>
      <c r="CF326" s="18">
        <f t="shared" si="227"/>
        <v>0</v>
      </c>
      <c r="CG326" s="18">
        <f t="shared" ca="1" si="228"/>
        <v>0</v>
      </c>
      <c r="CH326" s="18">
        <f t="shared" ca="1" si="229"/>
        <v>0</v>
      </c>
      <c r="CI326" s="18">
        <f t="shared" ca="1" si="230"/>
        <v>0</v>
      </c>
      <c r="CJ326" s="18">
        <f t="shared" ca="1" si="231"/>
        <v>0</v>
      </c>
      <c r="CK326" s="18">
        <f t="shared" ca="1" si="232"/>
        <v>0</v>
      </c>
      <c r="CL326" s="18">
        <f t="shared" si="233"/>
        <v>0</v>
      </c>
      <c r="CM326" s="18">
        <f t="shared" si="234"/>
        <v>0</v>
      </c>
      <c r="CN326" s="18">
        <f t="shared" si="235"/>
        <v>0</v>
      </c>
      <c r="CO326" s="18">
        <f t="shared" si="236"/>
        <v>0</v>
      </c>
      <c r="CP326" s="18">
        <f t="shared" si="237"/>
        <v>0</v>
      </c>
      <c r="CQ326" s="18">
        <f t="shared" si="238"/>
        <v>0</v>
      </c>
      <c r="CR326" s="18">
        <f t="shared" si="239"/>
        <v>0</v>
      </c>
      <c r="CS326" s="18">
        <f t="shared" si="240"/>
        <v>0</v>
      </c>
      <c r="CT326" s="18">
        <f t="shared" si="241"/>
        <v>0</v>
      </c>
      <c r="CU326" s="18">
        <f t="shared" si="242"/>
        <v>0</v>
      </c>
      <c r="CV326" s="18">
        <f t="shared" si="243"/>
        <v>0</v>
      </c>
      <c r="CW326" s="18">
        <f t="shared" si="244"/>
        <v>0</v>
      </c>
      <c r="CX326" s="18">
        <f t="shared" si="245"/>
        <v>0</v>
      </c>
      <c r="CY326" s="18">
        <f t="shared" si="246"/>
        <v>0</v>
      </c>
      <c r="CZ326" s="18">
        <f t="shared" si="247"/>
        <v>0</v>
      </c>
      <c r="DA326" s="17"/>
      <c r="DB326" s="1"/>
      <c r="DC326" s="1"/>
    </row>
    <row r="327" spans="1:107" x14ac:dyDescent="0.25">
      <c r="A327" s="1"/>
      <c r="B327" s="15">
        <f t="shared" si="253"/>
        <v>41042</v>
      </c>
      <c r="C327" s="1"/>
      <c r="D327" s="20"/>
      <c r="E327" s="1"/>
      <c r="F327" s="20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5"/>
      <c r="AI327" s="13">
        <v>1</v>
      </c>
      <c r="AJ327" s="5"/>
      <c r="AK327" s="5"/>
      <c r="AL327" s="5"/>
      <c r="AM327" s="13">
        <f t="shared" ca="1" si="218"/>
        <v>1318.2608176752722</v>
      </c>
      <c r="AN327" s="13">
        <f t="shared" ca="1" si="254"/>
        <v>257.86790000000002</v>
      </c>
      <c r="AO327" s="11"/>
      <c r="AP327" s="11"/>
      <c r="AQ327" s="13">
        <f t="shared" ca="1" si="255"/>
        <v>46.06</v>
      </c>
      <c r="AR327" s="13">
        <f t="shared" ca="1" si="256"/>
        <v>110.65</v>
      </c>
      <c r="AS327" s="13">
        <f t="shared" ca="1" si="256"/>
        <v>5.8940000000000001</v>
      </c>
      <c r="AT327" s="13">
        <f t="shared" ca="1" si="257"/>
        <v>74.8</v>
      </c>
      <c r="AU327" s="13">
        <f t="shared" ca="1" si="257"/>
        <v>392.80399999999997</v>
      </c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13">
        <f t="shared" ca="1" si="258"/>
        <v>6887.63</v>
      </c>
      <c r="BM327" s="5"/>
      <c r="BN327" s="5"/>
      <c r="BO327" s="5"/>
      <c r="BP327" s="5"/>
      <c r="BQ327" s="5"/>
      <c r="BR327" s="13">
        <f t="shared" ca="1" si="248"/>
        <v>1.34063</v>
      </c>
      <c r="BS327" s="13">
        <f t="shared" ca="1" si="249"/>
        <v>1767.3</v>
      </c>
      <c r="BT327" s="5"/>
      <c r="BU327" s="18">
        <f t="shared" ca="1" si="219"/>
        <v>0</v>
      </c>
      <c r="BV327" s="18">
        <f t="shared" si="250"/>
        <v>0</v>
      </c>
      <c r="BW327" s="18">
        <f t="shared" ca="1" si="251"/>
        <v>0</v>
      </c>
      <c r="BX327" s="18">
        <f t="shared" ca="1" si="252"/>
        <v>0</v>
      </c>
      <c r="BY327" s="18">
        <f t="shared" si="220"/>
        <v>0</v>
      </c>
      <c r="BZ327" s="18">
        <f t="shared" si="221"/>
        <v>0</v>
      </c>
      <c r="CA327" s="18">
        <f t="shared" si="222"/>
        <v>0</v>
      </c>
      <c r="CB327" s="18">
        <f t="shared" si="223"/>
        <v>0</v>
      </c>
      <c r="CC327" s="18">
        <f t="shared" ca="1" si="224"/>
        <v>0</v>
      </c>
      <c r="CD327" s="18">
        <f t="shared" ca="1" si="225"/>
        <v>0</v>
      </c>
      <c r="CE327" s="18">
        <f t="shared" si="226"/>
        <v>0</v>
      </c>
      <c r="CF327" s="18">
        <f t="shared" si="227"/>
        <v>0</v>
      </c>
      <c r="CG327" s="18">
        <f t="shared" ca="1" si="228"/>
        <v>0</v>
      </c>
      <c r="CH327" s="18">
        <f t="shared" ca="1" si="229"/>
        <v>0</v>
      </c>
      <c r="CI327" s="18">
        <f t="shared" ca="1" si="230"/>
        <v>0</v>
      </c>
      <c r="CJ327" s="18">
        <f t="shared" ca="1" si="231"/>
        <v>0</v>
      </c>
      <c r="CK327" s="18">
        <f t="shared" ca="1" si="232"/>
        <v>0</v>
      </c>
      <c r="CL327" s="18">
        <f t="shared" si="233"/>
        <v>0</v>
      </c>
      <c r="CM327" s="18">
        <f t="shared" si="234"/>
        <v>0</v>
      </c>
      <c r="CN327" s="18">
        <f t="shared" si="235"/>
        <v>0</v>
      </c>
      <c r="CO327" s="18">
        <f t="shared" si="236"/>
        <v>0</v>
      </c>
      <c r="CP327" s="18">
        <f t="shared" si="237"/>
        <v>0</v>
      </c>
      <c r="CQ327" s="18">
        <f t="shared" si="238"/>
        <v>0</v>
      </c>
      <c r="CR327" s="18">
        <f t="shared" si="239"/>
        <v>0</v>
      </c>
      <c r="CS327" s="18">
        <f t="shared" si="240"/>
        <v>0</v>
      </c>
      <c r="CT327" s="18">
        <f t="shared" si="241"/>
        <v>0</v>
      </c>
      <c r="CU327" s="18">
        <f t="shared" si="242"/>
        <v>0</v>
      </c>
      <c r="CV327" s="18">
        <f t="shared" si="243"/>
        <v>0</v>
      </c>
      <c r="CW327" s="18">
        <f t="shared" si="244"/>
        <v>0</v>
      </c>
      <c r="CX327" s="18">
        <f t="shared" si="245"/>
        <v>0</v>
      </c>
      <c r="CY327" s="18">
        <f t="shared" si="246"/>
        <v>0</v>
      </c>
      <c r="CZ327" s="18">
        <f t="shared" si="247"/>
        <v>0</v>
      </c>
      <c r="DA327" s="17"/>
      <c r="DB327" s="1"/>
      <c r="DC327" s="1"/>
    </row>
    <row r="328" spans="1:107" x14ac:dyDescent="0.25">
      <c r="A328" s="1"/>
      <c r="B328" s="15">
        <f t="shared" si="253"/>
        <v>41043</v>
      </c>
      <c r="C328" s="1"/>
      <c r="D328" s="20"/>
      <c r="E328" s="1"/>
      <c r="F328" s="20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5"/>
      <c r="AI328" s="13">
        <v>1</v>
      </c>
      <c r="AJ328" s="5"/>
      <c r="AK328" s="5"/>
      <c r="AL328" s="5"/>
      <c r="AM328" s="13">
        <f t="shared" ca="1" si="218"/>
        <v>1318.2608176752722</v>
      </c>
      <c r="AN328" s="13">
        <f t="shared" ca="1" si="254"/>
        <v>257.86790000000002</v>
      </c>
      <c r="AO328" s="11"/>
      <c r="AP328" s="11"/>
      <c r="AQ328" s="13">
        <f t="shared" ca="1" si="255"/>
        <v>46.06</v>
      </c>
      <c r="AR328" s="13">
        <f t="shared" ca="1" si="256"/>
        <v>110.65</v>
      </c>
      <c r="AS328" s="13">
        <f t="shared" ca="1" si="256"/>
        <v>5.8940000000000001</v>
      </c>
      <c r="AT328" s="13">
        <f t="shared" ca="1" si="257"/>
        <v>74.8</v>
      </c>
      <c r="AU328" s="13">
        <f t="shared" ca="1" si="257"/>
        <v>392.80399999999997</v>
      </c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13">
        <f t="shared" ca="1" si="258"/>
        <v>6887.63</v>
      </c>
      <c r="BM328" s="5"/>
      <c r="BN328" s="5"/>
      <c r="BO328" s="5"/>
      <c r="BP328" s="5"/>
      <c r="BQ328" s="5"/>
      <c r="BR328" s="13">
        <f t="shared" ca="1" si="248"/>
        <v>1.34063</v>
      </c>
      <c r="BS328" s="13">
        <f t="shared" ca="1" si="249"/>
        <v>1767.3</v>
      </c>
      <c r="BT328" s="5"/>
      <c r="BU328" s="18">
        <f t="shared" ca="1" si="219"/>
        <v>0</v>
      </c>
      <c r="BV328" s="18">
        <f t="shared" si="250"/>
        <v>0</v>
      </c>
      <c r="BW328" s="18">
        <f t="shared" ca="1" si="251"/>
        <v>0</v>
      </c>
      <c r="BX328" s="18">
        <f t="shared" ca="1" si="252"/>
        <v>0</v>
      </c>
      <c r="BY328" s="18">
        <f t="shared" si="220"/>
        <v>0</v>
      </c>
      <c r="BZ328" s="18">
        <f t="shared" si="221"/>
        <v>0</v>
      </c>
      <c r="CA328" s="18">
        <f t="shared" si="222"/>
        <v>0</v>
      </c>
      <c r="CB328" s="18">
        <f t="shared" si="223"/>
        <v>0</v>
      </c>
      <c r="CC328" s="18">
        <f t="shared" ca="1" si="224"/>
        <v>0</v>
      </c>
      <c r="CD328" s="18">
        <f t="shared" ca="1" si="225"/>
        <v>0</v>
      </c>
      <c r="CE328" s="18">
        <f t="shared" si="226"/>
        <v>0</v>
      </c>
      <c r="CF328" s="18">
        <f t="shared" si="227"/>
        <v>0</v>
      </c>
      <c r="CG328" s="18">
        <f t="shared" ca="1" si="228"/>
        <v>0</v>
      </c>
      <c r="CH328" s="18">
        <f t="shared" ca="1" si="229"/>
        <v>0</v>
      </c>
      <c r="CI328" s="18">
        <f t="shared" ca="1" si="230"/>
        <v>0</v>
      </c>
      <c r="CJ328" s="18">
        <f t="shared" ca="1" si="231"/>
        <v>0</v>
      </c>
      <c r="CK328" s="18">
        <f t="shared" ca="1" si="232"/>
        <v>0</v>
      </c>
      <c r="CL328" s="18">
        <f t="shared" si="233"/>
        <v>0</v>
      </c>
      <c r="CM328" s="18">
        <f t="shared" si="234"/>
        <v>0</v>
      </c>
      <c r="CN328" s="18">
        <f t="shared" si="235"/>
        <v>0</v>
      </c>
      <c r="CO328" s="18">
        <f t="shared" si="236"/>
        <v>0</v>
      </c>
      <c r="CP328" s="18">
        <f t="shared" si="237"/>
        <v>0</v>
      </c>
      <c r="CQ328" s="18">
        <f t="shared" si="238"/>
        <v>0</v>
      </c>
      <c r="CR328" s="18">
        <f t="shared" si="239"/>
        <v>0</v>
      </c>
      <c r="CS328" s="18">
        <f t="shared" si="240"/>
        <v>0</v>
      </c>
      <c r="CT328" s="18">
        <f t="shared" si="241"/>
        <v>0</v>
      </c>
      <c r="CU328" s="18">
        <f t="shared" si="242"/>
        <v>0</v>
      </c>
      <c r="CV328" s="18">
        <f t="shared" si="243"/>
        <v>0</v>
      </c>
      <c r="CW328" s="18">
        <f t="shared" si="244"/>
        <v>0</v>
      </c>
      <c r="CX328" s="18">
        <f t="shared" si="245"/>
        <v>0</v>
      </c>
      <c r="CY328" s="18">
        <f t="shared" si="246"/>
        <v>0</v>
      </c>
      <c r="CZ328" s="18">
        <f t="shared" si="247"/>
        <v>0</v>
      </c>
      <c r="DA328" s="17"/>
      <c r="DB328" s="1"/>
      <c r="DC328" s="1"/>
    </row>
    <row r="329" spans="1:107" x14ac:dyDescent="0.25">
      <c r="A329" s="1"/>
      <c r="B329" s="15">
        <f t="shared" si="253"/>
        <v>41044</v>
      </c>
      <c r="C329" s="1"/>
      <c r="D329" s="20"/>
      <c r="E329" s="1"/>
      <c r="F329" s="20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5"/>
      <c r="AI329" s="13">
        <v>1</v>
      </c>
      <c r="AJ329" s="5"/>
      <c r="AK329" s="5"/>
      <c r="AL329" s="5"/>
      <c r="AM329" s="13">
        <f t="shared" ca="1" si="218"/>
        <v>1318.2608176752722</v>
      </c>
      <c r="AN329" s="13">
        <f t="shared" ca="1" si="254"/>
        <v>257.86790000000002</v>
      </c>
      <c r="AO329" s="11"/>
      <c r="AP329" s="11"/>
      <c r="AQ329" s="13">
        <f t="shared" ca="1" si="255"/>
        <v>46.06</v>
      </c>
      <c r="AR329" s="13">
        <f t="shared" ca="1" si="256"/>
        <v>110.65</v>
      </c>
      <c r="AS329" s="13">
        <f t="shared" ca="1" si="256"/>
        <v>5.8940000000000001</v>
      </c>
      <c r="AT329" s="13">
        <f t="shared" ca="1" si="257"/>
        <v>74.8</v>
      </c>
      <c r="AU329" s="13">
        <f t="shared" ca="1" si="257"/>
        <v>392.80399999999997</v>
      </c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13">
        <f t="shared" ca="1" si="258"/>
        <v>6887.63</v>
      </c>
      <c r="BM329" s="5"/>
      <c r="BN329" s="5"/>
      <c r="BO329" s="5"/>
      <c r="BP329" s="5"/>
      <c r="BQ329" s="5"/>
      <c r="BR329" s="13">
        <f t="shared" ca="1" si="248"/>
        <v>1.34063</v>
      </c>
      <c r="BS329" s="13">
        <f t="shared" ca="1" si="249"/>
        <v>1767.3</v>
      </c>
      <c r="BT329" s="5"/>
      <c r="BU329" s="18">
        <f t="shared" ca="1" si="219"/>
        <v>0</v>
      </c>
      <c r="BV329" s="18">
        <f t="shared" si="250"/>
        <v>0</v>
      </c>
      <c r="BW329" s="18">
        <f t="shared" ca="1" si="251"/>
        <v>0</v>
      </c>
      <c r="BX329" s="18">
        <f t="shared" ca="1" si="252"/>
        <v>0</v>
      </c>
      <c r="BY329" s="18">
        <f t="shared" si="220"/>
        <v>0</v>
      </c>
      <c r="BZ329" s="18">
        <f t="shared" si="221"/>
        <v>0</v>
      </c>
      <c r="CA329" s="18">
        <f t="shared" si="222"/>
        <v>0</v>
      </c>
      <c r="CB329" s="18">
        <f t="shared" si="223"/>
        <v>0</v>
      </c>
      <c r="CC329" s="18">
        <f t="shared" ca="1" si="224"/>
        <v>0</v>
      </c>
      <c r="CD329" s="18">
        <f t="shared" ca="1" si="225"/>
        <v>0</v>
      </c>
      <c r="CE329" s="18">
        <f t="shared" si="226"/>
        <v>0</v>
      </c>
      <c r="CF329" s="18">
        <f t="shared" si="227"/>
        <v>0</v>
      </c>
      <c r="CG329" s="18">
        <f t="shared" ca="1" si="228"/>
        <v>0</v>
      </c>
      <c r="CH329" s="18">
        <f t="shared" ca="1" si="229"/>
        <v>0</v>
      </c>
      <c r="CI329" s="18">
        <f t="shared" ca="1" si="230"/>
        <v>0</v>
      </c>
      <c r="CJ329" s="18">
        <f t="shared" ca="1" si="231"/>
        <v>0</v>
      </c>
      <c r="CK329" s="18">
        <f t="shared" ca="1" si="232"/>
        <v>0</v>
      </c>
      <c r="CL329" s="18">
        <f t="shared" si="233"/>
        <v>0</v>
      </c>
      <c r="CM329" s="18">
        <f t="shared" si="234"/>
        <v>0</v>
      </c>
      <c r="CN329" s="18">
        <f t="shared" si="235"/>
        <v>0</v>
      </c>
      <c r="CO329" s="18">
        <f t="shared" si="236"/>
        <v>0</v>
      </c>
      <c r="CP329" s="18">
        <f t="shared" si="237"/>
        <v>0</v>
      </c>
      <c r="CQ329" s="18">
        <f t="shared" si="238"/>
        <v>0</v>
      </c>
      <c r="CR329" s="18">
        <f t="shared" si="239"/>
        <v>0</v>
      </c>
      <c r="CS329" s="18">
        <f t="shared" si="240"/>
        <v>0</v>
      </c>
      <c r="CT329" s="18">
        <f t="shared" si="241"/>
        <v>0</v>
      </c>
      <c r="CU329" s="18">
        <f t="shared" si="242"/>
        <v>0</v>
      </c>
      <c r="CV329" s="18">
        <f t="shared" si="243"/>
        <v>0</v>
      </c>
      <c r="CW329" s="18">
        <f t="shared" si="244"/>
        <v>0</v>
      </c>
      <c r="CX329" s="18">
        <f t="shared" si="245"/>
        <v>0</v>
      </c>
      <c r="CY329" s="18">
        <f t="shared" si="246"/>
        <v>0</v>
      </c>
      <c r="CZ329" s="18">
        <f t="shared" si="247"/>
        <v>0</v>
      </c>
      <c r="DA329" s="17"/>
      <c r="DB329" s="1"/>
      <c r="DC329" s="1"/>
    </row>
    <row r="330" spans="1:107" x14ac:dyDescent="0.25">
      <c r="A330" s="1"/>
      <c r="B330" s="15">
        <f t="shared" si="253"/>
        <v>41045</v>
      </c>
      <c r="C330" s="1"/>
      <c r="D330" s="20"/>
      <c r="E330" s="1"/>
      <c r="F330" s="20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5"/>
      <c r="AI330" s="13">
        <v>1</v>
      </c>
      <c r="AJ330" s="5"/>
      <c r="AK330" s="5"/>
      <c r="AL330" s="5"/>
      <c r="AM330" s="13">
        <f t="shared" ca="1" si="218"/>
        <v>1318.2608176752722</v>
      </c>
      <c r="AN330" s="13">
        <f t="shared" ca="1" si="254"/>
        <v>257.86790000000002</v>
      </c>
      <c r="AO330" s="11"/>
      <c r="AP330" s="11"/>
      <c r="AQ330" s="13">
        <f t="shared" ca="1" si="255"/>
        <v>46.06</v>
      </c>
      <c r="AR330" s="13">
        <f t="shared" ca="1" si="256"/>
        <v>110.65</v>
      </c>
      <c r="AS330" s="13">
        <f t="shared" ca="1" si="256"/>
        <v>5.8940000000000001</v>
      </c>
      <c r="AT330" s="13">
        <f t="shared" ca="1" si="257"/>
        <v>74.8</v>
      </c>
      <c r="AU330" s="13">
        <f t="shared" ca="1" si="257"/>
        <v>392.80399999999997</v>
      </c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13">
        <f t="shared" ca="1" si="258"/>
        <v>6887.63</v>
      </c>
      <c r="BM330" s="5"/>
      <c r="BN330" s="5"/>
      <c r="BO330" s="5"/>
      <c r="BP330" s="5"/>
      <c r="BQ330" s="5"/>
      <c r="BR330" s="13">
        <f t="shared" ca="1" si="248"/>
        <v>1.34063</v>
      </c>
      <c r="BS330" s="13">
        <f t="shared" ca="1" si="249"/>
        <v>1767.3</v>
      </c>
      <c r="BT330" s="5"/>
      <c r="BU330" s="18">
        <f t="shared" ca="1" si="219"/>
        <v>0</v>
      </c>
      <c r="BV330" s="18">
        <f t="shared" si="250"/>
        <v>0</v>
      </c>
      <c r="BW330" s="18">
        <f t="shared" ca="1" si="251"/>
        <v>0</v>
      </c>
      <c r="BX330" s="18">
        <f t="shared" ca="1" si="252"/>
        <v>0</v>
      </c>
      <c r="BY330" s="18">
        <f t="shared" si="220"/>
        <v>0</v>
      </c>
      <c r="BZ330" s="18">
        <f t="shared" si="221"/>
        <v>0</v>
      </c>
      <c r="CA330" s="18">
        <f t="shared" si="222"/>
        <v>0</v>
      </c>
      <c r="CB330" s="18">
        <f t="shared" si="223"/>
        <v>0</v>
      </c>
      <c r="CC330" s="18">
        <f t="shared" ca="1" si="224"/>
        <v>0</v>
      </c>
      <c r="CD330" s="18">
        <f t="shared" ca="1" si="225"/>
        <v>0</v>
      </c>
      <c r="CE330" s="18">
        <f t="shared" si="226"/>
        <v>0</v>
      </c>
      <c r="CF330" s="18">
        <f t="shared" si="227"/>
        <v>0</v>
      </c>
      <c r="CG330" s="18">
        <f t="shared" ca="1" si="228"/>
        <v>0</v>
      </c>
      <c r="CH330" s="18">
        <f t="shared" ca="1" si="229"/>
        <v>0</v>
      </c>
      <c r="CI330" s="18">
        <f t="shared" ca="1" si="230"/>
        <v>0</v>
      </c>
      <c r="CJ330" s="18">
        <f t="shared" ca="1" si="231"/>
        <v>0</v>
      </c>
      <c r="CK330" s="18">
        <f t="shared" ca="1" si="232"/>
        <v>0</v>
      </c>
      <c r="CL330" s="18">
        <f t="shared" si="233"/>
        <v>0</v>
      </c>
      <c r="CM330" s="18">
        <f t="shared" si="234"/>
        <v>0</v>
      </c>
      <c r="CN330" s="18">
        <f t="shared" si="235"/>
        <v>0</v>
      </c>
      <c r="CO330" s="18">
        <f t="shared" si="236"/>
        <v>0</v>
      </c>
      <c r="CP330" s="18">
        <f t="shared" si="237"/>
        <v>0</v>
      </c>
      <c r="CQ330" s="18">
        <f t="shared" si="238"/>
        <v>0</v>
      </c>
      <c r="CR330" s="18">
        <f t="shared" si="239"/>
        <v>0</v>
      </c>
      <c r="CS330" s="18">
        <f t="shared" si="240"/>
        <v>0</v>
      </c>
      <c r="CT330" s="18">
        <f t="shared" si="241"/>
        <v>0</v>
      </c>
      <c r="CU330" s="18">
        <f t="shared" si="242"/>
        <v>0</v>
      </c>
      <c r="CV330" s="18">
        <f t="shared" si="243"/>
        <v>0</v>
      </c>
      <c r="CW330" s="18">
        <f t="shared" si="244"/>
        <v>0</v>
      </c>
      <c r="CX330" s="18">
        <f t="shared" si="245"/>
        <v>0</v>
      </c>
      <c r="CY330" s="18">
        <f t="shared" si="246"/>
        <v>0</v>
      </c>
      <c r="CZ330" s="18">
        <f t="shared" si="247"/>
        <v>0</v>
      </c>
      <c r="DA330" s="17"/>
      <c r="DB330" s="1"/>
      <c r="DC330" s="1"/>
    </row>
    <row r="331" spans="1:107" x14ac:dyDescent="0.25">
      <c r="A331" s="1"/>
      <c r="B331" s="15">
        <f t="shared" si="253"/>
        <v>41046</v>
      </c>
      <c r="C331" s="1"/>
      <c r="D331" s="20"/>
      <c r="E331" s="1"/>
      <c r="F331" s="20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5"/>
      <c r="AI331" s="13">
        <v>1</v>
      </c>
      <c r="AJ331" s="5"/>
      <c r="AK331" s="5"/>
      <c r="AL331" s="5"/>
      <c r="AM331" s="13">
        <f t="shared" ca="1" si="218"/>
        <v>1318.2608176752722</v>
      </c>
      <c r="AN331" s="13">
        <f t="shared" ca="1" si="254"/>
        <v>257.86790000000002</v>
      </c>
      <c r="AO331" s="11"/>
      <c r="AP331" s="11"/>
      <c r="AQ331" s="13">
        <f t="shared" ca="1" si="255"/>
        <v>46.06</v>
      </c>
      <c r="AR331" s="13">
        <f t="shared" ca="1" si="256"/>
        <v>110.65</v>
      </c>
      <c r="AS331" s="13">
        <f t="shared" ca="1" si="256"/>
        <v>5.8940000000000001</v>
      </c>
      <c r="AT331" s="13">
        <f t="shared" ca="1" si="257"/>
        <v>74.8</v>
      </c>
      <c r="AU331" s="13">
        <f t="shared" ca="1" si="257"/>
        <v>392.80399999999997</v>
      </c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13">
        <f t="shared" ca="1" si="258"/>
        <v>6887.63</v>
      </c>
      <c r="BM331" s="5"/>
      <c r="BN331" s="5"/>
      <c r="BO331" s="5"/>
      <c r="BP331" s="5"/>
      <c r="BQ331" s="5"/>
      <c r="BR331" s="13">
        <f t="shared" ca="1" si="248"/>
        <v>1.34063</v>
      </c>
      <c r="BS331" s="13">
        <f t="shared" ca="1" si="249"/>
        <v>1767.3</v>
      </c>
      <c r="BT331" s="5"/>
      <c r="BU331" s="18">
        <f t="shared" ca="1" si="219"/>
        <v>0</v>
      </c>
      <c r="BV331" s="18">
        <f t="shared" si="250"/>
        <v>0</v>
      </c>
      <c r="BW331" s="18">
        <f t="shared" ca="1" si="251"/>
        <v>0</v>
      </c>
      <c r="BX331" s="18">
        <f t="shared" ca="1" si="252"/>
        <v>0</v>
      </c>
      <c r="BY331" s="18">
        <f t="shared" si="220"/>
        <v>0</v>
      </c>
      <c r="BZ331" s="18">
        <f t="shared" si="221"/>
        <v>0</v>
      </c>
      <c r="CA331" s="18">
        <f t="shared" si="222"/>
        <v>0</v>
      </c>
      <c r="CB331" s="18">
        <f t="shared" si="223"/>
        <v>0</v>
      </c>
      <c r="CC331" s="18">
        <f t="shared" ca="1" si="224"/>
        <v>0</v>
      </c>
      <c r="CD331" s="18">
        <f t="shared" ca="1" si="225"/>
        <v>0</v>
      </c>
      <c r="CE331" s="18">
        <f t="shared" si="226"/>
        <v>0</v>
      </c>
      <c r="CF331" s="18">
        <f t="shared" si="227"/>
        <v>0</v>
      </c>
      <c r="CG331" s="18">
        <f t="shared" ca="1" si="228"/>
        <v>0</v>
      </c>
      <c r="CH331" s="18">
        <f t="shared" ca="1" si="229"/>
        <v>0</v>
      </c>
      <c r="CI331" s="18">
        <f t="shared" ca="1" si="230"/>
        <v>0</v>
      </c>
      <c r="CJ331" s="18">
        <f t="shared" ca="1" si="231"/>
        <v>0</v>
      </c>
      <c r="CK331" s="18">
        <f t="shared" ca="1" si="232"/>
        <v>0</v>
      </c>
      <c r="CL331" s="18">
        <f t="shared" si="233"/>
        <v>0</v>
      </c>
      <c r="CM331" s="18">
        <f t="shared" si="234"/>
        <v>0</v>
      </c>
      <c r="CN331" s="18">
        <f t="shared" si="235"/>
        <v>0</v>
      </c>
      <c r="CO331" s="18">
        <f t="shared" si="236"/>
        <v>0</v>
      </c>
      <c r="CP331" s="18">
        <f t="shared" si="237"/>
        <v>0</v>
      </c>
      <c r="CQ331" s="18">
        <f t="shared" si="238"/>
        <v>0</v>
      </c>
      <c r="CR331" s="18">
        <f t="shared" si="239"/>
        <v>0</v>
      </c>
      <c r="CS331" s="18">
        <f t="shared" si="240"/>
        <v>0</v>
      </c>
      <c r="CT331" s="18">
        <f t="shared" si="241"/>
        <v>0</v>
      </c>
      <c r="CU331" s="18">
        <f t="shared" si="242"/>
        <v>0</v>
      </c>
      <c r="CV331" s="18">
        <f t="shared" si="243"/>
        <v>0</v>
      </c>
      <c r="CW331" s="18">
        <f t="shared" si="244"/>
        <v>0</v>
      </c>
      <c r="CX331" s="18">
        <f t="shared" si="245"/>
        <v>0</v>
      </c>
      <c r="CY331" s="18">
        <f t="shared" si="246"/>
        <v>0</v>
      </c>
      <c r="CZ331" s="18">
        <f t="shared" si="247"/>
        <v>0</v>
      </c>
      <c r="DA331" s="17"/>
      <c r="DB331" s="1"/>
      <c r="DC331" s="1"/>
    </row>
    <row r="332" spans="1:107" x14ac:dyDescent="0.25">
      <c r="A332" s="1"/>
      <c r="B332" s="15">
        <f t="shared" si="253"/>
        <v>41047</v>
      </c>
      <c r="C332" s="1"/>
      <c r="D332" s="20"/>
      <c r="E332" s="1"/>
      <c r="F332" s="20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5"/>
      <c r="AI332" s="13">
        <v>1</v>
      </c>
      <c r="AJ332" s="5"/>
      <c r="AK332" s="5"/>
      <c r="AL332" s="5"/>
      <c r="AM332" s="13">
        <f t="shared" ca="1" si="218"/>
        <v>1318.2608176752722</v>
      </c>
      <c r="AN332" s="13">
        <f t="shared" ca="1" si="254"/>
        <v>257.86790000000002</v>
      </c>
      <c r="AO332" s="11"/>
      <c r="AP332" s="11"/>
      <c r="AQ332" s="13">
        <f t="shared" ca="1" si="255"/>
        <v>46.06</v>
      </c>
      <c r="AR332" s="13">
        <f t="shared" ca="1" si="256"/>
        <v>110.65</v>
      </c>
      <c r="AS332" s="13">
        <f t="shared" ca="1" si="256"/>
        <v>5.8940000000000001</v>
      </c>
      <c r="AT332" s="13">
        <f t="shared" ca="1" si="257"/>
        <v>74.8</v>
      </c>
      <c r="AU332" s="13">
        <f t="shared" ca="1" si="257"/>
        <v>392.80399999999997</v>
      </c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13">
        <f t="shared" ca="1" si="258"/>
        <v>6887.63</v>
      </c>
      <c r="BM332" s="5"/>
      <c r="BN332" s="5"/>
      <c r="BO332" s="5"/>
      <c r="BP332" s="5"/>
      <c r="BQ332" s="5"/>
      <c r="BR332" s="13">
        <f t="shared" ca="1" si="248"/>
        <v>1.34063</v>
      </c>
      <c r="BS332" s="13">
        <f t="shared" ca="1" si="249"/>
        <v>1767.3</v>
      </c>
      <c r="BT332" s="5"/>
      <c r="BU332" s="18">
        <f t="shared" ca="1" si="219"/>
        <v>0</v>
      </c>
      <c r="BV332" s="18">
        <f t="shared" si="250"/>
        <v>0</v>
      </c>
      <c r="BW332" s="18">
        <f t="shared" ca="1" si="251"/>
        <v>0</v>
      </c>
      <c r="BX332" s="18">
        <f t="shared" ca="1" si="252"/>
        <v>0</v>
      </c>
      <c r="BY332" s="18">
        <f t="shared" si="220"/>
        <v>0</v>
      </c>
      <c r="BZ332" s="18">
        <f t="shared" si="221"/>
        <v>0</v>
      </c>
      <c r="CA332" s="18">
        <f t="shared" si="222"/>
        <v>0</v>
      </c>
      <c r="CB332" s="18">
        <f t="shared" si="223"/>
        <v>0</v>
      </c>
      <c r="CC332" s="18">
        <f t="shared" ca="1" si="224"/>
        <v>0</v>
      </c>
      <c r="CD332" s="18">
        <f t="shared" ca="1" si="225"/>
        <v>0</v>
      </c>
      <c r="CE332" s="18">
        <f t="shared" si="226"/>
        <v>0</v>
      </c>
      <c r="CF332" s="18">
        <f t="shared" si="227"/>
        <v>0</v>
      </c>
      <c r="CG332" s="18">
        <f t="shared" ca="1" si="228"/>
        <v>0</v>
      </c>
      <c r="CH332" s="18">
        <f t="shared" ca="1" si="229"/>
        <v>0</v>
      </c>
      <c r="CI332" s="18">
        <f t="shared" ca="1" si="230"/>
        <v>0</v>
      </c>
      <c r="CJ332" s="18">
        <f t="shared" ca="1" si="231"/>
        <v>0</v>
      </c>
      <c r="CK332" s="18">
        <f t="shared" ca="1" si="232"/>
        <v>0</v>
      </c>
      <c r="CL332" s="18">
        <f t="shared" si="233"/>
        <v>0</v>
      </c>
      <c r="CM332" s="18">
        <f t="shared" si="234"/>
        <v>0</v>
      </c>
      <c r="CN332" s="18">
        <f t="shared" si="235"/>
        <v>0</v>
      </c>
      <c r="CO332" s="18">
        <f t="shared" si="236"/>
        <v>0</v>
      </c>
      <c r="CP332" s="18">
        <f t="shared" si="237"/>
        <v>0</v>
      </c>
      <c r="CQ332" s="18">
        <f t="shared" si="238"/>
        <v>0</v>
      </c>
      <c r="CR332" s="18">
        <f t="shared" si="239"/>
        <v>0</v>
      </c>
      <c r="CS332" s="18">
        <f t="shared" si="240"/>
        <v>0</v>
      </c>
      <c r="CT332" s="18">
        <f t="shared" si="241"/>
        <v>0</v>
      </c>
      <c r="CU332" s="18">
        <f t="shared" si="242"/>
        <v>0</v>
      </c>
      <c r="CV332" s="18">
        <f t="shared" si="243"/>
        <v>0</v>
      </c>
      <c r="CW332" s="18">
        <f t="shared" si="244"/>
        <v>0</v>
      </c>
      <c r="CX332" s="18">
        <f t="shared" si="245"/>
        <v>0</v>
      </c>
      <c r="CY332" s="18">
        <f t="shared" si="246"/>
        <v>0</v>
      </c>
      <c r="CZ332" s="18">
        <f t="shared" si="247"/>
        <v>0</v>
      </c>
      <c r="DA332" s="17"/>
      <c r="DB332" s="1"/>
      <c r="DC332" s="1"/>
    </row>
    <row r="333" spans="1:107" x14ac:dyDescent="0.25">
      <c r="A333" s="1"/>
      <c r="B333" s="15">
        <f t="shared" si="253"/>
        <v>41048</v>
      </c>
      <c r="C333" s="1"/>
      <c r="D333" s="20"/>
      <c r="E333" s="1"/>
      <c r="F333" s="20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5"/>
      <c r="AI333" s="13">
        <v>1</v>
      </c>
      <c r="AJ333" s="5"/>
      <c r="AK333" s="5"/>
      <c r="AL333" s="5"/>
      <c r="AM333" s="13">
        <f t="shared" ca="1" si="218"/>
        <v>1318.2608176752722</v>
      </c>
      <c r="AN333" s="13">
        <f t="shared" ca="1" si="254"/>
        <v>257.86790000000002</v>
      </c>
      <c r="AO333" s="11"/>
      <c r="AP333" s="11"/>
      <c r="AQ333" s="13">
        <f t="shared" ca="1" si="255"/>
        <v>46.06</v>
      </c>
      <c r="AR333" s="13">
        <f t="shared" ca="1" si="256"/>
        <v>110.65</v>
      </c>
      <c r="AS333" s="13">
        <f t="shared" ca="1" si="256"/>
        <v>5.8940000000000001</v>
      </c>
      <c r="AT333" s="13">
        <f t="shared" ca="1" si="257"/>
        <v>74.8</v>
      </c>
      <c r="AU333" s="13">
        <f t="shared" ca="1" si="257"/>
        <v>392.80399999999997</v>
      </c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13">
        <f t="shared" ca="1" si="258"/>
        <v>6887.63</v>
      </c>
      <c r="BM333" s="5"/>
      <c r="BN333" s="5"/>
      <c r="BO333" s="5"/>
      <c r="BP333" s="5"/>
      <c r="BQ333" s="5"/>
      <c r="BR333" s="13">
        <f t="shared" ca="1" si="248"/>
        <v>1.34063</v>
      </c>
      <c r="BS333" s="13">
        <f t="shared" ca="1" si="249"/>
        <v>1767.3</v>
      </c>
      <c r="BT333" s="5"/>
      <c r="BU333" s="18">
        <f t="shared" ca="1" si="219"/>
        <v>0</v>
      </c>
      <c r="BV333" s="18">
        <f t="shared" si="250"/>
        <v>0</v>
      </c>
      <c r="BW333" s="18">
        <f t="shared" ca="1" si="251"/>
        <v>0</v>
      </c>
      <c r="BX333" s="18">
        <f t="shared" ca="1" si="252"/>
        <v>0</v>
      </c>
      <c r="BY333" s="18">
        <f t="shared" si="220"/>
        <v>0</v>
      </c>
      <c r="BZ333" s="18">
        <f t="shared" si="221"/>
        <v>0</v>
      </c>
      <c r="CA333" s="18">
        <f t="shared" si="222"/>
        <v>0</v>
      </c>
      <c r="CB333" s="18">
        <f t="shared" si="223"/>
        <v>0</v>
      </c>
      <c r="CC333" s="18">
        <f t="shared" ca="1" si="224"/>
        <v>0</v>
      </c>
      <c r="CD333" s="18">
        <f t="shared" ca="1" si="225"/>
        <v>0</v>
      </c>
      <c r="CE333" s="18">
        <f t="shared" si="226"/>
        <v>0</v>
      </c>
      <c r="CF333" s="18">
        <f t="shared" si="227"/>
        <v>0</v>
      </c>
      <c r="CG333" s="18">
        <f t="shared" ca="1" si="228"/>
        <v>0</v>
      </c>
      <c r="CH333" s="18">
        <f t="shared" ca="1" si="229"/>
        <v>0</v>
      </c>
      <c r="CI333" s="18">
        <f t="shared" ca="1" si="230"/>
        <v>0</v>
      </c>
      <c r="CJ333" s="18">
        <f t="shared" ca="1" si="231"/>
        <v>0</v>
      </c>
      <c r="CK333" s="18">
        <f t="shared" ca="1" si="232"/>
        <v>0</v>
      </c>
      <c r="CL333" s="18">
        <f t="shared" si="233"/>
        <v>0</v>
      </c>
      <c r="CM333" s="18">
        <f t="shared" si="234"/>
        <v>0</v>
      </c>
      <c r="CN333" s="18">
        <f t="shared" si="235"/>
        <v>0</v>
      </c>
      <c r="CO333" s="18">
        <f t="shared" si="236"/>
        <v>0</v>
      </c>
      <c r="CP333" s="18">
        <f t="shared" si="237"/>
        <v>0</v>
      </c>
      <c r="CQ333" s="18">
        <f t="shared" si="238"/>
        <v>0</v>
      </c>
      <c r="CR333" s="18">
        <f t="shared" si="239"/>
        <v>0</v>
      </c>
      <c r="CS333" s="18">
        <f t="shared" si="240"/>
        <v>0</v>
      </c>
      <c r="CT333" s="18">
        <f t="shared" si="241"/>
        <v>0</v>
      </c>
      <c r="CU333" s="18">
        <f t="shared" si="242"/>
        <v>0</v>
      </c>
      <c r="CV333" s="18">
        <f t="shared" si="243"/>
        <v>0</v>
      </c>
      <c r="CW333" s="18">
        <f t="shared" si="244"/>
        <v>0</v>
      </c>
      <c r="CX333" s="18">
        <f t="shared" si="245"/>
        <v>0</v>
      </c>
      <c r="CY333" s="18">
        <f t="shared" si="246"/>
        <v>0</v>
      </c>
      <c r="CZ333" s="18">
        <f t="shared" si="247"/>
        <v>0</v>
      </c>
      <c r="DA333" s="17"/>
      <c r="DB333" s="1"/>
      <c r="DC333" s="1"/>
    </row>
    <row r="334" spans="1:107" x14ac:dyDescent="0.25">
      <c r="A334" s="1"/>
      <c r="B334" s="15">
        <f t="shared" si="253"/>
        <v>41049</v>
      </c>
      <c r="C334" s="1"/>
      <c r="D334" s="20"/>
      <c r="E334" s="1"/>
      <c r="F334" s="20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5"/>
      <c r="AI334" s="13">
        <v>1</v>
      </c>
      <c r="AJ334" s="5"/>
      <c r="AK334" s="5"/>
      <c r="AL334" s="5"/>
      <c r="AM334" s="13">
        <f t="shared" ca="1" si="218"/>
        <v>1318.2608176752722</v>
      </c>
      <c r="AN334" s="13">
        <f t="shared" ca="1" si="254"/>
        <v>257.86790000000002</v>
      </c>
      <c r="AO334" s="11"/>
      <c r="AP334" s="11"/>
      <c r="AQ334" s="13">
        <f t="shared" ca="1" si="255"/>
        <v>46.06</v>
      </c>
      <c r="AR334" s="13">
        <f t="shared" ca="1" si="256"/>
        <v>110.65</v>
      </c>
      <c r="AS334" s="13">
        <f t="shared" ca="1" si="256"/>
        <v>5.8940000000000001</v>
      </c>
      <c r="AT334" s="13">
        <f t="shared" ca="1" si="257"/>
        <v>74.8</v>
      </c>
      <c r="AU334" s="13">
        <f t="shared" ca="1" si="257"/>
        <v>392.80399999999997</v>
      </c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13">
        <f t="shared" ca="1" si="258"/>
        <v>6887.63</v>
      </c>
      <c r="BM334" s="5"/>
      <c r="BN334" s="5"/>
      <c r="BO334" s="5"/>
      <c r="BP334" s="5"/>
      <c r="BQ334" s="5"/>
      <c r="BR334" s="13">
        <f t="shared" ca="1" si="248"/>
        <v>1.34063</v>
      </c>
      <c r="BS334" s="13">
        <f t="shared" ca="1" si="249"/>
        <v>1767.3</v>
      </c>
      <c r="BT334" s="5"/>
      <c r="BU334" s="18">
        <f t="shared" ca="1" si="219"/>
        <v>0</v>
      </c>
      <c r="BV334" s="18">
        <f t="shared" si="250"/>
        <v>0</v>
      </c>
      <c r="BW334" s="18">
        <f t="shared" ca="1" si="251"/>
        <v>0</v>
      </c>
      <c r="BX334" s="18">
        <f t="shared" ca="1" si="252"/>
        <v>0</v>
      </c>
      <c r="BY334" s="18">
        <f t="shared" si="220"/>
        <v>0</v>
      </c>
      <c r="BZ334" s="18">
        <f t="shared" si="221"/>
        <v>0</v>
      </c>
      <c r="CA334" s="18">
        <f t="shared" si="222"/>
        <v>0</v>
      </c>
      <c r="CB334" s="18">
        <f t="shared" si="223"/>
        <v>0</v>
      </c>
      <c r="CC334" s="18">
        <f t="shared" ca="1" si="224"/>
        <v>0</v>
      </c>
      <c r="CD334" s="18">
        <f t="shared" ca="1" si="225"/>
        <v>0</v>
      </c>
      <c r="CE334" s="18">
        <f t="shared" si="226"/>
        <v>0</v>
      </c>
      <c r="CF334" s="18">
        <f t="shared" si="227"/>
        <v>0</v>
      </c>
      <c r="CG334" s="18">
        <f t="shared" ca="1" si="228"/>
        <v>0</v>
      </c>
      <c r="CH334" s="18">
        <f t="shared" ca="1" si="229"/>
        <v>0</v>
      </c>
      <c r="CI334" s="18">
        <f t="shared" ca="1" si="230"/>
        <v>0</v>
      </c>
      <c r="CJ334" s="18">
        <f t="shared" ca="1" si="231"/>
        <v>0</v>
      </c>
      <c r="CK334" s="18">
        <f t="shared" ca="1" si="232"/>
        <v>0</v>
      </c>
      <c r="CL334" s="18">
        <f t="shared" si="233"/>
        <v>0</v>
      </c>
      <c r="CM334" s="18">
        <f t="shared" si="234"/>
        <v>0</v>
      </c>
      <c r="CN334" s="18">
        <f t="shared" si="235"/>
        <v>0</v>
      </c>
      <c r="CO334" s="18">
        <f t="shared" si="236"/>
        <v>0</v>
      </c>
      <c r="CP334" s="18">
        <f t="shared" si="237"/>
        <v>0</v>
      </c>
      <c r="CQ334" s="18">
        <f t="shared" si="238"/>
        <v>0</v>
      </c>
      <c r="CR334" s="18">
        <f t="shared" si="239"/>
        <v>0</v>
      </c>
      <c r="CS334" s="18">
        <f t="shared" si="240"/>
        <v>0</v>
      </c>
      <c r="CT334" s="18">
        <f t="shared" si="241"/>
        <v>0</v>
      </c>
      <c r="CU334" s="18">
        <f t="shared" si="242"/>
        <v>0</v>
      </c>
      <c r="CV334" s="18">
        <f t="shared" si="243"/>
        <v>0</v>
      </c>
      <c r="CW334" s="18">
        <f t="shared" si="244"/>
        <v>0</v>
      </c>
      <c r="CX334" s="18">
        <f t="shared" si="245"/>
        <v>0</v>
      </c>
      <c r="CY334" s="18">
        <f t="shared" si="246"/>
        <v>0</v>
      </c>
      <c r="CZ334" s="18">
        <f t="shared" si="247"/>
        <v>0</v>
      </c>
      <c r="DA334" s="17"/>
      <c r="DB334" s="1"/>
      <c r="DC334" s="1"/>
    </row>
    <row r="335" spans="1:107" x14ac:dyDescent="0.25">
      <c r="A335" s="1"/>
      <c r="B335" s="15">
        <f t="shared" si="253"/>
        <v>41050</v>
      </c>
      <c r="C335" s="1"/>
      <c r="D335" s="20"/>
      <c r="E335" s="1"/>
      <c r="F335" s="20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5"/>
      <c r="AI335" s="13">
        <v>1</v>
      </c>
      <c r="AJ335" s="5"/>
      <c r="AK335" s="5"/>
      <c r="AL335" s="5"/>
      <c r="AM335" s="13">
        <f t="shared" ca="1" si="218"/>
        <v>1318.2608176752722</v>
      </c>
      <c r="AN335" s="13">
        <f t="shared" ca="1" si="254"/>
        <v>257.86790000000002</v>
      </c>
      <c r="AO335" s="11"/>
      <c r="AP335" s="11"/>
      <c r="AQ335" s="13">
        <f t="shared" ca="1" si="255"/>
        <v>46.06</v>
      </c>
      <c r="AR335" s="13">
        <f t="shared" ca="1" si="256"/>
        <v>110.65</v>
      </c>
      <c r="AS335" s="13">
        <f t="shared" ca="1" si="256"/>
        <v>5.8940000000000001</v>
      </c>
      <c r="AT335" s="13">
        <f t="shared" ca="1" si="257"/>
        <v>74.8</v>
      </c>
      <c r="AU335" s="13">
        <f t="shared" ca="1" si="257"/>
        <v>392.80399999999997</v>
      </c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13">
        <f t="shared" ca="1" si="258"/>
        <v>6887.63</v>
      </c>
      <c r="BM335" s="5"/>
      <c r="BN335" s="5"/>
      <c r="BO335" s="5"/>
      <c r="BP335" s="5"/>
      <c r="BQ335" s="5"/>
      <c r="BR335" s="13">
        <f t="shared" ca="1" si="248"/>
        <v>1.34063</v>
      </c>
      <c r="BS335" s="13">
        <f t="shared" ca="1" si="249"/>
        <v>1767.3</v>
      </c>
      <c r="BT335" s="5"/>
      <c r="BU335" s="18">
        <f t="shared" ca="1" si="219"/>
        <v>0</v>
      </c>
      <c r="BV335" s="18">
        <f t="shared" si="250"/>
        <v>0</v>
      </c>
      <c r="BW335" s="18">
        <f t="shared" ca="1" si="251"/>
        <v>0</v>
      </c>
      <c r="BX335" s="18">
        <f t="shared" ca="1" si="252"/>
        <v>0</v>
      </c>
      <c r="BY335" s="18">
        <f t="shared" si="220"/>
        <v>0</v>
      </c>
      <c r="BZ335" s="18">
        <f t="shared" si="221"/>
        <v>0</v>
      </c>
      <c r="CA335" s="18">
        <f t="shared" si="222"/>
        <v>0</v>
      </c>
      <c r="CB335" s="18">
        <f t="shared" si="223"/>
        <v>0</v>
      </c>
      <c r="CC335" s="18">
        <f t="shared" ca="1" si="224"/>
        <v>0</v>
      </c>
      <c r="CD335" s="18">
        <f t="shared" ca="1" si="225"/>
        <v>0</v>
      </c>
      <c r="CE335" s="18">
        <f t="shared" si="226"/>
        <v>0</v>
      </c>
      <c r="CF335" s="18">
        <f t="shared" si="227"/>
        <v>0</v>
      </c>
      <c r="CG335" s="18">
        <f t="shared" ca="1" si="228"/>
        <v>0</v>
      </c>
      <c r="CH335" s="18">
        <f t="shared" ca="1" si="229"/>
        <v>0</v>
      </c>
      <c r="CI335" s="18">
        <f t="shared" ca="1" si="230"/>
        <v>0</v>
      </c>
      <c r="CJ335" s="18">
        <f t="shared" ca="1" si="231"/>
        <v>0</v>
      </c>
      <c r="CK335" s="18">
        <f t="shared" ca="1" si="232"/>
        <v>0</v>
      </c>
      <c r="CL335" s="18">
        <f t="shared" si="233"/>
        <v>0</v>
      </c>
      <c r="CM335" s="18">
        <f t="shared" si="234"/>
        <v>0</v>
      </c>
      <c r="CN335" s="18">
        <f t="shared" si="235"/>
        <v>0</v>
      </c>
      <c r="CO335" s="18">
        <f t="shared" si="236"/>
        <v>0</v>
      </c>
      <c r="CP335" s="18">
        <f t="shared" si="237"/>
        <v>0</v>
      </c>
      <c r="CQ335" s="18">
        <f t="shared" si="238"/>
        <v>0</v>
      </c>
      <c r="CR335" s="18">
        <f t="shared" si="239"/>
        <v>0</v>
      </c>
      <c r="CS335" s="18">
        <f t="shared" si="240"/>
        <v>0</v>
      </c>
      <c r="CT335" s="18">
        <f t="shared" si="241"/>
        <v>0</v>
      </c>
      <c r="CU335" s="18">
        <f t="shared" si="242"/>
        <v>0</v>
      </c>
      <c r="CV335" s="18">
        <f t="shared" si="243"/>
        <v>0</v>
      </c>
      <c r="CW335" s="18">
        <f t="shared" si="244"/>
        <v>0</v>
      </c>
      <c r="CX335" s="18">
        <f t="shared" si="245"/>
        <v>0</v>
      </c>
      <c r="CY335" s="18">
        <f t="shared" si="246"/>
        <v>0</v>
      </c>
      <c r="CZ335" s="18">
        <f t="shared" si="247"/>
        <v>0</v>
      </c>
      <c r="DA335" s="17"/>
      <c r="DB335" s="1"/>
      <c r="DC335" s="1"/>
    </row>
    <row r="336" spans="1:107" x14ac:dyDescent="0.25">
      <c r="A336" s="1"/>
      <c r="B336" s="15">
        <f t="shared" si="253"/>
        <v>41051</v>
      </c>
      <c r="C336" s="1"/>
      <c r="D336" s="20"/>
      <c r="E336" s="1"/>
      <c r="F336" s="20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5"/>
      <c r="AI336" s="13">
        <v>1</v>
      </c>
      <c r="AJ336" s="5"/>
      <c r="AK336" s="5"/>
      <c r="AL336" s="5"/>
      <c r="AM336" s="13">
        <f t="shared" ca="1" si="218"/>
        <v>1318.2608176752722</v>
      </c>
      <c r="AN336" s="13">
        <f t="shared" ca="1" si="254"/>
        <v>257.86790000000002</v>
      </c>
      <c r="AO336" s="11"/>
      <c r="AP336" s="11"/>
      <c r="AQ336" s="13">
        <f t="shared" ca="1" si="255"/>
        <v>46.06</v>
      </c>
      <c r="AR336" s="13">
        <f t="shared" ca="1" si="256"/>
        <v>110.65</v>
      </c>
      <c r="AS336" s="13">
        <f t="shared" ca="1" si="256"/>
        <v>5.8940000000000001</v>
      </c>
      <c r="AT336" s="13">
        <f t="shared" ca="1" si="257"/>
        <v>74.8</v>
      </c>
      <c r="AU336" s="13">
        <f t="shared" ca="1" si="257"/>
        <v>392.80399999999997</v>
      </c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13">
        <f t="shared" ca="1" si="258"/>
        <v>6887.63</v>
      </c>
      <c r="BM336" s="5"/>
      <c r="BN336" s="5"/>
      <c r="BO336" s="5"/>
      <c r="BP336" s="5"/>
      <c r="BQ336" s="5"/>
      <c r="BR336" s="13">
        <f t="shared" ca="1" si="248"/>
        <v>1.34063</v>
      </c>
      <c r="BS336" s="13">
        <f t="shared" ca="1" si="249"/>
        <v>1767.3</v>
      </c>
      <c r="BT336" s="5"/>
      <c r="BU336" s="18">
        <f t="shared" ca="1" si="219"/>
        <v>0</v>
      </c>
      <c r="BV336" s="18">
        <f t="shared" si="250"/>
        <v>0</v>
      </c>
      <c r="BW336" s="18">
        <f t="shared" ca="1" si="251"/>
        <v>0</v>
      </c>
      <c r="BX336" s="18">
        <f t="shared" ca="1" si="252"/>
        <v>0</v>
      </c>
      <c r="BY336" s="18">
        <f t="shared" si="220"/>
        <v>0</v>
      </c>
      <c r="BZ336" s="18">
        <f t="shared" si="221"/>
        <v>0</v>
      </c>
      <c r="CA336" s="18">
        <f t="shared" si="222"/>
        <v>0</v>
      </c>
      <c r="CB336" s="18">
        <f t="shared" si="223"/>
        <v>0</v>
      </c>
      <c r="CC336" s="18">
        <f t="shared" ca="1" si="224"/>
        <v>0</v>
      </c>
      <c r="CD336" s="18">
        <f t="shared" ca="1" si="225"/>
        <v>0</v>
      </c>
      <c r="CE336" s="18">
        <f t="shared" si="226"/>
        <v>0</v>
      </c>
      <c r="CF336" s="18">
        <f t="shared" si="227"/>
        <v>0</v>
      </c>
      <c r="CG336" s="18">
        <f t="shared" ca="1" si="228"/>
        <v>0</v>
      </c>
      <c r="CH336" s="18">
        <f t="shared" ca="1" si="229"/>
        <v>0</v>
      </c>
      <c r="CI336" s="18">
        <f t="shared" ca="1" si="230"/>
        <v>0</v>
      </c>
      <c r="CJ336" s="18">
        <f t="shared" ca="1" si="231"/>
        <v>0</v>
      </c>
      <c r="CK336" s="18">
        <f t="shared" ca="1" si="232"/>
        <v>0</v>
      </c>
      <c r="CL336" s="18">
        <f t="shared" si="233"/>
        <v>0</v>
      </c>
      <c r="CM336" s="18">
        <f t="shared" si="234"/>
        <v>0</v>
      </c>
      <c r="CN336" s="18">
        <f t="shared" si="235"/>
        <v>0</v>
      </c>
      <c r="CO336" s="18">
        <f t="shared" si="236"/>
        <v>0</v>
      </c>
      <c r="CP336" s="18">
        <f t="shared" si="237"/>
        <v>0</v>
      </c>
      <c r="CQ336" s="18">
        <f t="shared" si="238"/>
        <v>0</v>
      </c>
      <c r="CR336" s="18">
        <f t="shared" si="239"/>
        <v>0</v>
      </c>
      <c r="CS336" s="18">
        <f t="shared" si="240"/>
        <v>0</v>
      </c>
      <c r="CT336" s="18">
        <f t="shared" si="241"/>
        <v>0</v>
      </c>
      <c r="CU336" s="18">
        <f t="shared" si="242"/>
        <v>0</v>
      </c>
      <c r="CV336" s="18">
        <f t="shared" si="243"/>
        <v>0</v>
      </c>
      <c r="CW336" s="18">
        <f t="shared" si="244"/>
        <v>0</v>
      </c>
      <c r="CX336" s="18">
        <f t="shared" si="245"/>
        <v>0</v>
      </c>
      <c r="CY336" s="18">
        <f t="shared" si="246"/>
        <v>0</v>
      </c>
      <c r="CZ336" s="18">
        <f t="shared" si="247"/>
        <v>0</v>
      </c>
      <c r="DA336" s="17"/>
      <c r="DB336" s="1"/>
      <c r="DC336" s="1"/>
    </row>
    <row r="337" spans="1:107" x14ac:dyDescent="0.25">
      <c r="A337" s="1"/>
      <c r="B337" s="15">
        <f t="shared" si="253"/>
        <v>41052</v>
      </c>
      <c r="C337" s="1"/>
      <c r="D337" s="20"/>
      <c r="E337" s="1"/>
      <c r="F337" s="20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5"/>
      <c r="AI337" s="13">
        <v>1</v>
      </c>
      <c r="AJ337" s="5"/>
      <c r="AK337" s="5"/>
      <c r="AL337" s="5"/>
      <c r="AM337" s="13">
        <f t="shared" ca="1" si="218"/>
        <v>1318.2608176752722</v>
      </c>
      <c r="AN337" s="13">
        <f t="shared" ca="1" si="254"/>
        <v>257.86790000000002</v>
      </c>
      <c r="AO337" s="11"/>
      <c r="AP337" s="11"/>
      <c r="AQ337" s="13">
        <f t="shared" ca="1" si="255"/>
        <v>46.06</v>
      </c>
      <c r="AR337" s="13">
        <f t="shared" ca="1" si="256"/>
        <v>110.65</v>
      </c>
      <c r="AS337" s="13">
        <f t="shared" ca="1" si="256"/>
        <v>5.8940000000000001</v>
      </c>
      <c r="AT337" s="13">
        <f t="shared" ca="1" si="257"/>
        <v>74.8</v>
      </c>
      <c r="AU337" s="13">
        <f t="shared" ca="1" si="257"/>
        <v>392.80399999999997</v>
      </c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13">
        <f t="shared" ca="1" si="258"/>
        <v>6887.63</v>
      </c>
      <c r="BM337" s="5"/>
      <c r="BN337" s="5"/>
      <c r="BO337" s="5"/>
      <c r="BP337" s="5"/>
      <c r="BQ337" s="5"/>
      <c r="BR337" s="13">
        <f t="shared" ca="1" si="248"/>
        <v>1.34063</v>
      </c>
      <c r="BS337" s="13">
        <f t="shared" ca="1" si="249"/>
        <v>1767.3</v>
      </c>
      <c r="BT337" s="5"/>
      <c r="BU337" s="18">
        <f t="shared" ca="1" si="219"/>
        <v>0</v>
      </c>
      <c r="BV337" s="18">
        <f t="shared" si="250"/>
        <v>0</v>
      </c>
      <c r="BW337" s="18">
        <f t="shared" ca="1" si="251"/>
        <v>0</v>
      </c>
      <c r="BX337" s="18">
        <f t="shared" ca="1" si="252"/>
        <v>0</v>
      </c>
      <c r="BY337" s="18">
        <f t="shared" si="220"/>
        <v>0</v>
      </c>
      <c r="BZ337" s="18">
        <f t="shared" si="221"/>
        <v>0</v>
      </c>
      <c r="CA337" s="18">
        <f t="shared" si="222"/>
        <v>0</v>
      </c>
      <c r="CB337" s="18">
        <f t="shared" si="223"/>
        <v>0</v>
      </c>
      <c r="CC337" s="18">
        <f t="shared" ca="1" si="224"/>
        <v>0</v>
      </c>
      <c r="CD337" s="18">
        <f t="shared" ca="1" si="225"/>
        <v>0</v>
      </c>
      <c r="CE337" s="18">
        <f t="shared" si="226"/>
        <v>0</v>
      </c>
      <c r="CF337" s="18">
        <f t="shared" si="227"/>
        <v>0</v>
      </c>
      <c r="CG337" s="18">
        <f t="shared" ca="1" si="228"/>
        <v>0</v>
      </c>
      <c r="CH337" s="18">
        <f t="shared" ca="1" si="229"/>
        <v>0</v>
      </c>
      <c r="CI337" s="18">
        <f t="shared" ca="1" si="230"/>
        <v>0</v>
      </c>
      <c r="CJ337" s="18">
        <f t="shared" ca="1" si="231"/>
        <v>0</v>
      </c>
      <c r="CK337" s="18">
        <f t="shared" ca="1" si="232"/>
        <v>0</v>
      </c>
      <c r="CL337" s="18">
        <f t="shared" si="233"/>
        <v>0</v>
      </c>
      <c r="CM337" s="18">
        <f t="shared" si="234"/>
        <v>0</v>
      </c>
      <c r="CN337" s="18">
        <f t="shared" si="235"/>
        <v>0</v>
      </c>
      <c r="CO337" s="18">
        <f t="shared" si="236"/>
        <v>0</v>
      </c>
      <c r="CP337" s="18">
        <f t="shared" si="237"/>
        <v>0</v>
      </c>
      <c r="CQ337" s="18">
        <f t="shared" si="238"/>
        <v>0</v>
      </c>
      <c r="CR337" s="18">
        <f t="shared" si="239"/>
        <v>0</v>
      </c>
      <c r="CS337" s="18">
        <f t="shared" si="240"/>
        <v>0</v>
      </c>
      <c r="CT337" s="18">
        <f t="shared" si="241"/>
        <v>0</v>
      </c>
      <c r="CU337" s="18">
        <f t="shared" si="242"/>
        <v>0</v>
      </c>
      <c r="CV337" s="18">
        <f t="shared" si="243"/>
        <v>0</v>
      </c>
      <c r="CW337" s="18">
        <f t="shared" si="244"/>
        <v>0</v>
      </c>
      <c r="CX337" s="18">
        <f t="shared" si="245"/>
        <v>0</v>
      </c>
      <c r="CY337" s="18">
        <f t="shared" si="246"/>
        <v>0</v>
      </c>
      <c r="CZ337" s="18">
        <f t="shared" si="247"/>
        <v>0</v>
      </c>
      <c r="DA337" s="17"/>
      <c r="DB337" s="1"/>
      <c r="DC337" s="1"/>
    </row>
    <row r="338" spans="1:107" x14ac:dyDescent="0.25">
      <c r="A338" s="1"/>
      <c r="B338" s="15">
        <f t="shared" si="253"/>
        <v>41053</v>
      </c>
      <c r="C338" s="1"/>
      <c r="D338" s="20"/>
      <c r="E338" s="1"/>
      <c r="F338" s="20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5"/>
      <c r="AI338" s="13">
        <v>1</v>
      </c>
      <c r="AJ338" s="5"/>
      <c r="AK338" s="5"/>
      <c r="AL338" s="5"/>
      <c r="AM338" s="13">
        <f t="shared" ca="1" si="218"/>
        <v>1318.2608176752722</v>
      </c>
      <c r="AN338" s="13">
        <f t="shared" ca="1" si="254"/>
        <v>257.86790000000002</v>
      </c>
      <c r="AO338" s="11"/>
      <c r="AP338" s="11"/>
      <c r="AQ338" s="13">
        <f t="shared" ca="1" si="255"/>
        <v>46.06</v>
      </c>
      <c r="AR338" s="13">
        <f t="shared" ca="1" si="256"/>
        <v>110.65</v>
      </c>
      <c r="AS338" s="13">
        <f t="shared" ca="1" si="256"/>
        <v>5.8940000000000001</v>
      </c>
      <c r="AT338" s="13">
        <f t="shared" ca="1" si="257"/>
        <v>74.8</v>
      </c>
      <c r="AU338" s="13">
        <f t="shared" ca="1" si="257"/>
        <v>392.80399999999997</v>
      </c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13">
        <f t="shared" ca="1" si="258"/>
        <v>6887.63</v>
      </c>
      <c r="BM338" s="5"/>
      <c r="BN338" s="5"/>
      <c r="BO338" s="5"/>
      <c r="BP338" s="5"/>
      <c r="BQ338" s="5"/>
      <c r="BR338" s="13">
        <f t="shared" ca="1" si="248"/>
        <v>1.34063</v>
      </c>
      <c r="BS338" s="13">
        <f t="shared" ca="1" si="249"/>
        <v>1767.3</v>
      </c>
      <c r="BT338" s="5"/>
      <c r="BU338" s="18">
        <f t="shared" ca="1" si="219"/>
        <v>0</v>
      </c>
      <c r="BV338" s="18">
        <f t="shared" si="250"/>
        <v>0</v>
      </c>
      <c r="BW338" s="18">
        <f t="shared" ca="1" si="251"/>
        <v>0</v>
      </c>
      <c r="BX338" s="18">
        <f t="shared" ca="1" si="252"/>
        <v>0</v>
      </c>
      <c r="BY338" s="18">
        <f t="shared" si="220"/>
        <v>0</v>
      </c>
      <c r="BZ338" s="18">
        <f t="shared" si="221"/>
        <v>0</v>
      </c>
      <c r="CA338" s="18">
        <f t="shared" si="222"/>
        <v>0</v>
      </c>
      <c r="CB338" s="18">
        <f t="shared" si="223"/>
        <v>0</v>
      </c>
      <c r="CC338" s="18">
        <f t="shared" ca="1" si="224"/>
        <v>0</v>
      </c>
      <c r="CD338" s="18">
        <f t="shared" ca="1" si="225"/>
        <v>0</v>
      </c>
      <c r="CE338" s="18">
        <f t="shared" si="226"/>
        <v>0</v>
      </c>
      <c r="CF338" s="18">
        <f t="shared" si="227"/>
        <v>0</v>
      </c>
      <c r="CG338" s="18">
        <f t="shared" ca="1" si="228"/>
        <v>0</v>
      </c>
      <c r="CH338" s="18">
        <f t="shared" ca="1" si="229"/>
        <v>0</v>
      </c>
      <c r="CI338" s="18">
        <f t="shared" ca="1" si="230"/>
        <v>0</v>
      </c>
      <c r="CJ338" s="18">
        <f t="shared" ca="1" si="231"/>
        <v>0</v>
      </c>
      <c r="CK338" s="18">
        <f t="shared" ca="1" si="232"/>
        <v>0</v>
      </c>
      <c r="CL338" s="18">
        <f t="shared" si="233"/>
        <v>0</v>
      </c>
      <c r="CM338" s="18">
        <f t="shared" si="234"/>
        <v>0</v>
      </c>
      <c r="CN338" s="18">
        <f t="shared" si="235"/>
        <v>0</v>
      </c>
      <c r="CO338" s="18">
        <f t="shared" si="236"/>
        <v>0</v>
      </c>
      <c r="CP338" s="18">
        <f t="shared" si="237"/>
        <v>0</v>
      </c>
      <c r="CQ338" s="18">
        <f t="shared" si="238"/>
        <v>0</v>
      </c>
      <c r="CR338" s="18">
        <f t="shared" si="239"/>
        <v>0</v>
      </c>
      <c r="CS338" s="18">
        <f t="shared" si="240"/>
        <v>0</v>
      </c>
      <c r="CT338" s="18">
        <f t="shared" si="241"/>
        <v>0</v>
      </c>
      <c r="CU338" s="18">
        <f t="shared" si="242"/>
        <v>0</v>
      </c>
      <c r="CV338" s="18">
        <f t="shared" si="243"/>
        <v>0</v>
      </c>
      <c r="CW338" s="18">
        <f t="shared" si="244"/>
        <v>0</v>
      </c>
      <c r="CX338" s="18">
        <f t="shared" si="245"/>
        <v>0</v>
      </c>
      <c r="CY338" s="18">
        <f t="shared" si="246"/>
        <v>0</v>
      </c>
      <c r="CZ338" s="18">
        <f t="shared" si="247"/>
        <v>0</v>
      </c>
      <c r="DA338" s="17"/>
      <c r="DB338" s="1"/>
      <c r="DC338" s="1"/>
    </row>
    <row r="339" spans="1:107" x14ac:dyDescent="0.25">
      <c r="A339" s="1"/>
      <c r="B339" s="15">
        <f t="shared" si="253"/>
        <v>41054</v>
      </c>
      <c r="C339" s="1"/>
      <c r="D339" s="20"/>
      <c r="E339" s="1"/>
      <c r="F339" s="20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5"/>
      <c r="AI339" s="13">
        <v>1</v>
      </c>
      <c r="AJ339" s="5"/>
      <c r="AK339" s="5"/>
      <c r="AL339" s="5"/>
      <c r="AM339" s="13">
        <f t="shared" ca="1" si="218"/>
        <v>1318.2608176752722</v>
      </c>
      <c r="AN339" s="13">
        <f t="shared" ca="1" si="254"/>
        <v>257.86790000000002</v>
      </c>
      <c r="AO339" s="11"/>
      <c r="AP339" s="11"/>
      <c r="AQ339" s="13">
        <f t="shared" ca="1" si="255"/>
        <v>46.06</v>
      </c>
      <c r="AR339" s="13">
        <f t="shared" ca="1" si="256"/>
        <v>110.65</v>
      </c>
      <c r="AS339" s="13">
        <f t="shared" ca="1" si="256"/>
        <v>5.8940000000000001</v>
      </c>
      <c r="AT339" s="13">
        <f t="shared" ca="1" si="257"/>
        <v>74.8</v>
      </c>
      <c r="AU339" s="13">
        <f t="shared" ca="1" si="257"/>
        <v>392.80399999999997</v>
      </c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13">
        <f t="shared" ca="1" si="258"/>
        <v>6887.63</v>
      </c>
      <c r="BM339" s="5"/>
      <c r="BN339" s="5"/>
      <c r="BO339" s="5"/>
      <c r="BP339" s="5"/>
      <c r="BQ339" s="5"/>
      <c r="BR339" s="13">
        <f t="shared" ca="1" si="248"/>
        <v>1.34063</v>
      </c>
      <c r="BS339" s="13">
        <f t="shared" ca="1" si="249"/>
        <v>1767.3</v>
      </c>
      <c r="BT339" s="5"/>
      <c r="BU339" s="18">
        <f t="shared" ca="1" si="219"/>
        <v>0</v>
      </c>
      <c r="BV339" s="18">
        <f t="shared" si="250"/>
        <v>0</v>
      </c>
      <c r="BW339" s="18">
        <f t="shared" ca="1" si="251"/>
        <v>0</v>
      </c>
      <c r="BX339" s="18">
        <f t="shared" ca="1" si="252"/>
        <v>0</v>
      </c>
      <c r="BY339" s="18">
        <f t="shared" si="220"/>
        <v>0</v>
      </c>
      <c r="BZ339" s="18">
        <f t="shared" si="221"/>
        <v>0</v>
      </c>
      <c r="CA339" s="18">
        <f t="shared" si="222"/>
        <v>0</v>
      </c>
      <c r="CB339" s="18">
        <f t="shared" si="223"/>
        <v>0</v>
      </c>
      <c r="CC339" s="18">
        <f t="shared" ca="1" si="224"/>
        <v>0</v>
      </c>
      <c r="CD339" s="18">
        <f t="shared" ca="1" si="225"/>
        <v>0</v>
      </c>
      <c r="CE339" s="18">
        <f t="shared" si="226"/>
        <v>0</v>
      </c>
      <c r="CF339" s="18">
        <f t="shared" si="227"/>
        <v>0</v>
      </c>
      <c r="CG339" s="18">
        <f t="shared" ca="1" si="228"/>
        <v>0</v>
      </c>
      <c r="CH339" s="18">
        <f t="shared" ca="1" si="229"/>
        <v>0</v>
      </c>
      <c r="CI339" s="18">
        <f t="shared" ca="1" si="230"/>
        <v>0</v>
      </c>
      <c r="CJ339" s="18">
        <f t="shared" ca="1" si="231"/>
        <v>0</v>
      </c>
      <c r="CK339" s="18">
        <f t="shared" ca="1" si="232"/>
        <v>0</v>
      </c>
      <c r="CL339" s="18">
        <f t="shared" si="233"/>
        <v>0</v>
      </c>
      <c r="CM339" s="18">
        <f t="shared" si="234"/>
        <v>0</v>
      </c>
      <c r="CN339" s="18">
        <f t="shared" si="235"/>
        <v>0</v>
      </c>
      <c r="CO339" s="18">
        <f t="shared" si="236"/>
        <v>0</v>
      </c>
      <c r="CP339" s="18">
        <f t="shared" si="237"/>
        <v>0</v>
      </c>
      <c r="CQ339" s="18">
        <f t="shared" si="238"/>
        <v>0</v>
      </c>
      <c r="CR339" s="18">
        <f t="shared" si="239"/>
        <v>0</v>
      </c>
      <c r="CS339" s="18">
        <f t="shared" si="240"/>
        <v>0</v>
      </c>
      <c r="CT339" s="18">
        <f t="shared" si="241"/>
        <v>0</v>
      </c>
      <c r="CU339" s="18">
        <f t="shared" si="242"/>
        <v>0</v>
      </c>
      <c r="CV339" s="18">
        <f t="shared" si="243"/>
        <v>0</v>
      </c>
      <c r="CW339" s="18">
        <f t="shared" si="244"/>
        <v>0</v>
      </c>
      <c r="CX339" s="18">
        <f t="shared" si="245"/>
        <v>0</v>
      </c>
      <c r="CY339" s="18">
        <f t="shared" si="246"/>
        <v>0</v>
      </c>
      <c r="CZ339" s="18">
        <f t="shared" si="247"/>
        <v>0</v>
      </c>
      <c r="DA339" s="17"/>
      <c r="DB339" s="1"/>
      <c r="DC339" s="1"/>
    </row>
    <row r="340" spans="1:107" x14ac:dyDescent="0.25">
      <c r="A340" s="1"/>
      <c r="B340" s="15">
        <f t="shared" si="253"/>
        <v>41055</v>
      </c>
      <c r="C340" s="1"/>
      <c r="D340" s="20"/>
      <c r="E340" s="1"/>
      <c r="F340" s="20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5"/>
      <c r="AI340" s="13">
        <v>1</v>
      </c>
      <c r="AJ340" s="5"/>
      <c r="AK340" s="5"/>
      <c r="AL340" s="5"/>
      <c r="AM340" s="13">
        <f t="shared" ca="1" si="218"/>
        <v>1318.2608176752722</v>
      </c>
      <c r="AN340" s="13">
        <f t="shared" ca="1" si="254"/>
        <v>257.86790000000002</v>
      </c>
      <c r="AO340" s="11"/>
      <c r="AP340" s="11"/>
      <c r="AQ340" s="13">
        <f t="shared" ca="1" si="255"/>
        <v>46.06</v>
      </c>
      <c r="AR340" s="13">
        <f t="shared" ca="1" si="256"/>
        <v>110.65</v>
      </c>
      <c r="AS340" s="13">
        <f t="shared" ca="1" si="256"/>
        <v>5.8940000000000001</v>
      </c>
      <c r="AT340" s="13">
        <f t="shared" ca="1" si="257"/>
        <v>74.8</v>
      </c>
      <c r="AU340" s="13">
        <f t="shared" ca="1" si="257"/>
        <v>392.80399999999997</v>
      </c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13">
        <f t="shared" ca="1" si="258"/>
        <v>6887.63</v>
      </c>
      <c r="BM340" s="5"/>
      <c r="BN340" s="5"/>
      <c r="BO340" s="5"/>
      <c r="BP340" s="5"/>
      <c r="BQ340" s="5"/>
      <c r="BR340" s="13">
        <f t="shared" ca="1" si="248"/>
        <v>1.34063</v>
      </c>
      <c r="BS340" s="13">
        <f t="shared" ca="1" si="249"/>
        <v>1767.3</v>
      </c>
      <c r="BT340" s="5"/>
      <c r="BU340" s="18">
        <f t="shared" ca="1" si="219"/>
        <v>0</v>
      </c>
      <c r="BV340" s="18">
        <f t="shared" si="250"/>
        <v>0</v>
      </c>
      <c r="BW340" s="18">
        <f t="shared" ca="1" si="251"/>
        <v>0</v>
      </c>
      <c r="BX340" s="18">
        <f t="shared" ca="1" si="252"/>
        <v>0</v>
      </c>
      <c r="BY340" s="18">
        <f t="shared" si="220"/>
        <v>0</v>
      </c>
      <c r="BZ340" s="18">
        <f t="shared" si="221"/>
        <v>0</v>
      </c>
      <c r="CA340" s="18">
        <f t="shared" si="222"/>
        <v>0</v>
      </c>
      <c r="CB340" s="18">
        <f t="shared" si="223"/>
        <v>0</v>
      </c>
      <c r="CC340" s="18">
        <f t="shared" ca="1" si="224"/>
        <v>0</v>
      </c>
      <c r="CD340" s="18">
        <f t="shared" ca="1" si="225"/>
        <v>0</v>
      </c>
      <c r="CE340" s="18">
        <f t="shared" si="226"/>
        <v>0</v>
      </c>
      <c r="CF340" s="18">
        <f t="shared" si="227"/>
        <v>0</v>
      </c>
      <c r="CG340" s="18">
        <f t="shared" ca="1" si="228"/>
        <v>0</v>
      </c>
      <c r="CH340" s="18">
        <f t="shared" ca="1" si="229"/>
        <v>0</v>
      </c>
      <c r="CI340" s="18">
        <f t="shared" ca="1" si="230"/>
        <v>0</v>
      </c>
      <c r="CJ340" s="18">
        <f t="shared" ca="1" si="231"/>
        <v>0</v>
      </c>
      <c r="CK340" s="18">
        <f t="shared" ca="1" si="232"/>
        <v>0</v>
      </c>
      <c r="CL340" s="18">
        <f t="shared" si="233"/>
        <v>0</v>
      </c>
      <c r="CM340" s="18">
        <f t="shared" si="234"/>
        <v>0</v>
      </c>
      <c r="CN340" s="18">
        <f t="shared" si="235"/>
        <v>0</v>
      </c>
      <c r="CO340" s="18">
        <f t="shared" si="236"/>
        <v>0</v>
      </c>
      <c r="CP340" s="18">
        <f t="shared" si="237"/>
        <v>0</v>
      </c>
      <c r="CQ340" s="18">
        <f t="shared" si="238"/>
        <v>0</v>
      </c>
      <c r="CR340" s="18">
        <f t="shared" si="239"/>
        <v>0</v>
      </c>
      <c r="CS340" s="18">
        <f t="shared" si="240"/>
        <v>0</v>
      </c>
      <c r="CT340" s="18">
        <f t="shared" si="241"/>
        <v>0</v>
      </c>
      <c r="CU340" s="18">
        <f t="shared" si="242"/>
        <v>0</v>
      </c>
      <c r="CV340" s="18">
        <f t="shared" si="243"/>
        <v>0</v>
      </c>
      <c r="CW340" s="18">
        <f t="shared" si="244"/>
        <v>0</v>
      </c>
      <c r="CX340" s="18">
        <f t="shared" si="245"/>
        <v>0</v>
      </c>
      <c r="CY340" s="18">
        <f t="shared" si="246"/>
        <v>0</v>
      </c>
      <c r="CZ340" s="18">
        <f t="shared" si="247"/>
        <v>0</v>
      </c>
      <c r="DA340" s="17"/>
      <c r="DB340" s="1"/>
      <c r="DC340" s="1"/>
    </row>
    <row r="341" spans="1:107" x14ac:dyDescent="0.25">
      <c r="A341" s="1"/>
      <c r="B341" s="15">
        <f t="shared" si="253"/>
        <v>41056</v>
      </c>
      <c r="C341" s="1"/>
      <c r="D341" s="20"/>
      <c r="E341" s="1"/>
      <c r="F341" s="20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5"/>
      <c r="AI341" s="13">
        <v>1</v>
      </c>
      <c r="AJ341" s="5"/>
      <c r="AK341" s="5"/>
      <c r="AL341" s="5"/>
      <c r="AM341" s="13">
        <f t="shared" ca="1" si="218"/>
        <v>1318.2608176752722</v>
      </c>
      <c r="AN341" s="13">
        <f t="shared" ca="1" si="254"/>
        <v>257.86790000000002</v>
      </c>
      <c r="AO341" s="11"/>
      <c r="AP341" s="11"/>
      <c r="AQ341" s="13">
        <f t="shared" ca="1" si="255"/>
        <v>46.06</v>
      </c>
      <c r="AR341" s="13">
        <f t="shared" ca="1" si="256"/>
        <v>110.65</v>
      </c>
      <c r="AS341" s="13">
        <f t="shared" ca="1" si="256"/>
        <v>5.8940000000000001</v>
      </c>
      <c r="AT341" s="13">
        <f t="shared" ca="1" si="257"/>
        <v>74.8</v>
      </c>
      <c r="AU341" s="13">
        <f t="shared" ca="1" si="257"/>
        <v>392.80399999999997</v>
      </c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13">
        <f t="shared" ca="1" si="258"/>
        <v>6887.63</v>
      </c>
      <c r="BM341" s="5"/>
      <c r="BN341" s="5"/>
      <c r="BO341" s="5"/>
      <c r="BP341" s="5"/>
      <c r="BQ341" s="5"/>
      <c r="BR341" s="13">
        <f t="shared" ca="1" si="248"/>
        <v>1.34063</v>
      </c>
      <c r="BS341" s="13">
        <f t="shared" ca="1" si="249"/>
        <v>1767.3</v>
      </c>
      <c r="BT341" s="5"/>
      <c r="BU341" s="18">
        <f t="shared" ca="1" si="219"/>
        <v>0</v>
      </c>
      <c r="BV341" s="18">
        <f t="shared" si="250"/>
        <v>0</v>
      </c>
      <c r="BW341" s="18">
        <f t="shared" ca="1" si="251"/>
        <v>0</v>
      </c>
      <c r="BX341" s="18">
        <f t="shared" ca="1" si="252"/>
        <v>0</v>
      </c>
      <c r="BY341" s="18">
        <f t="shared" si="220"/>
        <v>0</v>
      </c>
      <c r="BZ341" s="18">
        <f t="shared" si="221"/>
        <v>0</v>
      </c>
      <c r="CA341" s="18">
        <f t="shared" si="222"/>
        <v>0</v>
      </c>
      <c r="CB341" s="18">
        <f t="shared" si="223"/>
        <v>0</v>
      </c>
      <c r="CC341" s="18">
        <f t="shared" ca="1" si="224"/>
        <v>0</v>
      </c>
      <c r="CD341" s="18">
        <f t="shared" ca="1" si="225"/>
        <v>0</v>
      </c>
      <c r="CE341" s="18">
        <f t="shared" si="226"/>
        <v>0</v>
      </c>
      <c r="CF341" s="18">
        <f t="shared" si="227"/>
        <v>0</v>
      </c>
      <c r="CG341" s="18">
        <f t="shared" ca="1" si="228"/>
        <v>0</v>
      </c>
      <c r="CH341" s="18">
        <f t="shared" ca="1" si="229"/>
        <v>0</v>
      </c>
      <c r="CI341" s="18">
        <f t="shared" ca="1" si="230"/>
        <v>0</v>
      </c>
      <c r="CJ341" s="18">
        <f t="shared" ca="1" si="231"/>
        <v>0</v>
      </c>
      <c r="CK341" s="18">
        <f t="shared" ca="1" si="232"/>
        <v>0</v>
      </c>
      <c r="CL341" s="18">
        <f t="shared" si="233"/>
        <v>0</v>
      </c>
      <c r="CM341" s="18">
        <f t="shared" si="234"/>
        <v>0</v>
      </c>
      <c r="CN341" s="18">
        <f t="shared" si="235"/>
        <v>0</v>
      </c>
      <c r="CO341" s="18">
        <f t="shared" si="236"/>
        <v>0</v>
      </c>
      <c r="CP341" s="18">
        <f t="shared" si="237"/>
        <v>0</v>
      </c>
      <c r="CQ341" s="18">
        <f t="shared" si="238"/>
        <v>0</v>
      </c>
      <c r="CR341" s="18">
        <f t="shared" si="239"/>
        <v>0</v>
      </c>
      <c r="CS341" s="18">
        <f t="shared" si="240"/>
        <v>0</v>
      </c>
      <c r="CT341" s="18">
        <f t="shared" si="241"/>
        <v>0</v>
      </c>
      <c r="CU341" s="18">
        <f t="shared" si="242"/>
        <v>0</v>
      </c>
      <c r="CV341" s="18">
        <f t="shared" si="243"/>
        <v>0</v>
      </c>
      <c r="CW341" s="18">
        <f t="shared" si="244"/>
        <v>0</v>
      </c>
      <c r="CX341" s="18">
        <f t="shared" si="245"/>
        <v>0</v>
      </c>
      <c r="CY341" s="18">
        <f t="shared" si="246"/>
        <v>0</v>
      </c>
      <c r="CZ341" s="18">
        <f t="shared" si="247"/>
        <v>0</v>
      </c>
      <c r="DA341" s="17"/>
      <c r="DB341" s="1"/>
      <c r="DC341" s="1"/>
    </row>
    <row r="342" spans="1:107" x14ac:dyDescent="0.25">
      <c r="A342" s="1"/>
      <c r="B342" s="15">
        <f t="shared" si="253"/>
        <v>41057</v>
      </c>
      <c r="C342" s="1"/>
      <c r="D342" s="20"/>
      <c r="E342" s="1"/>
      <c r="F342" s="20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5"/>
      <c r="AI342" s="13">
        <v>1</v>
      </c>
      <c r="AJ342" s="5"/>
      <c r="AK342" s="5"/>
      <c r="AL342" s="5"/>
      <c r="AM342" s="13">
        <f t="shared" ca="1" si="218"/>
        <v>1318.2608176752722</v>
      </c>
      <c r="AN342" s="13">
        <f t="shared" ca="1" si="254"/>
        <v>257.86790000000002</v>
      </c>
      <c r="AO342" s="11"/>
      <c r="AP342" s="11"/>
      <c r="AQ342" s="13">
        <f t="shared" ca="1" si="255"/>
        <v>46.06</v>
      </c>
      <c r="AR342" s="13">
        <f t="shared" ca="1" si="256"/>
        <v>110.65</v>
      </c>
      <c r="AS342" s="13">
        <f t="shared" ca="1" si="256"/>
        <v>5.8940000000000001</v>
      </c>
      <c r="AT342" s="13">
        <f t="shared" ca="1" si="257"/>
        <v>74.8</v>
      </c>
      <c r="AU342" s="13">
        <f t="shared" ca="1" si="257"/>
        <v>392.80399999999997</v>
      </c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13">
        <f t="shared" ca="1" si="258"/>
        <v>6887.63</v>
      </c>
      <c r="BM342" s="5"/>
      <c r="BN342" s="5"/>
      <c r="BO342" s="5"/>
      <c r="BP342" s="5"/>
      <c r="BQ342" s="5"/>
      <c r="BR342" s="13">
        <f t="shared" ca="1" si="248"/>
        <v>1.34063</v>
      </c>
      <c r="BS342" s="13">
        <f t="shared" ca="1" si="249"/>
        <v>1767.3</v>
      </c>
      <c r="BT342" s="5"/>
      <c r="BU342" s="18">
        <f t="shared" ca="1" si="219"/>
        <v>0</v>
      </c>
      <c r="BV342" s="18">
        <f t="shared" si="250"/>
        <v>0</v>
      </c>
      <c r="BW342" s="18">
        <f t="shared" ca="1" si="251"/>
        <v>0</v>
      </c>
      <c r="BX342" s="18">
        <f t="shared" ca="1" si="252"/>
        <v>0</v>
      </c>
      <c r="BY342" s="18">
        <f t="shared" si="220"/>
        <v>0</v>
      </c>
      <c r="BZ342" s="18">
        <f t="shared" si="221"/>
        <v>0</v>
      </c>
      <c r="CA342" s="18">
        <f t="shared" si="222"/>
        <v>0</v>
      </c>
      <c r="CB342" s="18">
        <f t="shared" si="223"/>
        <v>0</v>
      </c>
      <c r="CC342" s="18">
        <f t="shared" ca="1" si="224"/>
        <v>0</v>
      </c>
      <c r="CD342" s="18">
        <f t="shared" ca="1" si="225"/>
        <v>0</v>
      </c>
      <c r="CE342" s="18">
        <f t="shared" si="226"/>
        <v>0</v>
      </c>
      <c r="CF342" s="18">
        <f t="shared" si="227"/>
        <v>0</v>
      </c>
      <c r="CG342" s="18">
        <f t="shared" ca="1" si="228"/>
        <v>0</v>
      </c>
      <c r="CH342" s="18">
        <f t="shared" ca="1" si="229"/>
        <v>0</v>
      </c>
      <c r="CI342" s="18">
        <f t="shared" ca="1" si="230"/>
        <v>0</v>
      </c>
      <c r="CJ342" s="18">
        <f t="shared" ca="1" si="231"/>
        <v>0</v>
      </c>
      <c r="CK342" s="18">
        <f t="shared" ca="1" si="232"/>
        <v>0</v>
      </c>
      <c r="CL342" s="18">
        <f t="shared" si="233"/>
        <v>0</v>
      </c>
      <c r="CM342" s="18">
        <f t="shared" si="234"/>
        <v>0</v>
      </c>
      <c r="CN342" s="18">
        <f t="shared" si="235"/>
        <v>0</v>
      </c>
      <c r="CO342" s="18">
        <f t="shared" si="236"/>
        <v>0</v>
      </c>
      <c r="CP342" s="18">
        <f t="shared" si="237"/>
        <v>0</v>
      </c>
      <c r="CQ342" s="18">
        <f t="shared" si="238"/>
        <v>0</v>
      </c>
      <c r="CR342" s="18">
        <f t="shared" si="239"/>
        <v>0</v>
      </c>
      <c r="CS342" s="18">
        <f t="shared" si="240"/>
        <v>0</v>
      </c>
      <c r="CT342" s="18">
        <f t="shared" si="241"/>
        <v>0</v>
      </c>
      <c r="CU342" s="18">
        <f t="shared" si="242"/>
        <v>0</v>
      </c>
      <c r="CV342" s="18">
        <f t="shared" si="243"/>
        <v>0</v>
      </c>
      <c r="CW342" s="18">
        <f t="shared" si="244"/>
        <v>0</v>
      </c>
      <c r="CX342" s="18">
        <f t="shared" si="245"/>
        <v>0</v>
      </c>
      <c r="CY342" s="18">
        <f t="shared" si="246"/>
        <v>0</v>
      </c>
      <c r="CZ342" s="18">
        <f t="shared" si="247"/>
        <v>0</v>
      </c>
      <c r="DA342" s="17"/>
      <c r="DB342" s="1"/>
      <c r="DC342" s="1"/>
    </row>
    <row r="343" spans="1:107" x14ac:dyDescent="0.25">
      <c r="A343" s="1"/>
      <c r="B343" s="15">
        <f t="shared" si="253"/>
        <v>41058</v>
      </c>
      <c r="C343" s="1"/>
      <c r="D343" s="20"/>
      <c r="E343" s="1"/>
      <c r="F343" s="20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5"/>
      <c r="AI343" s="13">
        <v>1</v>
      </c>
      <c r="AJ343" s="5"/>
      <c r="AK343" s="5"/>
      <c r="AL343" s="5"/>
      <c r="AM343" s="13">
        <f t="shared" ca="1" si="218"/>
        <v>1318.2608176752722</v>
      </c>
      <c r="AN343" s="13">
        <f t="shared" ca="1" si="254"/>
        <v>257.86790000000002</v>
      </c>
      <c r="AO343" s="11"/>
      <c r="AP343" s="11"/>
      <c r="AQ343" s="13">
        <f t="shared" ca="1" si="255"/>
        <v>46.06</v>
      </c>
      <c r="AR343" s="13">
        <f t="shared" ca="1" si="256"/>
        <v>110.65</v>
      </c>
      <c r="AS343" s="13">
        <f t="shared" ca="1" si="256"/>
        <v>5.8940000000000001</v>
      </c>
      <c r="AT343" s="13">
        <f t="shared" ca="1" si="257"/>
        <v>74.8</v>
      </c>
      <c r="AU343" s="13">
        <f t="shared" ca="1" si="257"/>
        <v>392.80399999999997</v>
      </c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13">
        <f t="shared" ca="1" si="258"/>
        <v>6887.63</v>
      </c>
      <c r="BM343" s="5"/>
      <c r="BN343" s="5"/>
      <c r="BO343" s="5"/>
      <c r="BP343" s="5"/>
      <c r="BQ343" s="5"/>
      <c r="BR343" s="13">
        <f t="shared" ca="1" si="248"/>
        <v>1.34063</v>
      </c>
      <c r="BS343" s="13">
        <f t="shared" ca="1" si="249"/>
        <v>1767.3</v>
      </c>
      <c r="BT343" s="5"/>
      <c r="BU343" s="18">
        <f t="shared" ca="1" si="219"/>
        <v>0</v>
      </c>
      <c r="BV343" s="18">
        <f t="shared" si="250"/>
        <v>0</v>
      </c>
      <c r="BW343" s="18">
        <f t="shared" ca="1" si="251"/>
        <v>0</v>
      </c>
      <c r="BX343" s="18">
        <f t="shared" ca="1" si="252"/>
        <v>0</v>
      </c>
      <c r="BY343" s="18">
        <f t="shared" si="220"/>
        <v>0</v>
      </c>
      <c r="BZ343" s="18">
        <f t="shared" si="221"/>
        <v>0</v>
      </c>
      <c r="CA343" s="18">
        <f t="shared" si="222"/>
        <v>0</v>
      </c>
      <c r="CB343" s="18">
        <f t="shared" si="223"/>
        <v>0</v>
      </c>
      <c r="CC343" s="18">
        <f t="shared" ca="1" si="224"/>
        <v>0</v>
      </c>
      <c r="CD343" s="18">
        <f t="shared" ca="1" si="225"/>
        <v>0</v>
      </c>
      <c r="CE343" s="18">
        <f t="shared" si="226"/>
        <v>0</v>
      </c>
      <c r="CF343" s="18">
        <f t="shared" si="227"/>
        <v>0</v>
      </c>
      <c r="CG343" s="18">
        <f t="shared" ca="1" si="228"/>
        <v>0</v>
      </c>
      <c r="CH343" s="18">
        <f t="shared" ca="1" si="229"/>
        <v>0</v>
      </c>
      <c r="CI343" s="18">
        <f t="shared" ca="1" si="230"/>
        <v>0</v>
      </c>
      <c r="CJ343" s="18">
        <f t="shared" ca="1" si="231"/>
        <v>0</v>
      </c>
      <c r="CK343" s="18">
        <f t="shared" ca="1" si="232"/>
        <v>0</v>
      </c>
      <c r="CL343" s="18">
        <f t="shared" si="233"/>
        <v>0</v>
      </c>
      <c r="CM343" s="18">
        <f t="shared" si="234"/>
        <v>0</v>
      </c>
      <c r="CN343" s="18">
        <f t="shared" si="235"/>
        <v>0</v>
      </c>
      <c r="CO343" s="18">
        <f t="shared" si="236"/>
        <v>0</v>
      </c>
      <c r="CP343" s="18">
        <f t="shared" si="237"/>
        <v>0</v>
      </c>
      <c r="CQ343" s="18">
        <f t="shared" si="238"/>
        <v>0</v>
      </c>
      <c r="CR343" s="18">
        <f t="shared" si="239"/>
        <v>0</v>
      </c>
      <c r="CS343" s="18">
        <f t="shared" si="240"/>
        <v>0</v>
      </c>
      <c r="CT343" s="18">
        <f t="shared" si="241"/>
        <v>0</v>
      </c>
      <c r="CU343" s="18">
        <f t="shared" si="242"/>
        <v>0</v>
      </c>
      <c r="CV343" s="18">
        <f t="shared" si="243"/>
        <v>0</v>
      </c>
      <c r="CW343" s="18">
        <f t="shared" si="244"/>
        <v>0</v>
      </c>
      <c r="CX343" s="18">
        <f t="shared" si="245"/>
        <v>0</v>
      </c>
      <c r="CY343" s="18">
        <f t="shared" si="246"/>
        <v>0</v>
      </c>
      <c r="CZ343" s="18">
        <f t="shared" si="247"/>
        <v>0</v>
      </c>
      <c r="DA343" s="17"/>
      <c r="DB343" s="1"/>
      <c r="DC343" s="1"/>
    </row>
    <row r="344" spans="1:107" x14ac:dyDescent="0.25">
      <c r="A344" s="1"/>
      <c r="B344" s="15">
        <f t="shared" si="253"/>
        <v>41059</v>
      </c>
      <c r="C344" s="1"/>
      <c r="D344" s="20"/>
      <c r="E344" s="1"/>
      <c r="F344" s="20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5"/>
      <c r="AI344" s="13">
        <v>1</v>
      </c>
      <c r="AJ344" s="5"/>
      <c r="AK344" s="5"/>
      <c r="AL344" s="5"/>
      <c r="AM344" s="13">
        <f t="shared" ca="1" si="218"/>
        <v>1318.2608176752722</v>
      </c>
      <c r="AN344" s="13">
        <f t="shared" ca="1" si="254"/>
        <v>257.86790000000002</v>
      </c>
      <c r="AO344" s="11"/>
      <c r="AP344" s="11"/>
      <c r="AQ344" s="13">
        <f t="shared" ca="1" si="255"/>
        <v>46.06</v>
      </c>
      <c r="AR344" s="13">
        <f t="shared" ca="1" si="256"/>
        <v>110.65</v>
      </c>
      <c r="AS344" s="13">
        <f t="shared" ca="1" si="256"/>
        <v>5.8940000000000001</v>
      </c>
      <c r="AT344" s="13">
        <f t="shared" ca="1" si="257"/>
        <v>74.8</v>
      </c>
      <c r="AU344" s="13">
        <f t="shared" ca="1" si="257"/>
        <v>392.80399999999997</v>
      </c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13">
        <f t="shared" ca="1" si="258"/>
        <v>6887.63</v>
      </c>
      <c r="BM344" s="5"/>
      <c r="BN344" s="5"/>
      <c r="BO344" s="5"/>
      <c r="BP344" s="5"/>
      <c r="BQ344" s="5"/>
      <c r="BR344" s="13">
        <f t="shared" ca="1" si="248"/>
        <v>1.34063</v>
      </c>
      <c r="BS344" s="13">
        <f t="shared" ca="1" si="249"/>
        <v>1767.3</v>
      </c>
      <c r="BT344" s="5"/>
      <c r="BU344" s="18">
        <f t="shared" ca="1" si="219"/>
        <v>0</v>
      </c>
      <c r="BV344" s="18">
        <f t="shared" si="250"/>
        <v>0</v>
      </c>
      <c r="BW344" s="18">
        <f t="shared" ca="1" si="251"/>
        <v>0</v>
      </c>
      <c r="BX344" s="18">
        <f t="shared" ca="1" si="252"/>
        <v>0</v>
      </c>
      <c r="BY344" s="18">
        <f t="shared" si="220"/>
        <v>0</v>
      </c>
      <c r="BZ344" s="18">
        <f t="shared" si="221"/>
        <v>0</v>
      </c>
      <c r="CA344" s="18">
        <f t="shared" si="222"/>
        <v>0</v>
      </c>
      <c r="CB344" s="18">
        <f t="shared" si="223"/>
        <v>0</v>
      </c>
      <c r="CC344" s="18">
        <f t="shared" ca="1" si="224"/>
        <v>0</v>
      </c>
      <c r="CD344" s="18">
        <f t="shared" ca="1" si="225"/>
        <v>0</v>
      </c>
      <c r="CE344" s="18">
        <f t="shared" si="226"/>
        <v>0</v>
      </c>
      <c r="CF344" s="18">
        <f t="shared" si="227"/>
        <v>0</v>
      </c>
      <c r="CG344" s="18">
        <f t="shared" ca="1" si="228"/>
        <v>0</v>
      </c>
      <c r="CH344" s="18">
        <f t="shared" ca="1" si="229"/>
        <v>0</v>
      </c>
      <c r="CI344" s="18">
        <f t="shared" ca="1" si="230"/>
        <v>0</v>
      </c>
      <c r="CJ344" s="18">
        <f t="shared" ca="1" si="231"/>
        <v>0</v>
      </c>
      <c r="CK344" s="18">
        <f t="shared" ca="1" si="232"/>
        <v>0</v>
      </c>
      <c r="CL344" s="18">
        <f t="shared" si="233"/>
        <v>0</v>
      </c>
      <c r="CM344" s="18">
        <f t="shared" si="234"/>
        <v>0</v>
      </c>
      <c r="CN344" s="18">
        <f t="shared" si="235"/>
        <v>0</v>
      </c>
      <c r="CO344" s="18">
        <f t="shared" si="236"/>
        <v>0</v>
      </c>
      <c r="CP344" s="18">
        <f t="shared" si="237"/>
        <v>0</v>
      </c>
      <c r="CQ344" s="18">
        <f t="shared" si="238"/>
        <v>0</v>
      </c>
      <c r="CR344" s="18">
        <f t="shared" si="239"/>
        <v>0</v>
      </c>
      <c r="CS344" s="18">
        <f t="shared" si="240"/>
        <v>0</v>
      </c>
      <c r="CT344" s="18">
        <f t="shared" si="241"/>
        <v>0</v>
      </c>
      <c r="CU344" s="18">
        <f t="shared" si="242"/>
        <v>0</v>
      </c>
      <c r="CV344" s="18">
        <f t="shared" si="243"/>
        <v>0</v>
      </c>
      <c r="CW344" s="18">
        <f t="shared" si="244"/>
        <v>0</v>
      </c>
      <c r="CX344" s="18">
        <f t="shared" si="245"/>
        <v>0</v>
      </c>
      <c r="CY344" s="18">
        <f t="shared" si="246"/>
        <v>0</v>
      </c>
      <c r="CZ344" s="18">
        <f t="shared" si="247"/>
        <v>0</v>
      </c>
      <c r="DA344" s="17"/>
      <c r="DB344" s="1"/>
      <c r="DC344" s="1"/>
    </row>
    <row r="345" spans="1:107" x14ac:dyDescent="0.25">
      <c r="A345" s="1"/>
      <c r="B345" s="15">
        <f t="shared" si="253"/>
        <v>41060</v>
      </c>
      <c r="C345" s="1"/>
      <c r="D345" s="20"/>
      <c r="E345" s="1"/>
      <c r="F345" s="20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5"/>
      <c r="AI345" s="13">
        <v>1</v>
      </c>
      <c r="AJ345" s="5"/>
      <c r="AK345" s="5"/>
      <c r="AL345" s="5"/>
      <c r="AM345" s="13">
        <f t="shared" ca="1" si="218"/>
        <v>1318.2608176752722</v>
      </c>
      <c r="AN345" s="13">
        <f t="shared" ca="1" si="254"/>
        <v>257.86790000000002</v>
      </c>
      <c r="AO345" s="11"/>
      <c r="AP345" s="11"/>
      <c r="AQ345" s="13">
        <f t="shared" ca="1" si="255"/>
        <v>46.06</v>
      </c>
      <c r="AR345" s="13">
        <f t="shared" ca="1" si="256"/>
        <v>110.65</v>
      </c>
      <c r="AS345" s="13">
        <f t="shared" ca="1" si="256"/>
        <v>5.8940000000000001</v>
      </c>
      <c r="AT345" s="13">
        <f t="shared" ca="1" si="257"/>
        <v>74.8</v>
      </c>
      <c r="AU345" s="13">
        <f t="shared" ca="1" si="257"/>
        <v>392.80399999999997</v>
      </c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13">
        <f t="shared" ca="1" si="258"/>
        <v>6887.63</v>
      </c>
      <c r="BM345" s="5"/>
      <c r="BN345" s="5"/>
      <c r="BO345" s="5"/>
      <c r="BP345" s="5"/>
      <c r="BQ345" s="5"/>
      <c r="BR345" s="13">
        <f t="shared" ca="1" si="248"/>
        <v>1.34063</v>
      </c>
      <c r="BS345" s="13">
        <f t="shared" ca="1" si="249"/>
        <v>1767.3</v>
      </c>
      <c r="BT345" s="5"/>
      <c r="BU345" s="18">
        <f t="shared" ca="1" si="219"/>
        <v>0</v>
      </c>
      <c r="BV345" s="18">
        <f t="shared" si="250"/>
        <v>0</v>
      </c>
      <c r="BW345" s="18">
        <f t="shared" ca="1" si="251"/>
        <v>0</v>
      </c>
      <c r="BX345" s="18">
        <f t="shared" ca="1" si="252"/>
        <v>0</v>
      </c>
      <c r="BY345" s="18">
        <f t="shared" si="220"/>
        <v>0</v>
      </c>
      <c r="BZ345" s="18">
        <f t="shared" si="221"/>
        <v>0</v>
      </c>
      <c r="CA345" s="18">
        <f t="shared" si="222"/>
        <v>0</v>
      </c>
      <c r="CB345" s="18">
        <f t="shared" si="223"/>
        <v>0</v>
      </c>
      <c r="CC345" s="18">
        <f t="shared" ca="1" si="224"/>
        <v>0</v>
      </c>
      <c r="CD345" s="18">
        <f t="shared" ca="1" si="225"/>
        <v>0</v>
      </c>
      <c r="CE345" s="18">
        <f t="shared" si="226"/>
        <v>0</v>
      </c>
      <c r="CF345" s="18">
        <f t="shared" si="227"/>
        <v>0</v>
      </c>
      <c r="CG345" s="18">
        <f t="shared" ca="1" si="228"/>
        <v>0</v>
      </c>
      <c r="CH345" s="18">
        <f t="shared" ca="1" si="229"/>
        <v>0</v>
      </c>
      <c r="CI345" s="18">
        <f t="shared" ca="1" si="230"/>
        <v>0</v>
      </c>
      <c r="CJ345" s="18">
        <f t="shared" ca="1" si="231"/>
        <v>0</v>
      </c>
      <c r="CK345" s="18">
        <f t="shared" ca="1" si="232"/>
        <v>0</v>
      </c>
      <c r="CL345" s="18">
        <f t="shared" si="233"/>
        <v>0</v>
      </c>
      <c r="CM345" s="18">
        <f t="shared" si="234"/>
        <v>0</v>
      </c>
      <c r="CN345" s="18">
        <f t="shared" si="235"/>
        <v>0</v>
      </c>
      <c r="CO345" s="18">
        <f t="shared" si="236"/>
        <v>0</v>
      </c>
      <c r="CP345" s="18">
        <f t="shared" si="237"/>
        <v>0</v>
      </c>
      <c r="CQ345" s="18">
        <f t="shared" si="238"/>
        <v>0</v>
      </c>
      <c r="CR345" s="18">
        <f t="shared" si="239"/>
        <v>0</v>
      </c>
      <c r="CS345" s="18">
        <f t="shared" si="240"/>
        <v>0</v>
      </c>
      <c r="CT345" s="18">
        <f t="shared" si="241"/>
        <v>0</v>
      </c>
      <c r="CU345" s="18">
        <f t="shared" si="242"/>
        <v>0</v>
      </c>
      <c r="CV345" s="18">
        <f t="shared" si="243"/>
        <v>0</v>
      </c>
      <c r="CW345" s="18">
        <f t="shared" si="244"/>
        <v>0</v>
      </c>
      <c r="CX345" s="18">
        <f t="shared" si="245"/>
        <v>0</v>
      </c>
      <c r="CY345" s="18">
        <f t="shared" si="246"/>
        <v>0</v>
      </c>
      <c r="CZ345" s="18">
        <f t="shared" si="247"/>
        <v>0</v>
      </c>
      <c r="DA345" s="17"/>
      <c r="DB345" s="1"/>
      <c r="DC345" s="1"/>
    </row>
    <row r="346" spans="1:107" x14ac:dyDescent="0.25">
      <c r="A346" s="1"/>
      <c r="B346" s="15">
        <f t="shared" si="253"/>
        <v>41061</v>
      </c>
      <c r="C346" s="1"/>
      <c r="D346" s="20"/>
      <c r="E346" s="1"/>
      <c r="F346" s="20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5"/>
      <c r="AI346" s="13">
        <v>1</v>
      </c>
      <c r="AJ346" s="5"/>
      <c r="AK346" s="5"/>
      <c r="AL346" s="5"/>
      <c r="AM346" s="13">
        <f t="shared" ca="1" si="218"/>
        <v>1318.2608176752722</v>
      </c>
      <c r="AN346" s="13">
        <f t="shared" ca="1" si="254"/>
        <v>257.86790000000002</v>
      </c>
      <c r="AO346" s="11"/>
      <c r="AP346" s="11"/>
      <c r="AQ346" s="13">
        <f t="shared" ca="1" si="255"/>
        <v>46.06</v>
      </c>
      <c r="AR346" s="13">
        <f t="shared" ca="1" si="256"/>
        <v>110.65</v>
      </c>
      <c r="AS346" s="13">
        <f t="shared" ca="1" si="256"/>
        <v>5.8940000000000001</v>
      </c>
      <c r="AT346" s="13">
        <f t="shared" ca="1" si="257"/>
        <v>74.8</v>
      </c>
      <c r="AU346" s="13">
        <f t="shared" ca="1" si="257"/>
        <v>392.80399999999997</v>
      </c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13">
        <f t="shared" ca="1" si="258"/>
        <v>6887.63</v>
      </c>
      <c r="BM346" s="5"/>
      <c r="BN346" s="5"/>
      <c r="BO346" s="5"/>
      <c r="BP346" s="5"/>
      <c r="BQ346" s="5"/>
      <c r="BR346" s="13">
        <f t="shared" ca="1" si="248"/>
        <v>1.34063</v>
      </c>
      <c r="BS346" s="13">
        <f t="shared" ca="1" si="249"/>
        <v>1767.3</v>
      </c>
      <c r="BT346" s="5"/>
      <c r="BU346" s="18">
        <f t="shared" ca="1" si="219"/>
        <v>0</v>
      </c>
      <c r="BV346" s="18">
        <f t="shared" si="250"/>
        <v>0</v>
      </c>
      <c r="BW346" s="18">
        <f t="shared" ca="1" si="251"/>
        <v>0</v>
      </c>
      <c r="BX346" s="18">
        <f t="shared" ca="1" si="252"/>
        <v>0</v>
      </c>
      <c r="BY346" s="18">
        <f t="shared" si="220"/>
        <v>0</v>
      </c>
      <c r="BZ346" s="18">
        <f t="shared" si="221"/>
        <v>0</v>
      </c>
      <c r="CA346" s="18">
        <f t="shared" si="222"/>
        <v>0</v>
      </c>
      <c r="CB346" s="18">
        <f t="shared" si="223"/>
        <v>0</v>
      </c>
      <c r="CC346" s="18">
        <f t="shared" ca="1" si="224"/>
        <v>0</v>
      </c>
      <c r="CD346" s="18">
        <f t="shared" ca="1" si="225"/>
        <v>0</v>
      </c>
      <c r="CE346" s="18">
        <f t="shared" si="226"/>
        <v>0</v>
      </c>
      <c r="CF346" s="18">
        <f t="shared" si="227"/>
        <v>0</v>
      </c>
      <c r="CG346" s="18">
        <f t="shared" ca="1" si="228"/>
        <v>0</v>
      </c>
      <c r="CH346" s="18">
        <f t="shared" ca="1" si="229"/>
        <v>0</v>
      </c>
      <c r="CI346" s="18">
        <f t="shared" ca="1" si="230"/>
        <v>0</v>
      </c>
      <c r="CJ346" s="18">
        <f t="shared" ca="1" si="231"/>
        <v>0</v>
      </c>
      <c r="CK346" s="18">
        <f t="shared" ca="1" si="232"/>
        <v>0</v>
      </c>
      <c r="CL346" s="18">
        <f t="shared" si="233"/>
        <v>0</v>
      </c>
      <c r="CM346" s="18">
        <f t="shared" si="234"/>
        <v>0</v>
      </c>
      <c r="CN346" s="18">
        <f t="shared" si="235"/>
        <v>0</v>
      </c>
      <c r="CO346" s="18">
        <f t="shared" si="236"/>
        <v>0</v>
      </c>
      <c r="CP346" s="18">
        <f t="shared" si="237"/>
        <v>0</v>
      </c>
      <c r="CQ346" s="18">
        <f t="shared" si="238"/>
        <v>0</v>
      </c>
      <c r="CR346" s="18">
        <f t="shared" si="239"/>
        <v>0</v>
      </c>
      <c r="CS346" s="18">
        <f t="shared" si="240"/>
        <v>0</v>
      </c>
      <c r="CT346" s="18">
        <f t="shared" si="241"/>
        <v>0</v>
      </c>
      <c r="CU346" s="18">
        <f t="shared" si="242"/>
        <v>0</v>
      </c>
      <c r="CV346" s="18">
        <f t="shared" si="243"/>
        <v>0</v>
      </c>
      <c r="CW346" s="18">
        <f t="shared" si="244"/>
        <v>0</v>
      </c>
      <c r="CX346" s="18">
        <f t="shared" si="245"/>
        <v>0</v>
      </c>
      <c r="CY346" s="18">
        <f t="shared" si="246"/>
        <v>0</v>
      </c>
      <c r="CZ346" s="18">
        <f t="shared" si="247"/>
        <v>0</v>
      </c>
      <c r="DA346" s="17"/>
      <c r="DB346" s="1"/>
      <c r="DC346" s="1"/>
    </row>
    <row r="347" spans="1:107" x14ac:dyDescent="0.25">
      <c r="A347" s="1"/>
      <c r="B347" s="15">
        <f t="shared" si="253"/>
        <v>41062</v>
      </c>
      <c r="C347" s="1"/>
      <c r="D347" s="20"/>
      <c r="E347" s="1"/>
      <c r="F347" s="20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5"/>
      <c r="AI347" s="13">
        <v>1</v>
      </c>
      <c r="AJ347" s="5"/>
      <c r="AK347" s="5"/>
      <c r="AL347" s="5"/>
      <c r="AM347" s="13">
        <f t="shared" ca="1" si="218"/>
        <v>1318.2608176752722</v>
      </c>
      <c r="AN347" s="13">
        <f t="shared" ca="1" si="254"/>
        <v>257.86790000000002</v>
      </c>
      <c r="AO347" s="11"/>
      <c r="AP347" s="11"/>
      <c r="AQ347" s="13">
        <f t="shared" ca="1" si="255"/>
        <v>46.06</v>
      </c>
      <c r="AR347" s="13">
        <f t="shared" ca="1" si="256"/>
        <v>110.65</v>
      </c>
      <c r="AS347" s="13">
        <f t="shared" ca="1" si="256"/>
        <v>5.8940000000000001</v>
      </c>
      <c r="AT347" s="13">
        <f t="shared" ca="1" si="257"/>
        <v>74.8</v>
      </c>
      <c r="AU347" s="13">
        <f t="shared" ca="1" si="257"/>
        <v>392.80399999999997</v>
      </c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13">
        <f t="shared" ca="1" si="258"/>
        <v>6887.63</v>
      </c>
      <c r="BM347" s="5"/>
      <c r="BN347" s="5"/>
      <c r="BO347" s="5"/>
      <c r="BP347" s="5"/>
      <c r="BQ347" s="5"/>
      <c r="BR347" s="13">
        <f t="shared" ca="1" si="248"/>
        <v>1.34063</v>
      </c>
      <c r="BS347" s="13">
        <f t="shared" ca="1" si="249"/>
        <v>1767.3</v>
      </c>
      <c r="BT347" s="5"/>
      <c r="BU347" s="18">
        <f t="shared" ca="1" si="219"/>
        <v>0</v>
      </c>
      <c r="BV347" s="18">
        <f t="shared" si="250"/>
        <v>0</v>
      </c>
      <c r="BW347" s="18">
        <f t="shared" ca="1" si="251"/>
        <v>0</v>
      </c>
      <c r="BX347" s="18">
        <f t="shared" ca="1" si="252"/>
        <v>0</v>
      </c>
      <c r="BY347" s="18">
        <f t="shared" si="220"/>
        <v>0</v>
      </c>
      <c r="BZ347" s="18">
        <f t="shared" si="221"/>
        <v>0</v>
      </c>
      <c r="CA347" s="18">
        <f t="shared" si="222"/>
        <v>0</v>
      </c>
      <c r="CB347" s="18">
        <f t="shared" si="223"/>
        <v>0</v>
      </c>
      <c r="CC347" s="18">
        <f t="shared" ca="1" si="224"/>
        <v>0</v>
      </c>
      <c r="CD347" s="18">
        <f t="shared" ca="1" si="225"/>
        <v>0</v>
      </c>
      <c r="CE347" s="18">
        <f t="shared" si="226"/>
        <v>0</v>
      </c>
      <c r="CF347" s="18">
        <f t="shared" si="227"/>
        <v>0</v>
      </c>
      <c r="CG347" s="18">
        <f t="shared" ca="1" si="228"/>
        <v>0</v>
      </c>
      <c r="CH347" s="18">
        <f t="shared" ca="1" si="229"/>
        <v>0</v>
      </c>
      <c r="CI347" s="18">
        <f t="shared" ca="1" si="230"/>
        <v>0</v>
      </c>
      <c r="CJ347" s="18">
        <f t="shared" ca="1" si="231"/>
        <v>0</v>
      </c>
      <c r="CK347" s="18">
        <f t="shared" ca="1" si="232"/>
        <v>0</v>
      </c>
      <c r="CL347" s="18">
        <f t="shared" si="233"/>
        <v>0</v>
      </c>
      <c r="CM347" s="18">
        <f t="shared" si="234"/>
        <v>0</v>
      </c>
      <c r="CN347" s="18">
        <f t="shared" si="235"/>
        <v>0</v>
      </c>
      <c r="CO347" s="18">
        <f t="shared" si="236"/>
        <v>0</v>
      </c>
      <c r="CP347" s="18">
        <f t="shared" si="237"/>
        <v>0</v>
      </c>
      <c r="CQ347" s="18">
        <f t="shared" si="238"/>
        <v>0</v>
      </c>
      <c r="CR347" s="18">
        <f t="shared" si="239"/>
        <v>0</v>
      </c>
      <c r="CS347" s="18">
        <f t="shared" si="240"/>
        <v>0</v>
      </c>
      <c r="CT347" s="18">
        <f t="shared" si="241"/>
        <v>0</v>
      </c>
      <c r="CU347" s="18">
        <f t="shared" si="242"/>
        <v>0</v>
      </c>
      <c r="CV347" s="18">
        <f t="shared" si="243"/>
        <v>0</v>
      </c>
      <c r="CW347" s="18">
        <f t="shared" si="244"/>
        <v>0</v>
      </c>
      <c r="CX347" s="18">
        <f t="shared" si="245"/>
        <v>0</v>
      </c>
      <c r="CY347" s="18">
        <f t="shared" si="246"/>
        <v>0</v>
      </c>
      <c r="CZ347" s="18">
        <f t="shared" si="247"/>
        <v>0</v>
      </c>
      <c r="DA347" s="17"/>
      <c r="DB347" s="1"/>
      <c r="DC347" s="1"/>
    </row>
    <row r="348" spans="1:107" x14ac:dyDescent="0.25">
      <c r="A348" s="1"/>
      <c r="B348" s="15">
        <f t="shared" si="253"/>
        <v>41063</v>
      </c>
      <c r="C348" s="1"/>
      <c r="D348" s="20"/>
      <c r="E348" s="1"/>
      <c r="F348" s="20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5"/>
      <c r="AI348" s="13">
        <v>1</v>
      </c>
      <c r="AJ348" s="5"/>
      <c r="AK348" s="5"/>
      <c r="AL348" s="5"/>
      <c r="AM348" s="13">
        <f t="shared" ca="1" si="218"/>
        <v>1318.2608176752722</v>
      </c>
      <c r="AN348" s="13">
        <f t="shared" ca="1" si="254"/>
        <v>257.86790000000002</v>
      </c>
      <c r="AO348" s="11"/>
      <c r="AP348" s="11"/>
      <c r="AQ348" s="13">
        <f t="shared" ca="1" si="255"/>
        <v>46.06</v>
      </c>
      <c r="AR348" s="13">
        <f t="shared" ca="1" si="256"/>
        <v>110.65</v>
      </c>
      <c r="AS348" s="13">
        <f t="shared" ca="1" si="256"/>
        <v>5.8940000000000001</v>
      </c>
      <c r="AT348" s="13">
        <f t="shared" ca="1" si="257"/>
        <v>74.8</v>
      </c>
      <c r="AU348" s="13">
        <f t="shared" ca="1" si="257"/>
        <v>392.80399999999997</v>
      </c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13">
        <f t="shared" ca="1" si="258"/>
        <v>6887.63</v>
      </c>
      <c r="BM348" s="5"/>
      <c r="BN348" s="5"/>
      <c r="BO348" s="5"/>
      <c r="BP348" s="5"/>
      <c r="BQ348" s="5"/>
      <c r="BR348" s="13">
        <f t="shared" ca="1" si="248"/>
        <v>1.34063</v>
      </c>
      <c r="BS348" s="13">
        <f t="shared" ca="1" si="249"/>
        <v>1767.3</v>
      </c>
      <c r="BT348" s="5"/>
      <c r="BU348" s="18">
        <f t="shared" ca="1" si="219"/>
        <v>0</v>
      </c>
      <c r="BV348" s="18">
        <f t="shared" si="250"/>
        <v>0</v>
      </c>
      <c r="BW348" s="18">
        <f t="shared" ca="1" si="251"/>
        <v>0</v>
      </c>
      <c r="BX348" s="18">
        <f t="shared" ca="1" si="252"/>
        <v>0</v>
      </c>
      <c r="BY348" s="18">
        <f t="shared" si="220"/>
        <v>0</v>
      </c>
      <c r="BZ348" s="18">
        <f t="shared" si="221"/>
        <v>0</v>
      </c>
      <c r="CA348" s="18">
        <f t="shared" si="222"/>
        <v>0</v>
      </c>
      <c r="CB348" s="18">
        <f t="shared" si="223"/>
        <v>0</v>
      </c>
      <c r="CC348" s="18">
        <f t="shared" ca="1" si="224"/>
        <v>0</v>
      </c>
      <c r="CD348" s="18">
        <f t="shared" ca="1" si="225"/>
        <v>0</v>
      </c>
      <c r="CE348" s="18">
        <f t="shared" si="226"/>
        <v>0</v>
      </c>
      <c r="CF348" s="18">
        <f t="shared" si="227"/>
        <v>0</v>
      </c>
      <c r="CG348" s="18">
        <f t="shared" ca="1" si="228"/>
        <v>0</v>
      </c>
      <c r="CH348" s="18">
        <f t="shared" ca="1" si="229"/>
        <v>0</v>
      </c>
      <c r="CI348" s="18">
        <f t="shared" ca="1" si="230"/>
        <v>0</v>
      </c>
      <c r="CJ348" s="18">
        <f t="shared" ca="1" si="231"/>
        <v>0</v>
      </c>
      <c r="CK348" s="18">
        <f t="shared" ca="1" si="232"/>
        <v>0</v>
      </c>
      <c r="CL348" s="18">
        <f t="shared" si="233"/>
        <v>0</v>
      </c>
      <c r="CM348" s="18">
        <f t="shared" si="234"/>
        <v>0</v>
      </c>
      <c r="CN348" s="18">
        <f t="shared" si="235"/>
        <v>0</v>
      </c>
      <c r="CO348" s="18">
        <f t="shared" si="236"/>
        <v>0</v>
      </c>
      <c r="CP348" s="18">
        <f t="shared" si="237"/>
        <v>0</v>
      </c>
      <c r="CQ348" s="18">
        <f t="shared" si="238"/>
        <v>0</v>
      </c>
      <c r="CR348" s="18">
        <f t="shared" si="239"/>
        <v>0</v>
      </c>
      <c r="CS348" s="18">
        <f t="shared" si="240"/>
        <v>0</v>
      </c>
      <c r="CT348" s="18">
        <f t="shared" si="241"/>
        <v>0</v>
      </c>
      <c r="CU348" s="18">
        <f t="shared" si="242"/>
        <v>0</v>
      </c>
      <c r="CV348" s="18">
        <f t="shared" si="243"/>
        <v>0</v>
      </c>
      <c r="CW348" s="18">
        <f t="shared" si="244"/>
        <v>0</v>
      </c>
      <c r="CX348" s="18">
        <f t="shared" si="245"/>
        <v>0</v>
      </c>
      <c r="CY348" s="18">
        <f t="shared" si="246"/>
        <v>0</v>
      </c>
      <c r="CZ348" s="18">
        <f t="shared" si="247"/>
        <v>0</v>
      </c>
      <c r="DA348" s="17"/>
      <c r="DB348" s="1"/>
      <c r="DC348" s="1"/>
    </row>
    <row r="349" spans="1:107" x14ac:dyDescent="0.25">
      <c r="A349" s="1"/>
      <c r="B349" s="15">
        <f t="shared" si="253"/>
        <v>41064</v>
      </c>
      <c r="C349" s="1"/>
      <c r="D349" s="20"/>
      <c r="E349" s="1"/>
      <c r="F349" s="20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5"/>
      <c r="AI349" s="13">
        <v>1</v>
      </c>
      <c r="AJ349" s="5"/>
      <c r="AK349" s="5"/>
      <c r="AL349" s="5"/>
      <c r="AM349" s="13">
        <f t="shared" ca="1" si="218"/>
        <v>1318.2608176752722</v>
      </c>
      <c r="AN349" s="13">
        <f t="shared" ca="1" si="254"/>
        <v>257.86790000000002</v>
      </c>
      <c r="AO349" s="11"/>
      <c r="AP349" s="11"/>
      <c r="AQ349" s="13">
        <f t="shared" ca="1" si="255"/>
        <v>46.06</v>
      </c>
      <c r="AR349" s="13">
        <f t="shared" ca="1" si="256"/>
        <v>110.65</v>
      </c>
      <c r="AS349" s="13">
        <f t="shared" ca="1" si="256"/>
        <v>5.8940000000000001</v>
      </c>
      <c r="AT349" s="13">
        <f t="shared" ca="1" si="257"/>
        <v>74.8</v>
      </c>
      <c r="AU349" s="13">
        <f t="shared" ca="1" si="257"/>
        <v>392.80399999999997</v>
      </c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13">
        <f t="shared" ca="1" si="258"/>
        <v>6887.63</v>
      </c>
      <c r="BM349" s="5"/>
      <c r="BN349" s="5"/>
      <c r="BO349" s="5"/>
      <c r="BP349" s="5"/>
      <c r="BQ349" s="5"/>
      <c r="BR349" s="13">
        <f t="shared" ca="1" si="248"/>
        <v>1.34063</v>
      </c>
      <c r="BS349" s="13">
        <f t="shared" ca="1" si="249"/>
        <v>1767.3</v>
      </c>
      <c r="BT349" s="5"/>
      <c r="BU349" s="18">
        <f t="shared" ca="1" si="219"/>
        <v>0</v>
      </c>
      <c r="BV349" s="18">
        <f t="shared" si="250"/>
        <v>0</v>
      </c>
      <c r="BW349" s="18">
        <f t="shared" ca="1" si="251"/>
        <v>0</v>
      </c>
      <c r="BX349" s="18">
        <f t="shared" ca="1" si="252"/>
        <v>0</v>
      </c>
      <c r="BY349" s="18">
        <f t="shared" si="220"/>
        <v>0</v>
      </c>
      <c r="BZ349" s="18">
        <f t="shared" si="221"/>
        <v>0</v>
      </c>
      <c r="CA349" s="18">
        <f t="shared" si="222"/>
        <v>0</v>
      </c>
      <c r="CB349" s="18">
        <f t="shared" si="223"/>
        <v>0</v>
      </c>
      <c r="CC349" s="18">
        <f t="shared" ca="1" si="224"/>
        <v>0</v>
      </c>
      <c r="CD349" s="18">
        <f t="shared" ca="1" si="225"/>
        <v>0</v>
      </c>
      <c r="CE349" s="18">
        <f t="shared" si="226"/>
        <v>0</v>
      </c>
      <c r="CF349" s="18">
        <f t="shared" si="227"/>
        <v>0</v>
      </c>
      <c r="CG349" s="18">
        <f t="shared" ca="1" si="228"/>
        <v>0</v>
      </c>
      <c r="CH349" s="18">
        <f t="shared" ca="1" si="229"/>
        <v>0</v>
      </c>
      <c r="CI349" s="18">
        <f t="shared" ca="1" si="230"/>
        <v>0</v>
      </c>
      <c r="CJ349" s="18">
        <f t="shared" ca="1" si="231"/>
        <v>0</v>
      </c>
      <c r="CK349" s="18">
        <f t="shared" ca="1" si="232"/>
        <v>0</v>
      </c>
      <c r="CL349" s="18">
        <f t="shared" si="233"/>
        <v>0</v>
      </c>
      <c r="CM349" s="18">
        <f t="shared" si="234"/>
        <v>0</v>
      </c>
      <c r="CN349" s="18">
        <f t="shared" si="235"/>
        <v>0</v>
      </c>
      <c r="CO349" s="18">
        <f t="shared" si="236"/>
        <v>0</v>
      </c>
      <c r="CP349" s="18">
        <f t="shared" si="237"/>
        <v>0</v>
      </c>
      <c r="CQ349" s="18">
        <f t="shared" si="238"/>
        <v>0</v>
      </c>
      <c r="CR349" s="18">
        <f t="shared" si="239"/>
        <v>0</v>
      </c>
      <c r="CS349" s="18">
        <f t="shared" si="240"/>
        <v>0</v>
      </c>
      <c r="CT349" s="18">
        <f t="shared" si="241"/>
        <v>0</v>
      </c>
      <c r="CU349" s="18">
        <f t="shared" si="242"/>
        <v>0</v>
      </c>
      <c r="CV349" s="18">
        <f t="shared" si="243"/>
        <v>0</v>
      </c>
      <c r="CW349" s="18">
        <f t="shared" si="244"/>
        <v>0</v>
      </c>
      <c r="CX349" s="18">
        <f t="shared" si="245"/>
        <v>0</v>
      </c>
      <c r="CY349" s="18">
        <f t="shared" si="246"/>
        <v>0</v>
      </c>
      <c r="CZ349" s="18">
        <f t="shared" si="247"/>
        <v>0</v>
      </c>
      <c r="DA349" s="17"/>
      <c r="DB349" s="1"/>
      <c r="DC349" s="1"/>
    </row>
    <row r="350" spans="1:107" x14ac:dyDescent="0.25">
      <c r="A350" s="1"/>
      <c r="B350" s="15">
        <f t="shared" si="253"/>
        <v>41065</v>
      </c>
      <c r="C350" s="1"/>
      <c r="D350" s="20"/>
      <c r="E350" s="1"/>
      <c r="F350" s="20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5"/>
      <c r="AI350" s="13">
        <v>1</v>
      </c>
      <c r="AJ350" s="5"/>
      <c r="AK350" s="5"/>
      <c r="AL350" s="5"/>
      <c r="AM350" s="13">
        <f t="shared" ca="1" si="218"/>
        <v>1318.2608176752722</v>
      </c>
      <c r="AN350" s="13">
        <f t="shared" ca="1" si="254"/>
        <v>257.86790000000002</v>
      </c>
      <c r="AO350" s="11"/>
      <c r="AP350" s="11"/>
      <c r="AQ350" s="13">
        <f t="shared" ca="1" si="255"/>
        <v>46.06</v>
      </c>
      <c r="AR350" s="13">
        <f t="shared" ca="1" si="256"/>
        <v>110.65</v>
      </c>
      <c r="AS350" s="13">
        <f t="shared" ca="1" si="256"/>
        <v>5.8940000000000001</v>
      </c>
      <c r="AT350" s="13">
        <f t="shared" ca="1" si="257"/>
        <v>74.8</v>
      </c>
      <c r="AU350" s="13">
        <f t="shared" ca="1" si="257"/>
        <v>392.80399999999997</v>
      </c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13">
        <f t="shared" ca="1" si="258"/>
        <v>6887.63</v>
      </c>
      <c r="BM350" s="5"/>
      <c r="BN350" s="5"/>
      <c r="BO350" s="5"/>
      <c r="BP350" s="5"/>
      <c r="BQ350" s="5"/>
      <c r="BR350" s="13">
        <f t="shared" ca="1" si="248"/>
        <v>1.34063</v>
      </c>
      <c r="BS350" s="13">
        <f t="shared" ca="1" si="249"/>
        <v>1767.3</v>
      </c>
      <c r="BT350" s="5"/>
      <c r="BU350" s="18">
        <f t="shared" ca="1" si="219"/>
        <v>0</v>
      </c>
      <c r="BV350" s="18">
        <f t="shared" si="250"/>
        <v>0</v>
      </c>
      <c r="BW350" s="18">
        <f t="shared" ca="1" si="251"/>
        <v>0</v>
      </c>
      <c r="BX350" s="18">
        <f t="shared" ca="1" si="252"/>
        <v>0</v>
      </c>
      <c r="BY350" s="18">
        <f t="shared" si="220"/>
        <v>0</v>
      </c>
      <c r="BZ350" s="18">
        <f t="shared" si="221"/>
        <v>0</v>
      </c>
      <c r="CA350" s="18">
        <f t="shared" si="222"/>
        <v>0</v>
      </c>
      <c r="CB350" s="18">
        <f t="shared" si="223"/>
        <v>0</v>
      </c>
      <c r="CC350" s="18">
        <f t="shared" ca="1" si="224"/>
        <v>0</v>
      </c>
      <c r="CD350" s="18">
        <f t="shared" ca="1" si="225"/>
        <v>0</v>
      </c>
      <c r="CE350" s="18">
        <f t="shared" si="226"/>
        <v>0</v>
      </c>
      <c r="CF350" s="18">
        <f t="shared" si="227"/>
        <v>0</v>
      </c>
      <c r="CG350" s="18">
        <f t="shared" ca="1" si="228"/>
        <v>0</v>
      </c>
      <c r="CH350" s="18">
        <f t="shared" ca="1" si="229"/>
        <v>0</v>
      </c>
      <c r="CI350" s="18">
        <f t="shared" ca="1" si="230"/>
        <v>0</v>
      </c>
      <c r="CJ350" s="18">
        <f t="shared" ca="1" si="231"/>
        <v>0</v>
      </c>
      <c r="CK350" s="18">
        <f t="shared" ca="1" si="232"/>
        <v>0</v>
      </c>
      <c r="CL350" s="18">
        <f t="shared" si="233"/>
        <v>0</v>
      </c>
      <c r="CM350" s="18">
        <f t="shared" si="234"/>
        <v>0</v>
      </c>
      <c r="CN350" s="18">
        <f t="shared" si="235"/>
        <v>0</v>
      </c>
      <c r="CO350" s="18">
        <f t="shared" si="236"/>
        <v>0</v>
      </c>
      <c r="CP350" s="18">
        <f t="shared" si="237"/>
        <v>0</v>
      </c>
      <c r="CQ350" s="18">
        <f t="shared" si="238"/>
        <v>0</v>
      </c>
      <c r="CR350" s="18">
        <f t="shared" si="239"/>
        <v>0</v>
      </c>
      <c r="CS350" s="18">
        <f t="shared" si="240"/>
        <v>0</v>
      </c>
      <c r="CT350" s="18">
        <f t="shared" si="241"/>
        <v>0</v>
      </c>
      <c r="CU350" s="18">
        <f t="shared" si="242"/>
        <v>0</v>
      </c>
      <c r="CV350" s="18">
        <f t="shared" si="243"/>
        <v>0</v>
      </c>
      <c r="CW350" s="18">
        <f t="shared" si="244"/>
        <v>0</v>
      </c>
      <c r="CX350" s="18">
        <f t="shared" si="245"/>
        <v>0</v>
      </c>
      <c r="CY350" s="18">
        <f t="shared" si="246"/>
        <v>0</v>
      </c>
      <c r="CZ350" s="18">
        <f t="shared" si="247"/>
        <v>0</v>
      </c>
      <c r="DA350" s="17"/>
      <c r="DB350" s="1"/>
      <c r="DC350" s="1"/>
    </row>
    <row r="351" spans="1:107" x14ac:dyDescent="0.25">
      <c r="A351" s="1"/>
      <c r="B351" s="15">
        <f t="shared" si="253"/>
        <v>41066</v>
      </c>
      <c r="C351" s="1"/>
      <c r="D351" s="20"/>
      <c r="E351" s="1"/>
      <c r="F351" s="20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5"/>
      <c r="AI351" s="13">
        <v>1</v>
      </c>
      <c r="AJ351" s="5"/>
      <c r="AK351" s="5"/>
      <c r="AL351" s="5"/>
      <c r="AM351" s="13">
        <f t="shared" ca="1" si="218"/>
        <v>1318.2608176752722</v>
      </c>
      <c r="AN351" s="13">
        <f t="shared" ca="1" si="254"/>
        <v>257.86790000000002</v>
      </c>
      <c r="AO351" s="11"/>
      <c r="AP351" s="11"/>
      <c r="AQ351" s="13">
        <f t="shared" ca="1" si="255"/>
        <v>46.06</v>
      </c>
      <c r="AR351" s="13">
        <f t="shared" ca="1" si="256"/>
        <v>110.65</v>
      </c>
      <c r="AS351" s="13">
        <f t="shared" ca="1" si="256"/>
        <v>5.8940000000000001</v>
      </c>
      <c r="AT351" s="13">
        <f t="shared" ca="1" si="257"/>
        <v>74.8</v>
      </c>
      <c r="AU351" s="13">
        <f t="shared" ca="1" si="257"/>
        <v>392.80399999999997</v>
      </c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13">
        <f t="shared" ca="1" si="258"/>
        <v>6887.63</v>
      </c>
      <c r="BM351" s="5"/>
      <c r="BN351" s="5"/>
      <c r="BO351" s="5"/>
      <c r="BP351" s="5"/>
      <c r="BQ351" s="5"/>
      <c r="BR351" s="13">
        <f t="shared" ca="1" si="248"/>
        <v>1.34063</v>
      </c>
      <c r="BS351" s="13">
        <f t="shared" ca="1" si="249"/>
        <v>1767.3</v>
      </c>
      <c r="BT351" s="5"/>
      <c r="BU351" s="18">
        <f t="shared" ca="1" si="219"/>
        <v>0</v>
      </c>
      <c r="BV351" s="18">
        <f t="shared" si="250"/>
        <v>0</v>
      </c>
      <c r="BW351" s="18">
        <f t="shared" ca="1" si="251"/>
        <v>0</v>
      </c>
      <c r="BX351" s="18">
        <f t="shared" ca="1" si="252"/>
        <v>0</v>
      </c>
      <c r="BY351" s="18">
        <f t="shared" si="220"/>
        <v>0</v>
      </c>
      <c r="BZ351" s="18">
        <f t="shared" si="221"/>
        <v>0</v>
      </c>
      <c r="CA351" s="18">
        <f t="shared" si="222"/>
        <v>0</v>
      </c>
      <c r="CB351" s="18">
        <f t="shared" si="223"/>
        <v>0</v>
      </c>
      <c r="CC351" s="18">
        <f t="shared" ca="1" si="224"/>
        <v>0</v>
      </c>
      <c r="CD351" s="18">
        <f t="shared" ca="1" si="225"/>
        <v>0</v>
      </c>
      <c r="CE351" s="18">
        <f t="shared" si="226"/>
        <v>0</v>
      </c>
      <c r="CF351" s="18">
        <f t="shared" si="227"/>
        <v>0</v>
      </c>
      <c r="CG351" s="18">
        <f t="shared" ca="1" si="228"/>
        <v>0</v>
      </c>
      <c r="CH351" s="18">
        <f t="shared" ca="1" si="229"/>
        <v>0</v>
      </c>
      <c r="CI351" s="18">
        <f t="shared" ca="1" si="230"/>
        <v>0</v>
      </c>
      <c r="CJ351" s="18">
        <f t="shared" ca="1" si="231"/>
        <v>0</v>
      </c>
      <c r="CK351" s="18">
        <f t="shared" ca="1" si="232"/>
        <v>0</v>
      </c>
      <c r="CL351" s="18">
        <f t="shared" si="233"/>
        <v>0</v>
      </c>
      <c r="CM351" s="18">
        <f t="shared" si="234"/>
        <v>0</v>
      </c>
      <c r="CN351" s="18">
        <f t="shared" si="235"/>
        <v>0</v>
      </c>
      <c r="CO351" s="18">
        <f t="shared" si="236"/>
        <v>0</v>
      </c>
      <c r="CP351" s="18">
        <f t="shared" si="237"/>
        <v>0</v>
      </c>
      <c r="CQ351" s="18">
        <f t="shared" si="238"/>
        <v>0</v>
      </c>
      <c r="CR351" s="18">
        <f t="shared" si="239"/>
        <v>0</v>
      </c>
      <c r="CS351" s="18">
        <f t="shared" si="240"/>
        <v>0</v>
      </c>
      <c r="CT351" s="18">
        <f t="shared" si="241"/>
        <v>0</v>
      </c>
      <c r="CU351" s="18">
        <f t="shared" si="242"/>
        <v>0</v>
      </c>
      <c r="CV351" s="18">
        <f t="shared" si="243"/>
        <v>0</v>
      </c>
      <c r="CW351" s="18">
        <f t="shared" si="244"/>
        <v>0</v>
      </c>
      <c r="CX351" s="18">
        <f t="shared" si="245"/>
        <v>0</v>
      </c>
      <c r="CY351" s="18">
        <f t="shared" si="246"/>
        <v>0</v>
      </c>
      <c r="CZ351" s="18">
        <f t="shared" si="247"/>
        <v>0</v>
      </c>
      <c r="DA351" s="17"/>
      <c r="DB351" s="1"/>
      <c r="DC351" s="1"/>
    </row>
    <row r="352" spans="1:107" x14ac:dyDescent="0.25">
      <c r="A352" s="1"/>
      <c r="B352" s="15">
        <f t="shared" si="253"/>
        <v>41067</v>
      </c>
      <c r="C352" s="1"/>
      <c r="D352" s="20"/>
      <c r="E352" s="1"/>
      <c r="F352" s="20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5"/>
      <c r="AI352" s="13">
        <v>1</v>
      </c>
      <c r="AJ352" s="5"/>
      <c r="AK352" s="5"/>
      <c r="AL352" s="5"/>
      <c r="AM352" s="13">
        <f t="shared" ca="1" si="218"/>
        <v>1318.2608176752722</v>
      </c>
      <c r="AN352" s="13">
        <f t="shared" ca="1" si="254"/>
        <v>257.86790000000002</v>
      </c>
      <c r="AO352" s="11"/>
      <c r="AP352" s="11"/>
      <c r="AQ352" s="13">
        <f t="shared" ca="1" si="255"/>
        <v>46.06</v>
      </c>
      <c r="AR352" s="13">
        <f t="shared" ca="1" si="256"/>
        <v>110.65</v>
      </c>
      <c r="AS352" s="13">
        <f t="shared" ca="1" si="256"/>
        <v>5.8940000000000001</v>
      </c>
      <c r="AT352" s="13">
        <f t="shared" ca="1" si="257"/>
        <v>74.8</v>
      </c>
      <c r="AU352" s="13">
        <f t="shared" ca="1" si="257"/>
        <v>392.80399999999997</v>
      </c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13">
        <f t="shared" ca="1" si="258"/>
        <v>6887.63</v>
      </c>
      <c r="BM352" s="5"/>
      <c r="BN352" s="5"/>
      <c r="BO352" s="5"/>
      <c r="BP352" s="5"/>
      <c r="BQ352" s="5"/>
      <c r="BR352" s="13">
        <f t="shared" ca="1" si="248"/>
        <v>1.34063</v>
      </c>
      <c r="BS352" s="13">
        <f t="shared" ca="1" si="249"/>
        <v>1767.3</v>
      </c>
      <c r="BT352" s="5"/>
      <c r="BU352" s="18">
        <f t="shared" ca="1" si="219"/>
        <v>0</v>
      </c>
      <c r="BV352" s="18">
        <f t="shared" si="250"/>
        <v>0</v>
      </c>
      <c r="BW352" s="18">
        <f t="shared" ca="1" si="251"/>
        <v>0</v>
      </c>
      <c r="BX352" s="18">
        <f t="shared" ca="1" si="252"/>
        <v>0</v>
      </c>
      <c r="BY352" s="18">
        <f t="shared" si="220"/>
        <v>0</v>
      </c>
      <c r="BZ352" s="18">
        <f t="shared" si="221"/>
        <v>0</v>
      </c>
      <c r="CA352" s="18">
        <f t="shared" si="222"/>
        <v>0</v>
      </c>
      <c r="CB352" s="18">
        <f t="shared" si="223"/>
        <v>0</v>
      </c>
      <c r="CC352" s="18">
        <f t="shared" ca="1" si="224"/>
        <v>0</v>
      </c>
      <c r="CD352" s="18">
        <f t="shared" ca="1" si="225"/>
        <v>0</v>
      </c>
      <c r="CE352" s="18">
        <f t="shared" si="226"/>
        <v>0</v>
      </c>
      <c r="CF352" s="18">
        <f t="shared" si="227"/>
        <v>0</v>
      </c>
      <c r="CG352" s="18">
        <f t="shared" ca="1" si="228"/>
        <v>0</v>
      </c>
      <c r="CH352" s="18">
        <f t="shared" ca="1" si="229"/>
        <v>0</v>
      </c>
      <c r="CI352" s="18">
        <f t="shared" ca="1" si="230"/>
        <v>0</v>
      </c>
      <c r="CJ352" s="18">
        <f t="shared" ca="1" si="231"/>
        <v>0</v>
      </c>
      <c r="CK352" s="18">
        <f t="shared" ca="1" si="232"/>
        <v>0</v>
      </c>
      <c r="CL352" s="18">
        <f t="shared" si="233"/>
        <v>0</v>
      </c>
      <c r="CM352" s="18">
        <f t="shared" si="234"/>
        <v>0</v>
      </c>
      <c r="CN352" s="18">
        <f t="shared" si="235"/>
        <v>0</v>
      </c>
      <c r="CO352" s="18">
        <f t="shared" si="236"/>
        <v>0</v>
      </c>
      <c r="CP352" s="18">
        <f t="shared" si="237"/>
        <v>0</v>
      </c>
      <c r="CQ352" s="18">
        <f t="shared" si="238"/>
        <v>0</v>
      </c>
      <c r="CR352" s="18">
        <f t="shared" si="239"/>
        <v>0</v>
      </c>
      <c r="CS352" s="18">
        <f t="shared" si="240"/>
        <v>0</v>
      </c>
      <c r="CT352" s="18">
        <f t="shared" si="241"/>
        <v>0</v>
      </c>
      <c r="CU352" s="18">
        <f t="shared" si="242"/>
        <v>0</v>
      </c>
      <c r="CV352" s="18">
        <f t="shared" si="243"/>
        <v>0</v>
      </c>
      <c r="CW352" s="18">
        <f t="shared" si="244"/>
        <v>0</v>
      </c>
      <c r="CX352" s="18">
        <f t="shared" si="245"/>
        <v>0</v>
      </c>
      <c r="CY352" s="18">
        <f t="shared" si="246"/>
        <v>0</v>
      </c>
      <c r="CZ352" s="18">
        <f t="shared" si="247"/>
        <v>0</v>
      </c>
      <c r="DA352" s="17"/>
      <c r="DB352" s="1"/>
      <c r="DC352" s="1"/>
    </row>
    <row r="353" spans="1:107" x14ac:dyDescent="0.25">
      <c r="A353" s="1"/>
      <c r="B353" s="15">
        <f t="shared" si="253"/>
        <v>41068</v>
      </c>
      <c r="C353" s="1"/>
      <c r="D353" s="20"/>
      <c r="E353" s="1"/>
      <c r="F353" s="20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5"/>
      <c r="AI353" s="13">
        <v>1</v>
      </c>
      <c r="AJ353" s="5"/>
      <c r="AK353" s="5"/>
      <c r="AL353" s="5"/>
      <c r="AM353" s="13">
        <f t="shared" ca="1" si="218"/>
        <v>1318.2608176752722</v>
      </c>
      <c r="AN353" s="13">
        <f t="shared" ca="1" si="254"/>
        <v>257.86790000000002</v>
      </c>
      <c r="AO353" s="11"/>
      <c r="AP353" s="11"/>
      <c r="AQ353" s="13">
        <f t="shared" ca="1" si="255"/>
        <v>46.06</v>
      </c>
      <c r="AR353" s="13">
        <f t="shared" ca="1" si="256"/>
        <v>110.65</v>
      </c>
      <c r="AS353" s="13">
        <f t="shared" ca="1" si="256"/>
        <v>5.8940000000000001</v>
      </c>
      <c r="AT353" s="13">
        <f t="shared" ca="1" si="257"/>
        <v>74.8</v>
      </c>
      <c r="AU353" s="13">
        <f t="shared" ca="1" si="257"/>
        <v>392.80399999999997</v>
      </c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13">
        <f t="shared" ca="1" si="258"/>
        <v>6887.63</v>
      </c>
      <c r="BM353" s="5"/>
      <c r="BN353" s="5"/>
      <c r="BO353" s="5"/>
      <c r="BP353" s="5"/>
      <c r="BQ353" s="5"/>
      <c r="BR353" s="13">
        <f t="shared" ca="1" si="248"/>
        <v>1.34063</v>
      </c>
      <c r="BS353" s="13">
        <f t="shared" ca="1" si="249"/>
        <v>1767.3</v>
      </c>
      <c r="BT353" s="5"/>
      <c r="BU353" s="18">
        <f t="shared" ca="1" si="219"/>
        <v>0</v>
      </c>
      <c r="BV353" s="18">
        <f t="shared" si="250"/>
        <v>0</v>
      </c>
      <c r="BW353" s="18">
        <f t="shared" ca="1" si="251"/>
        <v>0</v>
      </c>
      <c r="BX353" s="18">
        <f t="shared" ca="1" si="252"/>
        <v>0</v>
      </c>
      <c r="BY353" s="18">
        <f t="shared" si="220"/>
        <v>0</v>
      </c>
      <c r="BZ353" s="18">
        <f t="shared" si="221"/>
        <v>0</v>
      </c>
      <c r="CA353" s="18">
        <f t="shared" si="222"/>
        <v>0</v>
      </c>
      <c r="CB353" s="18">
        <f t="shared" si="223"/>
        <v>0</v>
      </c>
      <c r="CC353" s="18">
        <f t="shared" ca="1" si="224"/>
        <v>0</v>
      </c>
      <c r="CD353" s="18">
        <f t="shared" ca="1" si="225"/>
        <v>0</v>
      </c>
      <c r="CE353" s="18">
        <f t="shared" si="226"/>
        <v>0</v>
      </c>
      <c r="CF353" s="18">
        <f t="shared" si="227"/>
        <v>0</v>
      </c>
      <c r="CG353" s="18">
        <f t="shared" ca="1" si="228"/>
        <v>0</v>
      </c>
      <c r="CH353" s="18">
        <f t="shared" ca="1" si="229"/>
        <v>0</v>
      </c>
      <c r="CI353" s="18">
        <f t="shared" ca="1" si="230"/>
        <v>0</v>
      </c>
      <c r="CJ353" s="18">
        <f t="shared" ca="1" si="231"/>
        <v>0</v>
      </c>
      <c r="CK353" s="18">
        <f t="shared" ca="1" si="232"/>
        <v>0</v>
      </c>
      <c r="CL353" s="18">
        <f t="shared" si="233"/>
        <v>0</v>
      </c>
      <c r="CM353" s="18">
        <f t="shared" si="234"/>
        <v>0</v>
      </c>
      <c r="CN353" s="18">
        <f t="shared" si="235"/>
        <v>0</v>
      </c>
      <c r="CO353" s="18">
        <f t="shared" si="236"/>
        <v>0</v>
      </c>
      <c r="CP353" s="18">
        <f t="shared" si="237"/>
        <v>0</v>
      </c>
      <c r="CQ353" s="18">
        <f t="shared" si="238"/>
        <v>0</v>
      </c>
      <c r="CR353" s="18">
        <f t="shared" si="239"/>
        <v>0</v>
      </c>
      <c r="CS353" s="18">
        <f t="shared" si="240"/>
        <v>0</v>
      </c>
      <c r="CT353" s="18">
        <f t="shared" si="241"/>
        <v>0</v>
      </c>
      <c r="CU353" s="18">
        <f t="shared" si="242"/>
        <v>0</v>
      </c>
      <c r="CV353" s="18">
        <f t="shared" si="243"/>
        <v>0</v>
      </c>
      <c r="CW353" s="18">
        <f t="shared" si="244"/>
        <v>0</v>
      </c>
      <c r="CX353" s="18">
        <f t="shared" si="245"/>
        <v>0</v>
      </c>
      <c r="CY353" s="18">
        <f t="shared" si="246"/>
        <v>0</v>
      </c>
      <c r="CZ353" s="18">
        <f t="shared" si="247"/>
        <v>0</v>
      </c>
      <c r="DA353" s="17"/>
      <c r="DB353" s="1"/>
      <c r="DC353" s="1"/>
    </row>
    <row r="354" spans="1:107" x14ac:dyDescent="0.25">
      <c r="A354" s="1"/>
      <c r="B354" s="15">
        <f t="shared" si="253"/>
        <v>41069</v>
      </c>
      <c r="C354" s="1"/>
      <c r="D354" s="20"/>
      <c r="E354" s="1"/>
      <c r="F354" s="20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5"/>
      <c r="AI354" s="13">
        <v>1</v>
      </c>
      <c r="AJ354" s="5"/>
      <c r="AK354" s="5"/>
      <c r="AL354" s="5"/>
      <c r="AM354" s="13">
        <f t="shared" ca="1" si="218"/>
        <v>1318.2608176752722</v>
      </c>
      <c r="AN354" s="13">
        <f t="shared" ca="1" si="254"/>
        <v>257.86790000000002</v>
      </c>
      <c r="AO354" s="11"/>
      <c r="AP354" s="11"/>
      <c r="AQ354" s="13">
        <f t="shared" ca="1" si="255"/>
        <v>46.06</v>
      </c>
      <c r="AR354" s="13">
        <f t="shared" ca="1" si="256"/>
        <v>110.65</v>
      </c>
      <c r="AS354" s="13">
        <f t="shared" ca="1" si="256"/>
        <v>5.8940000000000001</v>
      </c>
      <c r="AT354" s="13">
        <f t="shared" ca="1" si="257"/>
        <v>74.8</v>
      </c>
      <c r="AU354" s="13">
        <f t="shared" ca="1" si="257"/>
        <v>392.80399999999997</v>
      </c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13">
        <f t="shared" ca="1" si="258"/>
        <v>6887.63</v>
      </c>
      <c r="BM354" s="5"/>
      <c r="BN354" s="5"/>
      <c r="BO354" s="5"/>
      <c r="BP354" s="5"/>
      <c r="BQ354" s="5"/>
      <c r="BR354" s="13">
        <f t="shared" ca="1" si="248"/>
        <v>1.34063</v>
      </c>
      <c r="BS354" s="13">
        <f t="shared" ca="1" si="249"/>
        <v>1767.3</v>
      </c>
      <c r="BT354" s="5"/>
      <c r="BU354" s="18">
        <f t="shared" ca="1" si="219"/>
        <v>0</v>
      </c>
      <c r="BV354" s="18">
        <f t="shared" si="250"/>
        <v>0</v>
      </c>
      <c r="BW354" s="18">
        <f t="shared" ca="1" si="251"/>
        <v>0</v>
      </c>
      <c r="BX354" s="18">
        <f t="shared" ca="1" si="252"/>
        <v>0</v>
      </c>
      <c r="BY354" s="18">
        <f t="shared" si="220"/>
        <v>0</v>
      </c>
      <c r="BZ354" s="18">
        <f t="shared" si="221"/>
        <v>0</v>
      </c>
      <c r="CA354" s="18">
        <f t="shared" si="222"/>
        <v>0</v>
      </c>
      <c r="CB354" s="18">
        <f t="shared" si="223"/>
        <v>0</v>
      </c>
      <c r="CC354" s="18">
        <f t="shared" ca="1" si="224"/>
        <v>0</v>
      </c>
      <c r="CD354" s="18">
        <f t="shared" ca="1" si="225"/>
        <v>0</v>
      </c>
      <c r="CE354" s="18">
        <f t="shared" si="226"/>
        <v>0</v>
      </c>
      <c r="CF354" s="18">
        <f t="shared" si="227"/>
        <v>0</v>
      </c>
      <c r="CG354" s="18">
        <f t="shared" ca="1" si="228"/>
        <v>0</v>
      </c>
      <c r="CH354" s="18">
        <f t="shared" ca="1" si="229"/>
        <v>0</v>
      </c>
      <c r="CI354" s="18">
        <f t="shared" ca="1" si="230"/>
        <v>0</v>
      </c>
      <c r="CJ354" s="18">
        <f t="shared" ca="1" si="231"/>
        <v>0</v>
      </c>
      <c r="CK354" s="18">
        <f t="shared" ca="1" si="232"/>
        <v>0</v>
      </c>
      <c r="CL354" s="18">
        <f t="shared" si="233"/>
        <v>0</v>
      </c>
      <c r="CM354" s="18">
        <f t="shared" si="234"/>
        <v>0</v>
      </c>
      <c r="CN354" s="18">
        <f t="shared" si="235"/>
        <v>0</v>
      </c>
      <c r="CO354" s="18">
        <f t="shared" si="236"/>
        <v>0</v>
      </c>
      <c r="CP354" s="18">
        <f t="shared" si="237"/>
        <v>0</v>
      </c>
      <c r="CQ354" s="18">
        <f t="shared" si="238"/>
        <v>0</v>
      </c>
      <c r="CR354" s="18">
        <f t="shared" si="239"/>
        <v>0</v>
      </c>
      <c r="CS354" s="18">
        <f t="shared" si="240"/>
        <v>0</v>
      </c>
      <c r="CT354" s="18">
        <f t="shared" si="241"/>
        <v>0</v>
      </c>
      <c r="CU354" s="18">
        <f t="shared" si="242"/>
        <v>0</v>
      </c>
      <c r="CV354" s="18">
        <f t="shared" si="243"/>
        <v>0</v>
      </c>
      <c r="CW354" s="18">
        <f t="shared" si="244"/>
        <v>0</v>
      </c>
      <c r="CX354" s="18">
        <f t="shared" si="245"/>
        <v>0</v>
      </c>
      <c r="CY354" s="18">
        <f t="shared" si="246"/>
        <v>0</v>
      </c>
      <c r="CZ354" s="18">
        <f t="shared" si="247"/>
        <v>0</v>
      </c>
      <c r="DA354" s="17"/>
      <c r="DB354" s="1"/>
      <c r="DC354" s="1"/>
    </row>
    <row r="355" spans="1:107" x14ac:dyDescent="0.25">
      <c r="A355" s="1"/>
      <c r="B355" s="15">
        <f t="shared" si="253"/>
        <v>41070</v>
      </c>
      <c r="C355" s="1"/>
      <c r="D355" s="20"/>
      <c r="E355" s="1"/>
      <c r="F355" s="20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5"/>
      <c r="AI355" s="13">
        <v>1</v>
      </c>
      <c r="AJ355" s="5"/>
      <c r="AK355" s="5"/>
      <c r="AL355" s="5"/>
      <c r="AM355" s="13">
        <f t="shared" ca="1" si="218"/>
        <v>1318.2608176752722</v>
      </c>
      <c r="AN355" s="13">
        <f t="shared" ca="1" si="254"/>
        <v>257.86790000000002</v>
      </c>
      <c r="AO355" s="11"/>
      <c r="AP355" s="11"/>
      <c r="AQ355" s="13">
        <f t="shared" ca="1" si="255"/>
        <v>46.06</v>
      </c>
      <c r="AR355" s="13">
        <f t="shared" ca="1" si="256"/>
        <v>110.65</v>
      </c>
      <c r="AS355" s="13">
        <f t="shared" ca="1" si="256"/>
        <v>5.8940000000000001</v>
      </c>
      <c r="AT355" s="13">
        <f t="shared" ca="1" si="257"/>
        <v>74.8</v>
      </c>
      <c r="AU355" s="13">
        <f t="shared" ca="1" si="257"/>
        <v>392.80399999999997</v>
      </c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13">
        <f t="shared" ca="1" si="258"/>
        <v>6887.63</v>
      </c>
      <c r="BM355" s="5"/>
      <c r="BN355" s="5"/>
      <c r="BO355" s="5"/>
      <c r="BP355" s="5"/>
      <c r="BQ355" s="5"/>
      <c r="BR355" s="13">
        <f t="shared" ca="1" si="248"/>
        <v>1.34063</v>
      </c>
      <c r="BS355" s="13">
        <f t="shared" ca="1" si="249"/>
        <v>1767.3</v>
      </c>
      <c r="BT355" s="5"/>
      <c r="BU355" s="18">
        <f t="shared" ca="1" si="219"/>
        <v>0</v>
      </c>
      <c r="BV355" s="18">
        <f t="shared" si="250"/>
        <v>0</v>
      </c>
      <c r="BW355" s="18">
        <f t="shared" ca="1" si="251"/>
        <v>0</v>
      </c>
      <c r="BX355" s="18">
        <f t="shared" ca="1" si="252"/>
        <v>0</v>
      </c>
      <c r="BY355" s="18">
        <f t="shared" si="220"/>
        <v>0</v>
      </c>
      <c r="BZ355" s="18">
        <f t="shared" si="221"/>
        <v>0</v>
      </c>
      <c r="CA355" s="18">
        <f t="shared" si="222"/>
        <v>0</v>
      </c>
      <c r="CB355" s="18">
        <f t="shared" si="223"/>
        <v>0</v>
      </c>
      <c r="CC355" s="18">
        <f t="shared" ca="1" si="224"/>
        <v>0</v>
      </c>
      <c r="CD355" s="18">
        <f t="shared" ca="1" si="225"/>
        <v>0</v>
      </c>
      <c r="CE355" s="18">
        <f t="shared" si="226"/>
        <v>0</v>
      </c>
      <c r="CF355" s="18">
        <f t="shared" si="227"/>
        <v>0</v>
      </c>
      <c r="CG355" s="18">
        <f t="shared" ca="1" si="228"/>
        <v>0</v>
      </c>
      <c r="CH355" s="18">
        <f t="shared" ca="1" si="229"/>
        <v>0</v>
      </c>
      <c r="CI355" s="18">
        <f t="shared" ca="1" si="230"/>
        <v>0</v>
      </c>
      <c r="CJ355" s="18">
        <f t="shared" ca="1" si="231"/>
        <v>0</v>
      </c>
      <c r="CK355" s="18">
        <f t="shared" ca="1" si="232"/>
        <v>0</v>
      </c>
      <c r="CL355" s="18">
        <f t="shared" si="233"/>
        <v>0</v>
      </c>
      <c r="CM355" s="18">
        <f t="shared" si="234"/>
        <v>0</v>
      </c>
      <c r="CN355" s="18">
        <f t="shared" si="235"/>
        <v>0</v>
      </c>
      <c r="CO355" s="18">
        <f t="shared" si="236"/>
        <v>0</v>
      </c>
      <c r="CP355" s="18">
        <f t="shared" si="237"/>
        <v>0</v>
      </c>
      <c r="CQ355" s="18">
        <f t="shared" si="238"/>
        <v>0</v>
      </c>
      <c r="CR355" s="18">
        <f t="shared" si="239"/>
        <v>0</v>
      </c>
      <c r="CS355" s="18">
        <f t="shared" si="240"/>
        <v>0</v>
      </c>
      <c r="CT355" s="18">
        <f t="shared" si="241"/>
        <v>0</v>
      </c>
      <c r="CU355" s="18">
        <f t="shared" si="242"/>
        <v>0</v>
      </c>
      <c r="CV355" s="18">
        <f t="shared" si="243"/>
        <v>0</v>
      </c>
      <c r="CW355" s="18">
        <f t="shared" si="244"/>
        <v>0</v>
      </c>
      <c r="CX355" s="18">
        <f t="shared" si="245"/>
        <v>0</v>
      </c>
      <c r="CY355" s="18">
        <f t="shared" si="246"/>
        <v>0</v>
      </c>
      <c r="CZ355" s="18">
        <f t="shared" si="247"/>
        <v>0</v>
      </c>
      <c r="DA355" s="17"/>
      <c r="DB355" s="1"/>
      <c r="DC355" s="1"/>
    </row>
    <row r="356" spans="1:107" x14ac:dyDescent="0.25">
      <c r="A356" s="1"/>
      <c r="B356" s="15">
        <f t="shared" si="253"/>
        <v>41071</v>
      </c>
      <c r="C356" s="1"/>
      <c r="D356" s="20"/>
      <c r="E356" s="1"/>
      <c r="F356" s="20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5"/>
      <c r="AI356" s="13">
        <v>1</v>
      </c>
      <c r="AJ356" s="5"/>
      <c r="AK356" s="5"/>
      <c r="AL356" s="5"/>
      <c r="AM356" s="13">
        <f t="shared" ca="1" si="218"/>
        <v>1318.2608176752722</v>
      </c>
      <c r="AN356" s="13">
        <f t="shared" ca="1" si="254"/>
        <v>257.86790000000002</v>
      </c>
      <c r="AO356" s="11"/>
      <c r="AP356" s="11"/>
      <c r="AQ356" s="13">
        <f t="shared" ca="1" si="255"/>
        <v>46.06</v>
      </c>
      <c r="AR356" s="13">
        <f t="shared" ca="1" si="256"/>
        <v>110.65</v>
      </c>
      <c r="AS356" s="13">
        <f t="shared" ca="1" si="256"/>
        <v>5.8940000000000001</v>
      </c>
      <c r="AT356" s="13">
        <f t="shared" ca="1" si="257"/>
        <v>74.8</v>
      </c>
      <c r="AU356" s="13">
        <f t="shared" ca="1" si="257"/>
        <v>392.80399999999997</v>
      </c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13">
        <f t="shared" ca="1" si="258"/>
        <v>6887.63</v>
      </c>
      <c r="BM356" s="5"/>
      <c r="BN356" s="5"/>
      <c r="BO356" s="5"/>
      <c r="BP356" s="5"/>
      <c r="BQ356" s="5"/>
      <c r="BR356" s="13">
        <f t="shared" ca="1" si="248"/>
        <v>1.34063</v>
      </c>
      <c r="BS356" s="13">
        <f t="shared" ca="1" si="249"/>
        <v>1767.3</v>
      </c>
      <c r="BT356" s="5"/>
      <c r="BU356" s="18">
        <f t="shared" ca="1" si="219"/>
        <v>0</v>
      </c>
      <c r="BV356" s="18">
        <f t="shared" si="250"/>
        <v>0</v>
      </c>
      <c r="BW356" s="18">
        <f t="shared" ca="1" si="251"/>
        <v>0</v>
      </c>
      <c r="BX356" s="18">
        <f t="shared" ca="1" si="252"/>
        <v>0</v>
      </c>
      <c r="BY356" s="18">
        <f t="shared" si="220"/>
        <v>0</v>
      </c>
      <c r="BZ356" s="18">
        <f t="shared" si="221"/>
        <v>0</v>
      </c>
      <c r="CA356" s="18">
        <f t="shared" si="222"/>
        <v>0</v>
      </c>
      <c r="CB356" s="18">
        <f t="shared" si="223"/>
        <v>0</v>
      </c>
      <c r="CC356" s="18">
        <f t="shared" ca="1" si="224"/>
        <v>0</v>
      </c>
      <c r="CD356" s="18">
        <f t="shared" ca="1" si="225"/>
        <v>0</v>
      </c>
      <c r="CE356" s="18">
        <f t="shared" si="226"/>
        <v>0</v>
      </c>
      <c r="CF356" s="18">
        <f t="shared" si="227"/>
        <v>0</v>
      </c>
      <c r="CG356" s="18">
        <f t="shared" ca="1" si="228"/>
        <v>0</v>
      </c>
      <c r="CH356" s="18">
        <f t="shared" ca="1" si="229"/>
        <v>0</v>
      </c>
      <c r="CI356" s="18">
        <f t="shared" ca="1" si="230"/>
        <v>0</v>
      </c>
      <c r="CJ356" s="18">
        <f t="shared" ca="1" si="231"/>
        <v>0</v>
      </c>
      <c r="CK356" s="18">
        <f t="shared" ca="1" si="232"/>
        <v>0</v>
      </c>
      <c r="CL356" s="18">
        <f t="shared" si="233"/>
        <v>0</v>
      </c>
      <c r="CM356" s="18">
        <f t="shared" si="234"/>
        <v>0</v>
      </c>
      <c r="CN356" s="18">
        <f t="shared" si="235"/>
        <v>0</v>
      </c>
      <c r="CO356" s="18">
        <f t="shared" si="236"/>
        <v>0</v>
      </c>
      <c r="CP356" s="18">
        <f t="shared" si="237"/>
        <v>0</v>
      </c>
      <c r="CQ356" s="18">
        <f t="shared" si="238"/>
        <v>0</v>
      </c>
      <c r="CR356" s="18">
        <f t="shared" si="239"/>
        <v>0</v>
      </c>
      <c r="CS356" s="18">
        <f t="shared" si="240"/>
        <v>0</v>
      </c>
      <c r="CT356" s="18">
        <f t="shared" si="241"/>
        <v>0</v>
      </c>
      <c r="CU356" s="18">
        <f t="shared" si="242"/>
        <v>0</v>
      </c>
      <c r="CV356" s="18">
        <f t="shared" si="243"/>
        <v>0</v>
      </c>
      <c r="CW356" s="18">
        <f t="shared" si="244"/>
        <v>0</v>
      </c>
      <c r="CX356" s="18">
        <f t="shared" si="245"/>
        <v>0</v>
      </c>
      <c r="CY356" s="18">
        <f t="shared" si="246"/>
        <v>0</v>
      </c>
      <c r="CZ356" s="18">
        <f t="shared" si="247"/>
        <v>0</v>
      </c>
      <c r="DA356" s="17"/>
      <c r="DB356" s="1"/>
      <c r="DC356" s="1"/>
    </row>
    <row r="357" spans="1:107" x14ac:dyDescent="0.25">
      <c r="A357" s="1"/>
      <c r="B357" s="15">
        <f t="shared" si="253"/>
        <v>41072</v>
      </c>
      <c r="C357" s="1"/>
      <c r="D357" s="20"/>
      <c r="E357" s="1"/>
      <c r="F357" s="20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5"/>
      <c r="AI357" s="13">
        <v>1</v>
      </c>
      <c r="AJ357" s="5"/>
      <c r="AK357" s="5"/>
      <c r="AL357" s="5"/>
      <c r="AM357" s="13">
        <f t="shared" ca="1" si="218"/>
        <v>1318.2608176752722</v>
      </c>
      <c r="AN357" s="13">
        <f t="shared" ca="1" si="254"/>
        <v>257.86790000000002</v>
      </c>
      <c r="AO357" s="11"/>
      <c r="AP357" s="11"/>
      <c r="AQ357" s="13">
        <f t="shared" ca="1" si="255"/>
        <v>46.06</v>
      </c>
      <c r="AR357" s="13">
        <f t="shared" ca="1" si="256"/>
        <v>110.65</v>
      </c>
      <c r="AS357" s="13">
        <f t="shared" ca="1" si="256"/>
        <v>5.8940000000000001</v>
      </c>
      <c r="AT357" s="13">
        <f t="shared" ca="1" si="257"/>
        <v>74.8</v>
      </c>
      <c r="AU357" s="13">
        <f t="shared" ca="1" si="257"/>
        <v>392.80399999999997</v>
      </c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13">
        <f t="shared" ca="1" si="258"/>
        <v>6887.63</v>
      </c>
      <c r="BM357" s="5"/>
      <c r="BN357" s="5"/>
      <c r="BO357" s="5"/>
      <c r="BP357" s="5"/>
      <c r="BQ357" s="5"/>
      <c r="BR357" s="13">
        <f t="shared" ca="1" si="248"/>
        <v>1.34063</v>
      </c>
      <c r="BS357" s="13">
        <f t="shared" ca="1" si="249"/>
        <v>1767.3</v>
      </c>
      <c r="BT357" s="5"/>
      <c r="BU357" s="18">
        <f t="shared" ca="1" si="219"/>
        <v>0</v>
      </c>
      <c r="BV357" s="18">
        <f t="shared" si="250"/>
        <v>0</v>
      </c>
      <c r="BW357" s="18">
        <f t="shared" ca="1" si="251"/>
        <v>0</v>
      </c>
      <c r="BX357" s="18">
        <f t="shared" ca="1" si="252"/>
        <v>0</v>
      </c>
      <c r="BY357" s="18">
        <f t="shared" si="220"/>
        <v>0</v>
      </c>
      <c r="BZ357" s="18">
        <f t="shared" si="221"/>
        <v>0</v>
      </c>
      <c r="CA357" s="18">
        <f t="shared" si="222"/>
        <v>0</v>
      </c>
      <c r="CB357" s="18">
        <f t="shared" si="223"/>
        <v>0</v>
      </c>
      <c r="CC357" s="18">
        <f t="shared" ca="1" si="224"/>
        <v>0</v>
      </c>
      <c r="CD357" s="18">
        <f t="shared" ca="1" si="225"/>
        <v>0</v>
      </c>
      <c r="CE357" s="18">
        <f t="shared" si="226"/>
        <v>0</v>
      </c>
      <c r="CF357" s="18">
        <f t="shared" si="227"/>
        <v>0</v>
      </c>
      <c r="CG357" s="18">
        <f t="shared" ca="1" si="228"/>
        <v>0</v>
      </c>
      <c r="CH357" s="18">
        <f t="shared" ca="1" si="229"/>
        <v>0</v>
      </c>
      <c r="CI357" s="18">
        <f t="shared" ca="1" si="230"/>
        <v>0</v>
      </c>
      <c r="CJ357" s="18">
        <f t="shared" ca="1" si="231"/>
        <v>0</v>
      </c>
      <c r="CK357" s="18">
        <f t="shared" ca="1" si="232"/>
        <v>0</v>
      </c>
      <c r="CL357" s="18">
        <f t="shared" si="233"/>
        <v>0</v>
      </c>
      <c r="CM357" s="18">
        <f t="shared" si="234"/>
        <v>0</v>
      </c>
      <c r="CN357" s="18">
        <f t="shared" si="235"/>
        <v>0</v>
      </c>
      <c r="CO357" s="18">
        <f t="shared" si="236"/>
        <v>0</v>
      </c>
      <c r="CP357" s="18">
        <f t="shared" si="237"/>
        <v>0</v>
      </c>
      <c r="CQ357" s="18">
        <f t="shared" si="238"/>
        <v>0</v>
      </c>
      <c r="CR357" s="18">
        <f t="shared" si="239"/>
        <v>0</v>
      </c>
      <c r="CS357" s="18">
        <f t="shared" si="240"/>
        <v>0</v>
      </c>
      <c r="CT357" s="18">
        <f t="shared" si="241"/>
        <v>0</v>
      </c>
      <c r="CU357" s="18">
        <f t="shared" si="242"/>
        <v>0</v>
      </c>
      <c r="CV357" s="18">
        <f t="shared" si="243"/>
        <v>0</v>
      </c>
      <c r="CW357" s="18">
        <f t="shared" si="244"/>
        <v>0</v>
      </c>
      <c r="CX357" s="18">
        <f t="shared" si="245"/>
        <v>0</v>
      </c>
      <c r="CY357" s="18">
        <f t="shared" si="246"/>
        <v>0</v>
      </c>
      <c r="CZ357" s="18">
        <f t="shared" si="247"/>
        <v>0</v>
      </c>
      <c r="DA357" s="17"/>
      <c r="DB357" s="1"/>
      <c r="DC357" s="1"/>
    </row>
    <row r="358" spans="1:107" x14ac:dyDescent="0.25">
      <c r="A358" s="1"/>
      <c r="B358" s="15">
        <f t="shared" si="253"/>
        <v>41073</v>
      </c>
      <c r="C358" s="1"/>
      <c r="D358" s="20"/>
      <c r="E358" s="1"/>
      <c r="F358" s="20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5"/>
      <c r="AI358" s="13">
        <v>1</v>
      </c>
      <c r="AJ358" s="5"/>
      <c r="AK358" s="5"/>
      <c r="AL358" s="5"/>
      <c r="AM358" s="13">
        <f t="shared" ca="1" si="218"/>
        <v>1318.2608176752722</v>
      </c>
      <c r="AN358" s="13">
        <f t="shared" ca="1" si="254"/>
        <v>257.86790000000002</v>
      </c>
      <c r="AO358" s="11"/>
      <c r="AP358" s="11"/>
      <c r="AQ358" s="13">
        <f t="shared" ca="1" si="255"/>
        <v>46.06</v>
      </c>
      <c r="AR358" s="13">
        <f t="shared" ca="1" si="256"/>
        <v>110.65</v>
      </c>
      <c r="AS358" s="13">
        <f t="shared" ca="1" si="256"/>
        <v>5.8940000000000001</v>
      </c>
      <c r="AT358" s="13">
        <f t="shared" ca="1" si="257"/>
        <v>74.8</v>
      </c>
      <c r="AU358" s="13">
        <f t="shared" ca="1" si="257"/>
        <v>392.80399999999997</v>
      </c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13">
        <f t="shared" ca="1" si="258"/>
        <v>6887.63</v>
      </c>
      <c r="BM358" s="5"/>
      <c r="BN358" s="5"/>
      <c r="BO358" s="5"/>
      <c r="BP358" s="5"/>
      <c r="BQ358" s="5"/>
      <c r="BR358" s="13">
        <f t="shared" ca="1" si="248"/>
        <v>1.34063</v>
      </c>
      <c r="BS358" s="13">
        <f t="shared" ca="1" si="249"/>
        <v>1767.3</v>
      </c>
      <c r="BT358" s="5"/>
      <c r="BU358" s="18">
        <f t="shared" ca="1" si="219"/>
        <v>0</v>
      </c>
      <c r="BV358" s="18">
        <f t="shared" si="250"/>
        <v>0</v>
      </c>
      <c r="BW358" s="18">
        <f t="shared" ca="1" si="251"/>
        <v>0</v>
      </c>
      <c r="BX358" s="18">
        <f t="shared" ca="1" si="252"/>
        <v>0</v>
      </c>
      <c r="BY358" s="18">
        <f t="shared" si="220"/>
        <v>0</v>
      </c>
      <c r="BZ358" s="18">
        <f t="shared" si="221"/>
        <v>0</v>
      </c>
      <c r="CA358" s="18">
        <f t="shared" si="222"/>
        <v>0</v>
      </c>
      <c r="CB358" s="18">
        <f t="shared" si="223"/>
        <v>0</v>
      </c>
      <c r="CC358" s="18">
        <f t="shared" ca="1" si="224"/>
        <v>0</v>
      </c>
      <c r="CD358" s="18">
        <f t="shared" ca="1" si="225"/>
        <v>0</v>
      </c>
      <c r="CE358" s="18">
        <f t="shared" si="226"/>
        <v>0</v>
      </c>
      <c r="CF358" s="18">
        <f t="shared" si="227"/>
        <v>0</v>
      </c>
      <c r="CG358" s="18">
        <f t="shared" ca="1" si="228"/>
        <v>0</v>
      </c>
      <c r="CH358" s="18">
        <f t="shared" ca="1" si="229"/>
        <v>0</v>
      </c>
      <c r="CI358" s="18">
        <f t="shared" ca="1" si="230"/>
        <v>0</v>
      </c>
      <c r="CJ358" s="18">
        <f t="shared" ca="1" si="231"/>
        <v>0</v>
      </c>
      <c r="CK358" s="18">
        <f t="shared" ca="1" si="232"/>
        <v>0</v>
      </c>
      <c r="CL358" s="18">
        <f t="shared" si="233"/>
        <v>0</v>
      </c>
      <c r="CM358" s="18">
        <f t="shared" si="234"/>
        <v>0</v>
      </c>
      <c r="CN358" s="18">
        <f t="shared" si="235"/>
        <v>0</v>
      </c>
      <c r="CO358" s="18">
        <f t="shared" si="236"/>
        <v>0</v>
      </c>
      <c r="CP358" s="18">
        <f t="shared" si="237"/>
        <v>0</v>
      </c>
      <c r="CQ358" s="18">
        <f t="shared" si="238"/>
        <v>0</v>
      </c>
      <c r="CR358" s="18">
        <f t="shared" si="239"/>
        <v>0</v>
      </c>
      <c r="CS358" s="18">
        <f t="shared" si="240"/>
        <v>0</v>
      </c>
      <c r="CT358" s="18">
        <f t="shared" si="241"/>
        <v>0</v>
      </c>
      <c r="CU358" s="18">
        <f t="shared" si="242"/>
        <v>0</v>
      </c>
      <c r="CV358" s="18">
        <f t="shared" si="243"/>
        <v>0</v>
      </c>
      <c r="CW358" s="18">
        <f t="shared" si="244"/>
        <v>0</v>
      </c>
      <c r="CX358" s="18">
        <f t="shared" si="245"/>
        <v>0</v>
      </c>
      <c r="CY358" s="18">
        <f t="shared" si="246"/>
        <v>0</v>
      </c>
      <c r="CZ358" s="18">
        <f t="shared" si="247"/>
        <v>0</v>
      </c>
      <c r="DA358" s="17"/>
      <c r="DB358" s="1"/>
      <c r="DC358" s="1"/>
    </row>
    <row r="359" spans="1:107" x14ac:dyDescent="0.25">
      <c r="A359" s="1"/>
      <c r="B359" s="15">
        <f t="shared" si="253"/>
        <v>41074</v>
      </c>
      <c r="C359" s="1"/>
      <c r="D359" s="20"/>
      <c r="E359" s="1"/>
      <c r="F359" s="20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5"/>
      <c r="AI359" s="13">
        <v>1</v>
      </c>
      <c r="AJ359" s="5"/>
      <c r="AK359" s="5"/>
      <c r="AL359" s="5"/>
      <c r="AM359" s="13">
        <f t="shared" ca="1" si="218"/>
        <v>1318.2608176752722</v>
      </c>
      <c r="AN359" s="13">
        <f t="shared" ca="1" si="254"/>
        <v>257.86790000000002</v>
      </c>
      <c r="AO359" s="11"/>
      <c r="AP359" s="11"/>
      <c r="AQ359" s="13">
        <f t="shared" ca="1" si="255"/>
        <v>46.06</v>
      </c>
      <c r="AR359" s="13">
        <f t="shared" ca="1" si="256"/>
        <v>110.65</v>
      </c>
      <c r="AS359" s="13">
        <f t="shared" ca="1" si="256"/>
        <v>5.8940000000000001</v>
      </c>
      <c r="AT359" s="13">
        <f t="shared" ca="1" si="257"/>
        <v>74.8</v>
      </c>
      <c r="AU359" s="13">
        <f t="shared" ca="1" si="257"/>
        <v>392.80399999999997</v>
      </c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13">
        <f t="shared" ca="1" si="258"/>
        <v>6887.63</v>
      </c>
      <c r="BM359" s="5"/>
      <c r="BN359" s="5"/>
      <c r="BO359" s="5"/>
      <c r="BP359" s="5"/>
      <c r="BQ359" s="5"/>
      <c r="BR359" s="13">
        <f t="shared" ca="1" si="248"/>
        <v>1.34063</v>
      </c>
      <c r="BS359" s="13">
        <f t="shared" ca="1" si="249"/>
        <v>1767.3</v>
      </c>
      <c r="BT359" s="5"/>
      <c r="BU359" s="18">
        <f t="shared" ca="1" si="219"/>
        <v>0</v>
      </c>
      <c r="BV359" s="18">
        <f t="shared" si="250"/>
        <v>0</v>
      </c>
      <c r="BW359" s="18">
        <f t="shared" ca="1" si="251"/>
        <v>0</v>
      </c>
      <c r="BX359" s="18">
        <f t="shared" ca="1" si="252"/>
        <v>0</v>
      </c>
      <c r="BY359" s="18">
        <f t="shared" si="220"/>
        <v>0</v>
      </c>
      <c r="BZ359" s="18">
        <f t="shared" si="221"/>
        <v>0</v>
      </c>
      <c r="CA359" s="18">
        <f t="shared" si="222"/>
        <v>0</v>
      </c>
      <c r="CB359" s="18">
        <f t="shared" si="223"/>
        <v>0</v>
      </c>
      <c r="CC359" s="18">
        <f t="shared" ca="1" si="224"/>
        <v>0</v>
      </c>
      <c r="CD359" s="18">
        <f t="shared" ca="1" si="225"/>
        <v>0</v>
      </c>
      <c r="CE359" s="18">
        <f t="shared" si="226"/>
        <v>0</v>
      </c>
      <c r="CF359" s="18">
        <f t="shared" si="227"/>
        <v>0</v>
      </c>
      <c r="CG359" s="18">
        <f t="shared" ca="1" si="228"/>
        <v>0</v>
      </c>
      <c r="CH359" s="18">
        <f t="shared" ca="1" si="229"/>
        <v>0</v>
      </c>
      <c r="CI359" s="18">
        <f t="shared" ca="1" si="230"/>
        <v>0</v>
      </c>
      <c r="CJ359" s="18">
        <f t="shared" ca="1" si="231"/>
        <v>0</v>
      </c>
      <c r="CK359" s="18">
        <f t="shared" ca="1" si="232"/>
        <v>0</v>
      </c>
      <c r="CL359" s="18">
        <f t="shared" si="233"/>
        <v>0</v>
      </c>
      <c r="CM359" s="18">
        <f t="shared" si="234"/>
        <v>0</v>
      </c>
      <c r="CN359" s="18">
        <f t="shared" si="235"/>
        <v>0</v>
      </c>
      <c r="CO359" s="18">
        <f t="shared" si="236"/>
        <v>0</v>
      </c>
      <c r="CP359" s="18">
        <f t="shared" si="237"/>
        <v>0</v>
      </c>
      <c r="CQ359" s="18">
        <f t="shared" si="238"/>
        <v>0</v>
      </c>
      <c r="CR359" s="18">
        <f t="shared" si="239"/>
        <v>0</v>
      </c>
      <c r="CS359" s="18">
        <f t="shared" si="240"/>
        <v>0</v>
      </c>
      <c r="CT359" s="18">
        <f t="shared" si="241"/>
        <v>0</v>
      </c>
      <c r="CU359" s="18">
        <f t="shared" si="242"/>
        <v>0</v>
      </c>
      <c r="CV359" s="18">
        <f t="shared" si="243"/>
        <v>0</v>
      </c>
      <c r="CW359" s="18">
        <f t="shared" si="244"/>
        <v>0</v>
      </c>
      <c r="CX359" s="18">
        <f t="shared" si="245"/>
        <v>0</v>
      </c>
      <c r="CY359" s="18">
        <f t="shared" si="246"/>
        <v>0</v>
      </c>
      <c r="CZ359" s="18">
        <f t="shared" si="247"/>
        <v>0</v>
      </c>
      <c r="DA359" s="17"/>
      <c r="DB359" s="1"/>
      <c r="DC359" s="1"/>
    </row>
    <row r="360" spans="1:107" x14ac:dyDescent="0.25">
      <c r="A360" s="1"/>
      <c r="B360" s="15">
        <f t="shared" si="253"/>
        <v>41075</v>
      </c>
      <c r="C360" s="1"/>
      <c r="D360" s="20"/>
      <c r="E360" s="1"/>
      <c r="F360" s="20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5"/>
      <c r="AI360" s="13">
        <v>1</v>
      </c>
      <c r="AJ360" s="5"/>
      <c r="AK360" s="5"/>
      <c r="AL360" s="5"/>
      <c r="AM360" s="13">
        <f t="shared" ca="1" si="218"/>
        <v>1318.2608176752722</v>
      </c>
      <c r="AN360" s="13">
        <f t="shared" ca="1" si="254"/>
        <v>257.86790000000002</v>
      </c>
      <c r="AO360" s="11"/>
      <c r="AP360" s="11"/>
      <c r="AQ360" s="13">
        <f t="shared" ca="1" si="255"/>
        <v>46.06</v>
      </c>
      <c r="AR360" s="13">
        <f t="shared" ca="1" si="256"/>
        <v>110.65</v>
      </c>
      <c r="AS360" s="13">
        <f t="shared" ca="1" si="256"/>
        <v>5.8940000000000001</v>
      </c>
      <c r="AT360" s="13">
        <f t="shared" ca="1" si="257"/>
        <v>74.8</v>
      </c>
      <c r="AU360" s="13">
        <f t="shared" ca="1" si="257"/>
        <v>392.80399999999997</v>
      </c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13">
        <f t="shared" ca="1" si="258"/>
        <v>6887.63</v>
      </c>
      <c r="BM360" s="5"/>
      <c r="BN360" s="5"/>
      <c r="BO360" s="5"/>
      <c r="BP360" s="5"/>
      <c r="BQ360" s="5"/>
      <c r="BR360" s="13">
        <f t="shared" ca="1" si="248"/>
        <v>1.34063</v>
      </c>
      <c r="BS360" s="13">
        <f t="shared" ca="1" si="249"/>
        <v>1767.3</v>
      </c>
      <c r="BT360" s="5"/>
      <c r="BU360" s="18">
        <f t="shared" ca="1" si="219"/>
        <v>0</v>
      </c>
      <c r="BV360" s="18">
        <f t="shared" si="250"/>
        <v>0</v>
      </c>
      <c r="BW360" s="18">
        <f t="shared" ca="1" si="251"/>
        <v>0</v>
      </c>
      <c r="BX360" s="18">
        <f t="shared" ca="1" si="252"/>
        <v>0</v>
      </c>
      <c r="BY360" s="18">
        <f t="shared" si="220"/>
        <v>0</v>
      </c>
      <c r="BZ360" s="18">
        <f t="shared" si="221"/>
        <v>0</v>
      </c>
      <c r="CA360" s="18">
        <f t="shared" si="222"/>
        <v>0</v>
      </c>
      <c r="CB360" s="18">
        <f t="shared" si="223"/>
        <v>0</v>
      </c>
      <c r="CC360" s="18">
        <f t="shared" ca="1" si="224"/>
        <v>0</v>
      </c>
      <c r="CD360" s="18">
        <f t="shared" ca="1" si="225"/>
        <v>0</v>
      </c>
      <c r="CE360" s="18">
        <f t="shared" si="226"/>
        <v>0</v>
      </c>
      <c r="CF360" s="18">
        <f t="shared" si="227"/>
        <v>0</v>
      </c>
      <c r="CG360" s="18">
        <f t="shared" ca="1" si="228"/>
        <v>0</v>
      </c>
      <c r="CH360" s="18">
        <f t="shared" ca="1" si="229"/>
        <v>0</v>
      </c>
      <c r="CI360" s="18">
        <f t="shared" ca="1" si="230"/>
        <v>0</v>
      </c>
      <c r="CJ360" s="18">
        <f t="shared" ca="1" si="231"/>
        <v>0</v>
      </c>
      <c r="CK360" s="18">
        <f t="shared" ca="1" si="232"/>
        <v>0</v>
      </c>
      <c r="CL360" s="18">
        <f t="shared" si="233"/>
        <v>0</v>
      </c>
      <c r="CM360" s="18">
        <f t="shared" si="234"/>
        <v>0</v>
      </c>
      <c r="CN360" s="18">
        <f t="shared" si="235"/>
        <v>0</v>
      </c>
      <c r="CO360" s="18">
        <f t="shared" si="236"/>
        <v>0</v>
      </c>
      <c r="CP360" s="18">
        <f t="shared" si="237"/>
        <v>0</v>
      </c>
      <c r="CQ360" s="18">
        <f t="shared" si="238"/>
        <v>0</v>
      </c>
      <c r="CR360" s="18">
        <f t="shared" si="239"/>
        <v>0</v>
      </c>
      <c r="CS360" s="18">
        <f t="shared" si="240"/>
        <v>0</v>
      </c>
      <c r="CT360" s="18">
        <f t="shared" si="241"/>
        <v>0</v>
      </c>
      <c r="CU360" s="18">
        <f t="shared" si="242"/>
        <v>0</v>
      </c>
      <c r="CV360" s="18">
        <f t="shared" si="243"/>
        <v>0</v>
      </c>
      <c r="CW360" s="18">
        <f t="shared" si="244"/>
        <v>0</v>
      </c>
      <c r="CX360" s="18">
        <f t="shared" si="245"/>
        <v>0</v>
      </c>
      <c r="CY360" s="18">
        <f t="shared" si="246"/>
        <v>0</v>
      </c>
      <c r="CZ360" s="18">
        <f t="shared" si="247"/>
        <v>0</v>
      </c>
      <c r="DA360" s="17"/>
      <c r="DB360" s="1"/>
      <c r="DC360" s="1"/>
    </row>
    <row r="361" spans="1:107" x14ac:dyDescent="0.25">
      <c r="A361" s="1"/>
      <c r="B361" s="15">
        <f t="shared" si="253"/>
        <v>41076</v>
      </c>
      <c r="C361" s="1"/>
      <c r="D361" s="20"/>
      <c r="E361" s="1"/>
      <c r="F361" s="20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5"/>
      <c r="AI361" s="13">
        <v>1</v>
      </c>
      <c r="AJ361" s="5"/>
      <c r="AK361" s="5"/>
      <c r="AL361" s="5"/>
      <c r="AM361" s="13">
        <f t="shared" ca="1" si="218"/>
        <v>1318.2608176752722</v>
      </c>
      <c r="AN361" s="13">
        <f t="shared" ca="1" si="254"/>
        <v>257.86790000000002</v>
      </c>
      <c r="AO361" s="11"/>
      <c r="AP361" s="11"/>
      <c r="AQ361" s="13">
        <f t="shared" ca="1" si="255"/>
        <v>46.06</v>
      </c>
      <c r="AR361" s="13">
        <f t="shared" ca="1" si="256"/>
        <v>110.65</v>
      </c>
      <c r="AS361" s="13">
        <f t="shared" ca="1" si="256"/>
        <v>5.8940000000000001</v>
      </c>
      <c r="AT361" s="13">
        <f t="shared" ca="1" si="257"/>
        <v>74.8</v>
      </c>
      <c r="AU361" s="13">
        <f t="shared" ca="1" si="257"/>
        <v>392.80399999999997</v>
      </c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13">
        <f t="shared" ca="1" si="258"/>
        <v>6887.63</v>
      </c>
      <c r="BM361" s="5"/>
      <c r="BN361" s="5"/>
      <c r="BO361" s="5"/>
      <c r="BP361" s="5"/>
      <c r="BQ361" s="5"/>
      <c r="BR361" s="13">
        <f t="shared" ca="1" si="248"/>
        <v>1.34063</v>
      </c>
      <c r="BS361" s="13">
        <f t="shared" ca="1" si="249"/>
        <v>1767.3</v>
      </c>
      <c r="BT361" s="5"/>
      <c r="BU361" s="18">
        <f t="shared" ca="1" si="219"/>
        <v>0</v>
      </c>
      <c r="BV361" s="18">
        <f t="shared" si="250"/>
        <v>0</v>
      </c>
      <c r="BW361" s="18">
        <f t="shared" ca="1" si="251"/>
        <v>0</v>
      </c>
      <c r="BX361" s="18">
        <f t="shared" ca="1" si="252"/>
        <v>0</v>
      </c>
      <c r="BY361" s="18">
        <f t="shared" si="220"/>
        <v>0</v>
      </c>
      <c r="BZ361" s="18">
        <f t="shared" si="221"/>
        <v>0</v>
      </c>
      <c r="CA361" s="18">
        <f t="shared" si="222"/>
        <v>0</v>
      </c>
      <c r="CB361" s="18">
        <f t="shared" si="223"/>
        <v>0</v>
      </c>
      <c r="CC361" s="18">
        <f t="shared" ca="1" si="224"/>
        <v>0</v>
      </c>
      <c r="CD361" s="18">
        <f t="shared" ca="1" si="225"/>
        <v>0</v>
      </c>
      <c r="CE361" s="18">
        <f t="shared" si="226"/>
        <v>0</v>
      </c>
      <c r="CF361" s="18">
        <f t="shared" si="227"/>
        <v>0</v>
      </c>
      <c r="CG361" s="18">
        <f t="shared" ca="1" si="228"/>
        <v>0</v>
      </c>
      <c r="CH361" s="18">
        <f t="shared" ca="1" si="229"/>
        <v>0</v>
      </c>
      <c r="CI361" s="18">
        <f t="shared" ca="1" si="230"/>
        <v>0</v>
      </c>
      <c r="CJ361" s="18">
        <f t="shared" ca="1" si="231"/>
        <v>0</v>
      </c>
      <c r="CK361" s="18">
        <f t="shared" ca="1" si="232"/>
        <v>0</v>
      </c>
      <c r="CL361" s="18">
        <f t="shared" si="233"/>
        <v>0</v>
      </c>
      <c r="CM361" s="18">
        <f t="shared" si="234"/>
        <v>0</v>
      </c>
      <c r="CN361" s="18">
        <f t="shared" si="235"/>
        <v>0</v>
      </c>
      <c r="CO361" s="18">
        <f t="shared" si="236"/>
        <v>0</v>
      </c>
      <c r="CP361" s="18">
        <f t="shared" si="237"/>
        <v>0</v>
      </c>
      <c r="CQ361" s="18">
        <f t="shared" si="238"/>
        <v>0</v>
      </c>
      <c r="CR361" s="18">
        <f t="shared" si="239"/>
        <v>0</v>
      </c>
      <c r="CS361" s="18">
        <f t="shared" si="240"/>
        <v>0</v>
      </c>
      <c r="CT361" s="18">
        <f t="shared" si="241"/>
        <v>0</v>
      </c>
      <c r="CU361" s="18">
        <f t="shared" si="242"/>
        <v>0</v>
      </c>
      <c r="CV361" s="18">
        <f t="shared" si="243"/>
        <v>0</v>
      </c>
      <c r="CW361" s="18">
        <f t="shared" si="244"/>
        <v>0</v>
      </c>
      <c r="CX361" s="18">
        <f t="shared" si="245"/>
        <v>0</v>
      </c>
      <c r="CY361" s="18">
        <f t="shared" si="246"/>
        <v>0</v>
      </c>
      <c r="CZ361" s="18">
        <f t="shared" si="247"/>
        <v>0</v>
      </c>
      <c r="DA361" s="17"/>
      <c r="DB361" s="1"/>
      <c r="DC361" s="1"/>
    </row>
    <row r="362" spans="1:107" x14ac:dyDescent="0.25">
      <c r="A362" s="1"/>
      <c r="B362" s="15">
        <f t="shared" si="253"/>
        <v>41077</v>
      </c>
      <c r="C362" s="1"/>
      <c r="D362" s="20"/>
      <c r="E362" s="1"/>
      <c r="F362" s="20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5"/>
      <c r="AI362" s="13">
        <v>1</v>
      </c>
      <c r="AJ362" s="5"/>
      <c r="AK362" s="5"/>
      <c r="AL362" s="5"/>
      <c r="AM362" s="13">
        <f t="shared" ca="1" si="218"/>
        <v>1318.2608176752722</v>
      </c>
      <c r="AN362" s="13">
        <f t="shared" ca="1" si="254"/>
        <v>257.86790000000002</v>
      </c>
      <c r="AO362" s="11"/>
      <c r="AP362" s="11"/>
      <c r="AQ362" s="13">
        <f t="shared" ca="1" si="255"/>
        <v>46.06</v>
      </c>
      <c r="AR362" s="13">
        <f t="shared" ca="1" si="256"/>
        <v>110.65</v>
      </c>
      <c r="AS362" s="13">
        <f t="shared" ca="1" si="256"/>
        <v>5.8940000000000001</v>
      </c>
      <c r="AT362" s="13">
        <f t="shared" ca="1" si="257"/>
        <v>74.8</v>
      </c>
      <c r="AU362" s="13">
        <f t="shared" ca="1" si="257"/>
        <v>392.80399999999997</v>
      </c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13">
        <f t="shared" ca="1" si="258"/>
        <v>6887.63</v>
      </c>
      <c r="BM362" s="5"/>
      <c r="BN362" s="5"/>
      <c r="BO362" s="5"/>
      <c r="BP362" s="5"/>
      <c r="BQ362" s="5"/>
      <c r="BR362" s="13">
        <f t="shared" ca="1" si="248"/>
        <v>1.34063</v>
      </c>
      <c r="BS362" s="13">
        <f t="shared" ca="1" si="249"/>
        <v>1767.3</v>
      </c>
      <c r="BT362" s="5"/>
      <c r="BU362" s="18">
        <f t="shared" ca="1" si="219"/>
        <v>0</v>
      </c>
      <c r="BV362" s="18">
        <f t="shared" si="250"/>
        <v>0</v>
      </c>
      <c r="BW362" s="18">
        <f t="shared" ca="1" si="251"/>
        <v>0</v>
      </c>
      <c r="BX362" s="18">
        <f t="shared" ca="1" si="252"/>
        <v>0</v>
      </c>
      <c r="BY362" s="18">
        <f t="shared" si="220"/>
        <v>0</v>
      </c>
      <c r="BZ362" s="18">
        <f t="shared" si="221"/>
        <v>0</v>
      </c>
      <c r="CA362" s="18">
        <f t="shared" si="222"/>
        <v>0</v>
      </c>
      <c r="CB362" s="18">
        <f t="shared" si="223"/>
        <v>0</v>
      </c>
      <c r="CC362" s="18">
        <f t="shared" ca="1" si="224"/>
        <v>0</v>
      </c>
      <c r="CD362" s="18">
        <f t="shared" ca="1" si="225"/>
        <v>0</v>
      </c>
      <c r="CE362" s="18">
        <f t="shared" si="226"/>
        <v>0</v>
      </c>
      <c r="CF362" s="18">
        <f t="shared" si="227"/>
        <v>0</v>
      </c>
      <c r="CG362" s="18">
        <f t="shared" ca="1" si="228"/>
        <v>0</v>
      </c>
      <c r="CH362" s="18">
        <f t="shared" ca="1" si="229"/>
        <v>0</v>
      </c>
      <c r="CI362" s="18">
        <f t="shared" ca="1" si="230"/>
        <v>0</v>
      </c>
      <c r="CJ362" s="18">
        <f t="shared" ca="1" si="231"/>
        <v>0</v>
      </c>
      <c r="CK362" s="18">
        <f t="shared" ca="1" si="232"/>
        <v>0</v>
      </c>
      <c r="CL362" s="18">
        <f t="shared" si="233"/>
        <v>0</v>
      </c>
      <c r="CM362" s="18">
        <f t="shared" si="234"/>
        <v>0</v>
      </c>
      <c r="CN362" s="18">
        <f t="shared" si="235"/>
        <v>0</v>
      </c>
      <c r="CO362" s="18">
        <f t="shared" si="236"/>
        <v>0</v>
      </c>
      <c r="CP362" s="18">
        <f t="shared" si="237"/>
        <v>0</v>
      </c>
      <c r="CQ362" s="18">
        <f t="shared" si="238"/>
        <v>0</v>
      </c>
      <c r="CR362" s="18">
        <f t="shared" si="239"/>
        <v>0</v>
      </c>
      <c r="CS362" s="18">
        <f t="shared" si="240"/>
        <v>0</v>
      </c>
      <c r="CT362" s="18">
        <f t="shared" si="241"/>
        <v>0</v>
      </c>
      <c r="CU362" s="18">
        <f t="shared" si="242"/>
        <v>0</v>
      </c>
      <c r="CV362" s="18">
        <f t="shared" si="243"/>
        <v>0</v>
      </c>
      <c r="CW362" s="18">
        <f t="shared" si="244"/>
        <v>0</v>
      </c>
      <c r="CX362" s="18">
        <f t="shared" si="245"/>
        <v>0</v>
      </c>
      <c r="CY362" s="18">
        <f t="shared" si="246"/>
        <v>0</v>
      </c>
      <c r="CZ362" s="18">
        <f t="shared" si="247"/>
        <v>0</v>
      </c>
      <c r="DA362" s="17"/>
      <c r="DB362" s="1"/>
      <c r="DC362" s="1"/>
    </row>
    <row r="363" spans="1:107" x14ac:dyDescent="0.25">
      <c r="A363" s="1"/>
      <c r="B363" s="15">
        <f t="shared" si="253"/>
        <v>41078</v>
      </c>
      <c r="C363" s="1"/>
      <c r="D363" s="20"/>
      <c r="E363" s="1"/>
      <c r="F363" s="20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5"/>
      <c r="AI363" s="13">
        <v>1</v>
      </c>
      <c r="AJ363" s="5"/>
      <c r="AK363" s="5"/>
      <c r="AL363" s="5"/>
      <c r="AM363" s="13">
        <f t="shared" ca="1" si="218"/>
        <v>1318.2608176752722</v>
      </c>
      <c r="AN363" s="13">
        <f t="shared" ca="1" si="254"/>
        <v>257.86790000000002</v>
      </c>
      <c r="AO363" s="11"/>
      <c r="AP363" s="11"/>
      <c r="AQ363" s="13">
        <f t="shared" ca="1" si="255"/>
        <v>46.06</v>
      </c>
      <c r="AR363" s="13">
        <f t="shared" ca="1" si="256"/>
        <v>110.65</v>
      </c>
      <c r="AS363" s="13">
        <f t="shared" ca="1" si="256"/>
        <v>5.8940000000000001</v>
      </c>
      <c r="AT363" s="13">
        <f t="shared" ca="1" si="257"/>
        <v>74.8</v>
      </c>
      <c r="AU363" s="13">
        <f t="shared" ca="1" si="257"/>
        <v>392.80399999999997</v>
      </c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13">
        <f t="shared" ca="1" si="258"/>
        <v>6887.63</v>
      </c>
      <c r="BM363" s="5"/>
      <c r="BN363" s="5"/>
      <c r="BO363" s="5"/>
      <c r="BP363" s="5"/>
      <c r="BQ363" s="5"/>
      <c r="BR363" s="13">
        <f t="shared" ca="1" si="248"/>
        <v>1.34063</v>
      </c>
      <c r="BS363" s="13">
        <f t="shared" ca="1" si="249"/>
        <v>1767.3</v>
      </c>
      <c r="BT363" s="5"/>
      <c r="BU363" s="18">
        <f t="shared" ca="1" si="219"/>
        <v>0</v>
      </c>
      <c r="BV363" s="18">
        <f t="shared" si="250"/>
        <v>0</v>
      </c>
      <c r="BW363" s="18">
        <f t="shared" ca="1" si="251"/>
        <v>0</v>
      </c>
      <c r="BX363" s="18">
        <f t="shared" ca="1" si="252"/>
        <v>0</v>
      </c>
      <c r="BY363" s="18">
        <f t="shared" si="220"/>
        <v>0</v>
      </c>
      <c r="BZ363" s="18">
        <f t="shared" si="221"/>
        <v>0</v>
      </c>
      <c r="CA363" s="18">
        <f t="shared" si="222"/>
        <v>0</v>
      </c>
      <c r="CB363" s="18">
        <f t="shared" si="223"/>
        <v>0</v>
      </c>
      <c r="CC363" s="18">
        <f t="shared" ca="1" si="224"/>
        <v>0</v>
      </c>
      <c r="CD363" s="18">
        <f t="shared" ca="1" si="225"/>
        <v>0</v>
      </c>
      <c r="CE363" s="18">
        <f t="shared" si="226"/>
        <v>0</v>
      </c>
      <c r="CF363" s="18">
        <f t="shared" si="227"/>
        <v>0</v>
      </c>
      <c r="CG363" s="18">
        <f t="shared" ca="1" si="228"/>
        <v>0</v>
      </c>
      <c r="CH363" s="18">
        <f t="shared" ca="1" si="229"/>
        <v>0</v>
      </c>
      <c r="CI363" s="18">
        <f t="shared" ca="1" si="230"/>
        <v>0</v>
      </c>
      <c r="CJ363" s="18">
        <f t="shared" ca="1" si="231"/>
        <v>0</v>
      </c>
      <c r="CK363" s="18">
        <f t="shared" ca="1" si="232"/>
        <v>0</v>
      </c>
      <c r="CL363" s="18">
        <f t="shared" si="233"/>
        <v>0</v>
      </c>
      <c r="CM363" s="18">
        <f t="shared" si="234"/>
        <v>0</v>
      </c>
      <c r="CN363" s="18">
        <f t="shared" si="235"/>
        <v>0</v>
      </c>
      <c r="CO363" s="18">
        <f t="shared" si="236"/>
        <v>0</v>
      </c>
      <c r="CP363" s="18">
        <f t="shared" si="237"/>
        <v>0</v>
      </c>
      <c r="CQ363" s="18">
        <f t="shared" si="238"/>
        <v>0</v>
      </c>
      <c r="CR363" s="18">
        <f t="shared" si="239"/>
        <v>0</v>
      </c>
      <c r="CS363" s="18">
        <f t="shared" si="240"/>
        <v>0</v>
      </c>
      <c r="CT363" s="18">
        <f t="shared" si="241"/>
        <v>0</v>
      </c>
      <c r="CU363" s="18">
        <f t="shared" si="242"/>
        <v>0</v>
      </c>
      <c r="CV363" s="18">
        <f t="shared" si="243"/>
        <v>0</v>
      </c>
      <c r="CW363" s="18">
        <f t="shared" si="244"/>
        <v>0</v>
      </c>
      <c r="CX363" s="18">
        <f t="shared" si="245"/>
        <v>0</v>
      </c>
      <c r="CY363" s="18">
        <f t="shared" si="246"/>
        <v>0</v>
      </c>
      <c r="CZ363" s="18">
        <f t="shared" si="247"/>
        <v>0</v>
      </c>
      <c r="DA363" s="17"/>
      <c r="DB363" s="1"/>
      <c r="DC363" s="1"/>
    </row>
    <row r="364" spans="1:107" x14ac:dyDescent="0.25">
      <c r="A364" s="1"/>
      <c r="B364" s="15">
        <f t="shared" si="253"/>
        <v>41079</v>
      </c>
      <c r="C364" s="1"/>
      <c r="D364" s="20"/>
      <c r="E364" s="1"/>
      <c r="F364" s="20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5"/>
      <c r="AI364" s="13">
        <v>1</v>
      </c>
      <c r="AJ364" s="5"/>
      <c r="AK364" s="5"/>
      <c r="AL364" s="5"/>
      <c r="AM364" s="13">
        <f t="shared" ca="1" si="218"/>
        <v>1318.2608176752722</v>
      </c>
      <c r="AN364" s="13">
        <f t="shared" ca="1" si="254"/>
        <v>257.86790000000002</v>
      </c>
      <c r="AO364" s="11"/>
      <c r="AP364" s="11"/>
      <c r="AQ364" s="13">
        <f t="shared" ca="1" si="255"/>
        <v>46.06</v>
      </c>
      <c r="AR364" s="13">
        <f t="shared" ca="1" si="256"/>
        <v>110.65</v>
      </c>
      <c r="AS364" s="13">
        <f t="shared" ca="1" si="256"/>
        <v>5.8940000000000001</v>
      </c>
      <c r="AT364" s="13">
        <f t="shared" ca="1" si="257"/>
        <v>74.8</v>
      </c>
      <c r="AU364" s="13">
        <f t="shared" ca="1" si="257"/>
        <v>392.80399999999997</v>
      </c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13">
        <f t="shared" ca="1" si="258"/>
        <v>6887.63</v>
      </c>
      <c r="BM364" s="5"/>
      <c r="BN364" s="5"/>
      <c r="BO364" s="5"/>
      <c r="BP364" s="5"/>
      <c r="BQ364" s="5"/>
      <c r="BR364" s="13">
        <f t="shared" ca="1" si="248"/>
        <v>1.34063</v>
      </c>
      <c r="BS364" s="13">
        <f t="shared" ca="1" si="249"/>
        <v>1767.3</v>
      </c>
      <c r="BT364" s="5"/>
      <c r="BU364" s="18">
        <f t="shared" ca="1" si="219"/>
        <v>0</v>
      </c>
      <c r="BV364" s="18">
        <f t="shared" si="250"/>
        <v>0</v>
      </c>
      <c r="BW364" s="18">
        <f t="shared" ca="1" si="251"/>
        <v>0</v>
      </c>
      <c r="BX364" s="18">
        <f t="shared" ca="1" si="252"/>
        <v>0</v>
      </c>
      <c r="BY364" s="18">
        <f t="shared" si="220"/>
        <v>0</v>
      </c>
      <c r="BZ364" s="18">
        <f t="shared" si="221"/>
        <v>0</v>
      </c>
      <c r="CA364" s="18">
        <f t="shared" si="222"/>
        <v>0</v>
      </c>
      <c r="CB364" s="18">
        <f t="shared" si="223"/>
        <v>0</v>
      </c>
      <c r="CC364" s="18">
        <f t="shared" ca="1" si="224"/>
        <v>0</v>
      </c>
      <c r="CD364" s="18">
        <f t="shared" ca="1" si="225"/>
        <v>0</v>
      </c>
      <c r="CE364" s="18">
        <f t="shared" si="226"/>
        <v>0</v>
      </c>
      <c r="CF364" s="18">
        <f t="shared" si="227"/>
        <v>0</v>
      </c>
      <c r="CG364" s="18">
        <f t="shared" ca="1" si="228"/>
        <v>0</v>
      </c>
      <c r="CH364" s="18">
        <f t="shared" ca="1" si="229"/>
        <v>0</v>
      </c>
      <c r="CI364" s="18">
        <f t="shared" ca="1" si="230"/>
        <v>0</v>
      </c>
      <c r="CJ364" s="18">
        <f t="shared" ca="1" si="231"/>
        <v>0</v>
      </c>
      <c r="CK364" s="18">
        <f t="shared" ca="1" si="232"/>
        <v>0</v>
      </c>
      <c r="CL364" s="18">
        <f t="shared" si="233"/>
        <v>0</v>
      </c>
      <c r="CM364" s="18">
        <f t="shared" si="234"/>
        <v>0</v>
      </c>
      <c r="CN364" s="18">
        <f t="shared" si="235"/>
        <v>0</v>
      </c>
      <c r="CO364" s="18">
        <f t="shared" si="236"/>
        <v>0</v>
      </c>
      <c r="CP364" s="18">
        <f t="shared" si="237"/>
        <v>0</v>
      </c>
      <c r="CQ364" s="18">
        <f t="shared" si="238"/>
        <v>0</v>
      </c>
      <c r="CR364" s="18">
        <f t="shared" si="239"/>
        <v>0</v>
      </c>
      <c r="CS364" s="18">
        <f t="shared" si="240"/>
        <v>0</v>
      </c>
      <c r="CT364" s="18">
        <f t="shared" si="241"/>
        <v>0</v>
      </c>
      <c r="CU364" s="18">
        <f t="shared" si="242"/>
        <v>0</v>
      </c>
      <c r="CV364" s="18">
        <f t="shared" si="243"/>
        <v>0</v>
      </c>
      <c r="CW364" s="18">
        <f t="shared" si="244"/>
        <v>0</v>
      </c>
      <c r="CX364" s="18">
        <f t="shared" si="245"/>
        <v>0</v>
      </c>
      <c r="CY364" s="18">
        <f t="shared" si="246"/>
        <v>0</v>
      </c>
      <c r="CZ364" s="18">
        <f t="shared" si="247"/>
        <v>0</v>
      </c>
      <c r="DA364" s="17"/>
      <c r="DB364" s="1"/>
      <c r="DC364" s="1"/>
    </row>
    <row r="365" spans="1:107" x14ac:dyDescent="0.25">
      <c r="A365" s="1"/>
      <c r="B365" s="15">
        <f t="shared" si="253"/>
        <v>41080</v>
      </c>
      <c r="C365" s="1"/>
      <c r="D365" s="20"/>
      <c r="E365" s="1"/>
      <c r="F365" s="20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5"/>
      <c r="AI365" s="13">
        <v>1</v>
      </c>
      <c r="AJ365" s="5"/>
      <c r="AK365" s="5"/>
      <c r="AL365" s="5"/>
      <c r="AM365" s="13">
        <f t="shared" ca="1" si="218"/>
        <v>1318.2608176752722</v>
      </c>
      <c r="AN365" s="13">
        <f t="shared" ca="1" si="254"/>
        <v>257.86790000000002</v>
      </c>
      <c r="AO365" s="11"/>
      <c r="AP365" s="11"/>
      <c r="AQ365" s="13">
        <f t="shared" ca="1" si="255"/>
        <v>46.06</v>
      </c>
      <c r="AR365" s="13">
        <f t="shared" ca="1" si="256"/>
        <v>110.65</v>
      </c>
      <c r="AS365" s="13">
        <f t="shared" ca="1" si="256"/>
        <v>5.8940000000000001</v>
      </c>
      <c r="AT365" s="13">
        <f t="shared" ca="1" si="257"/>
        <v>74.8</v>
      </c>
      <c r="AU365" s="13">
        <f t="shared" ca="1" si="257"/>
        <v>392.80399999999997</v>
      </c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13">
        <f t="shared" ca="1" si="258"/>
        <v>6887.63</v>
      </c>
      <c r="BM365" s="5"/>
      <c r="BN365" s="5"/>
      <c r="BO365" s="5"/>
      <c r="BP365" s="5"/>
      <c r="BQ365" s="5"/>
      <c r="BR365" s="13">
        <f t="shared" ca="1" si="248"/>
        <v>1.34063</v>
      </c>
      <c r="BS365" s="13">
        <f t="shared" ca="1" si="249"/>
        <v>1767.3</v>
      </c>
      <c r="BT365" s="5"/>
      <c r="BU365" s="18">
        <f t="shared" ca="1" si="219"/>
        <v>0</v>
      </c>
      <c r="BV365" s="18">
        <f t="shared" si="250"/>
        <v>0</v>
      </c>
      <c r="BW365" s="18">
        <f t="shared" ca="1" si="251"/>
        <v>0</v>
      </c>
      <c r="BX365" s="18">
        <f t="shared" ca="1" si="252"/>
        <v>0</v>
      </c>
      <c r="BY365" s="18">
        <f t="shared" si="220"/>
        <v>0</v>
      </c>
      <c r="BZ365" s="18">
        <f t="shared" si="221"/>
        <v>0</v>
      </c>
      <c r="CA365" s="18">
        <f t="shared" si="222"/>
        <v>0</v>
      </c>
      <c r="CB365" s="18">
        <f t="shared" si="223"/>
        <v>0</v>
      </c>
      <c r="CC365" s="18">
        <f t="shared" ca="1" si="224"/>
        <v>0</v>
      </c>
      <c r="CD365" s="18">
        <f t="shared" ca="1" si="225"/>
        <v>0</v>
      </c>
      <c r="CE365" s="18">
        <f t="shared" si="226"/>
        <v>0</v>
      </c>
      <c r="CF365" s="18">
        <f t="shared" si="227"/>
        <v>0</v>
      </c>
      <c r="CG365" s="18">
        <f t="shared" ca="1" si="228"/>
        <v>0</v>
      </c>
      <c r="CH365" s="18">
        <f t="shared" ca="1" si="229"/>
        <v>0</v>
      </c>
      <c r="CI365" s="18">
        <f t="shared" ca="1" si="230"/>
        <v>0</v>
      </c>
      <c r="CJ365" s="18">
        <f t="shared" ca="1" si="231"/>
        <v>0</v>
      </c>
      <c r="CK365" s="18">
        <f t="shared" ca="1" si="232"/>
        <v>0</v>
      </c>
      <c r="CL365" s="18">
        <f t="shared" si="233"/>
        <v>0</v>
      </c>
      <c r="CM365" s="18">
        <f t="shared" si="234"/>
        <v>0</v>
      </c>
      <c r="CN365" s="18">
        <f t="shared" si="235"/>
        <v>0</v>
      </c>
      <c r="CO365" s="18">
        <f t="shared" si="236"/>
        <v>0</v>
      </c>
      <c r="CP365" s="18">
        <f t="shared" si="237"/>
        <v>0</v>
      </c>
      <c r="CQ365" s="18">
        <f t="shared" si="238"/>
        <v>0</v>
      </c>
      <c r="CR365" s="18">
        <f t="shared" si="239"/>
        <v>0</v>
      </c>
      <c r="CS365" s="18">
        <f t="shared" si="240"/>
        <v>0</v>
      </c>
      <c r="CT365" s="18">
        <f t="shared" si="241"/>
        <v>0</v>
      </c>
      <c r="CU365" s="18">
        <f t="shared" si="242"/>
        <v>0</v>
      </c>
      <c r="CV365" s="18">
        <f t="shared" si="243"/>
        <v>0</v>
      </c>
      <c r="CW365" s="18">
        <f t="shared" si="244"/>
        <v>0</v>
      </c>
      <c r="CX365" s="18">
        <f t="shared" si="245"/>
        <v>0</v>
      </c>
      <c r="CY365" s="18">
        <f t="shared" si="246"/>
        <v>0</v>
      </c>
      <c r="CZ365" s="18">
        <f t="shared" si="247"/>
        <v>0</v>
      </c>
      <c r="DA365" s="17"/>
      <c r="DB365" s="1"/>
      <c r="DC365" s="1"/>
    </row>
    <row r="366" spans="1:107" x14ac:dyDescent="0.25">
      <c r="A366" s="1"/>
      <c r="B366" s="15">
        <f t="shared" si="253"/>
        <v>41081</v>
      </c>
      <c r="C366" s="1"/>
      <c r="D366" s="20"/>
      <c r="E366" s="1"/>
      <c r="F366" s="20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5"/>
      <c r="AI366" s="13">
        <v>1</v>
      </c>
      <c r="AJ366" s="5"/>
      <c r="AK366" s="5"/>
      <c r="AL366" s="5"/>
      <c r="AM366" s="13">
        <f t="shared" ca="1" si="218"/>
        <v>1318.2608176752722</v>
      </c>
      <c r="AN366" s="13">
        <f t="shared" ca="1" si="254"/>
        <v>257.86790000000002</v>
      </c>
      <c r="AO366" s="11"/>
      <c r="AP366" s="11"/>
      <c r="AQ366" s="13">
        <f t="shared" ca="1" si="255"/>
        <v>46.06</v>
      </c>
      <c r="AR366" s="13">
        <f t="shared" ca="1" si="256"/>
        <v>110.65</v>
      </c>
      <c r="AS366" s="13">
        <f t="shared" ca="1" si="256"/>
        <v>5.8940000000000001</v>
      </c>
      <c r="AT366" s="13">
        <f t="shared" ca="1" si="257"/>
        <v>74.8</v>
      </c>
      <c r="AU366" s="13">
        <f t="shared" ca="1" si="257"/>
        <v>392.80399999999997</v>
      </c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13">
        <f t="shared" ca="1" si="258"/>
        <v>6887.63</v>
      </c>
      <c r="BM366" s="5"/>
      <c r="BN366" s="5"/>
      <c r="BO366" s="5"/>
      <c r="BP366" s="5"/>
      <c r="BQ366" s="5"/>
      <c r="BR366" s="13">
        <f t="shared" ca="1" si="248"/>
        <v>1.34063</v>
      </c>
      <c r="BS366" s="13">
        <f t="shared" ca="1" si="249"/>
        <v>1767.3</v>
      </c>
      <c r="BT366" s="5"/>
      <c r="BU366" s="18">
        <f t="shared" ca="1" si="219"/>
        <v>0</v>
      </c>
      <c r="BV366" s="18">
        <f t="shared" si="250"/>
        <v>0</v>
      </c>
      <c r="BW366" s="18">
        <f t="shared" ca="1" si="251"/>
        <v>0</v>
      </c>
      <c r="BX366" s="18">
        <f t="shared" ca="1" si="252"/>
        <v>0</v>
      </c>
      <c r="BY366" s="18">
        <f t="shared" si="220"/>
        <v>0</v>
      </c>
      <c r="BZ366" s="18">
        <f t="shared" si="221"/>
        <v>0</v>
      </c>
      <c r="CA366" s="18">
        <f t="shared" si="222"/>
        <v>0</v>
      </c>
      <c r="CB366" s="18">
        <f t="shared" si="223"/>
        <v>0</v>
      </c>
      <c r="CC366" s="18">
        <f t="shared" ca="1" si="224"/>
        <v>0</v>
      </c>
      <c r="CD366" s="18">
        <f t="shared" ca="1" si="225"/>
        <v>0</v>
      </c>
      <c r="CE366" s="18">
        <f t="shared" si="226"/>
        <v>0</v>
      </c>
      <c r="CF366" s="18">
        <f t="shared" si="227"/>
        <v>0</v>
      </c>
      <c r="CG366" s="18">
        <f t="shared" ca="1" si="228"/>
        <v>0</v>
      </c>
      <c r="CH366" s="18">
        <f t="shared" ca="1" si="229"/>
        <v>0</v>
      </c>
      <c r="CI366" s="18">
        <f t="shared" ca="1" si="230"/>
        <v>0</v>
      </c>
      <c r="CJ366" s="18">
        <f t="shared" ca="1" si="231"/>
        <v>0</v>
      </c>
      <c r="CK366" s="18">
        <f t="shared" ca="1" si="232"/>
        <v>0</v>
      </c>
      <c r="CL366" s="18">
        <f t="shared" si="233"/>
        <v>0</v>
      </c>
      <c r="CM366" s="18">
        <f t="shared" si="234"/>
        <v>0</v>
      </c>
      <c r="CN366" s="18">
        <f t="shared" si="235"/>
        <v>0</v>
      </c>
      <c r="CO366" s="18">
        <f t="shared" si="236"/>
        <v>0</v>
      </c>
      <c r="CP366" s="18">
        <f t="shared" si="237"/>
        <v>0</v>
      </c>
      <c r="CQ366" s="18">
        <f t="shared" si="238"/>
        <v>0</v>
      </c>
      <c r="CR366" s="18">
        <f t="shared" si="239"/>
        <v>0</v>
      </c>
      <c r="CS366" s="18">
        <f t="shared" si="240"/>
        <v>0</v>
      </c>
      <c r="CT366" s="18">
        <f t="shared" si="241"/>
        <v>0</v>
      </c>
      <c r="CU366" s="18">
        <f t="shared" si="242"/>
        <v>0</v>
      </c>
      <c r="CV366" s="18">
        <f t="shared" si="243"/>
        <v>0</v>
      </c>
      <c r="CW366" s="18">
        <f t="shared" si="244"/>
        <v>0</v>
      </c>
      <c r="CX366" s="18">
        <f t="shared" si="245"/>
        <v>0</v>
      </c>
      <c r="CY366" s="18">
        <f t="shared" si="246"/>
        <v>0</v>
      </c>
      <c r="CZ366" s="18">
        <f t="shared" si="247"/>
        <v>0</v>
      </c>
      <c r="DA366" s="17"/>
      <c r="DB366" s="1"/>
      <c r="DC366" s="1"/>
    </row>
    <row r="367" spans="1:107" x14ac:dyDescent="0.25">
      <c r="A367" s="1"/>
      <c r="B367" s="15">
        <f t="shared" si="253"/>
        <v>41082</v>
      </c>
      <c r="C367" s="1"/>
      <c r="D367" s="20"/>
      <c r="E367" s="1"/>
      <c r="F367" s="20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5"/>
      <c r="AI367" s="13">
        <v>1</v>
      </c>
      <c r="AJ367" s="5"/>
      <c r="AK367" s="5"/>
      <c r="AL367" s="5"/>
      <c r="AM367" s="13">
        <f t="shared" ref="AM367:AM430" ca="1" si="259">BS367/BR367</f>
        <v>1318.2608176752722</v>
      </c>
      <c r="AN367" s="13">
        <f t="shared" ca="1" si="254"/>
        <v>257.86790000000002</v>
      </c>
      <c r="AO367" s="11"/>
      <c r="AP367" s="11"/>
      <c r="AQ367" s="13">
        <f t="shared" ca="1" si="255"/>
        <v>46.06</v>
      </c>
      <c r="AR367" s="13">
        <f t="shared" ca="1" si="256"/>
        <v>110.65</v>
      </c>
      <c r="AS367" s="13">
        <f t="shared" ca="1" si="256"/>
        <v>5.8940000000000001</v>
      </c>
      <c r="AT367" s="13">
        <f t="shared" ca="1" si="257"/>
        <v>74.8</v>
      </c>
      <c r="AU367" s="13">
        <f t="shared" ca="1" si="257"/>
        <v>392.80399999999997</v>
      </c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13">
        <f t="shared" ca="1" si="258"/>
        <v>6887.63</v>
      </c>
      <c r="BM367" s="5"/>
      <c r="BN367" s="5"/>
      <c r="BO367" s="5"/>
      <c r="BP367" s="5"/>
      <c r="BQ367" s="5"/>
      <c r="BR367" s="13">
        <f t="shared" ca="1" si="248"/>
        <v>1.34063</v>
      </c>
      <c r="BS367" s="13">
        <f t="shared" ca="1" si="249"/>
        <v>1767.3</v>
      </c>
      <c r="BT367" s="5"/>
      <c r="BU367" s="18">
        <f t="shared" ref="BU367:BU430" ca="1" si="260">SUM(BY367:CZ367)</f>
        <v>0</v>
      </c>
      <c r="BV367" s="18">
        <f t="shared" si="250"/>
        <v>0</v>
      </c>
      <c r="BW367" s="18">
        <f t="shared" ca="1" si="251"/>
        <v>0</v>
      </c>
      <c r="BX367" s="18">
        <f t="shared" ca="1" si="252"/>
        <v>0</v>
      </c>
      <c r="BY367" s="18">
        <f t="shared" ref="BY367:BY430" si="261">F367*AI367</f>
        <v>0</v>
      </c>
      <c r="BZ367" s="18">
        <f t="shared" ref="BZ367:BZ430" si="262">G367*AJ367</f>
        <v>0</v>
      </c>
      <c r="CA367" s="18">
        <f t="shared" ref="CA367:CA430" si="263">H367*AK367</f>
        <v>0</v>
      </c>
      <c r="CB367" s="18">
        <f t="shared" ref="CB367:CB430" si="264">I367*AL367</f>
        <v>0</v>
      </c>
      <c r="CC367" s="18">
        <f t="shared" ref="CC367:CC430" ca="1" si="265">J367*AM367</f>
        <v>0</v>
      </c>
      <c r="CD367" s="18">
        <f t="shared" ref="CD367:CD430" ca="1" si="266">K367*AN367</f>
        <v>0</v>
      </c>
      <c r="CE367" s="18">
        <f t="shared" ref="CE367:CE430" si="267">L367*AO367</f>
        <v>0</v>
      </c>
      <c r="CF367" s="18">
        <f t="shared" ref="CF367:CF430" si="268">M367*AP367</f>
        <v>0</v>
      </c>
      <c r="CG367" s="18">
        <f t="shared" ref="CG367:CG430" ca="1" si="269">N367*AQ367</f>
        <v>0</v>
      </c>
      <c r="CH367" s="18">
        <f t="shared" ref="CH367:CH430" ca="1" si="270">O367*AR367</f>
        <v>0</v>
      </c>
      <c r="CI367" s="18">
        <f t="shared" ref="CI367:CI430" ca="1" si="271">P367*AS367</f>
        <v>0</v>
      </c>
      <c r="CJ367" s="18">
        <f t="shared" ref="CJ367:CJ430" ca="1" si="272">Q367*AT367</f>
        <v>0</v>
      </c>
      <c r="CK367" s="18">
        <f t="shared" ref="CK367:CK430" ca="1" si="273">R367*AU367</f>
        <v>0</v>
      </c>
      <c r="CL367" s="18">
        <f t="shared" ref="CL367:CL430" si="274">S367*AV367</f>
        <v>0</v>
      </c>
      <c r="CM367" s="18">
        <f t="shared" ref="CM367:CM430" si="275">T367*AW367</f>
        <v>0</v>
      </c>
      <c r="CN367" s="18">
        <f t="shared" ref="CN367:CN430" si="276">U367*AX367</f>
        <v>0</v>
      </c>
      <c r="CO367" s="18">
        <f t="shared" ref="CO367:CO430" si="277">V367*AY367</f>
        <v>0</v>
      </c>
      <c r="CP367" s="18">
        <f t="shared" ref="CP367:CP430" si="278">W367*AZ367</f>
        <v>0</v>
      </c>
      <c r="CQ367" s="18">
        <f t="shared" ref="CQ367:CQ430" si="279">X367*BA367</f>
        <v>0</v>
      </c>
      <c r="CR367" s="18">
        <f t="shared" ref="CR367:CR430" si="280">Y367*BB367</f>
        <v>0</v>
      </c>
      <c r="CS367" s="18">
        <f t="shared" ref="CS367:CS430" si="281">Z367*BC367</f>
        <v>0</v>
      </c>
      <c r="CT367" s="18">
        <f t="shared" ref="CT367:CT430" si="282">AA367*BD367</f>
        <v>0</v>
      </c>
      <c r="CU367" s="18">
        <f t="shared" ref="CU367:CU430" si="283">AB367*BE367</f>
        <v>0</v>
      </c>
      <c r="CV367" s="18">
        <f t="shared" ref="CV367:CV430" si="284">AC367*BF367</f>
        <v>0</v>
      </c>
      <c r="CW367" s="18">
        <f t="shared" ref="CW367:CW430" si="285">AD367*BG367</f>
        <v>0</v>
      </c>
      <c r="CX367" s="18">
        <f t="shared" ref="CX367:CX430" si="286">AE367*BH367</f>
        <v>0</v>
      </c>
      <c r="CY367" s="18">
        <f t="shared" ref="CY367:CY430" si="287">AF367*BI367</f>
        <v>0</v>
      </c>
      <c r="CZ367" s="18">
        <f t="shared" ref="CZ367:CZ430" si="288">AG367*BJ367</f>
        <v>0</v>
      </c>
      <c r="DA367" s="17"/>
      <c r="DB367" s="1"/>
      <c r="DC367" s="1"/>
    </row>
    <row r="368" spans="1:107" x14ac:dyDescent="0.25">
      <c r="A368" s="1"/>
      <c r="B368" s="15">
        <f t="shared" si="253"/>
        <v>41083</v>
      </c>
      <c r="C368" s="1"/>
      <c r="D368" s="20"/>
      <c r="E368" s="1"/>
      <c r="F368" s="20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5"/>
      <c r="AI368" s="13">
        <v>1</v>
      </c>
      <c r="AJ368" s="5"/>
      <c r="AK368" s="5"/>
      <c r="AL368" s="5"/>
      <c r="AM368" s="13">
        <f t="shared" ca="1" si="259"/>
        <v>1318.2608176752722</v>
      </c>
      <c r="AN368" s="13">
        <f t="shared" ca="1" si="254"/>
        <v>257.86790000000002</v>
      </c>
      <c r="AO368" s="11"/>
      <c r="AP368" s="11"/>
      <c r="AQ368" s="13">
        <f t="shared" ca="1" si="255"/>
        <v>46.06</v>
      </c>
      <c r="AR368" s="13">
        <f t="shared" ca="1" si="256"/>
        <v>110.65</v>
      </c>
      <c r="AS368" s="13">
        <f t="shared" ca="1" si="256"/>
        <v>5.8940000000000001</v>
      </c>
      <c r="AT368" s="13">
        <f t="shared" ca="1" si="257"/>
        <v>74.8</v>
      </c>
      <c r="AU368" s="13">
        <f t="shared" ca="1" si="257"/>
        <v>392.80399999999997</v>
      </c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13">
        <f t="shared" ca="1" si="258"/>
        <v>6887.63</v>
      </c>
      <c r="BM368" s="5"/>
      <c r="BN368" s="5"/>
      <c r="BO368" s="5"/>
      <c r="BP368" s="5"/>
      <c r="BQ368" s="5"/>
      <c r="BR368" s="13">
        <f t="shared" ref="BR368:BR431" ca="1" si="289">IF(ISNUMBER(VLOOKUP($B368,INDIRECT("Kurse!"&amp;BR$9),5,FALSE)),VLOOKUP($B368,INDIRECT("Kurse!"&amp;BR$9),5,FALSE),BR367)</f>
        <v>1.34063</v>
      </c>
      <c r="BS368" s="13">
        <f t="shared" ref="BS368:BS431" ca="1" si="290">IF(ISNUMBER(VLOOKUP($B368,INDIRECT("Kurse!"&amp;BS$9),5,FALSE)),VLOOKUP($B368,INDIRECT("Kurse!"&amp;BS$9),5,FALSE),BS367)</f>
        <v>1767.3</v>
      </c>
      <c r="BT368" s="5"/>
      <c r="BU368" s="18">
        <f t="shared" ca="1" si="260"/>
        <v>0</v>
      </c>
      <c r="BV368" s="18">
        <f t="shared" ref="BV368:BV431" si="291">SUM(BY368:CB368)</f>
        <v>0</v>
      </c>
      <c r="BW368" s="18">
        <f t="shared" ref="BW368:BW431" ca="1" si="292">SUM(CC368:CF368)</f>
        <v>0</v>
      </c>
      <c r="BX368" s="18">
        <f t="shared" ref="BX368:BX431" ca="1" si="293">SUM(CG368:CZ368)</f>
        <v>0</v>
      </c>
      <c r="BY368" s="18">
        <f t="shared" si="261"/>
        <v>0</v>
      </c>
      <c r="BZ368" s="18">
        <f t="shared" si="262"/>
        <v>0</v>
      </c>
      <c r="CA368" s="18">
        <f t="shared" si="263"/>
        <v>0</v>
      </c>
      <c r="CB368" s="18">
        <f t="shared" si="264"/>
        <v>0</v>
      </c>
      <c r="CC368" s="18">
        <f t="shared" ca="1" si="265"/>
        <v>0</v>
      </c>
      <c r="CD368" s="18">
        <f t="shared" ca="1" si="266"/>
        <v>0</v>
      </c>
      <c r="CE368" s="18">
        <f t="shared" si="267"/>
        <v>0</v>
      </c>
      <c r="CF368" s="18">
        <f t="shared" si="268"/>
        <v>0</v>
      </c>
      <c r="CG368" s="18">
        <f t="shared" ca="1" si="269"/>
        <v>0</v>
      </c>
      <c r="CH368" s="18">
        <f t="shared" ca="1" si="270"/>
        <v>0</v>
      </c>
      <c r="CI368" s="18">
        <f t="shared" ca="1" si="271"/>
        <v>0</v>
      </c>
      <c r="CJ368" s="18">
        <f t="shared" ca="1" si="272"/>
        <v>0</v>
      </c>
      <c r="CK368" s="18">
        <f t="shared" ca="1" si="273"/>
        <v>0</v>
      </c>
      <c r="CL368" s="18">
        <f t="shared" si="274"/>
        <v>0</v>
      </c>
      <c r="CM368" s="18">
        <f t="shared" si="275"/>
        <v>0</v>
      </c>
      <c r="CN368" s="18">
        <f t="shared" si="276"/>
        <v>0</v>
      </c>
      <c r="CO368" s="18">
        <f t="shared" si="277"/>
        <v>0</v>
      </c>
      <c r="CP368" s="18">
        <f t="shared" si="278"/>
        <v>0</v>
      </c>
      <c r="CQ368" s="18">
        <f t="shared" si="279"/>
        <v>0</v>
      </c>
      <c r="CR368" s="18">
        <f t="shared" si="280"/>
        <v>0</v>
      </c>
      <c r="CS368" s="18">
        <f t="shared" si="281"/>
        <v>0</v>
      </c>
      <c r="CT368" s="18">
        <f t="shared" si="282"/>
        <v>0</v>
      </c>
      <c r="CU368" s="18">
        <f t="shared" si="283"/>
        <v>0</v>
      </c>
      <c r="CV368" s="18">
        <f t="shared" si="284"/>
        <v>0</v>
      </c>
      <c r="CW368" s="18">
        <f t="shared" si="285"/>
        <v>0</v>
      </c>
      <c r="CX368" s="18">
        <f t="shared" si="286"/>
        <v>0</v>
      </c>
      <c r="CY368" s="18">
        <f t="shared" si="287"/>
        <v>0</v>
      </c>
      <c r="CZ368" s="18">
        <f t="shared" si="288"/>
        <v>0</v>
      </c>
      <c r="DA368" s="17"/>
      <c r="DB368" s="1"/>
      <c r="DC368" s="1"/>
    </row>
    <row r="369" spans="1:107" x14ac:dyDescent="0.25">
      <c r="A369" s="1"/>
      <c r="B369" s="15">
        <f t="shared" ref="B369:B432" si="294">B368+1</f>
        <v>41084</v>
      </c>
      <c r="C369" s="1"/>
      <c r="D369" s="20"/>
      <c r="E369" s="1"/>
      <c r="F369" s="20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5"/>
      <c r="AI369" s="13">
        <v>1</v>
      </c>
      <c r="AJ369" s="5"/>
      <c r="AK369" s="5"/>
      <c r="AL369" s="5"/>
      <c r="AM369" s="13">
        <f t="shared" ca="1" si="259"/>
        <v>1318.2608176752722</v>
      </c>
      <c r="AN369" s="13">
        <f t="shared" ref="AN369:AN432" ca="1" si="295">IF(ISNUMBER(VLOOKUP($B369,INDIRECT("Kurse!"&amp;AN$9),2,FALSE)),VLOOKUP($B369,INDIRECT("Kurse!"&amp;AN$9),2,FALSE),AN368)</f>
        <v>257.86790000000002</v>
      </c>
      <c r="AO369" s="11"/>
      <c r="AP369" s="11"/>
      <c r="AQ369" s="13">
        <f t="shared" ref="AQ369:AQ432" ca="1" si="296">IF(ISNUMBER(VLOOKUP($B369,INDIRECT("Kurse!"&amp;AQ$9),5,FALSE)),VLOOKUP($B369,INDIRECT("Kurse!"&amp;AQ$9),5,FALSE),AQ368)</f>
        <v>46.06</v>
      </c>
      <c r="AR369" s="13">
        <f t="shared" ref="AR369:AS432" ca="1" si="297">IF(ISNUMBER(VLOOKUP($B369,INDIRECT("Kurse!"&amp;AR$9),5,FALSE)),VLOOKUP($B369,INDIRECT("Kurse!"&amp;AR$9),5,FALSE),AR368)</f>
        <v>110.65</v>
      </c>
      <c r="AS369" s="13">
        <f t="shared" ca="1" si="297"/>
        <v>5.8940000000000001</v>
      </c>
      <c r="AT369" s="13">
        <f t="shared" ref="AT369:AU432" ca="1" si="298">IF(ISNUMBER(VLOOKUP($B369,INDIRECT("Kurse!"&amp;AT$9),5,FALSE)),VLOOKUP($B369,INDIRECT("Kurse!"&amp;AT$9),5,FALSE),AT368)</f>
        <v>74.8</v>
      </c>
      <c r="AU369" s="13">
        <f t="shared" ca="1" si="298"/>
        <v>392.80399999999997</v>
      </c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13">
        <f t="shared" ref="BL369:BL432" ca="1" si="299">IF(ISNUMBER(VLOOKUP($B369,INDIRECT("Kurse!"&amp;BL$9),5,FALSE)),VLOOKUP($B369,INDIRECT("Kurse!"&amp;BL$9),5,FALSE),BL368)</f>
        <v>6887.63</v>
      </c>
      <c r="BM369" s="5"/>
      <c r="BN369" s="5"/>
      <c r="BO369" s="5"/>
      <c r="BP369" s="5"/>
      <c r="BQ369" s="5"/>
      <c r="BR369" s="13">
        <f t="shared" ca="1" si="289"/>
        <v>1.34063</v>
      </c>
      <c r="BS369" s="13">
        <f t="shared" ca="1" si="290"/>
        <v>1767.3</v>
      </c>
      <c r="BT369" s="5"/>
      <c r="BU369" s="18">
        <f t="shared" ca="1" si="260"/>
        <v>0</v>
      </c>
      <c r="BV369" s="18">
        <f t="shared" si="291"/>
        <v>0</v>
      </c>
      <c r="BW369" s="18">
        <f t="shared" ca="1" si="292"/>
        <v>0</v>
      </c>
      <c r="BX369" s="18">
        <f t="shared" ca="1" si="293"/>
        <v>0</v>
      </c>
      <c r="BY369" s="18">
        <f t="shared" si="261"/>
        <v>0</v>
      </c>
      <c r="BZ369" s="18">
        <f t="shared" si="262"/>
        <v>0</v>
      </c>
      <c r="CA369" s="18">
        <f t="shared" si="263"/>
        <v>0</v>
      </c>
      <c r="CB369" s="18">
        <f t="shared" si="264"/>
        <v>0</v>
      </c>
      <c r="CC369" s="18">
        <f t="shared" ca="1" si="265"/>
        <v>0</v>
      </c>
      <c r="CD369" s="18">
        <f t="shared" ca="1" si="266"/>
        <v>0</v>
      </c>
      <c r="CE369" s="18">
        <f t="shared" si="267"/>
        <v>0</v>
      </c>
      <c r="CF369" s="18">
        <f t="shared" si="268"/>
        <v>0</v>
      </c>
      <c r="CG369" s="18">
        <f t="shared" ca="1" si="269"/>
        <v>0</v>
      </c>
      <c r="CH369" s="18">
        <f t="shared" ca="1" si="270"/>
        <v>0</v>
      </c>
      <c r="CI369" s="18">
        <f t="shared" ca="1" si="271"/>
        <v>0</v>
      </c>
      <c r="CJ369" s="18">
        <f t="shared" ca="1" si="272"/>
        <v>0</v>
      </c>
      <c r="CK369" s="18">
        <f t="shared" ca="1" si="273"/>
        <v>0</v>
      </c>
      <c r="CL369" s="18">
        <f t="shared" si="274"/>
        <v>0</v>
      </c>
      <c r="CM369" s="18">
        <f t="shared" si="275"/>
        <v>0</v>
      </c>
      <c r="CN369" s="18">
        <f t="shared" si="276"/>
        <v>0</v>
      </c>
      <c r="CO369" s="18">
        <f t="shared" si="277"/>
        <v>0</v>
      </c>
      <c r="CP369" s="18">
        <f t="shared" si="278"/>
        <v>0</v>
      </c>
      <c r="CQ369" s="18">
        <f t="shared" si="279"/>
        <v>0</v>
      </c>
      <c r="CR369" s="18">
        <f t="shared" si="280"/>
        <v>0</v>
      </c>
      <c r="CS369" s="18">
        <f t="shared" si="281"/>
        <v>0</v>
      </c>
      <c r="CT369" s="18">
        <f t="shared" si="282"/>
        <v>0</v>
      </c>
      <c r="CU369" s="18">
        <f t="shared" si="283"/>
        <v>0</v>
      </c>
      <c r="CV369" s="18">
        <f t="shared" si="284"/>
        <v>0</v>
      </c>
      <c r="CW369" s="18">
        <f t="shared" si="285"/>
        <v>0</v>
      </c>
      <c r="CX369" s="18">
        <f t="shared" si="286"/>
        <v>0</v>
      </c>
      <c r="CY369" s="18">
        <f t="shared" si="287"/>
        <v>0</v>
      </c>
      <c r="CZ369" s="18">
        <f t="shared" si="288"/>
        <v>0</v>
      </c>
      <c r="DA369" s="17"/>
      <c r="DB369" s="1"/>
      <c r="DC369" s="1"/>
    </row>
    <row r="370" spans="1:107" x14ac:dyDescent="0.25">
      <c r="A370" s="1"/>
      <c r="B370" s="15">
        <f t="shared" si="294"/>
        <v>41085</v>
      </c>
      <c r="C370" s="1"/>
      <c r="D370" s="20"/>
      <c r="E370" s="1"/>
      <c r="F370" s="20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5"/>
      <c r="AI370" s="13">
        <v>1</v>
      </c>
      <c r="AJ370" s="5"/>
      <c r="AK370" s="5"/>
      <c r="AL370" s="5"/>
      <c r="AM370" s="13">
        <f t="shared" ca="1" si="259"/>
        <v>1318.2608176752722</v>
      </c>
      <c r="AN370" s="13">
        <f t="shared" ca="1" si="295"/>
        <v>257.86790000000002</v>
      </c>
      <c r="AO370" s="11"/>
      <c r="AP370" s="11"/>
      <c r="AQ370" s="13">
        <f t="shared" ca="1" si="296"/>
        <v>46.06</v>
      </c>
      <c r="AR370" s="13">
        <f t="shared" ca="1" si="297"/>
        <v>110.65</v>
      </c>
      <c r="AS370" s="13">
        <f t="shared" ca="1" si="297"/>
        <v>5.8940000000000001</v>
      </c>
      <c r="AT370" s="13">
        <f t="shared" ca="1" si="298"/>
        <v>74.8</v>
      </c>
      <c r="AU370" s="13">
        <f t="shared" ca="1" si="298"/>
        <v>392.80399999999997</v>
      </c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13">
        <f t="shared" ca="1" si="299"/>
        <v>6887.63</v>
      </c>
      <c r="BM370" s="5"/>
      <c r="BN370" s="5"/>
      <c r="BO370" s="5"/>
      <c r="BP370" s="5"/>
      <c r="BQ370" s="5"/>
      <c r="BR370" s="13">
        <f t="shared" ca="1" si="289"/>
        <v>1.34063</v>
      </c>
      <c r="BS370" s="13">
        <f t="shared" ca="1" si="290"/>
        <v>1767.3</v>
      </c>
      <c r="BT370" s="5"/>
      <c r="BU370" s="18">
        <f t="shared" ca="1" si="260"/>
        <v>0</v>
      </c>
      <c r="BV370" s="18">
        <f t="shared" si="291"/>
        <v>0</v>
      </c>
      <c r="BW370" s="18">
        <f t="shared" ca="1" si="292"/>
        <v>0</v>
      </c>
      <c r="BX370" s="18">
        <f t="shared" ca="1" si="293"/>
        <v>0</v>
      </c>
      <c r="BY370" s="18">
        <f t="shared" si="261"/>
        <v>0</v>
      </c>
      <c r="BZ370" s="18">
        <f t="shared" si="262"/>
        <v>0</v>
      </c>
      <c r="CA370" s="18">
        <f t="shared" si="263"/>
        <v>0</v>
      </c>
      <c r="CB370" s="18">
        <f t="shared" si="264"/>
        <v>0</v>
      </c>
      <c r="CC370" s="18">
        <f t="shared" ca="1" si="265"/>
        <v>0</v>
      </c>
      <c r="CD370" s="18">
        <f t="shared" ca="1" si="266"/>
        <v>0</v>
      </c>
      <c r="CE370" s="18">
        <f t="shared" si="267"/>
        <v>0</v>
      </c>
      <c r="CF370" s="18">
        <f t="shared" si="268"/>
        <v>0</v>
      </c>
      <c r="CG370" s="18">
        <f t="shared" ca="1" si="269"/>
        <v>0</v>
      </c>
      <c r="CH370" s="18">
        <f t="shared" ca="1" si="270"/>
        <v>0</v>
      </c>
      <c r="CI370" s="18">
        <f t="shared" ca="1" si="271"/>
        <v>0</v>
      </c>
      <c r="CJ370" s="18">
        <f t="shared" ca="1" si="272"/>
        <v>0</v>
      </c>
      <c r="CK370" s="18">
        <f t="shared" ca="1" si="273"/>
        <v>0</v>
      </c>
      <c r="CL370" s="18">
        <f t="shared" si="274"/>
        <v>0</v>
      </c>
      <c r="CM370" s="18">
        <f t="shared" si="275"/>
        <v>0</v>
      </c>
      <c r="CN370" s="18">
        <f t="shared" si="276"/>
        <v>0</v>
      </c>
      <c r="CO370" s="18">
        <f t="shared" si="277"/>
        <v>0</v>
      </c>
      <c r="CP370" s="18">
        <f t="shared" si="278"/>
        <v>0</v>
      </c>
      <c r="CQ370" s="18">
        <f t="shared" si="279"/>
        <v>0</v>
      </c>
      <c r="CR370" s="18">
        <f t="shared" si="280"/>
        <v>0</v>
      </c>
      <c r="CS370" s="18">
        <f t="shared" si="281"/>
        <v>0</v>
      </c>
      <c r="CT370" s="18">
        <f t="shared" si="282"/>
        <v>0</v>
      </c>
      <c r="CU370" s="18">
        <f t="shared" si="283"/>
        <v>0</v>
      </c>
      <c r="CV370" s="18">
        <f t="shared" si="284"/>
        <v>0</v>
      </c>
      <c r="CW370" s="18">
        <f t="shared" si="285"/>
        <v>0</v>
      </c>
      <c r="CX370" s="18">
        <f t="shared" si="286"/>
        <v>0</v>
      </c>
      <c r="CY370" s="18">
        <f t="shared" si="287"/>
        <v>0</v>
      </c>
      <c r="CZ370" s="18">
        <f t="shared" si="288"/>
        <v>0</v>
      </c>
      <c r="DA370" s="17"/>
      <c r="DB370" s="1"/>
      <c r="DC370" s="1"/>
    </row>
    <row r="371" spans="1:107" x14ac:dyDescent="0.25">
      <c r="A371" s="1"/>
      <c r="B371" s="15">
        <f t="shared" si="294"/>
        <v>41086</v>
      </c>
      <c r="C371" s="1"/>
      <c r="D371" s="20"/>
      <c r="E371" s="1"/>
      <c r="F371" s="20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5"/>
      <c r="AI371" s="13">
        <v>1</v>
      </c>
      <c r="AJ371" s="5"/>
      <c r="AK371" s="5"/>
      <c r="AL371" s="5"/>
      <c r="AM371" s="13">
        <f t="shared" ca="1" si="259"/>
        <v>1318.2608176752722</v>
      </c>
      <c r="AN371" s="13">
        <f t="shared" ca="1" si="295"/>
        <v>257.86790000000002</v>
      </c>
      <c r="AO371" s="11"/>
      <c r="AP371" s="11"/>
      <c r="AQ371" s="13">
        <f t="shared" ca="1" si="296"/>
        <v>46.06</v>
      </c>
      <c r="AR371" s="13">
        <f t="shared" ca="1" si="297"/>
        <v>110.65</v>
      </c>
      <c r="AS371" s="13">
        <f t="shared" ca="1" si="297"/>
        <v>5.8940000000000001</v>
      </c>
      <c r="AT371" s="13">
        <f t="shared" ca="1" si="298"/>
        <v>74.8</v>
      </c>
      <c r="AU371" s="13">
        <f t="shared" ca="1" si="298"/>
        <v>392.80399999999997</v>
      </c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13">
        <f t="shared" ca="1" si="299"/>
        <v>6887.63</v>
      </c>
      <c r="BM371" s="5"/>
      <c r="BN371" s="5"/>
      <c r="BO371" s="5"/>
      <c r="BP371" s="5"/>
      <c r="BQ371" s="5"/>
      <c r="BR371" s="13">
        <f t="shared" ca="1" si="289"/>
        <v>1.34063</v>
      </c>
      <c r="BS371" s="13">
        <f t="shared" ca="1" si="290"/>
        <v>1767.3</v>
      </c>
      <c r="BT371" s="5"/>
      <c r="BU371" s="18">
        <f t="shared" ca="1" si="260"/>
        <v>0</v>
      </c>
      <c r="BV371" s="18">
        <f t="shared" si="291"/>
        <v>0</v>
      </c>
      <c r="BW371" s="18">
        <f t="shared" ca="1" si="292"/>
        <v>0</v>
      </c>
      <c r="BX371" s="18">
        <f t="shared" ca="1" si="293"/>
        <v>0</v>
      </c>
      <c r="BY371" s="18">
        <f t="shared" si="261"/>
        <v>0</v>
      </c>
      <c r="BZ371" s="18">
        <f t="shared" si="262"/>
        <v>0</v>
      </c>
      <c r="CA371" s="18">
        <f t="shared" si="263"/>
        <v>0</v>
      </c>
      <c r="CB371" s="18">
        <f t="shared" si="264"/>
        <v>0</v>
      </c>
      <c r="CC371" s="18">
        <f t="shared" ca="1" si="265"/>
        <v>0</v>
      </c>
      <c r="CD371" s="18">
        <f t="shared" ca="1" si="266"/>
        <v>0</v>
      </c>
      <c r="CE371" s="18">
        <f t="shared" si="267"/>
        <v>0</v>
      </c>
      <c r="CF371" s="18">
        <f t="shared" si="268"/>
        <v>0</v>
      </c>
      <c r="CG371" s="18">
        <f t="shared" ca="1" si="269"/>
        <v>0</v>
      </c>
      <c r="CH371" s="18">
        <f t="shared" ca="1" si="270"/>
        <v>0</v>
      </c>
      <c r="CI371" s="18">
        <f t="shared" ca="1" si="271"/>
        <v>0</v>
      </c>
      <c r="CJ371" s="18">
        <f t="shared" ca="1" si="272"/>
        <v>0</v>
      </c>
      <c r="CK371" s="18">
        <f t="shared" ca="1" si="273"/>
        <v>0</v>
      </c>
      <c r="CL371" s="18">
        <f t="shared" si="274"/>
        <v>0</v>
      </c>
      <c r="CM371" s="18">
        <f t="shared" si="275"/>
        <v>0</v>
      </c>
      <c r="CN371" s="18">
        <f t="shared" si="276"/>
        <v>0</v>
      </c>
      <c r="CO371" s="18">
        <f t="shared" si="277"/>
        <v>0</v>
      </c>
      <c r="CP371" s="18">
        <f t="shared" si="278"/>
        <v>0</v>
      </c>
      <c r="CQ371" s="18">
        <f t="shared" si="279"/>
        <v>0</v>
      </c>
      <c r="CR371" s="18">
        <f t="shared" si="280"/>
        <v>0</v>
      </c>
      <c r="CS371" s="18">
        <f t="shared" si="281"/>
        <v>0</v>
      </c>
      <c r="CT371" s="18">
        <f t="shared" si="282"/>
        <v>0</v>
      </c>
      <c r="CU371" s="18">
        <f t="shared" si="283"/>
        <v>0</v>
      </c>
      <c r="CV371" s="18">
        <f t="shared" si="284"/>
        <v>0</v>
      </c>
      <c r="CW371" s="18">
        <f t="shared" si="285"/>
        <v>0</v>
      </c>
      <c r="CX371" s="18">
        <f t="shared" si="286"/>
        <v>0</v>
      </c>
      <c r="CY371" s="18">
        <f t="shared" si="287"/>
        <v>0</v>
      </c>
      <c r="CZ371" s="18">
        <f t="shared" si="288"/>
        <v>0</v>
      </c>
      <c r="DA371" s="17"/>
      <c r="DB371" s="1"/>
      <c r="DC371" s="1"/>
    </row>
    <row r="372" spans="1:107" x14ac:dyDescent="0.25">
      <c r="A372" s="1"/>
      <c r="B372" s="15">
        <f t="shared" si="294"/>
        <v>41087</v>
      </c>
      <c r="C372" s="1"/>
      <c r="D372" s="20"/>
      <c r="E372" s="1"/>
      <c r="F372" s="20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5"/>
      <c r="AI372" s="13">
        <v>1</v>
      </c>
      <c r="AJ372" s="5"/>
      <c r="AK372" s="5"/>
      <c r="AL372" s="5"/>
      <c r="AM372" s="13">
        <f t="shared" ca="1" si="259"/>
        <v>1318.2608176752722</v>
      </c>
      <c r="AN372" s="13">
        <f t="shared" ca="1" si="295"/>
        <v>257.86790000000002</v>
      </c>
      <c r="AO372" s="11"/>
      <c r="AP372" s="11"/>
      <c r="AQ372" s="13">
        <f t="shared" ca="1" si="296"/>
        <v>46.06</v>
      </c>
      <c r="AR372" s="13">
        <f t="shared" ca="1" si="297"/>
        <v>110.65</v>
      </c>
      <c r="AS372" s="13">
        <f t="shared" ca="1" si="297"/>
        <v>5.8940000000000001</v>
      </c>
      <c r="AT372" s="13">
        <f t="shared" ca="1" si="298"/>
        <v>74.8</v>
      </c>
      <c r="AU372" s="13">
        <f t="shared" ca="1" si="298"/>
        <v>392.80399999999997</v>
      </c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13">
        <f t="shared" ca="1" si="299"/>
        <v>6887.63</v>
      </c>
      <c r="BM372" s="5"/>
      <c r="BN372" s="5"/>
      <c r="BO372" s="5"/>
      <c r="BP372" s="5"/>
      <c r="BQ372" s="5"/>
      <c r="BR372" s="13">
        <f t="shared" ca="1" si="289"/>
        <v>1.34063</v>
      </c>
      <c r="BS372" s="13">
        <f t="shared" ca="1" si="290"/>
        <v>1767.3</v>
      </c>
      <c r="BT372" s="5"/>
      <c r="BU372" s="18">
        <f t="shared" ca="1" si="260"/>
        <v>0</v>
      </c>
      <c r="BV372" s="18">
        <f t="shared" si="291"/>
        <v>0</v>
      </c>
      <c r="BW372" s="18">
        <f t="shared" ca="1" si="292"/>
        <v>0</v>
      </c>
      <c r="BX372" s="18">
        <f t="shared" ca="1" si="293"/>
        <v>0</v>
      </c>
      <c r="BY372" s="18">
        <f t="shared" si="261"/>
        <v>0</v>
      </c>
      <c r="BZ372" s="18">
        <f t="shared" si="262"/>
        <v>0</v>
      </c>
      <c r="CA372" s="18">
        <f t="shared" si="263"/>
        <v>0</v>
      </c>
      <c r="CB372" s="18">
        <f t="shared" si="264"/>
        <v>0</v>
      </c>
      <c r="CC372" s="18">
        <f t="shared" ca="1" si="265"/>
        <v>0</v>
      </c>
      <c r="CD372" s="18">
        <f t="shared" ca="1" si="266"/>
        <v>0</v>
      </c>
      <c r="CE372" s="18">
        <f t="shared" si="267"/>
        <v>0</v>
      </c>
      <c r="CF372" s="18">
        <f t="shared" si="268"/>
        <v>0</v>
      </c>
      <c r="CG372" s="18">
        <f t="shared" ca="1" si="269"/>
        <v>0</v>
      </c>
      <c r="CH372" s="18">
        <f t="shared" ca="1" si="270"/>
        <v>0</v>
      </c>
      <c r="CI372" s="18">
        <f t="shared" ca="1" si="271"/>
        <v>0</v>
      </c>
      <c r="CJ372" s="18">
        <f t="shared" ca="1" si="272"/>
        <v>0</v>
      </c>
      <c r="CK372" s="18">
        <f t="shared" ca="1" si="273"/>
        <v>0</v>
      </c>
      <c r="CL372" s="18">
        <f t="shared" si="274"/>
        <v>0</v>
      </c>
      <c r="CM372" s="18">
        <f t="shared" si="275"/>
        <v>0</v>
      </c>
      <c r="CN372" s="18">
        <f t="shared" si="276"/>
        <v>0</v>
      </c>
      <c r="CO372" s="18">
        <f t="shared" si="277"/>
        <v>0</v>
      </c>
      <c r="CP372" s="18">
        <f t="shared" si="278"/>
        <v>0</v>
      </c>
      <c r="CQ372" s="18">
        <f t="shared" si="279"/>
        <v>0</v>
      </c>
      <c r="CR372" s="18">
        <f t="shared" si="280"/>
        <v>0</v>
      </c>
      <c r="CS372" s="18">
        <f t="shared" si="281"/>
        <v>0</v>
      </c>
      <c r="CT372" s="18">
        <f t="shared" si="282"/>
        <v>0</v>
      </c>
      <c r="CU372" s="18">
        <f t="shared" si="283"/>
        <v>0</v>
      </c>
      <c r="CV372" s="18">
        <f t="shared" si="284"/>
        <v>0</v>
      </c>
      <c r="CW372" s="18">
        <f t="shared" si="285"/>
        <v>0</v>
      </c>
      <c r="CX372" s="18">
        <f t="shared" si="286"/>
        <v>0</v>
      </c>
      <c r="CY372" s="18">
        <f t="shared" si="287"/>
        <v>0</v>
      </c>
      <c r="CZ372" s="18">
        <f t="shared" si="288"/>
        <v>0</v>
      </c>
      <c r="DA372" s="17"/>
      <c r="DB372" s="1"/>
      <c r="DC372" s="1"/>
    </row>
    <row r="373" spans="1:107" x14ac:dyDescent="0.25">
      <c r="A373" s="1"/>
      <c r="B373" s="15">
        <f t="shared" si="294"/>
        <v>41088</v>
      </c>
      <c r="C373" s="1"/>
      <c r="D373" s="20"/>
      <c r="E373" s="1"/>
      <c r="F373" s="20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5"/>
      <c r="AI373" s="13">
        <v>1</v>
      </c>
      <c r="AJ373" s="5"/>
      <c r="AK373" s="5"/>
      <c r="AL373" s="5"/>
      <c r="AM373" s="13">
        <f t="shared" ca="1" si="259"/>
        <v>1318.2608176752722</v>
      </c>
      <c r="AN373" s="13">
        <f t="shared" ca="1" si="295"/>
        <v>257.86790000000002</v>
      </c>
      <c r="AO373" s="11"/>
      <c r="AP373" s="11"/>
      <c r="AQ373" s="13">
        <f t="shared" ca="1" si="296"/>
        <v>46.06</v>
      </c>
      <c r="AR373" s="13">
        <f t="shared" ca="1" si="297"/>
        <v>110.65</v>
      </c>
      <c r="AS373" s="13">
        <f t="shared" ca="1" si="297"/>
        <v>5.8940000000000001</v>
      </c>
      <c r="AT373" s="13">
        <f t="shared" ca="1" si="298"/>
        <v>74.8</v>
      </c>
      <c r="AU373" s="13">
        <f t="shared" ca="1" si="298"/>
        <v>392.80399999999997</v>
      </c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13">
        <f t="shared" ca="1" si="299"/>
        <v>6887.63</v>
      </c>
      <c r="BM373" s="5"/>
      <c r="BN373" s="5"/>
      <c r="BO373" s="5"/>
      <c r="BP373" s="5"/>
      <c r="BQ373" s="5"/>
      <c r="BR373" s="13">
        <f t="shared" ca="1" si="289"/>
        <v>1.34063</v>
      </c>
      <c r="BS373" s="13">
        <f t="shared" ca="1" si="290"/>
        <v>1767.3</v>
      </c>
      <c r="BT373" s="5"/>
      <c r="BU373" s="18">
        <f t="shared" ca="1" si="260"/>
        <v>0</v>
      </c>
      <c r="BV373" s="18">
        <f t="shared" si="291"/>
        <v>0</v>
      </c>
      <c r="BW373" s="18">
        <f t="shared" ca="1" si="292"/>
        <v>0</v>
      </c>
      <c r="BX373" s="18">
        <f t="shared" ca="1" si="293"/>
        <v>0</v>
      </c>
      <c r="BY373" s="18">
        <f t="shared" si="261"/>
        <v>0</v>
      </c>
      <c r="BZ373" s="18">
        <f t="shared" si="262"/>
        <v>0</v>
      </c>
      <c r="CA373" s="18">
        <f t="shared" si="263"/>
        <v>0</v>
      </c>
      <c r="CB373" s="18">
        <f t="shared" si="264"/>
        <v>0</v>
      </c>
      <c r="CC373" s="18">
        <f t="shared" ca="1" si="265"/>
        <v>0</v>
      </c>
      <c r="CD373" s="18">
        <f t="shared" ca="1" si="266"/>
        <v>0</v>
      </c>
      <c r="CE373" s="18">
        <f t="shared" si="267"/>
        <v>0</v>
      </c>
      <c r="CF373" s="18">
        <f t="shared" si="268"/>
        <v>0</v>
      </c>
      <c r="CG373" s="18">
        <f t="shared" ca="1" si="269"/>
        <v>0</v>
      </c>
      <c r="CH373" s="18">
        <f t="shared" ca="1" si="270"/>
        <v>0</v>
      </c>
      <c r="CI373" s="18">
        <f t="shared" ca="1" si="271"/>
        <v>0</v>
      </c>
      <c r="CJ373" s="18">
        <f t="shared" ca="1" si="272"/>
        <v>0</v>
      </c>
      <c r="CK373" s="18">
        <f t="shared" ca="1" si="273"/>
        <v>0</v>
      </c>
      <c r="CL373" s="18">
        <f t="shared" si="274"/>
        <v>0</v>
      </c>
      <c r="CM373" s="18">
        <f t="shared" si="275"/>
        <v>0</v>
      </c>
      <c r="CN373" s="18">
        <f t="shared" si="276"/>
        <v>0</v>
      </c>
      <c r="CO373" s="18">
        <f t="shared" si="277"/>
        <v>0</v>
      </c>
      <c r="CP373" s="18">
        <f t="shared" si="278"/>
        <v>0</v>
      </c>
      <c r="CQ373" s="18">
        <f t="shared" si="279"/>
        <v>0</v>
      </c>
      <c r="CR373" s="18">
        <f t="shared" si="280"/>
        <v>0</v>
      </c>
      <c r="CS373" s="18">
        <f t="shared" si="281"/>
        <v>0</v>
      </c>
      <c r="CT373" s="18">
        <f t="shared" si="282"/>
        <v>0</v>
      </c>
      <c r="CU373" s="18">
        <f t="shared" si="283"/>
        <v>0</v>
      </c>
      <c r="CV373" s="18">
        <f t="shared" si="284"/>
        <v>0</v>
      </c>
      <c r="CW373" s="18">
        <f t="shared" si="285"/>
        <v>0</v>
      </c>
      <c r="CX373" s="18">
        <f t="shared" si="286"/>
        <v>0</v>
      </c>
      <c r="CY373" s="18">
        <f t="shared" si="287"/>
        <v>0</v>
      </c>
      <c r="CZ373" s="18">
        <f t="shared" si="288"/>
        <v>0</v>
      </c>
      <c r="DA373" s="17"/>
      <c r="DB373" s="1"/>
      <c r="DC373" s="1"/>
    </row>
    <row r="374" spans="1:107" x14ac:dyDescent="0.25">
      <c r="A374" s="1"/>
      <c r="B374" s="15">
        <f t="shared" si="294"/>
        <v>41089</v>
      </c>
      <c r="C374" s="1"/>
      <c r="D374" s="20"/>
      <c r="E374" s="1"/>
      <c r="F374" s="20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5"/>
      <c r="AI374" s="13">
        <v>1</v>
      </c>
      <c r="AJ374" s="5"/>
      <c r="AK374" s="5"/>
      <c r="AL374" s="5"/>
      <c r="AM374" s="13">
        <f t="shared" ca="1" si="259"/>
        <v>1318.2608176752722</v>
      </c>
      <c r="AN374" s="13">
        <f t="shared" ca="1" si="295"/>
        <v>257.86790000000002</v>
      </c>
      <c r="AO374" s="11"/>
      <c r="AP374" s="11"/>
      <c r="AQ374" s="13">
        <f t="shared" ca="1" si="296"/>
        <v>46.06</v>
      </c>
      <c r="AR374" s="13">
        <f t="shared" ca="1" si="297"/>
        <v>110.65</v>
      </c>
      <c r="AS374" s="13">
        <f t="shared" ca="1" si="297"/>
        <v>5.8940000000000001</v>
      </c>
      <c r="AT374" s="13">
        <f t="shared" ca="1" si="298"/>
        <v>74.8</v>
      </c>
      <c r="AU374" s="13">
        <f t="shared" ca="1" si="298"/>
        <v>392.80399999999997</v>
      </c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13">
        <f t="shared" ca="1" si="299"/>
        <v>6887.63</v>
      </c>
      <c r="BM374" s="5"/>
      <c r="BN374" s="5"/>
      <c r="BO374" s="5"/>
      <c r="BP374" s="5"/>
      <c r="BQ374" s="5"/>
      <c r="BR374" s="13">
        <f t="shared" ca="1" si="289"/>
        <v>1.34063</v>
      </c>
      <c r="BS374" s="13">
        <f t="shared" ca="1" si="290"/>
        <v>1767.3</v>
      </c>
      <c r="BT374" s="5"/>
      <c r="BU374" s="18">
        <f t="shared" ca="1" si="260"/>
        <v>0</v>
      </c>
      <c r="BV374" s="18">
        <f t="shared" si="291"/>
        <v>0</v>
      </c>
      <c r="BW374" s="18">
        <f t="shared" ca="1" si="292"/>
        <v>0</v>
      </c>
      <c r="BX374" s="18">
        <f t="shared" ca="1" si="293"/>
        <v>0</v>
      </c>
      <c r="BY374" s="18">
        <f t="shared" si="261"/>
        <v>0</v>
      </c>
      <c r="BZ374" s="18">
        <f t="shared" si="262"/>
        <v>0</v>
      </c>
      <c r="CA374" s="18">
        <f t="shared" si="263"/>
        <v>0</v>
      </c>
      <c r="CB374" s="18">
        <f t="shared" si="264"/>
        <v>0</v>
      </c>
      <c r="CC374" s="18">
        <f t="shared" ca="1" si="265"/>
        <v>0</v>
      </c>
      <c r="CD374" s="18">
        <f t="shared" ca="1" si="266"/>
        <v>0</v>
      </c>
      <c r="CE374" s="18">
        <f t="shared" si="267"/>
        <v>0</v>
      </c>
      <c r="CF374" s="18">
        <f t="shared" si="268"/>
        <v>0</v>
      </c>
      <c r="CG374" s="18">
        <f t="shared" ca="1" si="269"/>
        <v>0</v>
      </c>
      <c r="CH374" s="18">
        <f t="shared" ca="1" si="270"/>
        <v>0</v>
      </c>
      <c r="CI374" s="18">
        <f t="shared" ca="1" si="271"/>
        <v>0</v>
      </c>
      <c r="CJ374" s="18">
        <f t="shared" ca="1" si="272"/>
        <v>0</v>
      </c>
      <c r="CK374" s="18">
        <f t="shared" ca="1" si="273"/>
        <v>0</v>
      </c>
      <c r="CL374" s="18">
        <f t="shared" si="274"/>
        <v>0</v>
      </c>
      <c r="CM374" s="18">
        <f t="shared" si="275"/>
        <v>0</v>
      </c>
      <c r="CN374" s="18">
        <f t="shared" si="276"/>
        <v>0</v>
      </c>
      <c r="CO374" s="18">
        <f t="shared" si="277"/>
        <v>0</v>
      </c>
      <c r="CP374" s="18">
        <f t="shared" si="278"/>
        <v>0</v>
      </c>
      <c r="CQ374" s="18">
        <f t="shared" si="279"/>
        <v>0</v>
      </c>
      <c r="CR374" s="18">
        <f t="shared" si="280"/>
        <v>0</v>
      </c>
      <c r="CS374" s="18">
        <f t="shared" si="281"/>
        <v>0</v>
      </c>
      <c r="CT374" s="18">
        <f t="shared" si="282"/>
        <v>0</v>
      </c>
      <c r="CU374" s="18">
        <f t="shared" si="283"/>
        <v>0</v>
      </c>
      <c r="CV374" s="18">
        <f t="shared" si="284"/>
        <v>0</v>
      </c>
      <c r="CW374" s="18">
        <f t="shared" si="285"/>
        <v>0</v>
      </c>
      <c r="CX374" s="18">
        <f t="shared" si="286"/>
        <v>0</v>
      </c>
      <c r="CY374" s="18">
        <f t="shared" si="287"/>
        <v>0</v>
      </c>
      <c r="CZ374" s="18">
        <f t="shared" si="288"/>
        <v>0</v>
      </c>
      <c r="DA374" s="17"/>
      <c r="DB374" s="1"/>
      <c r="DC374" s="1"/>
    </row>
    <row r="375" spans="1:107" x14ac:dyDescent="0.25">
      <c r="A375" s="1"/>
      <c r="B375" s="15">
        <f t="shared" si="294"/>
        <v>41090</v>
      </c>
      <c r="C375" s="1"/>
      <c r="D375" s="20"/>
      <c r="E375" s="1"/>
      <c r="F375" s="20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5"/>
      <c r="AI375" s="13">
        <v>1</v>
      </c>
      <c r="AJ375" s="5"/>
      <c r="AK375" s="5"/>
      <c r="AL375" s="5"/>
      <c r="AM375" s="13">
        <f t="shared" ca="1" si="259"/>
        <v>1318.2608176752722</v>
      </c>
      <c r="AN375" s="13">
        <f t="shared" ca="1" si="295"/>
        <v>257.86790000000002</v>
      </c>
      <c r="AO375" s="11"/>
      <c r="AP375" s="11"/>
      <c r="AQ375" s="13">
        <f t="shared" ca="1" si="296"/>
        <v>46.06</v>
      </c>
      <c r="AR375" s="13">
        <f t="shared" ca="1" si="297"/>
        <v>110.65</v>
      </c>
      <c r="AS375" s="13">
        <f t="shared" ca="1" si="297"/>
        <v>5.8940000000000001</v>
      </c>
      <c r="AT375" s="13">
        <f t="shared" ca="1" si="298"/>
        <v>74.8</v>
      </c>
      <c r="AU375" s="13">
        <f t="shared" ca="1" si="298"/>
        <v>392.80399999999997</v>
      </c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13">
        <f t="shared" ca="1" si="299"/>
        <v>6887.63</v>
      </c>
      <c r="BM375" s="5"/>
      <c r="BN375" s="5"/>
      <c r="BO375" s="5"/>
      <c r="BP375" s="5"/>
      <c r="BQ375" s="5"/>
      <c r="BR375" s="13">
        <f t="shared" ca="1" si="289"/>
        <v>1.34063</v>
      </c>
      <c r="BS375" s="13">
        <f t="shared" ca="1" si="290"/>
        <v>1767.3</v>
      </c>
      <c r="BT375" s="5"/>
      <c r="BU375" s="18">
        <f t="shared" ca="1" si="260"/>
        <v>0</v>
      </c>
      <c r="BV375" s="18">
        <f t="shared" si="291"/>
        <v>0</v>
      </c>
      <c r="BW375" s="18">
        <f t="shared" ca="1" si="292"/>
        <v>0</v>
      </c>
      <c r="BX375" s="18">
        <f t="shared" ca="1" si="293"/>
        <v>0</v>
      </c>
      <c r="BY375" s="18">
        <f t="shared" si="261"/>
        <v>0</v>
      </c>
      <c r="BZ375" s="18">
        <f t="shared" si="262"/>
        <v>0</v>
      </c>
      <c r="CA375" s="18">
        <f t="shared" si="263"/>
        <v>0</v>
      </c>
      <c r="CB375" s="18">
        <f t="shared" si="264"/>
        <v>0</v>
      </c>
      <c r="CC375" s="18">
        <f t="shared" ca="1" si="265"/>
        <v>0</v>
      </c>
      <c r="CD375" s="18">
        <f t="shared" ca="1" si="266"/>
        <v>0</v>
      </c>
      <c r="CE375" s="18">
        <f t="shared" si="267"/>
        <v>0</v>
      </c>
      <c r="CF375" s="18">
        <f t="shared" si="268"/>
        <v>0</v>
      </c>
      <c r="CG375" s="18">
        <f t="shared" ca="1" si="269"/>
        <v>0</v>
      </c>
      <c r="CH375" s="18">
        <f t="shared" ca="1" si="270"/>
        <v>0</v>
      </c>
      <c r="CI375" s="18">
        <f t="shared" ca="1" si="271"/>
        <v>0</v>
      </c>
      <c r="CJ375" s="18">
        <f t="shared" ca="1" si="272"/>
        <v>0</v>
      </c>
      <c r="CK375" s="18">
        <f t="shared" ca="1" si="273"/>
        <v>0</v>
      </c>
      <c r="CL375" s="18">
        <f t="shared" si="274"/>
        <v>0</v>
      </c>
      <c r="CM375" s="18">
        <f t="shared" si="275"/>
        <v>0</v>
      </c>
      <c r="CN375" s="18">
        <f t="shared" si="276"/>
        <v>0</v>
      </c>
      <c r="CO375" s="18">
        <f t="shared" si="277"/>
        <v>0</v>
      </c>
      <c r="CP375" s="18">
        <f t="shared" si="278"/>
        <v>0</v>
      </c>
      <c r="CQ375" s="18">
        <f t="shared" si="279"/>
        <v>0</v>
      </c>
      <c r="CR375" s="18">
        <f t="shared" si="280"/>
        <v>0</v>
      </c>
      <c r="CS375" s="18">
        <f t="shared" si="281"/>
        <v>0</v>
      </c>
      <c r="CT375" s="18">
        <f t="shared" si="282"/>
        <v>0</v>
      </c>
      <c r="CU375" s="18">
        <f t="shared" si="283"/>
        <v>0</v>
      </c>
      <c r="CV375" s="18">
        <f t="shared" si="284"/>
        <v>0</v>
      </c>
      <c r="CW375" s="18">
        <f t="shared" si="285"/>
        <v>0</v>
      </c>
      <c r="CX375" s="18">
        <f t="shared" si="286"/>
        <v>0</v>
      </c>
      <c r="CY375" s="18">
        <f t="shared" si="287"/>
        <v>0</v>
      </c>
      <c r="CZ375" s="18">
        <f t="shared" si="288"/>
        <v>0</v>
      </c>
      <c r="DA375" s="17"/>
      <c r="DB375" s="1"/>
      <c r="DC375" s="1"/>
    </row>
    <row r="376" spans="1:107" x14ac:dyDescent="0.25">
      <c r="A376" s="1"/>
      <c r="B376" s="15">
        <f t="shared" si="294"/>
        <v>41091</v>
      </c>
      <c r="C376" s="1"/>
      <c r="D376" s="20"/>
      <c r="E376" s="1"/>
      <c r="F376" s="20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5"/>
      <c r="AI376" s="13">
        <v>1</v>
      </c>
      <c r="AJ376" s="5"/>
      <c r="AK376" s="5"/>
      <c r="AL376" s="5"/>
      <c r="AM376" s="13">
        <f t="shared" ca="1" si="259"/>
        <v>1318.2608176752722</v>
      </c>
      <c r="AN376" s="13">
        <f t="shared" ca="1" si="295"/>
        <v>257.86790000000002</v>
      </c>
      <c r="AO376" s="11"/>
      <c r="AP376" s="11"/>
      <c r="AQ376" s="13">
        <f t="shared" ca="1" si="296"/>
        <v>46.06</v>
      </c>
      <c r="AR376" s="13">
        <f t="shared" ca="1" si="297"/>
        <v>110.65</v>
      </c>
      <c r="AS376" s="13">
        <f t="shared" ca="1" si="297"/>
        <v>5.8940000000000001</v>
      </c>
      <c r="AT376" s="13">
        <f t="shared" ca="1" si="298"/>
        <v>74.8</v>
      </c>
      <c r="AU376" s="13">
        <f t="shared" ca="1" si="298"/>
        <v>392.80399999999997</v>
      </c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13">
        <f t="shared" ca="1" si="299"/>
        <v>6887.63</v>
      </c>
      <c r="BM376" s="5"/>
      <c r="BN376" s="5"/>
      <c r="BO376" s="5"/>
      <c r="BP376" s="5"/>
      <c r="BQ376" s="5"/>
      <c r="BR376" s="13">
        <f t="shared" ca="1" si="289"/>
        <v>1.34063</v>
      </c>
      <c r="BS376" s="13">
        <f t="shared" ca="1" si="290"/>
        <v>1767.3</v>
      </c>
      <c r="BT376" s="5"/>
      <c r="BU376" s="18">
        <f t="shared" ca="1" si="260"/>
        <v>0</v>
      </c>
      <c r="BV376" s="18">
        <f t="shared" si="291"/>
        <v>0</v>
      </c>
      <c r="BW376" s="18">
        <f t="shared" ca="1" si="292"/>
        <v>0</v>
      </c>
      <c r="BX376" s="18">
        <f t="shared" ca="1" si="293"/>
        <v>0</v>
      </c>
      <c r="BY376" s="18">
        <f t="shared" si="261"/>
        <v>0</v>
      </c>
      <c r="BZ376" s="18">
        <f t="shared" si="262"/>
        <v>0</v>
      </c>
      <c r="CA376" s="18">
        <f t="shared" si="263"/>
        <v>0</v>
      </c>
      <c r="CB376" s="18">
        <f t="shared" si="264"/>
        <v>0</v>
      </c>
      <c r="CC376" s="18">
        <f t="shared" ca="1" si="265"/>
        <v>0</v>
      </c>
      <c r="CD376" s="18">
        <f t="shared" ca="1" si="266"/>
        <v>0</v>
      </c>
      <c r="CE376" s="18">
        <f t="shared" si="267"/>
        <v>0</v>
      </c>
      <c r="CF376" s="18">
        <f t="shared" si="268"/>
        <v>0</v>
      </c>
      <c r="CG376" s="18">
        <f t="shared" ca="1" si="269"/>
        <v>0</v>
      </c>
      <c r="CH376" s="18">
        <f t="shared" ca="1" si="270"/>
        <v>0</v>
      </c>
      <c r="CI376" s="18">
        <f t="shared" ca="1" si="271"/>
        <v>0</v>
      </c>
      <c r="CJ376" s="18">
        <f t="shared" ca="1" si="272"/>
        <v>0</v>
      </c>
      <c r="CK376" s="18">
        <f t="shared" ca="1" si="273"/>
        <v>0</v>
      </c>
      <c r="CL376" s="18">
        <f t="shared" si="274"/>
        <v>0</v>
      </c>
      <c r="CM376" s="18">
        <f t="shared" si="275"/>
        <v>0</v>
      </c>
      <c r="CN376" s="18">
        <f t="shared" si="276"/>
        <v>0</v>
      </c>
      <c r="CO376" s="18">
        <f t="shared" si="277"/>
        <v>0</v>
      </c>
      <c r="CP376" s="18">
        <f t="shared" si="278"/>
        <v>0</v>
      </c>
      <c r="CQ376" s="18">
        <f t="shared" si="279"/>
        <v>0</v>
      </c>
      <c r="CR376" s="18">
        <f t="shared" si="280"/>
        <v>0</v>
      </c>
      <c r="CS376" s="18">
        <f t="shared" si="281"/>
        <v>0</v>
      </c>
      <c r="CT376" s="18">
        <f t="shared" si="282"/>
        <v>0</v>
      </c>
      <c r="CU376" s="18">
        <f t="shared" si="283"/>
        <v>0</v>
      </c>
      <c r="CV376" s="18">
        <f t="shared" si="284"/>
        <v>0</v>
      </c>
      <c r="CW376" s="18">
        <f t="shared" si="285"/>
        <v>0</v>
      </c>
      <c r="CX376" s="18">
        <f t="shared" si="286"/>
        <v>0</v>
      </c>
      <c r="CY376" s="18">
        <f t="shared" si="287"/>
        <v>0</v>
      </c>
      <c r="CZ376" s="18">
        <f t="shared" si="288"/>
        <v>0</v>
      </c>
      <c r="DA376" s="17"/>
      <c r="DB376" s="1"/>
      <c r="DC376" s="1"/>
    </row>
    <row r="377" spans="1:107" x14ac:dyDescent="0.25">
      <c r="A377" s="1"/>
      <c r="B377" s="15">
        <f t="shared" si="294"/>
        <v>41092</v>
      </c>
      <c r="C377" s="1"/>
      <c r="D377" s="20"/>
      <c r="E377" s="1"/>
      <c r="F377" s="20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5"/>
      <c r="AI377" s="13">
        <v>1</v>
      </c>
      <c r="AJ377" s="5"/>
      <c r="AK377" s="5"/>
      <c r="AL377" s="5"/>
      <c r="AM377" s="13">
        <f t="shared" ca="1" si="259"/>
        <v>1318.2608176752722</v>
      </c>
      <c r="AN377" s="13">
        <f t="shared" ca="1" si="295"/>
        <v>257.86790000000002</v>
      </c>
      <c r="AO377" s="11"/>
      <c r="AP377" s="11"/>
      <c r="AQ377" s="13">
        <f t="shared" ca="1" si="296"/>
        <v>46.06</v>
      </c>
      <c r="AR377" s="13">
        <f t="shared" ca="1" si="297"/>
        <v>110.65</v>
      </c>
      <c r="AS377" s="13">
        <f t="shared" ca="1" si="297"/>
        <v>5.8940000000000001</v>
      </c>
      <c r="AT377" s="13">
        <f t="shared" ca="1" si="298"/>
        <v>74.8</v>
      </c>
      <c r="AU377" s="13">
        <f t="shared" ca="1" si="298"/>
        <v>392.80399999999997</v>
      </c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13">
        <f t="shared" ca="1" si="299"/>
        <v>6887.63</v>
      </c>
      <c r="BM377" s="5"/>
      <c r="BN377" s="5"/>
      <c r="BO377" s="5"/>
      <c r="BP377" s="5"/>
      <c r="BQ377" s="5"/>
      <c r="BR377" s="13">
        <f t="shared" ca="1" si="289"/>
        <v>1.34063</v>
      </c>
      <c r="BS377" s="13">
        <f t="shared" ca="1" si="290"/>
        <v>1767.3</v>
      </c>
      <c r="BT377" s="5"/>
      <c r="BU377" s="18">
        <f t="shared" ca="1" si="260"/>
        <v>0</v>
      </c>
      <c r="BV377" s="18">
        <f t="shared" si="291"/>
        <v>0</v>
      </c>
      <c r="BW377" s="18">
        <f t="shared" ca="1" si="292"/>
        <v>0</v>
      </c>
      <c r="BX377" s="18">
        <f t="shared" ca="1" si="293"/>
        <v>0</v>
      </c>
      <c r="BY377" s="18">
        <f t="shared" si="261"/>
        <v>0</v>
      </c>
      <c r="BZ377" s="18">
        <f t="shared" si="262"/>
        <v>0</v>
      </c>
      <c r="CA377" s="18">
        <f t="shared" si="263"/>
        <v>0</v>
      </c>
      <c r="CB377" s="18">
        <f t="shared" si="264"/>
        <v>0</v>
      </c>
      <c r="CC377" s="18">
        <f t="shared" ca="1" si="265"/>
        <v>0</v>
      </c>
      <c r="CD377" s="18">
        <f t="shared" ca="1" si="266"/>
        <v>0</v>
      </c>
      <c r="CE377" s="18">
        <f t="shared" si="267"/>
        <v>0</v>
      </c>
      <c r="CF377" s="18">
        <f t="shared" si="268"/>
        <v>0</v>
      </c>
      <c r="CG377" s="18">
        <f t="shared" ca="1" si="269"/>
        <v>0</v>
      </c>
      <c r="CH377" s="18">
        <f t="shared" ca="1" si="270"/>
        <v>0</v>
      </c>
      <c r="CI377" s="18">
        <f t="shared" ca="1" si="271"/>
        <v>0</v>
      </c>
      <c r="CJ377" s="18">
        <f t="shared" ca="1" si="272"/>
        <v>0</v>
      </c>
      <c r="CK377" s="18">
        <f t="shared" ca="1" si="273"/>
        <v>0</v>
      </c>
      <c r="CL377" s="18">
        <f t="shared" si="274"/>
        <v>0</v>
      </c>
      <c r="CM377" s="18">
        <f t="shared" si="275"/>
        <v>0</v>
      </c>
      <c r="CN377" s="18">
        <f t="shared" si="276"/>
        <v>0</v>
      </c>
      <c r="CO377" s="18">
        <f t="shared" si="277"/>
        <v>0</v>
      </c>
      <c r="CP377" s="18">
        <f t="shared" si="278"/>
        <v>0</v>
      </c>
      <c r="CQ377" s="18">
        <f t="shared" si="279"/>
        <v>0</v>
      </c>
      <c r="CR377" s="18">
        <f t="shared" si="280"/>
        <v>0</v>
      </c>
      <c r="CS377" s="18">
        <f t="shared" si="281"/>
        <v>0</v>
      </c>
      <c r="CT377" s="18">
        <f t="shared" si="282"/>
        <v>0</v>
      </c>
      <c r="CU377" s="18">
        <f t="shared" si="283"/>
        <v>0</v>
      </c>
      <c r="CV377" s="18">
        <f t="shared" si="284"/>
        <v>0</v>
      </c>
      <c r="CW377" s="18">
        <f t="shared" si="285"/>
        <v>0</v>
      </c>
      <c r="CX377" s="18">
        <f t="shared" si="286"/>
        <v>0</v>
      </c>
      <c r="CY377" s="18">
        <f t="shared" si="287"/>
        <v>0</v>
      </c>
      <c r="CZ377" s="18">
        <f t="shared" si="288"/>
        <v>0</v>
      </c>
      <c r="DA377" s="17"/>
      <c r="DB377" s="1"/>
      <c r="DC377" s="1"/>
    </row>
    <row r="378" spans="1:107" x14ac:dyDescent="0.25">
      <c r="A378" s="1"/>
      <c r="B378" s="15">
        <f t="shared" si="294"/>
        <v>41093</v>
      </c>
      <c r="C378" s="1"/>
      <c r="D378" s="20"/>
      <c r="E378" s="1"/>
      <c r="F378" s="20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5"/>
      <c r="AI378" s="13">
        <v>1</v>
      </c>
      <c r="AJ378" s="5"/>
      <c r="AK378" s="5"/>
      <c r="AL378" s="5"/>
      <c r="AM378" s="13">
        <f t="shared" ca="1" si="259"/>
        <v>1318.2608176752722</v>
      </c>
      <c r="AN378" s="13">
        <f t="shared" ca="1" si="295"/>
        <v>257.86790000000002</v>
      </c>
      <c r="AO378" s="11"/>
      <c r="AP378" s="11"/>
      <c r="AQ378" s="13">
        <f t="shared" ca="1" si="296"/>
        <v>46.06</v>
      </c>
      <c r="AR378" s="13">
        <f t="shared" ca="1" si="297"/>
        <v>110.65</v>
      </c>
      <c r="AS378" s="13">
        <f t="shared" ca="1" si="297"/>
        <v>5.8940000000000001</v>
      </c>
      <c r="AT378" s="13">
        <f t="shared" ca="1" si="298"/>
        <v>74.8</v>
      </c>
      <c r="AU378" s="13">
        <f t="shared" ca="1" si="298"/>
        <v>392.80399999999997</v>
      </c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13">
        <f t="shared" ca="1" si="299"/>
        <v>6887.63</v>
      </c>
      <c r="BM378" s="5"/>
      <c r="BN378" s="5"/>
      <c r="BO378" s="5"/>
      <c r="BP378" s="5"/>
      <c r="BQ378" s="5"/>
      <c r="BR378" s="13">
        <f t="shared" ca="1" si="289"/>
        <v>1.34063</v>
      </c>
      <c r="BS378" s="13">
        <f t="shared" ca="1" si="290"/>
        <v>1767.3</v>
      </c>
      <c r="BT378" s="5"/>
      <c r="BU378" s="18">
        <f t="shared" ca="1" si="260"/>
        <v>0</v>
      </c>
      <c r="BV378" s="18">
        <f t="shared" si="291"/>
        <v>0</v>
      </c>
      <c r="BW378" s="18">
        <f t="shared" ca="1" si="292"/>
        <v>0</v>
      </c>
      <c r="BX378" s="18">
        <f t="shared" ca="1" si="293"/>
        <v>0</v>
      </c>
      <c r="BY378" s="18">
        <f t="shared" si="261"/>
        <v>0</v>
      </c>
      <c r="BZ378" s="18">
        <f t="shared" si="262"/>
        <v>0</v>
      </c>
      <c r="CA378" s="18">
        <f t="shared" si="263"/>
        <v>0</v>
      </c>
      <c r="CB378" s="18">
        <f t="shared" si="264"/>
        <v>0</v>
      </c>
      <c r="CC378" s="18">
        <f t="shared" ca="1" si="265"/>
        <v>0</v>
      </c>
      <c r="CD378" s="18">
        <f t="shared" ca="1" si="266"/>
        <v>0</v>
      </c>
      <c r="CE378" s="18">
        <f t="shared" si="267"/>
        <v>0</v>
      </c>
      <c r="CF378" s="18">
        <f t="shared" si="268"/>
        <v>0</v>
      </c>
      <c r="CG378" s="18">
        <f t="shared" ca="1" si="269"/>
        <v>0</v>
      </c>
      <c r="CH378" s="18">
        <f t="shared" ca="1" si="270"/>
        <v>0</v>
      </c>
      <c r="CI378" s="18">
        <f t="shared" ca="1" si="271"/>
        <v>0</v>
      </c>
      <c r="CJ378" s="18">
        <f t="shared" ca="1" si="272"/>
        <v>0</v>
      </c>
      <c r="CK378" s="18">
        <f t="shared" ca="1" si="273"/>
        <v>0</v>
      </c>
      <c r="CL378" s="18">
        <f t="shared" si="274"/>
        <v>0</v>
      </c>
      <c r="CM378" s="18">
        <f t="shared" si="275"/>
        <v>0</v>
      </c>
      <c r="CN378" s="18">
        <f t="shared" si="276"/>
        <v>0</v>
      </c>
      <c r="CO378" s="18">
        <f t="shared" si="277"/>
        <v>0</v>
      </c>
      <c r="CP378" s="18">
        <f t="shared" si="278"/>
        <v>0</v>
      </c>
      <c r="CQ378" s="18">
        <f t="shared" si="279"/>
        <v>0</v>
      </c>
      <c r="CR378" s="18">
        <f t="shared" si="280"/>
        <v>0</v>
      </c>
      <c r="CS378" s="18">
        <f t="shared" si="281"/>
        <v>0</v>
      </c>
      <c r="CT378" s="18">
        <f t="shared" si="282"/>
        <v>0</v>
      </c>
      <c r="CU378" s="18">
        <f t="shared" si="283"/>
        <v>0</v>
      </c>
      <c r="CV378" s="18">
        <f t="shared" si="284"/>
        <v>0</v>
      </c>
      <c r="CW378" s="18">
        <f t="shared" si="285"/>
        <v>0</v>
      </c>
      <c r="CX378" s="18">
        <f t="shared" si="286"/>
        <v>0</v>
      </c>
      <c r="CY378" s="18">
        <f t="shared" si="287"/>
        <v>0</v>
      </c>
      <c r="CZ378" s="18">
        <f t="shared" si="288"/>
        <v>0</v>
      </c>
      <c r="DA378" s="17"/>
      <c r="DB378" s="1"/>
      <c r="DC378" s="1"/>
    </row>
    <row r="379" spans="1:107" x14ac:dyDescent="0.25">
      <c r="A379" s="1"/>
      <c r="B379" s="15">
        <f t="shared" si="294"/>
        <v>41094</v>
      </c>
      <c r="C379" s="1"/>
      <c r="D379" s="20"/>
      <c r="E379" s="1"/>
      <c r="F379" s="20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5"/>
      <c r="AI379" s="13">
        <v>1</v>
      </c>
      <c r="AJ379" s="5"/>
      <c r="AK379" s="5"/>
      <c r="AL379" s="5"/>
      <c r="AM379" s="13">
        <f t="shared" ca="1" si="259"/>
        <v>1318.2608176752722</v>
      </c>
      <c r="AN379" s="13">
        <f t="shared" ca="1" si="295"/>
        <v>257.86790000000002</v>
      </c>
      <c r="AO379" s="11"/>
      <c r="AP379" s="11"/>
      <c r="AQ379" s="13">
        <f t="shared" ca="1" si="296"/>
        <v>46.06</v>
      </c>
      <c r="AR379" s="13">
        <f t="shared" ca="1" si="297"/>
        <v>110.65</v>
      </c>
      <c r="AS379" s="13">
        <f t="shared" ca="1" si="297"/>
        <v>5.8940000000000001</v>
      </c>
      <c r="AT379" s="13">
        <f t="shared" ca="1" si="298"/>
        <v>74.8</v>
      </c>
      <c r="AU379" s="13">
        <f t="shared" ca="1" si="298"/>
        <v>392.80399999999997</v>
      </c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13">
        <f t="shared" ca="1" si="299"/>
        <v>6887.63</v>
      </c>
      <c r="BM379" s="5"/>
      <c r="BN379" s="5"/>
      <c r="BO379" s="5"/>
      <c r="BP379" s="5"/>
      <c r="BQ379" s="5"/>
      <c r="BR379" s="13">
        <f t="shared" ca="1" si="289"/>
        <v>1.34063</v>
      </c>
      <c r="BS379" s="13">
        <f t="shared" ca="1" si="290"/>
        <v>1767.3</v>
      </c>
      <c r="BT379" s="5"/>
      <c r="BU379" s="18">
        <f t="shared" ca="1" si="260"/>
        <v>0</v>
      </c>
      <c r="BV379" s="18">
        <f t="shared" si="291"/>
        <v>0</v>
      </c>
      <c r="BW379" s="18">
        <f t="shared" ca="1" si="292"/>
        <v>0</v>
      </c>
      <c r="BX379" s="18">
        <f t="shared" ca="1" si="293"/>
        <v>0</v>
      </c>
      <c r="BY379" s="18">
        <f t="shared" si="261"/>
        <v>0</v>
      </c>
      <c r="BZ379" s="18">
        <f t="shared" si="262"/>
        <v>0</v>
      </c>
      <c r="CA379" s="18">
        <f t="shared" si="263"/>
        <v>0</v>
      </c>
      <c r="CB379" s="18">
        <f t="shared" si="264"/>
        <v>0</v>
      </c>
      <c r="CC379" s="18">
        <f t="shared" ca="1" si="265"/>
        <v>0</v>
      </c>
      <c r="CD379" s="18">
        <f t="shared" ca="1" si="266"/>
        <v>0</v>
      </c>
      <c r="CE379" s="18">
        <f t="shared" si="267"/>
        <v>0</v>
      </c>
      <c r="CF379" s="18">
        <f t="shared" si="268"/>
        <v>0</v>
      </c>
      <c r="CG379" s="18">
        <f t="shared" ca="1" si="269"/>
        <v>0</v>
      </c>
      <c r="CH379" s="18">
        <f t="shared" ca="1" si="270"/>
        <v>0</v>
      </c>
      <c r="CI379" s="18">
        <f t="shared" ca="1" si="271"/>
        <v>0</v>
      </c>
      <c r="CJ379" s="18">
        <f t="shared" ca="1" si="272"/>
        <v>0</v>
      </c>
      <c r="CK379" s="18">
        <f t="shared" ca="1" si="273"/>
        <v>0</v>
      </c>
      <c r="CL379" s="18">
        <f t="shared" si="274"/>
        <v>0</v>
      </c>
      <c r="CM379" s="18">
        <f t="shared" si="275"/>
        <v>0</v>
      </c>
      <c r="CN379" s="18">
        <f t="shared" si="276"/>
        <v>0</v>
      </c>
      <c r="CO379" s="18">
        <f t="shared" si="277"/>
        <v>0</v>
      </c>
      <c r="CP379" s="18">
        <f t="shared" si="278"/>
        <v>0</v>
      </c>
      <c r="CQ379" s="18">
        <f t="shared" si="279"/>
        <v>0</v>
      </c>
      <c r="CR379" s="18">
        <f t="shared" si="280"/>
        <v>0</v>
      </c>
      <c r="CS379" s="18">
        <f t="shared" si="281"/>
        <v>0</v>
      </c>
      <c r="CT379" s="18">
        <f t="shared" si="282"/>
        <v>0</v>
      </c>
      <c r="CU379" s="18">
        <f t="shared" si="283"/>
        <v>0</v>
      </c>
      <c r="CV379" s="18">
        <f t="shared" si="284"/>
        <v>0</v>
      </c>
      <c r="CW379" s="18">
        <f t="shared" si="285"/>
        <v>0</v>
      </c>
      <c r="CX379" s="18">
        <f t="shared" si="286"/>
        <v>0</v>
      </c>
      <c r="CY379" s="18">
        <f t="shared" si="287"/>
        <v>0</v>
      </c>
      <c r="CZ379" s="18">
        <f t="shared" si="288"/>
        <v>0</v>
      </c>
      <c r="DA379" s="17"/>
      <c r="DB379" s="1"/>
      <c r="DC379" s="1"/>
    </row>
    <row r="380" spans="1:107" x14ac:dyDescent="0.25">
      <c r="A380" s="1"/>
      <c r="B380" s="15">
        <f t="shared" si="294"/>
        <v>41095</v>
      </c>
      <c r="C380" s="1"/>
      <c r="D380" s="20"/>
      <c r="E380" s="1"/>
      <c r="F380" s="20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5"/>
      <c r="AI380" s="13">
        <v>1</v>
      </c>
      <c r="AJ380" s="5"/>
      <c r="AK380" s="5"/>
      <c r="AL380" s="5"/>
      <c r="AM380" s="13">
        <f t="shared" ca="1" si="259"/>
        <v>1318.2608176752722</v>
      </c>
      <c r="AN380" s="13">
        <f t="shared" ca="1" si="295"/>
        <v>257.86790000000002</v>
      </c>
      <c r="AO380" s="11"/>
      <c r="AP380" s="11"/>
      <c r="AQ380" s="13">
        <f t="shared" ca="1" si="296"/>
        <v>46.06</v>
      </c>
      <c r="AR380" s="13">
        <f t="shared" ca="1" si="297"/>
        <v>110.65</v>
      </c>
      <c r="AS380" s="13">
        <f t="shared" ca="1" si="297"/>
        <v>5.8940000000000001</v>
      </c>
      <c r="AT380" s="13">
        <f t="shared" ca="1" si="298"/>
        <v>74.8</v>
      </c>
      <c r="AU380" s="13">
        <f t="shared" ca="1" si="298"/>
        <v>392.80399999999997</v>
      </c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13">
        <f t="shared" ca="1" si="299"/>
        <v>6887.63</v>
      </c>
      <c r="BM380" s="5"/>
      <c r="BN380" s="5"/>
      <c r="BO380" s="5"/>
      <c r="BP380" s="5"/>
      <c r="BQ380" s="5"/>
      <c r="BR380" s="13">
        <f t="shared" ca="1" si="289"/>
        <v>1.34063</v>
      </c>
      <c r="BS380" s="13">
        <f t="shared" ca="1" si="290"/>
        <v>1767.3</v>
      </c>
      <c r="BT380" s="5"/>
      <c r="BU380" s="18">
        <f t="shared" ca="1" si="260"/>
        <v>0</v>
      </c>
      <c r="BV380" s="18">
        <f t="shared" si="291"/>
        <v>0</v>
      </c>
      <c r="BW380" s="18">
        <f t="shared" ca="1" si="292"/>
        <v>0</v>
      </c>
      <c r="BX380" s="18">
        <f t="shared" ca="1" si="293"/>
        <v>0</v>
      </c>
      <c r="BY380" s="18">
        <f t="shared" si="261"/>
        <v>0</v>
      </c>
      <c r="BZ380" s="18">
        <f t="shared" si="262"/>
        <v>0</v>
      </c>
      <c r="CA380" s="18">
        <f t="shared" si="263"/>
        <v>0</v>
      </c>
      <c r="CB380" s="18">
        <f t="shared" si="264"/>
        <v>0</v>
      </c>
      <c r="CC380" s="18">
        <f t="shared" ca="1" si="265"/>
        <v>0</v>
      </c>
      <c r="CD380" s="18">
        <f t="shared" ca="1" si="266"/>
        <v>0</v>
      </c>
      <c r="CE380" s="18">
        <f t="shared" si="267"/>
        <v>0</v>
      </c>
      <c r="CF380" s="18">
        <f t="shared" si="268"/>
        <v>0</v>
      </c>
      <c r="CG380" s="18">
        <f t="shared" ca="1" si="269"/>
        <v>0</v>
      </c>
      <c r="CH380" s="18">
        <f t="shared" ca="1" si="270"/>
        <v>0</v>
      </c>
      <c r="CI380" s="18">
        <f t="shared" ca="1" si="271"/>
        <v>0</v>
      </c>
      <c r="CJ380" s="18">
        <f t="shared" ca="1" si="272"/>
        <v>0</v>
      </c>
      <c r="CK380" s="18">
        <f t="shared" ca="1" si="273"/>
        <v>0</v>
      </c>
      <c r="CL380" s="18">
        <f t="shared" si="274"/>
        <v>0</v>
      </c>
      <c r="CM380" s="18">
        <f t="shared" si="275"/>
        <v>0</v>
      </c>
      <c r="CN380" s="18">
        <f t="shared" si="276"/>
        <v>0</v>
      </c>
      <c r="CO380" s="18">
        <f t="shared" si="277"/>
        <v>0</v>
      </c>
      <c r="CP380" s="18">
        <f t="shared" si="278"/>
        <v>0</v>
      </c>
      <c r="CQ380" s="18">
        <f t="shared" si="279"/>
        <v>0</v>
      </c>
      <c r="CR380" s="18">
        <f t="shared" si="280"/>
        <v>0</v>
      </c>
      <c r="CS380" s="18">
        <f t="shared" si="281"/>
        <v>0</v>
      </c>
      <c r="CT380" s="18">
        <f t="shared" si="282"/>
        <v>0</v>
      </c>
      <c r="CU380" s="18">
        <f t="shared" si="283"/>
        <v>0</v>
      </c>
      <c r="CV380" s="18">
        <f t="shared" si="284"/>
        <v>0</v>
      </c>
      <c r="CW380" s="18">
        <f t="shared" si="285"/>
        <v>0</v>
      </c>
      <c r="CX380" s="18">
        <f t="shared" si="286"/>
        <v>0</v>
      </c>
      <c r="CY380" s="18">
        <f t="shared" si="287"/>
        <v>0</v>
      </c>
      <c r="CZ380" s="18">
        <f t="shared" si="288"/>
        <v>0</v>
      </c>
      <c r="DA380" s="17"/>
      <c r="DB380" s="1"/>
      <c r="DC380" s="1"/>
    </row>
    <row r="381" spans="1:107" x14ac:dyDescent="0.25">
      <c r="A381" s="1"/>
      <c r="B381" s="15">
        <f t="shared" si="294"/>
        <v>41096</v>
      </c>
      <c r="C381" s="1"/>
      <c r="D381" s="20"/>
      <c r="E381" s="1"/>
      <c r="F381" s="20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5"/>
      <c r="AI381" s="13">
        <v>1</v>
      </c>
      <c r="AJ381" s="5"/>
      <c r="AK381" s="5"/>
      <c r="AL381" s="5"/>
      <c r="AM381" s="13">
        <f t="shared" ca="1" si="259"/>
        <v>1318.2608176752722</v>
      </c>
      <c r="AN381" s="13">
        <f t="shared" ca="1" si="295"/>
        <v>257.86790000000002</v>
      </c>
      <c r="AO381" s="11"/>
      <c r="AP381" s="11"/>
      <c r="AQ381" s="13">
        <f t="shared" ca="1" si="296"/>
        <v>46.06</v>
      </c>
      <c r="AR381" s="13">
        <f t="shared" ca="1" si="297"/>
        <v>110.65</v>
      </c>
      <c r="AS381" s="13">
        <f t="shared" ca="1" si="297"/>
        <v>5.8940000000000001</v>
      </c>
      <c r="AT381" s="13">
        <f t="shared" ca="1" si="298"/>
        <v>74.8</v>
      </c>
      <c r="AU381" s="13">
        <f t="shared" ca="1" si="298"/>
        <v>392.80399999999997</v>
      </c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13">
        <f t="shared" ca="1" si="299"/>
        <v>6887.63</v>
      </c>
      <c r="BM381" s="5"/>
      <c r="BN381" s="5"/>
      <c r="BO381" s="5"/>
      <c r="BP381" s="5"/>
      <c r="BQ381" s="5"/>
      <c r="BR381" s="13">
        <f t="shared" ca="1" si="289"/>
        <v>1.34063</v>
      </c>
      <c r="BS381" s="13">
        <f t="shared" ca="1" si="290"/>
        <v>1767.3</v>
      </c>
      <c r="BT381" s="5"/>
      <c r="BU381" s="18">
        <f t="shared" ca="1" si="260"/>
        <v>0</v>
      </c>
      <c r="BV381" s="18">
        <f t="shared" si="291"/>
        <v>0</v>
      </c>
      <c r="BW381" s="18">
        <f t="shared" ca="1" si="292"/>
        <v>0</v>
      </c>
      <c r="BX381" s="18">
        <f t="shared" ca="1" si="293"/>
        <v>0</v>
      </c>
      <c r="BY381" s="18">
        <f t="shared" si="261"/>
        <v>0</v>
      </c>
      <c r="BZ381" s="18">
        <f t="shared" si="262"/>
        <v>0</v>
      </c>
      <c r="CA381" s="18">
        <f t="shared" si="263"/>
        <v>0</v>
      </c>
      <c r="CB381" s="18">
        <f t="shared" si="264"/>
        <v>0</v>
      </c>
      <c r="CC381" s="18">
        <f t="shared" ca="1" si="265"/>
        <v>0</v>
      </c>
      <c r="CD381" s="18">
        <f t="shared" ca="1" si="266"/>
        <v>0</v>
      </c>
      <c r="CE381" s="18">
        <f t="shared" si="267"/>
        <v>0</v>
      </c>
      <c r="CF381" s="18">
        <f t="shared" si="268"/>
        <v>0</v>
      </c>
      <c r="CG381" s="18">
        <f t="shared" ca="1" si="269"/>
        <v>0</v>
      </c>
      <c r="CH381" s="18">
        <f t="shared" ca="1" si="270"/>
        <v>0</v>
      </c>
      <c r="CI381" s="18">
        <f t="shared" ca="1" si="271"/>
        <v>0</v>
      </c>
      <c r="CJ381" s="18">
        <f t="shared" ca="1" si="272"/>
        <v>0</v>
      </c>
      <c r="CK381" s="18">
        <f t="shared" ca="1" si="273"/>
        <v>0</v>
      </c>
      <c r="CL381" s="18">
        <f t="shared" si="274"/>
        <v>0</v>
      </c>
      <c r="CM381" s="18">
        <f t="shared" si="275"/>
        <v>0</v>
      </c>
      <c r="CN381" s="18">
        <f t="shared" si="276"/>
        <v>0</v>
      </c>
      <c r="CO381" s="18">
        <f t="shared" si="277"/>
        <v>0</v>
      </c>
      <c r="CP381" s="18">
        <f t="shared" si="278"/>
        <v>0</v>
      </c>
      <c r="CQ381" s="18">
        <f t="shared" si="279"/>
        <v>0</v>
      </c>
      <c r="CR381" s="18">
        <f t="shared" si="280"/>
        <v>0</v>
      </c>
      <c r="CS381" s="18">
        <f t="shared" si="281"/>
        <v>0</v>
      </c>
      <c r="CT381" s="18">
        <f t="shared" si="282"/>
        <v>0</v>
      </c>
      <c r="CU381" s="18">
        <f t="shared" si="283"/>
        <v>0</v>
      </c>
      <c r="CV381" s="18">
        <f t="shared" si="284"/>
        <v>0</v>
      </c>
      <c r="CW381" s="18">
        <f t="shared" si="285"/>
        <v>0</v>
      </c>
      <c r="CX381" s="18">
        <f t="shared" si="286"/>
        <v>0</v>
      </c>
      <c r="CY381" s="18">
        <f t="shared" si="287"/>
        <v>0</v>
      </c>
      <c r="CZ381" s="18">
        <f t="shared" si="288"/>
        <v>0</v>
      </c>
      <c r="DA381" s="17"/>
      <c r="DB381" s="1"/>
      <c r="DC381" s="1"/>
    </row>
    <row r="382" spans="1:107" x14ac:dyDescent="0.25">
      <c r="A382" s="1"/>
      <c r="B382" s="15">
        <f t="shared" si="294"/>
        <v>41097</v>
      </c>
      <c r="C382" s="1"/>
      <c r="D382" s="20"/>
      <c r="E382" s="1"/>
      <c r="F382" s="20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5"/>
      <c r="AI382" s="13">
        <v>1</v>
      </c>
      <c r="AJ382" s="5"/>
      <c r="AK382" s="5"/>
      <c r="AL382" s="5"/>
      <c r="AM382" s="13">
        <f t="shared" ca="1" si="259"/>
        <v>1318.2608176752722</v>
      </c>
      <c r="AN382" s="13">
        <f t="shared" ca="1" si="295"/>
        <v>257.86790000000002</v>
      </c>
      <c r="AO382" s="11"/>
      <c r="AP382" s="11"/>
      <c r="AQ382" s="13">
        <f t="shared" ca="1" si="296"/>
        <v>46.06</v>
      </c>
      <c r="AR382" s="13">
        <f t="shared" ca="1" si="297"/>
        <v>110.65</v>
      </c>
      <c r="AS382" s="13">
        <f t="shared" ca="1" si="297"/>
        <v>5.8940000000000001</v>
      </c>
      <c r="AT382" s="13">
        <f t="shared" ca="1" si="298"/>
        <v>74.8</v>
      </c>
      <c r="AU382" s="13">
        <f t="shared" ca="1" si="298"/>
        <v>392.80399999999997</v>
      </c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13">
        <f t="shared" ca="1" si="299"/>
        <v>6887.63</v>
      </c>
      <c r="BM382" s="5"/>
      <c r="BN382" s="5"/>
      <c r="BO382" s="5"/>
      <c r="BP382" s="5"/>
      <c r="BQ382" s="5"/>
      <c r="BR382" s="13">
        <f t="shared" ca="1" si="289"/>
        <v>1.34063</v>
      </c>
      <c r="BS382" s="13">
        <f t="shared" ca="1" si="290"/>
        <v>1767.3</v>
      </c>
      <c r="BT382" s="5"/>
      <c r="BU382" s="18">
        <f t="shared" ca="1" si="260"/>
        <v>0</v>
      </c>
      <c r="BV382" s="18">
        <f t="shared" si="291"/>
        <v>0</v>
      </c>
      <c r="BW382" s="18">
        <f t="shared" ca="1" si="292"/>
        <v>0</v>
      </c>
      <c r="BX382" s="18">
        <f t="shared" ca="1" si="293"/>
        <v>0</v>
      </c>
      <c r="BY382" s="18">
        <f t="shared" si="261"/>
        <v>0</v>
      </c>
      <c r="BZ382" s="18">
        <f t="shared" si="262"/>
        <v>0</v>
      </c>
      <c r="CA382" s="18">
        <f t="shared" si="263"/>
        <v>0</v>
      </c>
      <c r="CB382" s="18">
        <f t="shared" si="264"/>
        <v>0</v>
      </c>
      <c r="CC382" s="18">
        <f t="shared" ca="1" si="265"/>
        <v>0</v>
      </c>
      <c r="CD382" s="18">
        <f t="shared" ca="1" si="266"/>
        <v>0</v>
      </c>
      <c r="CE382" s="18">
        <f t="shared" si="267"/>
        <v>0</v>
      </c>
      <c r="CF382" s="18">
        <f t="shared" si="268"/>
        <v>0</v>
      </c>
      <c r="CG382" s="18">
        <f t="shared" ca="1" si="269"/>
        <v>0</v>
      </c>
      <c r="CH382" s="18">
        <f t="shared" ca="1" si="270"/>
        <v>0</v>
      </c>
      <c r="CI382" s="18">
        <f t="shared" ca="1" si="271"/>
        <v>0</v>
      </c>
      <c r="CJ382" s="18">
        <f t="shared" ca="1" si="272"/>
        <v>0</v>
      </c>
      <c r="CK382" s="18">
        <f t="shared" ca="1" si="273"/>
        <v>0</v>
      </c>
      <c r="CL382" s="18">
        <f t="shared" si="274"/>
        <v>0</v>
      </c>
      <c r="CM382" s="18">
        <f t="shared" si="275"/>
        <v>0</v>
      </c>
      <c r="CN382" s="18">
        <f t="shared" si="276"/>
        <v>0</v>
      </c>
      <c r="CO382" s="18">
        <f t="shared" si="277"/>
        <v>0</v>
      </c>
      <c r="CP382" s="18">
        <f t="shared" si="278"/>
        <v>0</v>
      </c>
      <c r="CQ382" s="18">
        <f t="shared" si="279"/>
        <v>0</v>
      </c>
      <c r="CR382" s="18">
        <f t="shared" si="280"/>
        <v>0</v>
      </c>
      <c r="CS382" s="18">
        <f t="shared" si="281"/>
        <v>0</v>
      </c>
      <c r="CT382" s="18">
        <f t="shared" si="282"/>
        <v>0</v>
      </c>
      <c r="CU382" s="18">
        <f t="shared" si="283"/>
        <v>0</v>
      </c>
      <c r="CV382" s="18">
        <f t="shared" si="284"/>
        <v>0</v>
      </c>
      <c r="CW382" s="18">
        <f t="shared" si="285"/>
        <v>0</v>
      </c>
      <c r="CX382" s="18">
        <f t="shared" si="286"/>
        <v>0</v>
      </c>
      <c r="CY382" s="18">
        <f t="shared" si="287"/>
        <v>0</v>
      </c>
      <c r="CZ382" s="18">
        <f t="shared" si="288"/>
        <v>0</v>
      </c>
      <c r="DA382" s="17"/>
      <c r="DB382" s="1"/>
      <c r="DC382" s="1"/>
    </row>
    <row r="383" spans="1:107" x14ac:dyDescent="0.25">
      <c r="A383" s="1"/>
      <c r="B383" s="15">
        <f t="shared" si="294"/>
        <v>41098</v>
      </c>
      <c r="C383" s="1"/>
      <c r="D383" s="20"/>
      <c r="E383" s="1"/>
      <c r="F383" s="20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5"/>
      <c r="AI383" s="13">
        <v>1</v>
      </c>
      <c r="AJ383" s="5"/>
      <c r="AK383" s="5"/>
      <c r="AL383" s="5"/>
      <c r="AM383" s="13">
        <f t="shared" ca="1" si="259"/>
        <v>1318.2608176752722</v>
      </c>
      <c r="AN383" s="13">
        <f t="shared" ca="1" si="295"/>
        <v>257.86790000000002</v>
      </c>
      <c r="AO383" s="11"/>
      <c r="AP383" s="11"/>
      <c r="AQ383" s="13">
        <f t="shared" ca="1" si="296"/>
        <v>46.06</v>
      </c>
      <c r="AR383" s="13">
        <f t="shared" ca="1" si="297"/>
        <v>110.65</v>
      </c>
      <c r="AS383" s="13">
        <f t="shared" ca="1" si="297"/>
        <v>5.8940000000000001</v>
      </c>
      <c r="AT383" s="13">
        <f t="shared" ca="1" si="298"/>
        <v>74.8</v>
      </c>
      <c r="AU383" s="13">
        <f t="shared" ca="1" si="298"/>
        <v>392.80399999999997</v>
      </c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13">
        <f t="shared" ca="1" si="299"/>
        <v>6887.63</v>
      </c>
      <c r="BM383" s="5"/>
      <c r="BN383" s="5"/>
      <c r="BO383" s="5"/>
      <c r="BP383" s="5"/>
      <c r="BQ383" s="5"/>
      <c r="BR383" s="13">
        <f t="shared" ca="1" si="289"/>
        <v>1.34063</v>
      </c>
      <c r="BS383" s="13">
        <f t="shared" ca="1" si="290"/>
        <v>1767.3</v>
      </c>
      <c r="BT383" s="5"/>
      <c r="BU383" s="18">
        <f t="shared" ca="1" si="260"/>
        <v>0</v>
      </c>
      <c r="BV383" s="18">
        <f t="shared" si="291"/>
        <v>0</v>
      </c>
      <c r="BW383" s="18">
        <f t="shared" ca="1" si="292"/>
        <v>0</v>
      </c>
      <c r="BX383" s="18">
        <f t="shared" ca="1" si="293"/>
        <v>0</v>
      </c>
      <c r="BY383" s="18">
        <f t="shared" si="261"/>
        <v>0</v>
      </c>
      <c r="BZ383" s="18">
        <f t="shared" si="262"/>
        <v>0</v>
      </c>
      <c r="CA383" s="18">
        <f t="shared" si="263"/>
        <v>0</v>
      </c>
      <c r="CB383" s="18">
        <f t="shared" si="264"/>
        <v>0</v>
      </c>
      <c r="CC383" s="18">
        <f t="shared" ca="1" si="265"/>
        <v>0</v>
      </c>
      <c r="CD383" s="18">
        <f t="shared" ca="1" si="266"/>
        <v>0</v>
      </c>
      <c r="CE383" s="18">
        <f t="shared" si="267"/>
        <v>0</v>
      </c>
      <c r="CF383" s="18">
        <f t="shared" si="268"/>
        <v>0</v>
      </c>
      <c r="CG383" s="18">
        <f t="shared" ca="1" si="269"/>
        <v>0</v>
      </c>
      <c r="CH383" s="18">
        <f t="shared" ca="1" si="270"/>
        <v>0</v>
      </c>
      <c r="CI383" s="18">
        <f t="shared" ca="1" si="271"/>
        <v>0</v>
      </c>
      <c r="CJ383" s="18">
        <f t="shared" ca="1" si="272"/>
        <v>0</v>
      </c>
      <c r="CK383" s="18">
        <f t="shared" ca="1" si="273"/>
        <v>0</v>
      </c>
      <c r="CL383" s="18">
        <f t="shared" si="274"/>
        <v>0</v>
      </c>
      <c r="CM383" s="18">
        <f t="shared" si="275"/>
        <v>0</v>
      </c>
      <c r="CN383" s="18">
        <f t="shared" si="276"/>
        <v>0</v>
      </c>
      <c r="CO383" s="18">
        <f t="shared" si="277"/>
        <v>0</v>
      </c>
      <c r="CP383" s="18">
        <f t="shared" si="278"/>
        <v>0</v>
      </c>
      <c r="CQ383" s="18">
        <f t="shared" si="279"/>
        <v>0</v>
      </c>
      <c r="CR383" s="18">
        <f t="shared" si="280"/>
        <v>0</v>
      </c>
      <c r="CS383" s="18">
        <f t="shared" si="281"/>
        <v>0</v>
      </c>
      <c r="CT383" s="18">
        <f t="shared" si="282"/>
        <v>0</v>
      </c>
      <c r="CU383" s="18">
        <f t="shared" si="283"/>
        <v>0</v>
      </c>
      <c r="CV383" s="18">
        <f t="shared" si="284"/>
        <v>0</v>
      </c>
      <c r="CW383" s="18">
        <f t="shared" si="285"/>
        <v>0</v>
      </c>
      <c r="CX383" s="18">
        <f t="shared" si="286"/>
        <v>0</v>
      </c>
      <c r="CY383" s="18">
        <f t="shared" si="287"/>
        <v>0</v>
      </c>
      <c r="CZ383" s="18">
        <f t="shared" si="288"/>
        <v>0</v>
      </c>
      <c r="DA383" s="17"/>
      <c r="DB383" s="1"/>
      <c r="DC383" s="1"/>
    </row>
    <row r="384" spans="1:107" x14ac:dyDescent="0.25">
      <c r="A384" s="1"/>
      <c r="B384" s="15">
        <f t="shared" si="294"/>
        <v>41099</v>
      </c>
      <c r="C384" s="1"/>
      <c r="D384" s="20"/>
      <c r="E384" s="1"/>
      <c r="F384" s="20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5"/>
      <c r="AI384" s="13">
        <v>1</v>
      </c>
      <c r="AJ384" s="5"/>
      <c r="AK384" s="5"/>
      <c r="AL384" s="5"/>
      <c r="AM384" s="13">
        <f t="shared" ca="1" si="259"/>
        <v>1318.2608176752722</v>
      </c>
      <c r="AN384" s="13">
        <f t="shared" ca="1" si="295"/>
        <v>257.86790000000002</v>
      </c>
      <c r="AO384" s="11"/>
      <c r="AP384" s="11"/>
      <c r="AQ384" s="13">
        <f t="shared" ca="1" si="296"/>
        <v>46.06</v>
      </c>
      <c r="AR384" s="13">
        <f t="shared" ca="1" si="297"/>
        <v>110.65</v>
      </c>
      <c r="AS384" s="13">
        <f t="shared" ca="1" si="297"/>
        <v>5.8940000000000001</v>
      </c>
      <c r="AT384" s="13">
        <f t="shared" ca="1" si="298"/>
        <v>74.8</v>
      </c>
      <c r="AU384" s="13">
        <f t="shared" ca="1" si="298"/>
        <v>392.80399999999997</v>
      </c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13">
        <f t="shared" ca="1" si="299"/>
        <v>6887.63</v>
      </c>
      <c r="BM384" s="5"/>
      <c r="BN384" s="5"/>
      <c r="BO384" s="5"/>
      <c r="BP384" s="5"/>
      <c r="BQ384" s="5"/>
      <c r="BR384" s="13">
        <f t="shared" ca="1" si="289"/>
        <v>1.34063</v>
      </c>
      <c r="BS384" s="13">
        <f t="shared" ca="1" si="290"/>
        <v>1767.3</v>
      </c>
      <c r="BT384" s="5"/>
      <c r="BU384" s="18">
        <f t="shared" ca="1" si="260"/>
        <v>0</v>
      </c>
      <c r="BV384" s="18">
        <f t="shared" si="291"/>
        <v>0</v>
      </c>
      <c r="BW384" s="18">
        <f t="shared" ca="1" si="292"/>
        <v>0</v>
      </c>
      <c r="BX384" s="18">
        <f t="shared" ca="1" si="293"/>
        <v>0</v>
      </c>
      <c r="BY384" s="18">
        <f t="shared" si="261"/>
        <v>0</v>
      </c>
      <c r="BZ384" s="18">
        <f t="shared" si="262"/>
        <v>0</v>
      </c>
      <c r="CA384" s="18">
        <f t="shared" si="263"/>
        <v>0</v>
      </c>
      <c r="CB384" s="18">
        <f t="shared" si="264"/>
        <v>0</v>
      </c>
      <c r="CC384" s="18">
        <f t="shared" ca="1" si="265"/>
        <v>0</v>
      </c>
      <c r="CD384" s="18">
        <f t="shared" ca="1" si="266"/>
        <v>0</v>
      </c>
      <c r="CE384" s="18">
        <f t="shared" si="267"/>
        <v>0</v>
      </c>
      <c r="CF384" s="18">
        <f t="shared" si="268"/>
        <v>0</v>
      </c>
      <c r="CG384" s="18">
        <f t="shared" ca="1" si="269"/>
        <v>0</v>
      </c>
      <c r="CH384" s="18">
        <f t="shared" ca="1" si="270"/>
        <v>0</v>
      </c>
      <c r="CI384" s="18">
        <f t="shared" ca="1" si="271"/>
        <v>0</v>
      </c>
      <c r="CJ384" s="18">
        <f t="shared" ca="1" si="272"/>
        <v>0</v>
      </c>
      <c r="CK384" s="18">
        <f t="shared" ca="1" si="273"/>
        <v>0</v>
      </c>
      <c r="CL384" s="18">
        <f t="shared" si="274"/>
        <v>0</v>
      </c>
      <c r="CM384" s="18">
        <f t="shared" si="275"/>
        <v>0</v>
      </c>
      <c r="CN384" s="18">
        <f t="shared" si="276"/>
        <v>0</v>
      </c>
      <c r="CO384" s="18">
        <f t="shared" si="277"/>
        <v>0</v>
      </c>
      <c r="CP384" s="18">
        <f t="shared" si="278"/>
        <v>0</v>
      </c>
      <c r="CQ384" s="18">
        <f t="shared" si="279"/>
        <v>0</v>
      </c>
      <c r="CR384" s="18">
        <f t="shared" si="280"/>
        <v>0</v>
      </c>
      <c r="CS384" s="18">
        <f t="shared" si="281"/>
        <v>0</v>
      </c>
      <c r="CT384" s="18">
        <f t="shared" si="282"/>
        <v>0</v>
      </c>
      <c r="CU384" s="18">
        <f t="shared" si="283"/>
        <v>0</v>
      </c>
      <c r="CV384" s="18">
        <f t="shared" si="284"/>
        <v>0</v>
      </c>
      <c r="CW384" s="18">
        <f t="shared" si="285"/>
        <v>0</v>
      </c>
      <c r="CX384" s="18">
        <f t="shared" si="286"/>
        <v>0</v>
      </c>
      <c r="CY384" s="18">
        <f t="shared" si="287"/>
        <v>0</v>
      </c>
      <c r="CZ384" s="18">
        <f t="shared" si="288"/>
        <v>0</v>
      </c>
      <c r="DA384" s="17"/>
      <c r="DB384" s="1"/>
      <c r="DC384" s="1"/>
    </row>
    <row r="385" spans="1:107" x14ac:dyDescent="0.25">
      <c r="A385" s="1"/>
      <c r="B385" s="15">
        <f t="shared" si="294"/>
        <v>41100</v>
      </c>
      <c r="C385" s="1"/>
      <c r="D385" s="20"/>
      <c r="E385" s="1"/>
      <c r="F385" s="20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5"/>
      <c r="AI385" s="13">
        <v>1</v>
      </c>
      <c r="AJ385" s="5"/>
      <c r="AK385" s="5"/>
      <c r="AL385" s="5"/>
      <c r="AM385" s="13">
        <f t="shared" ca="1" si="259"/>
        <v>1318.2608176752722</v>
      </c>
      <c r="AN385" s="13">
        <f t="shared" ca="1" si="295"/>
        <v>257.86790000000002</v>
      </c>
      <c r="AO385" s="11"/>
      <c r="AP385" s="11"/>
      <c r="AQ385" s="13">
        <f t="shared" ca="1" si="296"/>
        <v>46.06</v>
      </c>
      <c r="AR385" s="13">
        <f t="shared" ca="1" si="297"/>
        <v>110.65</v>
      </c>
      <c r="AS385" s="13">
        <f t="shared" ca="1" si="297"/>
        <v>5.8940000000000001</v>
      </c>
      <c r="AT385" s="13">
        <f t="shared" ca="1" si="298"/>
        <v>74.8</v>
      </c>
      <c r="AU385" s="13">
        <f t="shared" ca="1" si="298"/>
        <v>392.80399999999997</v>
      </c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13">
        <f t="shared" ca="1" si="299"/>
        <v>6887.63</v>
      </c>
      <c r="BM385" s="5"/>
      <c r="BN385" s="5"/>
      <c r="BO385" s="5"/>
      <c r="BP385" s="5"/>
      <c r="BQ385" s="5"/>
      <c r="BR385" s="13">
        <f t="shared" ca="1" si="289"/>
        <v>1.34063</v>
      </c>
      <c r="BS385" s="13">
        <f t="shared" ca="1" si="290"/>
        <v>1767.3</v>
      </c>
      <c r="BT385" s="5"/>
      <c r="BU385" s="18">
        <f t="shared" ca="1" si="260"/>
        <v>0</v>
      </c>
      <c r="BV385" s="18">
        <f t="shared" si="291"/>
        <v>0</v>
      </c>
      <c r="BW385" s="18">
        <f t="shared" ca="1" si="292"/>
        <v>0</v>
      </c>
      <c r="BX385" s="18">
        <f t="shared" ca="1" si="293"/>
        <v>0</v>
      </c>
      <c r="BY385" s="18">
        <f t="shared" si="261"/>
        <v>0</v>
      </c>
      <c r="BZ385" s="18">
        <f t="shared" si="262"/>
        <v>0</v>
      </c>
      <c r="CA385" s="18">
        <f t="shared" si="263"/>
        <v>0</v>
      </c>
      <c r="CB385" s="18">
        <f t="shared" si="264"/>
        <v>0</v>
      </c>
      <c r="CC385" s="18">
        <f t="shared" ca="1" si="265"/>
        <v>0</v>
      </c>
      <c r="CD385" s="18">
        <f t="shared" ca="1" si="266"/>
        <v>0</v>
      </c>
      <c r="CE385" s="18">
        <f t="shared" si="267"/>
        <v>0</v>
      </c>
      <c r="CF385" s="18">
        <f t="shared" si="268"/>
        <v>0</v>
      </c>
      <c r="CG385" s="18">
        <f t="shared" ca="1" si="269"/>
        <v>0</v>
      </c>
      <c r="CH385" s="18">
        <f t="shared" ca="1" si="270"/>
        <v>0</v>
      </c>
      <c r="CI385" s="18">
        <f t="shared" ca="1" si="271"/>
        <v>0</v>
      </c>
      <c r="CJ385" s="18">
        <f t="shared" ca="1" si="272"/>
        <v>0</v>
      </c>
      <c r="CK385" s="18">
        <f t="shared" ca="1" si="273"/>
        <v>0</v>
      </c>
      <c r="CL385" s="18">
        <f t="shared" si="274"/>
        <v>0</v>
      </c>
      <c r="CM385" s="18">
        <f t="shared" si="275"/>
        <v>0</v>
      </c>
      <c r="CN385" s="18">
        <f t="shared" si="276"/>
        <v>0</v>
      </c>
      <c r="CO385" s="18">
        <f t="shared" si="277"/>
        <v>0</v>
      </c>
      <c r="CP385" s="18">
        <f t="shared" si="278"/>
        <v>0</v>
      </c>
      <c r="CQ385" s="18">
        <f t="shared" si="279"/>
        <v>0</v>
      </c>
      <c r="CR385" s="18">
        <f t="shared" si="280"/>
        <v>0</v>
      </c>
      <c r="CS385" s="18">
        <f t="shared" si="281"/>
        <v>0</v>
      </c>
      <c r="CT385" s="18">
        <f t="shared" si="282"/>
        <v>0</v>
      </c>
      <c r="CU385" s="18">
        <f t="shared" si="283"/>
        <v>0</v>
      </c>
      <c r="CV385" s="18">
        <f t="shared" si="284"/>
        <v>0</v>
      </c>
      <c r="CW385" s="18">
        <f t="shared" si="285"/>
        <v>0</v>
      </c>
      <c r="CX385" s="18">
        <f t="shared" si="286"/>
        <v>0</v>
      </c>
      <c r="CY385" s="18">
        <f t="shared" si="287"/>
        <v>0</v>
      </c>
      <c r="CZ385" s="18">
        <f t="shared" si="288"/>
        <v>0</v>
      </c>
      <c r="DA385" s="17"/>
      <c r="DB385" s="1"/>
      <c r="DC385" s="1"/>
    </row>
    <row r="386" spans="1:107" x14ac:dyDescent="0.25">
      <c r="A386" s="1"/>
      <c r="B386" s="15">
        <f t="shared" si="294"/>
        <v>41101</v>
      </c>
      <c r="C386" s="1"/>
      <c r="D386" s="20"/>
      <c r="E386" s="1"/>
      <c r="F386" s="20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5"/>
      <c r="AI386" s="13">
        <v>1</v>
      </c>
      <c r="AJ386" s="5"/>
      <c r="AK386" s="5"/>
      <c r="AL386" s="5"/>
      <c r="AM386" s="13">
        <f t="shared" ca="1" si="259"/>
        <v>1318.2608176752722</v>
      </c>
      <c r="AN386" s="13">
        <f t="shared" ca="1" si="295"/>
        <v>257.86790000000002</v>
      </c>
      <c r="AO386" s="11"/>
      <c r="AP386" s="11"/>
      <c r="AQ386" s="13">
        <f t="shared" ca="1" si="296"/>
        <v>46.06</v>
      </c>
      <c r="AR386" s="13">
        <f t="shared" ca="1" si="297"/>
        <v>110.65</v>
      </c>
      <c r="AS386" s="13">
        <f t="shared" ca="1" si="297"/>
        <v>5.8940000000000001</v>
      </c>
      <c r="AT386" s="13">
        <f t="shared" ca="1" si="298"/>
        <v>74.8</v>
      </c>
      <c r="AU386" s="13">
        <f t="shared" ca="1" si="298"/>
        <v>392.80399999999997</v>
      </c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13">
        <f t="shared" ca="1" si="299"/>
        <v>6887.63</v>
      </c>
      <c r="BM386" s="5"/>
      <c r="BN386" s="5"/>
      <c r="BO386" s="5"/>
      <c r="BP386" s="5"/>
      <c r="BQ386" s="5"/>
      <c r="BR386" s="13">
        <f t="shared" ca="1" si="289"/>
        <v>1.34063</v>
      </c>
      <c r="BS386" s="13">
        <f t="shared" ca="1" si="290"/>
        <v>1767.3</v>
      </c>
      <c r="BT386" s="5"/>
      <c r="BU386" s="18">
        <f t="shared" ca="1" si="260"/>
        <v>0</v>
      </c>
      <c r="BV386" s="18">
        <f t="shared" si="291"/>
        <v>0</v>
      </c>
      <c r="BW386" s="18">
        <f t="shared" ca="1" si="292"/>
        <v>0</v>
      </c>
      <c r="BX386" s="18">
        <f t="shared" ca="1" si="293"/>
        <v>0</v>
      </c>
      <c r="BY386" s="18">
        <f t="shared" si="261"/>
        <v>0</v>
      </c>
      <c r="BZ386" s="18">
        <f t="shared" si="262"/>
        <v>0</v>
      </c>
      <c r="CA386" s="18">
        <f t="shared" si="263"/>
        <v>0</v>
      </c>
      <c r="CB386" s="18">
        <f t="shared" si="264"/>
        <v>0</v>
      </c>
      <c r="CC386" s="18">
        <f t="shared" ca="1" si="265"/>
        <v>0</v>
      </c>
      <c r="CD386" s="18">
        <f t="shared" ca="1" si="266"/>
        <v>0</v>
      </c>
      <c r="CE386" s="18">
        <f t="shared" si="267"/>
        <v>0</v>
      </c>
      <c r="CF386" s="18">
        <f t="shared" si="268"/>
        <v>0</v>
      </c>
      <c r="CG386" s="18">
        <f t="shared" ca="1" si="269"/>
        <v>0</v>
      </c>
      <c r="CH386" s="18">
        <f t="shared" ca="1" si="270"/>
        <v>0</v>
      </c>
      <c r="CI386" s="18">
        <f t="shared" ca="1" si="271"/>
        <v>0</v>
      </c>
      <c r="CJ386" s="18">
        <f t="shared" ca="1" si="272"/>
        <v>0</v>
      </c>
      <c r="CK386" s="18">
        <f t="shared" ca="1" si="273"/>
        <v>0</v>
      </c>
      <c r="CL386" s="18">
        <f t="shared" si="274"/>
        <v>0</v>
      </c>
      <c r="CM386" s="18">
        <f t="shared" si="275"/>
        <v>0</v>
      </c>
      <c r="CN386" s="18">
        <f t="shared" si="276"/>
        <v>0</v>
      </c>
      <c r="CO386" s="18">
        <f t="shared" si="277"/>
        <v>0</v>
      </c>
      <c r="CP386" s="18">
        <f t="shared" si="278"/>
        <v>0</v>
      </c>
      <c r="CQ386" s="18">
        <f t="shared" si="279"/>
        <v>0</v>
      </c>
      <c r="CR386" s="18">
        <f t="shared" si="280"/>
        <v>0</v>
      </c>
      <c r="CS386" s="18">
        <f t="shared" si="281"/>
        <v>0</v>
      </c>
      <c r="CT386" s="18">
        <f t="shared" si="282"/>
        <v>0</v>
      </c>
      <c r="CU386" s="18">
        <f t="shared" si="283"/>
        <v>0</v>
      </c>
      <c r="CV386" s="18">
        <f t="shared" si="284"/>
        <v>0</v>
      </c>
      <c r="CW386" s="18">
        <f t="shared" si="285"/>
        <v>0</v>
      </c>
      <c r="CX386" s="18">
        <f t="shared" si="286"/>
        <v>0</v>
      </c>
      <c r="CY386" s="18">
        <f t="shared" si="287"/>
        <v>0</v>
      </c>
      <c r="CZ386" s="18">
        <f t="shared" si="288"/>
        <v>0</v>
      </c>
      <c r="DA386" s="17"/>
      <c r="DB386" s="1"/>
      <c r="DC386" s="1"/>
    </row>
    <row r="387" spans="1:107" x14ac:dyDescent="0.25">
      <c r="A387" s="1"/>
      <c r="B387" s="15">
        <f t="shared" si="294"/>
        <v>41102</v>
      </c>
      <c r="C387" s="1"/>
      <c r="D387" s="20"/>
      <c r="E387" s="1"/>
      <c r="F387" s="20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5"/>
      <c r="AI387" s="13">
        <v>1</v>
      </c>
      <c r="AJ387" s="5"/>
      <c r="AK387" s="5"/>
      <c r="AL387" s="5"/>
      <c r="AM387" s="13">
        <f t="shared" ca="1" si="259"/>
        <v>1318.2608176752722</v>
      </c>
      <c r="AN387" s="13">
        <f t="shared" ca="1" si="295"/>
        <v>257.86790000000002</v>
      </c>
      <c r="AO387" s="11"/>
      <c r="AP387" s="11"/>
      <c r="AQ387" s="13">
        <f t="shared" ca="1" si="296"/>
        <v>46.06</v>
      </c>
      <c r="AR387" s="13">
        <f t="shared" ca="1" si="297"/>
        <v>110.65</v>
      </c>
      <c r="AS387" s="13">
        <f t="shared" ca="1" si="297"/>
        <v>5.8940000000000001</v>
      </c>
      <c r="AT387" s="13">
        <f t="shared" ca="1" si="298"/>
        <v>74.8</v>
      </c>
      <c r="AU387" s="13">
        <f t="shared" ca="1" si="298"/>
        <v>392.80399999999997</v>
      </c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13">
        <f t="shared" ca="1" si="299"/>
        <v>6887.63</v>
      </c>
      <c r="BM387" s="5"/>
      <c r="BN387" s="5"/>
      <c r="BO387" s="5"/>
      <c r="BP387" s="5"/>
      <c r="BQ387" s="5"/>
      <c r="BR387" s="13">
        <f t="shared" ca="1" si="289"/>
        <v>1.34063</v>
      </c>
      <c r="BS387" s="13">
        <f t="shared" ca="1" si="290"/>
        <v>1767.3</v>
      </c>
      <c r="BT387" s="5"/>
      <c r="BU387" s="18">
        <f t="shared" ca="1" si="260"/>
        <v>0</v>
      </c>
      <c r="BV387" s="18">
        <f t="shared" si="291"/>
        <v>0</v>
      </c>
      <c r="BW387" s="18">
        <f t="shared" ca="1" si="292"/>
        <v>0</v>
      </c>
      <c r="BX387" s="18">
        <f t="shared" ca="1" si="293"/>
        <v>0</v>
      </c>
      <c r="BY387" s="18">
        <f t="shared" si="261"/>
        <v>0</v>
      </c>
      <c r="BZ387" s="18">
        <f t="shared" si="262"/>
        <v>0</v>
      </c>
      <c r="CA387" s="18">
        <f t="shared" si="263"/>
        <v>0</v>
      </c>
      <c r="CB387" s="18">
        <f t="shared" si="264"/>
        <v>0</v>
      </c>
      <c r="CC387" s="18">
        <f t="shared" ca="1" si="265"/>
        <v>0</v>
      </c>
      <c r="CD387" s="18">
        <f t="shared" ca="1" si="266"/>
        <v>0</v>
      </c>
      <c r="CE387" s="18">
        <f t="shared" si="267"/>
        <v>0</v>
      </c>
      <c r="CF387" s="18">
        <f t="shared" si="268"/>
        <v>0</v>
      </c>
      <c r="CG387" s="18">
        <f t="shared" ca="1" si="269"/>
        <v>0</v>
      </c>
      <c r="CH387" s="18">
        <f t="shared" ca="1" si="270"/>
        <v>0</v>
      </c>
      <c r="CI387" s="18">
        <f t="shared" ca="1" si="271"/>
        <v>0</v>
      </c>
      <c r="CJ387" s="18">
        <f t="shared" ca="1" si="272"/>
        <v>0</v>
      </c>
      <c r="CK387" s="18">
        <f t="shared" ca="1" si="273"/>
        <v>0</v>
      </c>
      <c r="CL387" s="18">
        <f t="shared" si="274"/>
        <v>0</v>
      </c>
      <c r="CM387" s="18">
        <f t="shared" si="275"/>
        <v>0</v>
      </c>
      <c r="CN387" s="18">
        <f t="shared" si="276"/>
        <v>0</v>
      </c>
      <c r="CO387" s="18">
        <f t="shared" si="277"/>
        <v>0</v>
      </c>
      <c r="CP387" s="18">
        <f t="shared" si="278"/>
        <v>0</v>
      </c>
      <c r="CQ387" s="18">
        <f t="shared" si="279"/>
        <v>0</v>
      </c>
      <c r="CR387" s="18">
        <f t="shared" si="280"/>
        <v>0</v>
      </c>
      <c r="CS387" s="18">
        <f t="shared" si="281"/>
        <v>0</v>
      </c>
      <c r="CT387" s="18">
        <f t="shared" si="282"/>
        <v>0</v>
      </c>
      <c r="CU387" s="18">
        <f t="shared" si="283"/>
        <v>0</v>
      </c>
      <c r="CV387" s="18">
        <f t="shared" si="284"/>
        <v>0</v>
      </c>
      <c r="CW387" s="18">
        <f t="shared" si="285"/>
        <v>0</v>
      </c>
      <c r="CX387" s="18">
        <f t="shared" si="286"/>
        <v>0</v>
      </c>
      <c r="CY387" s="18">
        <f t="shared" si="287"/>
        <v>0</v>
      </c>
      <c r="CZ387" s="18">
        <f t="shared" si="288"/>
        <v>0</v>
      </c>
      <c r="DA387" s="17"/>
      <c r="DB387" s="1"/>
      <c r="DC387" s="1"/>
    </row>
    <row r="388" spans="1:107" x14ac:dyDescent="0.25">
      <c r="A388" s="1"/>
      <c r="B388" s="15">
        <f t="shared" si="294"/>
        <v>41103</v>
      </c>
      <c r="C388" s="1"/>
      <c r="D388" s="20"/>
      <c r="E388" s="1"/>
      <c r="F388" s="20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5"/>
      <c r="AI388" s="13">
        <v>1</v>
      </c>
      <c r="AJ388" s="5"/>
      <c r="AK388" s="5"/>
      <c r="AL388" s="5"/>
      <c r="AM388" s="13">
        <f t="shared" ca="1" si="259"/>
        <v>1318.2608176752722</v>
      </c>
      <c r="AN388" s="13">
        <f t="shared" ca="1" si="295"/>
        <v>257.86790000000002</v>
      </c>
      <c r="AO388" s="11"/>
      <c r="AP388" s="11"/>
      <c r="AQ388" s="13">
        <f t="shared" ca="1" si="296"/>
        <v>46.06</v>
      </c>
      <c r="AR388" s="13">
        <f t="shared" ca="1" si="297"/>
        <v>110.65</v>
      </c>
      <c r="AS388" s="13">
        <f t="shared" ca="1" si="297"/>
        <v>5.8940000000000001</v>
      </c>
      <c r="AT388" s="13">
        <f t="shared" ca="1" si="298"/>
        <v>74.8</v>
      </c>
      <c r="AU388" s="13">
        <f t="shared" ca="1" si="298"/>
        <v>392.80399999999997</v>
      </c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13">
        <f t="shared" ca="1" si="299"/>
        <v>6887.63</v>
      </c>
      <c r="BM388" s="5"/>
      <c r="BN388" s="5"/>
      <c r="BO388" s="5"/>
      <c r="BP388" s="5"/>
      <c r="BQ388" s="5"/>
      <c r="BR388" s="13">
        <f t="shared" ca="1" si="289"/>
        <v>1.34063</v>
      </c>
      <c r="BS388" s="13">
        <f t="shared" ca="1" si="290"/>
        <v>1767.3</v>
      </c>
      <c r="BT388" s="5"/>
      <c r="BU388" s="18">
        <f t="shared" ca="1" si="260"/>
        <v>0</v>
      </c>
      <c r="BV388" s="18">
        <f t="shared" si="291"/>
        <v>0</v>
      </c>
      <c r="BW388" s="18">
        <f t="shared" ca="1" si="292"/>
        <v>0</v>
      </c>
      <c r="BX388" s="18">
        <f t="shared" ca="1" si="293"/>
        <v>0</v>
      </c>
      <c r="BY388" s="18">
        <f t="shared" si="261"/>
        <v>0</v>
      </c>
      <c r="BZ388" s="18">
        <f t="shared" si="262"/>
        <v>0</v>
      </c>
      <c r="CA388" s="18">
        <f t="shared" si="263"/>
        <v>0</v>
      </c>
      <c r="CB388" s="18">
        <f t="shared" si="264"/>
        <v>0</v>
      </c>
      <c r="CC388" s="18">
        <f t="shared" ca="1" si="265"/>
        <v>0</v>
      </c>
      <c r="CD388" s="18">
        <f t="shared" ca="1" si="266"/>
        <v>0</v>
      </c>
      <c r="CE388" s="18">
        <f t="shared" si="267"/>
        <v>0</v>
      </c>
      <c r="CF388" s="18">
        <f t="shared" si="268"/>
        <v>0</v>
      </c>
      <c r="CG388" s="18">
        <f t="shared" ca="1" si="269"/>
        <v>0</v>
      </c>
      <c r="CH388" s="18">
        <f t="shared" ca="1" si="270"/>
        <v>0</v>
      </c>
      <c r="CI388" s="18">
        <f t="shared" ca="1" si="271"/>
        <v>0</v>
      </c>
      <c r="CJ388" s="18">
        <f t="shared" ca="1" si="272"/>
        <v>0</v>
      </c>
      <c r="CK388" s="18">
        <f t="shared" ca="1" si="273"/>
        <v>0</v>
      </c>
      <c r="CL388" s="18">
        <f t="shared" si="274"/>
        <v>0</v>
      </c>
      <c r="CM388" s="18">
        <f t="shared" si="275"/>
        <v>0</v>
      </c>
      <c r="CN388" s="18">
        <f t="shared" si="276"/>
        <v>0</v>
      </c>
      <c r="CO388" s="18">
        <f t="shared" si="277"/>
        <v>0</v>
      </c>
      <c r="CP388" s="18">
        <f t="shared" si="278"/>
        <v>0</v>
      </c>
      <c r="CQ388" s="18">
        <f t="shared" si="279"/>
        <v>0</v>
      </c>
      <c r="CR388" s="18">
        <f t="shared" si="280"/>
        <v>0</v>
      </c>
      <c r="CS388" s="18">
        <f t="shared" si="281"/>
        <v>0</v>
      </c>
      <c r="CT388" s="18">
        <f t="shared" si="282"/>
        <v>0</v>
      </c>
      <c r="CU388" s="18">
        <f t="shared" si="283"/>
        <v>0</v>
      </c>
      <c r="CV388" s="18">
        <f t="shared" si="284"/>
        <v>0</v>
      </c>
      <c r="CW388" s="18">
        <f t="shared" si="285"/>
        <v>0</v>
      </c>
      <c r="CX388" s="18">
        <f t="shared" si="286"/>
        <v>0</v>
      </c>
      <c r="CY388" s="18">
        <f t="shared" si="287"/>
        <v>0</v>
      </c>
      <c r="CZ388" s="18">
        <f t="shared" si="288"/>
        <v>0</v>
      </c>
      <c r="DA388" s="17"/>
      <c r="DB388" s="1"/>
      <c r="DC388" s="1"/>
    </row>
    <row r="389" spans="1:107" x14ac:dyDescent="0.25">
      <c r="A389" s="1"/>
      <c r="B389" s="15">
        <f t="shared" si="294"/>
        <v>41104</v>
      </c>
      <c r="C389" s="1"/>
      <c r="D389" s="20"/>
      <c r="E389" s="1"/>
      <c r="F389" s="20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5"/>
      <c r="AI389" s="13">
        <v>1</v>
      </c>
      <c r="AJ389" s="5"/>
      <c r="AK389" s="5"/>
      <c r="AL389" s="5"/>
      <c r="AM389" s="13">
        <f t="shared" ca="1" si="259"/>
        <v>1318.2608176752722</v>
      </c>
      <c r="AN389" s="13">
        <f t="shared" ca="1" si="295"/>
        <v>257.86790000000002</v>
      </c>
      <c r="AO389" s="11"/>
      <c r="AP389" s="11"/>
      <c r="AQ389" s="13">
        <f t="shared" ca="1" si="296"/>
        <v>46.06</v>
      </c>
      <c r="AR389" s="13">
        <f t="shared" ca="1" si="297"/>
        <v>110.65</v>
      </c>
      <c r="AS389" s="13">
        <f t="shared" ca="1" si="297"/>
        <v>5.8940000000000001</v>
      </c>
      <c r="AT389" s="13">
        <f t="shared" ca="1" si="298"/>
        <v>74.8</v>
      </c>
      <c r="AU389" s="13">
        <f t="shared" ca="1" si="298"/>
        <v>392.80399999999997</v>
      </c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13">
        <f t="shared" ca="1" si="299"/>
        <v>6887.63</v>
      </c>
      <c r="BM389" s="5"/>
      <c r="BN389" s="5"/>
      <c r="BO389" s="5"/>
      <c r="BP389" s="5"/>
      <c r="BQ389" s="5"/>
      <c r="BR389" s="13">
        <f t="shared" ca="1" si="289"/>
        <v>1.34063</v>
      </c>
      <c r="BS389" s="13">
        <f t="shared" ca="1" si="290"/>
        <v>1767.3</v>
      </c>
      <c r="BT389" s="5"/>
      <c r="BU389" s="18">
        <f t="shared" ca="1" si="260"/>
        <v>0</v>
      </c>
      <c r="BV389" s="18">
        <f t="shared" si="291"/>
        <v>0</v>
      </c>
      <c r="BW389" s="18">
        <f t="shared" ca="1" si="292"/>
        <v>0</v>
      </c>
      <c r="BX389" s="18">
        <f t="shared" ca="1" si="293"/>
        <v>0</v>
      </c>
      <c r="BY389" s="18">
        <f t="shared" si="261"/>
        <v>0</v>
      </c>
      <c r="BZ389" s="18">
        <f t="shared" si="262"/>
        <v>0</v>
      </c>
      <c r="CA389" s="18">
        <f t="shared" si="263"/>
        <v>0</v>
      </c>
      <c r="CB389" s="18">
        <f t="shared" si="264"/>
        <v>0</v>
      </c>
      <c r="CC389" s="18">
        <f t="shared" ca="1" si="265"/>
        <v>0</v>
      </c>
      <c r="CD389" s="18">
        <f t="shared" ca="1" si="266"/>
        <v>0</v>
      </c>
      <c r="CE389" s="18">
        <f t="shared" si="267"/>
        <v>0</v>
      </c>
      <c r="CF389" s="18">
        <f t="shared" si="268"/>
        <v>0</v>
      </c>
      <c r="CG389" s="18">
        <f t="shared" ca="1" si="269"/>
        <v>0</v>
      </c>
      <c r="CH389" s="18">
        <f t="shared" ca="1" si="270"/>
        <v>0</v>
      </c>
      <c r="CI389" s="18">
        <f t="shared" ca="1" si="271"/>
        <v>0</v>
      </c>
      <c r="CJ389" s="18">
        <f t="shared" ca="1" si="272"/>
        <v>0</v>
      </c>
      <c r="CK389" s="18">
        <f t="shared" ca="1" si="273"/>
        <v>0</v>
      </c>
      <c r="CL389" s="18">
        <f t="shared" si="274"/>
        <v>0</v>
      </c>
      <c r="CM389" s="18">
        <f t="shared" si="275"/>
        <v>0</v>
      </c>
      <c r="CN389" s="18">
        <f t="shared" si="276"/>
        <v>0</v>
      </c>
      <c r="CO389" s="18">
        <f t="shared" si="277"/>
        <v>0</v>
      </c>
      <c r="CP389" s="18">
        <f t="shared" si="278"/>
        <v>0</v>
      </c>
      <c r="CQ389" s="18">
        <f t="shared" si="279"/>
        <v>0</v>
      </c>
      <c r="CR389" s="18">
        <f t="shared" si="280"/>
        <v>0</v>
      </c>
      <c r="CS389" s="18">
        <f t="shared" si="281"/>
        <v>0</v>
      </c>
      <c r="CT389" s="18">
        <f t="shared" si="282"/>
        <v>0</v>
      </c>
      <c r="CU389" s="18">
        <f t="shared" si="283"/>
        <v>0</v>
      </c>
      <c r="CV389" s="18">
        <f t="shared" si="284"/>
        <v>0</v>
      </c>
      <c r="CW389" s="18">
        <f t="shared" si="285"/>
        <v>0</v>
      </c>
      <c r="CX389" s="18">
        <f t="shared" si="286"/>
        <v>0</v>
      </c>
      <c r="CY389" s="18">
        <f t="shared" si="287"/>
        <v>0</v>
      </c>
      <c r="CZ389" s="18">
        <f t="shared" si="288"/>
        <v>0</v>
      </c>
      <c r="DA389" s="17"/>
      <c r="DB389" s="1"/>
      <c r="DC389" s="1"/>
    </row>
    <row r="390" spans="1:107" x14ac:dyDescent="0.25">
      <c r="A390" s="1"/>
      <c r="B390" s="15">
        <f t="shared" si="294"/>
        <v>41105</v>
      </c>
      <c r="C390" s="1"/>
      <c r="D390" s="20"/>
      <c r="E390" s="1"/>
      <c r="F390" s="20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5"/>
      <c r="AI390" s="13">
        <v>1</v>
      </c>
      <c r="AJ390" s="5"/>
      <c r="AK390" s="5"/>
      <c r="AL390" s="5"/>
      <c r="AM390" s="13">
        <f t="shared" ca="1" si="259"/>
        <v>1318.2608176752722</v>
      </c>
      <c r="AN390" s="13">
        <f t="shared" ca="1" si="295"/>
        <v>257.86790000000002</v>
      </c>
      <c r="AO390" s="11"/>
      <c r="AP390" s="11"/>
      <c r="AQ390" s="13">
        <f t="shared" ca="1" si="296"/>
        <v>46.06</v>
      </c>
      <c r="AR390" s="13">
        <f t="shared" ca="1" si="297"/>
        <v>110.65</v>
      </c>
      <c r="AS390" s="13">
        <f t="shared" ca="1" si="297"/>
        <v>5.8940000000000001</v>
      </c>
      <c r="AT390" s="13">
        <f t="shared" ca="1" si="298"/>
        <v>74.8</v>
      </c>
      <c r="AU390" s="13">
        <f t="shared" ca="1" si="298"/>
        <v>392.80399999999997</v>
      </c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13">
        <f t="shared" ca="1" si="299"/>
        <v>6887.63</v>
      </c>
      <c r="BM390" s="5"/>
      <c r="BN390" s="5"/>
      <c r="BO390" s="5"/>
      <c r="BP390" s="5"/>
      <c r="BQ390" s="5"/>
      <c r="BR390" s="13">
        <f t="shared" ca="1" si="289"/>
        <v>1.34063</v>
      </c>
      <c r="BS390" s="13">
        <f t="shared" ca="1" si="290"/>
        <v>1767.3</v>
      </c>
      <c r="BT390" s="5"/>
      <c r="BU390" s="18">
        <f t="shared" ca="1" si="260"/>
        <v>0</v>
      </c>
      <c r="BV390" s="18">
        <f t="shared" si="291"/>
        <v>0</v>
      </c>
      <c r="BW390" s="18">
        <f t="shared" ca="1" si="292"/>
        <v>0</v>
      </c>
      <c r="BX390" s="18">
        <f t="shared" ca="1" si="293"/>
        <v>0</v>
      </c>
      <c r="BY390" s="18">
        <f t="shared" si="261"/>
        <v>0</v>
      </c>
      <c r="BZ390" s="18">
        <f t="shared" si="262"/>
        <v>0</v>
      </c>
      <c r="CA390" s="18">
        <f t="shared" si="263"/>
        <v>0</v>
      </c>
      <c r="CB390" s="18">
        <f t="shared" si="264"/>
        <v>0</v>
      </c>
      <c r="CC390" s="18">
        <f t="shared" ca="1" si="265"/>
        <v>0</v>
      </c>
      <c r="CD390" s="18">
        <f t="shared" ca="1" si="266"/>
        <v>0</v>
      </c>
      <c r="CE390" s="18">
        <f t="shared" si="267"/>
        <v>0</v>
      </c>
      <c r="CF390" s="18">
        <f t="shared" si="268"/>
        <v>0</v>
      </c>
      <c r="CG390" s="18">
        <f t="shared" ca="1" si="269"/>
        <v>0</v>
      </c>
      <c r="CH390" s="18">
        <f t="shared" ca="1" si="270"/>
        <v>0</v>
      </c>
      <c r="CI390" s="18">
        <f t="shared" ca="1" si="271"/>
        <v>0</v>
      </c>
      <c r="CJ390" s="18">
        <f t="shared" ca="1" si="272"/>
        <v>0</v>
      </c>
      <c r="CK390" s="18">
        <f t="shared" ca="1" si="273"/>
        <v>0</v>
      </c>
      <c r="CL390" s="18">
        <f t="shared" si="274"/>
        <v>0</v>
      </c>
      <c r="CM390" s="18">
        <f t="shared" si="275"/>
        <v>0</v>
      </c>
      <c r="CN390" s="18">
        <f t="shared" si="276"/>
        <v>0</v>
      </c>
      <c r="CO390" s="18">
        <f t="shared" si="277"/>
        <v>0</v>
      </c>
      <c r="CP390" s="18">
        <f t="shared" si="278"/>
        <v>0</v>
      </c>
      <c r="CQ390" s="18">
        <f t="shared" si="279"/>
        <v>0</v>
      </c>
      <c r="CR390" s="18">
        <f t="shared" si="280"/>
        <v>0</v>
      </c>
      <c r="CS390" s="18">
        <f t="shared" si="281"/>
        <v>0</v>
      </c>
      <c r="CT390" s="18">
        <f t="shared" si="282"/>
        <v>0</v>
      </c>
      <c r="CU390" s="18">
        <f t="shared" si="283"/>
        <v>0</v>
      </c>
      <c r="CV390" s="18">
        <f t="shared" si="284"/>
        <v>0</v>
      </c>
      <c r="CW390" s="18">
        <f t="shared" si="285"/>
        <v>0</v>
      </c>
      <c r="CX390" s="18">
        <f t="shared" si="286"/>
        <v>0</v>
      </c>
      <c r="CY390" s="18">
        <f t="shared" si="287"/>
        <v>0</v>
      </c>
      <c r="CZ390" s="18">
        <f t="shared" si="288"/>
        <v>0</v>
      </c>
      <c r="DA390" s="17"/>
      <c r="DB390" s="1"/>
      <c r="DC390" s="1"/>
    </row>
    <row r="391" spans="1:107" x14ac:dyDescent="0.25">
      <c r="A391" s="1"/>
      <c r="B391" s="15">
        <f t="shared" si="294"/>
        <v>41106</v>
      </c>
      <c r="C391" s="1"/>
      <c r="D391" s="20"/>
      <c r="E391" s="1"/>
      <c r="F391" s="20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5"/>
      <c r="AI391" s="13">
        <v>1</v>
      </c>
      <c r="AJ391" s="5"/>
      <c r="AK391" s="5"/>
      <c r="AL391" s="5"/>
      <c r="AM391" s="13">
        <f t="shared" ca="1" si="259"/>
        <v>1318.2608176752722</v>
      </c>
      <c r="AN391" s="13">
        <f t="shared" ca="1" si="295"/>
        <v>257.86790000000002</v>
      </c>
      <c r="AO391" s="11"/>
      <c r="AP391" s="11"/>
      <c r="AQ391" s="13">
        <f t="shared" ca="1" si="296"/>
        <v>46.06</v>
      </c>
      <c r="AR391" s="13">
        <f t="shared" ca="1" si="297"/>
        <v>110.65</v>
      </c>
      <c r="AS391" s="13">
        <f t="shared" ca="1" si="297"/>
        <v>5.8940000000000001</v>
      </c>
      <c r="AT391" s="13">
        <f t="shared" ca="1" si="298"/>
        <v>74.8</v>
      </c>
      <c r="AU391" s="13">
        <f t="shared" ca="1" si="298"/>
        <v>392.80399999999997</v>
      </c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13">
        <f t="shared" ca="1" si="299"/>
        <v>6887.63</v>
      </c>
      <c r="BM391" s="5"/>
      <c r="BN391" s="5"/>
      <c r="BO391" s="5"/>
      <c r="BP391" s="5"/>
      <c r="BQ391" s="5"/>
      <c r="BR391" s="13">
        <f t="shared" ca="1" si="289"/>
        <v>1.34063</v>
      </c>
      <c r="BS391" s="13">
        <f t="shared" ca="1" si="290"/>
        <v>1767.3</v>
      </c>
      <c r="BT391" s="5"/>
      <c r="BU391" s="18">
        <f t="shared" ca="1" si="260"/>
        <v>0</v>
      </c>
      <c r="BV391" s="18">
        <f t="shared" si="291"/>
        <v>0</v>
      </c>
      <c r="BW391" s="18">
        <f t="shared" ca="1" si="292"/>
        <v>0</v>
      </c>
      <c r="BX391" s="18">
        <f t="shared" ca="1" si="293"/>
        <v>0</v>
      </c>
      <c r="BY391" s="18">
        <f t="shared" si="261"/>
        <v>0</v>
      </c>
      <c r="BZ391" s="18">
        <f t="shared" si="262"/>
        <v>0</v>
      </c>
      <c r="CA391" s="18">
        <f t="shared" si="263"/>
        <v>0</v>
      </c>
      <c r="CB391" s="18">
        <f t="shared" si="264"/>
        <v>0</v>
      </c>
      <c r="CC391" s="18">
        <f t="shared" ca="1" si="265"/>
        <v>0</v>
      </c>
      <c r="CD391" s="18">
        <f t="shared" ca="1" si="266"/>
        <v>0</v>
      </c>
      <c r="CE391" s="18">
        <f t="shared" si="267"/>
        <v>0</v>
      </c>
      <c r="CF391" s="18">
        <f t="shared" si="268"/>
        <v>0</v>
      </c>
      <c r="CG391" s="18">
        <f t="shared" ca="1" si="269"/>
        <v>0</v>
      </c>
      <c r="CH391" s="18">
        <f t="shared" ca="1" si="270"/>
        <v>0</v>
      </c>
      <c r="CI391" s="18">
        <f t="shared" ca="1" si="271"/>
        <v>0</v>
      </c>
      <c r="CJ391" s="18">
        <f t="shared" ca="1" si="272"/>
        <v>0</v>
      </c>
      <c r="CK391" s="18">
        <f t="shared" ca="1" si="273"/>
        <v>0</v>
      </c>
      <c r="CL391" s="18">
        <f t="shared" si="274"/>
        <v>0</v>
      </c>
      <c r="CM391" s="18">
        <f t="shared" si="275"/>
        <v>0</v>
      </c>
      <c r="CN391" s="18">
        <f t="shared" si="276"/>
        <v>0</v>
      </c>
      <c r="CO391" s="18">
        <f t="shared" si="277"/>
        <v>0</v>
      </c>
      <c r="CP391" s="18">
        <f t="shared" si="278"/>
        <v>0</v>
      </c>
      <c r="CQ391" s="18">
        <f t="shared" si="279"/>
        <v>0</v>
      </c>
      <c r="CR391" s="18">
        <f t="shared" si="280"/>
        <v>0</v>
      </c>
      <c r="CS391" s="18">
        <f t="shared" si="281"/>
        <v>0</v>
      </c>
      <c r="CT391" s="18">
        <f t="shared" si="282"/>
        <v>0</v>
      </c>
      <c r="CU391" s="18">
        <f t="shared" si="283"/>
        <v>0</v>
      </c>
      <c r="CV391" s="18">
        <f t="shared" si="284"/>
        <v>0</v>
      </c>
      <c r="CW391" s="18">
        <f t="shared" si="285"/>
        <v>0</v>
      </c>
      <c r="CX391" s="18">
        <f t="shared" si="286"/>
        <v>0</v>
      </c>
      <c r="CY391" s="18">
        <f t="shared" si="287"/>
        <v>0</v>
      </c>
      <c r="CZ391" s="18">
        <f t="shared" si="288"/>
        <v>0</v>
      </c>
      <c r="DA391" s="17"/>
      <c r="DB391" s="1"/>
      <c r="DC391" s="1"/>
    </row>
    <row r="392" spans="1:107" x14ac:dyDescent="0.25">
      <c r="A392" s="1"/>
      <c r="B392" s="15">
        <f t="shared" si="294"/>
        <v>41107</v>
      </c>
      <c r="C392" s="1"/>
      <c r="D392" s="20"/>
      <c r="E392" s="1"/>
      <c r="F392" s="20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5"/>
      <c r="AI392" s="13">
        <v>1</v>
      </c>
      <c r="AJ392" s="5"/>
      <c r="AK392" s="5"/>
      <c r="AL392" s="5"/>
      <c r="AM392" s="13">
        <f t="shared" ca="1" si="259"/>
        <v>1318.2608176752722</v>
      </c>
      <c r="AN392" s="13">
        <f t="shared" ca="1" si="295"/>
        <v>257.86790000000002</v>
      </c>
      <c r="AO392" s="11"/>
      <c r="AP392" s="11"/>
      <c r="AQ392" s="13">
        <f t="shared" ca="1" si="296"/>
        <v>46.06</v>
      </c>
      <c r="AR392" s="13">
        <f t="shared" ca="1" si="297"/>
        <v>110.65</v>
      </c>
      <c r="AS392" s="13">
        <f t="shared" ca="1" si="297"/>
        <v>5.8940000000000001</v>
      </c>
      <c r="AT392" s="13">
        <f t="shared" ca="1" si="298"/>
        <v>74.8</v>
      </c>
      <c r="AU392" s="13">
        <f t="shared" ca="1" si="298"/>
        <v>392.80399999999997</v>
      </c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13">
        <f t="shared" ca="1" si="299"/>
        <v>6887.63</v>
      </c>
      <c r="BM392" s="5"/>
      <c r="BN392" s="5"/>
      <c r="BO392" s="5"/>
      <c r="BP392" s="5"/>
      <c r="BQ392" s="5"/>
      <c r="BR392" s="13">
        <f t="shared" ca="1" si="289"/>
        <v>1.34063</v>
      </c>
      <c r="BS392" s="13">
        <f t="shared" ca="1" si="290"/>
        <v>1767.3</v>
      </c>
      <c r="BT392" s="5"/>
      <c r="BU392" s="18">
        <f t="shared" ca="1" si="260"/>
        <v>0</v>
      </c>
      <c r="BV392" s="18">
        <f t="shared" si="291"/>
        <v>0</v>
      </c>
      <c r="BW392" s="18">
        <f t="shared" ca="1" si="292"/>
        <v>0</v>
      </c>
      <c r="BX392" s="18">
        <f t="shared" ca="1" si="293"/>
        <v>0</v>
      </c>
      <c r="BY392" s="18">
        <f t="shared" si="261"/>
        <v>0</v>
      </c>
      <c r="BZ392" s="18">
        <f t="shared" si="262"/>
        <v>0</v>
      </c>
      <c r="CA392" s="18">
        <f t="shared" si="263"/>
        <v>0</v>
      </c>
      <c r="CB392" s="18">
        <f t="shared" si="264"/>
        <v>0</v>
      </c>
      <c r="CC392" s="18">
        <f t="shared" ca="1" si="265"/>
        <v>0</v>
      </c>
      <c r="CD392" s="18">
        <f t="shared" ca="1" si="266"/>
        <v>0</v>
      </c>
      <c r="CE392" s="18">
        <f t="shared" si="267"/>
        <v>0</v>
      </c>
      <c r="CF392" s="18">
        <f t="shared" si="268"/>
        <v>0</v>
      </c>
      <c r="CG392" s="18">
        <f t="shared" ca="1" si="269"/>
        <v>0</v>
      </c>
      <c r="CH392" s="18">
        <f t="shared" ca="1" si="270"/>
        <v>0</v>
      </c>
      <c r="CI392" s="18">
        <f t="shared" ca="1" si="271"/>
        <v>0</v>
      </c>
      <c r="CJ392" s="18">
        <f t="shared" ca="1" si="272"/>
        <v>0</v>
      </c>
      <c r="CK392" s="18">
        <f t="shared" ca="1" si="273"/>
        <v>0</v>
      </c>
      <c r="CL392" s="18">
        <f t="shared" si="274"/>
        <v>0</v>
      </c>
      <c r="CM392" s="18">
        <f t="shared" si="275"/>
        <v>0</v>
      </c>
      <c r="CN392" s="18">
        <f t="shared" si="276"/>
        <v>0</v>
      </c>
      <c r="CO392" s="18">
        <f t="shared" si="277"/>
        <v>0</v>
      </c>
      <c r="CP392" s="18">
        <f t="shared" si="278"/>
        <v>0</v>
      </c>
      <c r="CQ392" s="18">
        <f t="shared" si="279"/>
        <v>0</v>
      </c>
      <c r="CR392" s="18">
        <f t="shared" si="280"/>
        <v>0</v>
      </c>
      <c r="CS392" s="18">
        <f t="shared" si="281"/>
        <v>0</v>
      </c>
      <c r="CT392" s="18">
        <f t="shared" si="282"/>
        <v>0</v>
      </c>
      <c r="CU392" s="18">
        <f t="shared" si="283"/>
        <v>0</v>
      </c>
      <c r="CV392" s="18">
        <f t="shared" si="284"/>
        <v>0</v>
      </c>
      <c r="CW392" s="18">
        <f t="shared" si="285"/>
        <v>0</v>
      </c>
      <c r="CX392" s="18">
        <f t="shared" si="286"/>
        <v>0</v>
      </c>
      <c r="CY392" s="18">
        <f t="shared" si="287"/>
        <v>0</v>
      </c>
      <c r="CZ392" s="18">
        <f t="shared" si="288"/>
        <v>0</v>
      </c>
      <c r="DA392" s="17"/>
      <c r="DB392" s="1"/>
      <c r="DC392" s="1"/>
    </row>
    <row r="393" spans="1:107" x14ac:dyDescent="0.25">
      <c r="A393" s="1"/>
      <c r="B393" s="15">
        <f t="shared" si="294"/>
        <v>41108</v>
      </c>
      <c r="C393" s="1"/>
      <c r="D393" s="20"/>
      <c r="E393" s="1"/>
      <c r="F393" s="20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5"/>
      <c r="AI393" s="13">
        <v>1</v>
      </c>
      <c r="AJ393" s="5"/>
      <c r="AK393" s="5"/>
      <c r="AL393" s="5"/>
      <c r="AM393" s="13">
        <f t="shared" ca="1" si="259"/>
        <v>1318.2608176752722</v>
      </c>
      <c r="AN393" s="13">
        <f t="shared" ca="1" si="295"/>
        <v>257.86790000000002</v>
      </c>
      <c r="AO393" s="11"/>
      <c r="AP393" s="11"/>
      <c r="AQ393" s="13">
        <f t="shared" ca="1" si="296"/>
        <v>46.06</v>
      </c>
      <c r="AR393" s="13">
        <f t="shared" ca="1" si="297"/>
        <v>110.65</v>
      </c>
      <c r="AS393" s="13">
        <f t="shared" ca="1" si="297"/>
        <v>5.8940000000000001</v>
      </c>
      <c r="AT393" s="13">
        <f t="shared" ca="1" si="298"/>
        <v>74.8</v>
      </c>
      <c r="AU393" s="13">
        <f t="shared" ca="1" si="298"/>
        <v>392.80399999999997</v>
      </c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13">
        <f t="shared" ca="1" si="299"/>
        <v>6887.63</v>
      </c>
      <c r="BM393" s="5"/>
      <c r="BN393" s="5"/>
      <c r="BO393" s="5"/>
      <c r="BP393" s="5"/>
      <c r="BQ393" s="5"/>
      <c r="BR393" s="13">
        <f t="shared" ca="1" si="289"/>
        <v>1.34063</v>
      </c>
      <c r="BS393" s="13">
        <f t="shared" ca="1" si="290"/>
        <v>1767.3</v>
      </c>
      <c r="BT393" s="5"/>
      <c r="BU393" s="18">
        <f t="shared" ca="1" si="260"/>
        <v>0</v>
      </c>
      <c r="BV393" s="18">
        <f t="shared" si="291"/>
        <v>0</v>
      </c>
      <c r="BW393" s="18">
        <f t="shared" ca="1" si="292"/>
        <v>0</v>
      </c>
      <c r="BX393" s="18">
        <f t="shared" ca="1" si="293"/>
        <v>0</v>
      </c>
      <c r="BY393" s="18">
        <f t="shared" si="261"/>
        <v>0</v>
      </c>
      <c r="BZ393" s="18">
        <f t="shared" si="262"/>
        <v>0</v>
      </c>
      <c r="CA393" s="18">
        <f t="shared" si="263"/>
        <v>0</v>
      </c>
      <c r="CB393" s="18">
        <f t="shared" si="264"/>
        <v>0</v>
      </c>
      <c r="CC393" s="18">
        <f t="shared" ca="1" si="265"/>
        <v>0</v>
      </c>
      <c r="CD393" s="18">
        <f t="shared" ca="1" si="266"/>
        <v>0</v>
      </c>
      <c r="CE393" s="18">
        <f t="shared" si="267"/>
        <v>0</v>
      </c>
      <c r="CF393" s="18">
        <f t="shared" si="268"/>
        <v>0</v>
      </c>
      <c r="CG393" s="18">
        <f t="shared" ca="1" si="269"/>
        <v>0</v>
      </c>
      <c r="CH393" s="18">
        <f t="shared" ca="1" si="270"/>
        <v>0</v>
      </c>
      <c r="CI393" s="18">
        <f t="shared" ca="1" si="271"/>
        <v>0</v>
      </c>
      <c r="CJ393" s="18">
        <f t="shared" ca="1" si="272"/>
        <v>0</v>
      </c>
      <c r="CK393" s="18">
        <f t="shared" ca="1" si="273"/>
        <v>0</v>
      </c>
      <c r="CL393" s="18">
        <f t="shared" si="274"/>
        <v>0</v>
      </c>
      <c r="CM393" s="18">
        <f t="shared" si="275"/>
        <v>0</v>
      </c>
      <c r="CN393" s="18">
        <f t="shared" si="276"/>
        <v>0</v>
      </c>
      <c r="CO393" s="18">
        <f t="shared" si="277"/>
        <v>0</v>
      </c>
      <c r="CP393" s="18">
        <f t="shared" si="278"/>
        <v>0</v>
      </c>
      <c r="CQ393" s="18">
        <f t="shared" si="279"/>
        <v>0</v>
      </c>
      <c r="CR393" s="18">
        <f t="shared" si="280"/>
        <v>0</v>
      </c>
      <c r="CS393" s="18">
        <f t="shared" si="281"/>
        <v>0</v>
      </c>
      <c r="CT393" s="18">
        <f t="shared" si="282"/>
        <v>0</v>
      </c>
      <c r="CU393" s="18">
        <f t="shared" si="283"/>
        <v>0</v>
      </c>
      <c r="CV393" s="18">
        <f t="shared" si="284"/>
        <v>0</v>
      </c>
      <c r="CW393" s="18">
        <f t="shared" si="285"/>
        <v>0</v>
      </c>
      <c r="CX393" s="18">
        <f t="shared" si="286"/>
        <v>0</v>
      </c>
      <c r="CY393" s="18">
        <f t="shared" si="287"/>
        <v>0</v>
      </c>
      <c r="CZ393" s="18">
        <f t="shared" si="288"/>
        <v>0</v>
      </c>
      <c r="DA393" s="17"/>
      <c r="DB393" s="1"/>
      <c r="DC393" s="1"/>
    </row>
    <row r="394" spans="1:107" x14ac:dyDescent="0.25">
      <c r="A394" s="1"/>
      <c r="B394" s="15">
        <f t="shared" si="294"/>
        <v>41109</v>
      </c>
      <c r="C394" s="1"/>
      <c r="D394" s="20"/>
      <c r="E394" s="1"/>
      <c r="F394" s="20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5"/>
      <c r="AI394" s="13">
        <v>1</v>
      </c>
      <c r="AJ394" s="5"/>
      <c r="AK394" s="5"/>
      <c r="AL394" s="5"/>
      <c r="AM394" s="13">
        <f t="shared" ca="1" si="259"/>
        <v>1318.2608176752722</v>
      </c>
      <c r="AN394" s="13">
        <f t="shared" ca="1" si="295"/>
        <v>257.86790000000002</v>
      </c>
      <c r="AO394" s="11"/>
      <c r="AP394" s="11"/>
      <c r="AQ394" s="13">
        <f t="shared" ca="1" si="296"/>
        <v>46.06</v>
      </c>
      <c r="AR394" s="13">
        <f t="shared" ca="1" si="297"/>
        <v>110.65</v>
      </c>
      <c r="AS394" s="13">
        <f t="shared" ca="1" si="297"/>
        <v>5.8940000000000001</v>
      </c>
      <c r="AT394" s="13">
        <f t="shared" ca="1" si="298"/>
        <v>74.8</v>
      </c>
      <c r="AU394" s="13">
        <f t="shared" ca="1" si="298"/>
        <v>392.80399999999997</v>
      </c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13">
        <f t="shared" ca="1" si="299"/>
        <v>6887.63</v>
      </c>
      <c r="BM394" s="5"/>
      <c r="BN394" s="5"/>
      <c r="BO394" s="5"/>
      <c r="BP394" s="5"/>
      <c r="BQ394" s="5"/>
      <c r="BR394" s="13">
        <f t="shared" ca="1" si="289"/>
        <v>1.34063</v>
      </c>
      <c r="BS394" s="13">
        <f t="shared" ca="1" si="290"/>
        <v>1767.3</v>
      </c>
      <c r="BT394" s="5"/>
      <c r="BU394" s="18">
        <f t="shared" ca="1" si="260"/>
        <v>0</v>
      </c>
      <c r="BV394" s="18">
        <f t="shared" si="291"/>
        <v>0</v>
      </c>
      <c r="BW394" s="18">
        <f t="shared" ca="1" si="292"/>
        <v>0</v>
      </c>
      <c r="BX394" s="18">
        <f t="shared" ca="1" si="293"/>
        <v>0</v>
      </c>
      <c r="BY394" s="18">
        <f t="shared" si="261"/>
        <v>0</v>
      </c>
      <c r="BZ394" s="18">
        <f t="shared" si="262"/>
        <v>0</v>
      </c>
      <c r="CA394" s="18">
        <f t="shared" si="263"/>
        <v>0</v>
      </c>
      <c r="CB394" s="18">
        <f t="shared" si="264"/>
        <v>0</v>
      </c>
      <c r="CC394" s="18">
        <f t="shared" ca="1" si="265"/>
        <v>0</v>
      </c>
      <c r="CD394" s="18">
        <f t="shared" ca="1" si="266"/>
        <v>0</v>
      </c>
      <c r="CE394" s="18">
        <f t="shared" si="267"/>
        <v>0</v>
      </c>
      <c r="CF394" s="18">
        <f t="shared" si="268"/>
        <v>0</v>
      </c>
      <c r="CG394" s="18">
        <f t="shared" ca="1" si="269"/>
        <v>0</v>
      </c>
      <c r="CH394" s="18">
        <f t="shared" ca="1" si="270"/>
        <v>0</v>
      </c>
      <c r="CI394" s="18">
        <f t="shared" ca="1" si="271"/>
        <v>0</v>
      </c>
      <c r="CJ394" s="18">
        <f t="shared" ca="1" si="272"/>
        <v>0</v>
      </c>
      <c r="CK394" s="18">
        <f t="shared" ca="1" si="273"/>
        <v>0</v>
      </c>
      <c r="CL394" s="18">
        <f t="shared" si="274"/>
        <v>0</v>
      </c>
      <c r="CM394" s="18">
        <f t="shared" si="275"/>
        <v>0</v>
      </c>
      <c r="CN394" s="18">
        <f t="shared" si="276"/>
        <v>0</v>
      </c>
      <c r="CO394" s="18">
        <f t="shared" si="277"/>
        <v>0</v>
      </c>
      <c r="CP394" s="18">
        <f t="shared" si="278"/>
        <v>0</v>
      </c>
      <c r="CQ394" s="18">
        <f t="shared" si="279"/>
        <v>0</v>
      </c>
      <c r="CR394" s="18">
        <f t="shared" si="280"/>
        <v>0</v>
      </c>
      <c r="CS394" s="18">
        <f t="shared" si="281"/>
        <v>0</v>
      </c>
      <c r="CT394" s="18">
        <f t="shared" si="282"/>
        <v>0</v>
      </c>
      <c r="CU394" s="18">
        <f t="shared" si="283"/>
        <v>0</v>
      </c>
      <c r="CV394" s="18">
        <f t="shared" si="284"/>
        <v>0</v>
      </c>
      <c r="CW394" s="18">
        <f t="shared" si="285"/>
        <v>0</v>
      </c>
      <c r="CX394" s="18">
        <f t="shared" si="286"/>
        <v>0</v>
      </c>
      <c r="CY394" s="18">
        <f t="shared" si="287"/>
        <v>0</v>
      </c>
      <c r="CZ394" s="18">
        <f t="shared" si="288"/>
        <v>0</v>
      </c>
      <c r="DA394" s="17"/>
      <c r="DB394" s="1"/>
      <c r="DC394" s="1"/>
    </row>
    <row r="395" spans="1:107" x14ac:dyDescent="0.25">
      <c r="A395" s="1"/>
      <c r="B395" s="15">
        <f t="shared" si="294"/>
        <v>41110</v>
      </c>
      <c r="C395" s="1"/>
      <c r="D395" s="20"/>
      <c r="E395" s="1"/>
      <c r="F395" s="20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5"/>
      <c r="AI395" s="13">
        <v>1</v>
      </c>
      <c r="AJ395" s="5"/>
      <c r="AK395" s="5"/>
      <c r="AL395" s="5"/>
      <c r="AM395" s="13">
        <f t="shared" ca="1" si="259"/>
        <v>1318.2608176752722</v>
      </c>
      <c r="AN395" s="13">
        <f t="shared" ca="1" si="295"/>
        <v>257.86790000000002</v>
      </c>
      <c r="AO395" s="11"/>
      <c r="AP395" s="11"/>
      <c r="AQ395" s="13">
        <f t="shared" ca="1" si="296"/>
        <v>46.06</v>
      </c>
      <c r="AR395" s="13">
        <f t="shared" ca="1" si="297"/>
        <v>110.65</v>
      </c>
      <c r="AS395" s="13">
        <f t="shared" ca="1" si="297"/>
        <v>5.8940000000000001</v>
      </c>
      <c r="AT395" s="13">
        <f t="shared" ca="1" si="298"/>
        <v>74.8</v>
      </c>
      <c r="AU395" s="13">
        <f t="shared" ca="1" si="298"/>
        <v>392.80399999999997</v>
      </c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13">
        <f t="shared" ca="1" si="299"/>
        <v>6887.63</v>
      </c>
      <c r="BM395" s="5"/>
      <c r="BN395" s="5"/>
      <c r="BO395" s="5"/>
      <c r="BP395" s="5"/>
      <c r="BQ395" s="5"/>
      <c r="BR395" s="13">
        <f t="shared" ca="1" si="289"/>
        <v>1.34063</v>
      </c>
      <c r="BS395" s="13">
        <f t="shared" ca="1" si="290"/>
        <v>1767.3</v>
      </c>
      <c r="BT395" s="5"/>
      <c r="BU395" s="18">
        <f t="shared" ca="1" si="260"/>
        <v>0</v>
      </c>
      <c r="BV395" s="18">
        <f t="shared" si="291"/>
        <v>0</v>
      </c>
      <c r="BW395" s="18">
        <f t="shared" ca="1" si="292"/>
        <v>0</v>
      </c>
      <c r="BX395" s="18">
        <f t="shared" ca="1" si="293"/>
        <v>0</v>
      </c>
      <c r="BY395" s="18">
        <f t="shared" si="261"/>
        <v>0</v>
      </c>
      <c r="BZ395" s="18">
        <f t="shared" si="262"/>
        <v>0</v>
      </c>
      <c r="CA395" s="18">
        <f t="shared" si="263"/>
        <v>0</v>
      </c>
      <c r="CB395" s="18">
        <f t="shared" si="264"/>
        <v>0</v>
      </c>
      <c r="CC395" s="18">
        <f t="shared" ca="1" si="265"/>
        <v>0</v>
      </c>
      <c r="CD395" s="18">
        <f t="shared" ca="1" si="266"/>
        <v>0</v>
      </c>
      <c r="CE395" s="18">
        <f t="shared" si="267"/>
        <v>0</v>
      </c>
      <c r="CF395" s="18">
        <f t="shared" si="268"/>
        <v>0</v>
      </c>
      <c r="CG395" s="18">
        <f t="shared" ca="1" si="269"/>
        <v>0</v>
      </c>
      <c r="CH395" s="18">
        <f t="shared" ca="1" si="270"/>
        <v>0</v>
      </c>
      <c r="CI395" s="18">
        <f t="shared" ca="1" si="271"/>
        <v>0</v>
      </c>
      <c r="CJ395" s="18">
        <f t="shared" ca="1" si="272"/>
        <v>0</v>
      </c>
      <c r="CK395" s="18">
        <f t="shared" ca="1" si="273"/>
        <v>0</v>
      </c>
      <c r="CL395" s="18">
        <f t="shared" si="274"/>
        <v>0</v>
      </c>
      <c r="CM395" s="18">
        <f t="shared" si="275"/>
        <v>0</v>
      </c>
      <c r="CN395" s="18">
        <f t="shared" si="276"/>
        <v>0</v>
      </c>
      <c r="CO395" s="18">
        <f t="shared" si="277"/>
        <v>0</v>
      </c>
      <c r="CP395" s="18">
        <f t="shared" si="278"/>
        <v>0</v>
      </c>
      <c r="CQ395" s="18">
        <f t="shared" si="279"/>
        <v>0</v>
      </c>
      <c r="CR395" s="18">
        <f t="shared" si="280"/>
        <v>0</v>
      </c>
      <c r="CS395" s="18">
        <f t="shared" si="281"/>
        <v>0</v>
      </c>
      <c r="CT395" s="18">
        <f t="shared" si="282"/>
        <v>0</v>
      </c>
      <c r="CU395" s="18">
        <f t="shared" si="283"/>
        <v>0</v>
      </c>
      <c r="CV395" s="18">
        <f t="shared" si="284"/>
        <v>0</v>
      </c>
      <c r="CW395" s="18">
        <f t="shared" si="285"/>
        <v>0</v>
      </c>
      <c r="CX395" s="18">
        <f t="shared" si="286"/>
        <v>0</v>
      </c>
      <c r="CY395" s="18">
        <f t="shared" si="287"/>
        <v>0</v>
      </c>
      <c r="CZ395" s="18">
        <f t="shared" si="288"/>
        <v>0</v>
      </c>
      <c r="DA395" s="17"/>
      <c r="DB395" s="1"/>
      <c r="DC395" s="1"/>
    </row>
    <row r="396" spans="1:107" x14ac:dyDescent="0.25">
      <c r="A396" s="1"/>
      <c r="B396" s="15">
        <f t="shared" si="294"/>
        <v>41111</v>
      </c>
      <c r="C396" s="1"/>
      <c r="D396" s="20"/>
      <c r="E396" s="1"/>
      <c r="F396" s="20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5"/>
      <c r="AI396" s="13">
        <v>1</v>
      </c>
      <c r="AJ396" s="5"/>
      <c r="AK396" s="5"/>
      <c r="AL396" s="5"/>
      <c r="AM396" s="13">
        <f t="shared" ca="1" si="259"/>
        <v>1318.2608176752722</v>
      </c>
      <c r="AN396" s="13">
        <f t="shared" ca="1" si="295"/>
        <v>257.86790000000002</v>
      </c>
      <c r="AO396" s="11"/>
      <c r="AP396" s="11"/>
      <c r="AQ396" s="13">
        <f t="shared" ca="1" si="296"/>
        <v>46.06</v>
      </c>
      <c r="AR396" s="13">
        <f t="shared" ca="1" si="297"/>
        <v>110.65</v>
      </c>
      <c r="AS396" s="13">
        <f t="shared" ca="1" si="297"/>
        <v>5.8940000000000001</v>
      </c>
      <c r="AT396" s="13">
        <f t="shared" ca="1" si="298"/>
        <v>74.8</v>
      </c>
      <c r="AU396" s="13">
        <f t="shared" ca="1" si="298"/>
        <v>392.80399999999997</v>
      </c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13">
        <f t="shared" ca="1" si="299"/>
        <v>6887.63</v>
      </c>
      <c r="BM396" s="5"/>
      <c r="BN396" s="5"/>
      <c r="BO396" s="5"/>
      <c r="BP396" s="5"/>
      <c r="BQ396" s="5"/>
      <c r="BR396" s="13">
        <f t="shared" ca="1" si="289"/>
        <v>1.34063</v>
      </c>
      <c r="BS396" s="13">
        <f t="shared" ca="1" si="290"/>
        <v>1767.3</v>
      </c>
      <c r="BT396" s="5"/>
      <c r="BU396" s="18">
        <f t="shared" ca="1" si="260"/>
        <v>0</v>
      </c>
      <c r="BV396" s="18">
        <f t="shared" si="291"/>
        <v>0</v>
      </c>
      <c r="BW396" s="18">
        <f t="shared" ca="1" si="292"/>
        <v>0</v>
      </c>
      <c r="BX396" s="18">
        <f t="shared" ca="1" si="293"/>
        <v>0</v>
      </c>
      <c r="BY396" s="18">
        <f t="shared" si="261"/>
        <v>0</v>
      </c>
      <c r="BZ396" s="18">
        <f t="shared" si="262"/>
        <v>0</v>
      </c>
      <c r="CA396" s="18">
        <f t="shared" si="263"/>
        <v>0</v>
      </c>
      <c r="CB396" s="18">
        <f t="shared" si="264"/>
        <v>0</v>
      </c>
      <c r="CC396" s="18">
        <f t="shared" ca="1" si="265"/>
        <v>0</v>
      </c>
      <c r="CD396" s="18">
        <f t="shared" ca="1" si="266"/>
        <v>0</v>
      </c>
      <c r="CE396" s="18">
        <f t="shared" si="267"/>
        <v>0</v>
      </c>
      <c r="CF396" s="18">
        <f t="shared" si="268"/>
        <v>0</v>
      </c>
      <c r="CG396" s="18">
        <f t="shared" ca="1" si="269"/>
        <v>0</v>
      </c>
      <c r="CH396" s="18">
        <f t="shared" ca="1" si="270"/>
        <v>0</v>
      </c>
      <c r="CI396" s="18">
        <f t="shared" ca="1" si="271"/>
        <v>0</v>
      </c>
      <c r="CJ396" s="18">
        <f t="shared" ca="1" si="272"/>
        <v>0</v>
      </c>
      <c r="CK396" s="18">
        <f t="shared" ca="1" si="273"/>
        <v>0</v>
      </c>
      <c r="CL396" s="18">
        <f t="shared" si="274"/>
        <v>0</v>
      </c>
      <c r="CM396" s="18">
        <f t="shared" si="275"/>
        <v>0</v>
      </c>
      <c r="CN396" s="18">
        <f t="shared" si="276"/>
        <v>0</v>
      </c>
      <c r="CO396" s="18">
        <f t="shared" si="277"/>
        <v>0</v>
      </c>
      <c r="CP396" s="18">
        <f t="shared" si="278"/>
        <v>0</v>
      </c>
      <c r="CQ396" s="18">
        <f t="shared" si="279"/>
        <v>0</v>
      </c>
      <c r="CR396" s="18">
        <f t="shared" si="280"/>
        <v>0</v>
      </c>
      <c r="CS396" s="18">
        <f t="shared" si="281"/>
        <v>0</v>
      </c>
      <c r="CT396" s="18">
        <f t="shared" si="282"/>
        <v>0</v>
      </c>
      <c r="CU396" s="18">
        <f t="shared" si="283"/>
        <v>0</v>
      </c>
      <c r="CV396" s="18">
        <f t="shared" si="284"/>
        <v>0</v>
      </c>
      <c r="CW396" s="18">
        <f t="shared" si="285"/>
        <v>0</v>
      </c>
      <c r="CX396" s="18">
        <f t="shared" si="286"/>
        <v>0</v>
      </c>
      <c r="CY396" s="18">
        <f t="shared" si="287"/>
        <v>0</v>
      </c>
      <c r="CZ396" s="18">
        <f t="shared" si="288"/>
        <v>0</v>
      </c>
      <c r="DA396" s="17"/>
      <c r="DB396" s="1"/>
      <c r="DC396" s="1"/>
    </row>
    <row r="397" spans="1:107" x14ac:dyDescent="0.25">
      <c r="A397" s="1"/>
      <c r="B397" s="15">
        <f t="shared" si="294"/>
        <v>41112</v>
      </c>
      <c r="C397" s="1"/>
      <c r="D397" s="20"/>
      <c r="E397" s="1"/>
      <c r="F397" s="20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5"/>
      <c r="AI397" s="13">
        <v>1</v>
      </c>
      <c r="AJ397" s="5"/>
      <c r="AK397" s="5"/>
      <c r="AL397" s="5"/>
      <c r="AM397" s="13">
        <f t="shared" ca="1" si="259"/>
        <v>1318.2608176752722</v>
      </c>
      <c r="AN397" s="13">
        <f t="shared" ca="1" si="295"/>
        <v>257.86790000000002</v>
      </c>
      <c r="AO397" s="11"/>
      <c r="AP397" s="11"/>
      <c r="AQ397" s="13">
        <f t="shared" ca="1" si="296"/>
        <v>46.06</v>
      </c>
      <c r="AR397" s="13">
        <f t="shared" ca="1" si="297"/>
        <v>110.65</v>
      </c>
      <c r="AS397" s="13">
        <f t="shared" ca="1" si="297"/>
        <v>5.8940000000000001</v>
      </c>
      <c r="AT397" s="13">
        <f t="shared" ca="1" si="298"/>
        <v>74.8</v>
      </c>
      <c r="AU397" s="13">
        <f t="shared" ca="1" si="298"/>
        <v>392.80399999999997</v>
      </c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13">
        <f t="shared" ca="1" si="299"/>
        <v>6887.63</v>
      </c>
      <c r="BM397" s="5"/>
      <c r="BN397" s="5"/>
      <c r="BO397" s="5"/>
      <c r="BP397" s="5"/>
      <c r="BQ397" s="5"/>
      <c r="BR397" s="13">
        <f t="shared" ca="1" si="289"/>
        <v>1.34063</v>
      </c>
      <c r="BS397" s="13">
        <f t="shared" ca="1" si="290"/>
        <v>1767.3</v>
      </c>
      <c r="BT397" s="5"/>
      <c r="BU397" s="18">
        <f t="shared" ca="1" si="260"/>
        <v>0</v>
      </c>
      <c r="BV397" s="18">
        <f t="shared" si="291"/>
        <v>0</v>
      </c>
      <c r="BW397" s="18">
        <f t="shared" ca="1" si="292"/>
        <v>0</v>
      </c>
      <c r="BX397" s="18">
        <f t="shared" ca="1" si="293"/>
        <v>0</v>
      </c>
      <c r="BY397" s="18">
        <f t="shared" si="261"/>
        <v>0</v>
      </c>
      <c r="BZ397" s="18">
        <f t="shared" si="262"/>
        <v>0</v>
      </c>
      <c r="CA397" s="18">
        <f t="shared" si="263"/>
        <v>0</v>
      </c>
      <c r="CB397" s="18">
        <f t="shared" si="264"/>
        <v>0</v>
      </c>
      <c r="CC397" s="18">
        <f t="shared" ca="1" si="265"/>
        <v>0</v>
      </c>
      <c r="CD397" s="18">
        <f t="shared" ca="1" si="266"/>
        <v>0</v>
      </c>
      <c r="CE397" s="18">
        <f t="shared" si="267"/>
        <v>0</v>
      </c>
      <c r="CF397" s="18">
        <f t="shared" si="268"/>
        <v>0</v>
      </c>
      <c r="CG397" s="18">
        <f t="shared" ca="1" si="269"/>
        <v>0</v>
      </c>
      <c r="CH397" s="18">
        <f t="shared" ca="1" si="270"/>
        <v>0</v>
      </c>
      <c r="CI397" s="18">
        <f t="shared" ca="1" si="271"/>
        <v>0</v>
      </c>
      <c r="CJ397" s="18">
        <f t="shared" ca="1" si="272"/>
        <v>0</v>
      </c>
      <c r="CK397" s="18">
        <f t="shared" ca="1" si="273"/>
        <v>0</v>
      </c>
      <c r="CL397" s="18">
        <f t="shared" si="274"/>
        <v>0</v>
      </c>
      <c r="CM397" s="18">
        <f t="shared" si="275"/>
        <v>0</v>
      </c>
      <c r="CN397" s="18">
        <f t="shared" si="276"/>
        <v>0</v>
      </c>
      <c r="CO397" s="18">
        <f t="shared" si="277"/>
        <v>0</v>
      </c>
      <c r="CP397" s="18">
        <f t="shared" si="278"/>
        <v>0</v>
      </c>
      <c r="CQ397" s="18">
        <f t="shared" si="279"/>
        <v>0</v>
      </c>
      <c r="CR397" s="18">
        <f t="shared" si="280"/>
        <v>0</v>
      </c>
      <c r="CS397" s="18">
        <f t="shared" si="281"/>
        <v>0</v>
      </c>
      <c r="CT397" s="18">
        <f t="shared" si="282"/>
        <v>0</v>
      </c>
      <c r="CU397" s="18">
        <f t="shared" si="283"/>
        <v>0</v>
      </c>
      <c r="CV397" s="18">
        <f t="shared" si="284"/>
        <v>0</v>
      </c>
      <c r="CW397" s="18">
        <f t="shared" si="285"/>
        <v>0</v>
      </c>
      <c r="CX397" s="18">
        <f t="shared" si="286"/>
        <v>0</v>
      </c>
      <c r="CY397" s="18">
        <f t="shared" si="287"/>
        <v>0</v>
      </c>
      <c r="CZ397" s="18">
        <f t="shared" si="288"/>
        <v>0</v>
      </c>
      <c r="DA397" s="17"/>
      <c r="DB397" s="1"/>
      <c r="DC397" s="1"/>
    </row>
    <row r="398" spans="1:107" x14ac:dyDescent="0.25">
      <c r="A398" s="1"/>
      <c r="B398" s="15">
        <f t="shared" si="294"/>
        <v>41113</v>
      </c>
      <c r="C398" s="1"/>
      <c r="D398" s="20"/>
      <c r="E398" s="1"/>
      <c r="F398" s="20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5"/>
      <c r="AI398" s="13">
        <v>1</v>
      </c>
      <c r="AJ398" s="5"/>
      <c r="AK398" s="5"/>
      <c r="AL398" s="5"/>
      <c r="AM398" s="13">
        <f t="shared" ca="1" si="259"/>
        <v>1318.2608176752722</v>
      </c>
      <c r="AN398" s="13">
        <f t="shared" ca="1" si="295"/>
        <v>257.86790000000002</v>
      </c>
      <c r="AO398" s="11"/>
      <c r="AP398" s="11"/>
      <c r="AQ398" s="13">
        <f t="shared" ca="1" si="296"/>
        <v>46.06</v>
      </c>
      <c r="AR398" s="13">
        <f t="shared" ca="1" si="297"/>
        <v>110.65</v>
      </c>
      <c r="AS398" s="13">
        <f t="shared" ca="1" si="297"/>
        <v>5.8940000000000001</v>
      </c>
      <c r="AT398" s="13">
        <f t="shared" ca="1" si="298"/>
        <v>74.8</v>
      </c>
      <c r="AU398" s="13">
        <f t="shared" ca="1" si="298"/>
        <v>392.80399999999997</v>
      </c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13">
        <f t="shared" ca="1" si="299"/>
        <v>6887.63</v>
      </c>
      <c r="BM398" s="5"/>
      <c r="BN398" s="5"/>
      <c r="BO398" s="5"/>
      <c r="BP398" s="5"/>
      <c r="BQ398" s="5"/>
      <c r="BR398" s="13">
        <f t="shared" ca="1" si="289"/>
        <v>1.34063</v>
      </c>
      <c r="BS398" s="13">
        <f t="shared" ca="1" si="290"/>
        <v>1767.3</v>
      </c>
      <c r="BT398" s="5"/>
      <c r="BU398" s="18">
        <f t="shared" ca="1" si="260"/>
        <v>0</v>
      </c>
      <c r="BV398" s="18">
        <f t="shared" si="291"/>
        <v>0</v>
      </c>
      <c r="BW398" s="18">
        <f t="shared" ca="1" si="292"/>
        <v>0</v>
      </c>
      <c r="BX398" s="18">
        <f t="shared" ca="1" si="293"/>
        <v>0</v>
      </c>
      <c r="BY398" s="18">
        <f t="shared" si="261"/>
        <v>0</v>
      </c>
      <c r="BZ398" s="18">
        <f t="shared" si="262"/>
        <v>0</v>
      </c>
      <c r="CA398" s="18">
        <f t="shared" si="263"/>
        <v>0</v>
      </c>
      <c r="CB398" s="18">
        <f t="shared" si="264"/>
        <v>0</v>
      </c>
      <c r="CC398" s="18">
        <f t="shared" ca="1" si="265"/>
        <v>0</v>
      </c>
      <c r="CD398" s="18">
        <f t="shared" ca="1" si="266"/>
        <v>0</v>
      </c>
      <c r="CE398" s="18">
        <f t="shared" si="267"/>
        <v>0</v>
      </c>
      <c r="CF398" s="18">
        <f t="shared" si="268"/>
        <v>0</v>
      </c>
      <c r="CG398" s="18">
        <f t="shared" ca="1" si="269"/>
        <v>0</v>
      </c>
      <c r="CH398" s="18">
        <f t="shared" ca="1" si="270"/>
        <v>0</v>
      </c>
      <c r="CI398" s="18">
        <f t="shared" ca="1" si="271"/>
        <v>0</v>
      </c>
      <c r="CJ398" s="18">
        <f t="shared" ca="1" si="272"/>
        <v>0</v>
      </c>
      <c r="CK398" s="18">
        <f t="shared" ca="1" si="273"/>
        <v>0</v>
      </c>
      <c r="CL398" s="18">
        <f t="shared" si="274"/>
        <v>0</v>
      </c>
      <c r="CM398" s="18">
        <f t="shared" si="275"/>
        <v>0</v>
      </c>
      <c r="CN398" s="18">
        <f t="shared" si="276"/>
        <v>0</v>
      </c>
      <c r="CO398" s="18">
        <f t="shared" si="277"/>
        <v>0</v>
      </c>
      <c r="CP398" s="18">
        <f t="shared" si="278"/>
        <v>0</v>
      </c>
      <c r="CQ398" s="18">
        <f t="shared" si="279"/>
        <v>0</v>
      </c>
      <c r="CR398" s="18">
        <f t="shared" si="280"/>
        <v>0</v>
      </c>
      <c r="CS398" s="18">
        <f t="shared" si="281"/>
        <v>0</v>
      </c>
      <c r="CT398" s="18">
        <f t="shared" si="282"/>
        <v>0</v>
      </c>
      <c r="CU398" s="18">
        <f t="shared" si="283"/>
        <v>0</v>
      </c>
      <c r="CV398" s="18">
        <f t="shared" si="284"/>
        <v>0</v>
      </c>
      <c r="CW398" s="18">
        <f t="shared" si="285"/>
        <v>0</v>
      </c>
      <c r="CX398" s="18">
        <f t="shared" si="286"/>
        <v>0</v>
      </c>
      <c r="CY398" s="18">
        <f t="shared" si="287"/>
        <v>0</v>
      </c>
      <c r="CZ398" s="18">
        <f t="shared" si="288"/>
        <v>0</v>
      </c>
      <c r="DA398" s="17"/>
      <c r="DB398" s="1"/>
      <c r="DC398" s="1"/>
    </row>
    <row r="399" spans="1:107" x14ac:dyDescent="0.25">
      <c r="A399" s="1"/>
      <c r="B399" s="15">
        <f t="shared" si="294"/>
        <v>41114</v>
      </c>
      <c r="C399" s="1"/>
      <c r="D399" s="20"/>
      <c r="E399" s="1"/>
      <c r="F399" s="20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5"/>
      <c r="AI399" s="13">
        <v>1</v>
      </c>
      <c r="AJ399" s="5"/>
      <c r="AK399" s="5"/>
      <c r="AL399" s="5"/>
      <c r="AM399" s="13">
        <f t="shared" ca="1" si="259"/>
        <v>1318.2608176752722</v>
      </c>
      <c r="AN399" s="13">
        <f t="shared" ca="1" si="295"/>
        <v>257.86790000000002</v>
      </c>
      <c r="AO399" s="11"/>
      <c r="AP399" s="11"/>
      <c r="AQ399" s="13">
        <f t="shared" ca="1" si="296"/>
        <v>46.06</v>
      </c>
      <c r="AR399" s="13">
        <f t="shared" ca="1" si="297"/>
        <v>110.65</v>
      </c>
      <c r="AS399" s="13">
        <f t="shared" ca="1" si="297"/>
        <v>5.8940000000000001</v>
      </c>
      <c r="AT399" s="13">
        <f t="shared" ca="1" si="298"/>
        <v>74.8</v>
      </c>
      <c r="AU399" s="13">
        <f t="shared" ca="1" si="298"/>
        <v>392.80399999999997</v>
      </c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13">
        <f t="shared" ca="1" si="299"/>
        <v>6887.63</v>
      </c>
      <c r="BM399" s="5"/>
      <c r="BN399" s="5"/>
      <c r="BO399" s="5"/>
      <c r="BP399" s="5"/>
      <c r="BQ399" s="5"/>
      <c r="BR399" s="13">
        <f t="shared" ca="1" si="289"/>
        <v>1.34063</v>
      </c>
      <c r="BS399" s="13">
        <f t="shared" ca="1" si="290"/>
        <v>1767.3</v>
      </c>
      <c r="BT399" s="5"/>
      <c r="BU399" s="18">
        <f t="shared" ca="1" si="260"/>
        <v>0</v>
      </c>
      <c r="BV399" s="18">
        <f t="shared" si="291"/>
        <v>0</v>
      </c>
      <c r="BW399" s="18">
        <f t="shared" ca="1" si="292"/>
        <v>0</v>
      </c>
      <c r="BX399" s="18">
        <f t="shared" ca="1" si="293"/>
        <v>0</v>
      </c>
      <c r="BY399" s="18">
        <f t="shared" si="261"/>
        <v>0</v>
      </c>
      <c r="BZ399" s="18">
        <f t="shared" si="262"/>
        <v>0</v>
      </c>
      <c r="CA399" s="18">
        <f t="shared" si="263"/>
        <v>0</v>
      </c>
      <c r="CB399" s="18">
        <f t="shared" si="264"/>
        <v>0</v>
      </c>
      <c r="CC399" s="18">
        <f t="shared" ca="1" si="265"/>
        <v>0</v>
      </c>
      <c r="CD399" s="18">
        <f t="shared" ca="1" si="266"/>
        <v>0</v>
      </c>
      <c r="CE399" s="18">
        <f t="shared" si="267"/>
        <v>0</v>
      </c>
      <c r="CF399" s="18">
        <f t="shared" si="268"/>
        <v>0</v>
      </c>
      <c r="CG399" s="18">
        <f t="shared" ca="1" si="269"/>
        <v>0</v>
      </c>
      <c r="CH399" s="18">
        <f t="shared" ca="1" si="270"/>
        <v>0</v>
      </c>
      <c r="CI399" s="18">
        <f t="shared" ca="1" si="271"/>
        <v>0</v>
      </c>
      <c r="CJ399" s="18">
        <f t="shared" ca="1" si="272"/>
        <v>0</v>
      </c>
      <c r="CK399" s="18">
        <f t="shared" ca="1" si="273"/>
        <v>0</v>
      </c>
      <c r="CL399" s="18">
        <f t="shared" si="274"/>
        <v>0</v>
      </c>
      <c r="CM399" s="18">
        <f t="shared" si="275"/>
        <v>0</v>
      </c>
      <c r="CN399" s="18">
        <f t="shared" si="276"/>
        <v>0</v>
      </c>
      <c r="CO399" s="18">
        <f t="shared" si="277"/>
        <v>0</v>
      </c>
      <c r="CP399" s="18">
        <f t="shared" si="278"/>
        <v>0</v>
      </c>
      <c r="CQ399" s="18">
        <f t="shared" si="279"/>
        <v>0</v>
      </c>
      <c r="CR399" s="18">
        <f t="shared" si="280"/>
        <v>0</v>
      </c>
      <c r="CS399" s="18">
        <f t="shared" si="281"/>
        <v>0</v>
      </c>
      <c r="CT399" s="18">
        <f t="shared" si="282"/>
        <v>0</v>
      </c>
      <c r="CU399" s="18">
        <f t="shared" si="283"/>
        <v>0</v>
      </c>
      <c r="CV399" s="18">
        <f t="shared" si="284"/>
        <v>0</v>
      </c>
      <c r="CW399" s="18">
        <f t="shared" si="285"/>
        <v>0</v>
      </c>
      <c r="CX399" s="18">
        <f t="shared" si="286"/>
        <v>0</v>
      </c>
      <c r="CY399" s="18">
        <f t="shared" si="287"/>
        <v>0</v>
      </c>
      <c r="CZ399" s="18">
        <f t="shared" si="288"/>
        <v>0</v>
      </c>
      <c r="DA399" s="17"/>
      <c r="DB399" s="1"/>
      <c r="DC399" s="1"/>
    </row>
    <row r="400" spans="1:107" x14ac:dyDescent="0.25">
      <c r="A400" s="1"/>
      <c r="B400" s="15">
        <f t="shared" si="294"/>
        <v>41115</v>
      </c>
      <c r="C400" s="1"/>
      <c r="D400" s="20"/>
      <c r="E400" s="1"/>
      <c r="F400" s="20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5"/>
      <c r="AI400" s="13">
        <v>1</v>
      </c>
      <c r="AJ400" s="5"/>
      <c r="AK400" s="5"/>
      <c r="AL400" s="5"/>
      <c r="AM400" s="13">
        <f t="shared" ca="1" si="259"/>
        <v>1318.2608176752722</v>
      </c>
      <c r="AN400" s="13">
        <f t="shared" ca="1" si="295"/>
        <v>257.86790000000002</v>
      </c>
      <c r="AO400" s="11"/>
      <c r="AP400" s="11"/>
      <c r="AQ400" s="13">
        <f t="shared" ca="1" si="296"/>
        <v>46.06</v>
      </c>
      <c r="AR400" s="13">
        <f t="shared" ca="1" si="297"/>
        <v>110.65</v>
      </c>
      <c r="AS400" s="13">
        <f t="shared" ca="1" si="297"/>
        <v>5.8940000000000001</v>
      </c>
      <c r="AT400" s="13">
        <f t="shared" ca="1" si="298"/>
        <v>74.8</v>
      </c>
      <c r="AU400" s="13">
        <f t="shared" ca="1" si="298"/>
        <v>392.80399999999997</v>
      </c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13">
        <f t="shared" ca="1" si="299"/>
        <v>6887.63</v>
      </c>
      <c r="BM400" s="5"/>
      <c r="BN400" s="5"/>
      <c r="BO400" s="5"/>
      <c r="BP400" s="5"/>
      <c r="BQ400" s="5"/>
      <c r="BR400" s="13">
        <f t="shared" ca="1" si="289"/>
        <v>1.34063</v>
      </c>
      <c r="BS400" s="13">
        <f t="shared" ca="1" si="290"/>
        <v>1767.3</v>
      </c>
      <c r="BT400" s="5"/>
      <c r="BU400" s="18">
        <f t="shared" ca="1" si="260"/>
        <v>0</v>
      </c>
      <c r="BV400" s="18">
        <f t="shared" si="291"/>
        <v>0</v>
      </c>
      <c r="BW400" s="18">
        <f t="shared" ca="1" si="292"/>
        <v>0</v>
      </c>
      <c r="BX400" s="18">
        <f t="shared" ca="1" si="293"/>
        <v>0</v>
      </c>
      <c r="BY400" s="18">
        <f t="shared" si="261"/>
        <v>0</v>
      </c>
      <c r="BZ400" s="18">
        <f t="shared" si="262"/>
        <v>0</v>
      </c>
      <c r="CA400" s="18">
        <f t="shared" si="263"/>
        <v>0</v>
      </c>
      <c r="CB400" s="18">
        <f t="shared" si="264"/>
        <v>0</v>
      </c>
      <c r="CC400" s="18">
        <f t="shared" ca="1" si="265"/>
        <v>0</v>
      </c>
      <c r="CD400" s="18">
        <f t="shared" ca="1" si="266"/>
        <v>0</v>
      </c>
      <c r="CE400" s="18">
        <f t="shared" si="267"/>
        <v>0</v>
      </c>
      <c r="CF400" s="18">
        <f t="shared" si="268"/>
        <v>0</v>
      </c>
      <c r="CG400" s="18">
        <f t="shared" ca="1" si="269"/>
        <v>0</v>
      </c>
      <c r="CH400" s="18">
        <f t="shared" ca="1" si="270"/>
        <v>0</v>
      </c>
      <c r="CI400" s="18">
        <f t="shared" ca="1" si="271"/>
        <v>0</v>
      </c>
      <c r="CJ400" s="18">
        <f t="shared" ca="1" si="272"/>
        <v>0</v>
      </c>
      <c r="CK400" s="18">
        <f t="shared" ca="1" si="273"/>
        <v>0</v>
      </c>
      <c r="CL400" s="18">
        <f t="shared" si="274"/>
        <v>0</v>
      </c>
      <c r="CM400" s="18">
        <f t="shared" si="275"/>
        <v>0</v>
      </c>
      <c r="CN400" s="18">
        <f t="shared" si="276"/>
        <v>0</v>
      </c>
      <c r="CO400" s="18">
        <f t="shared" si="277"/>
        <v>0</v>
      </c>
      <c r="CP400" s="18">
        <f t="shared" si="278"/>
        <v>0</v>
      </c>
      <c r="CQ400" s="18">
        <f t="shared" si="279"/>
        <v>0</v>
      </c>
      <c r="CR400" s="18">
        <f t="shared" si="280"/>
        <v>0</v>
      </c>
      <c r="CS400" s="18">
        <f t="shared" si="281"/>
        <v>0</v>
      </c>
      <c r="CT400" s="18">
        <f t="shared" si="282"/>
        <v>0</v>
      </c>
      <c r="CU400" s="18">
        <f t="shared" si="283"/>
        <v>0</v>
      </c>
      <c r="CV400" s="18">
        <f t="shared" si="284"/>
        <v>0</v>
      </c>
      <c r="CW400" s="18">
        <f t="shared" si="285"/>
        <v>0</v>
      </c>
      <c r="CX400" s="18">
        <f t="shared" si="286"/>
        <v>0</v>
      </c>
      <c r="CY400" s="18">
        <f t="shared" si="287"/>
        <v>0</v>
      </c>
      <c r="CZ400" s="18">
        <f t="shared" si="288"/>
        <v>0</v>
      </c>
      <c r="DA400" s="17"/>
      <c r="DB400" s="1"/>
      <c r="DC400" s="1"/>
    </row>
    <row r="401" spans="1:107" x14ac:dyDescent="0.25">
      <c r="A401" s="1"/>
      <c r="B401" s="15">
        <f t="shared" si="294"/>
        <v>41116</v>
      </c>
      <c r="C401" s="1"/>
      <c r="D401" s="20"/>
      <c r="E401" s="1"/>
      <c r="F401" s="20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5"/>
      <c r="AI401" s="13">
        <v>1</v>
      </c>
      <c r="AJ401" s="5"/>
      <c r="AK401" s="5"/>
      <c r="AL401" s="5"/>
      <c r="AM401" s="13">
        <f t="shared" ca="1" si="259"/>
        <v>1318.2608176752722</v>
      </c>
      <c r="AN401" s="13">
        <f t="shared" ca="1" si="295"/>
        <v>257.86790000000002</v>
      </c>
      <c r="AO401" s="11"/>
      <c r="AP401" s="11"/>
      <c r="AQ401" s="13">
        <f t="shared" ca="1" si="296"/>
        <v>46.06</v>
      </c>
      <c r="AR401" s="13">
        <f t="shared" ca="1" si="297"/>
        <v>110.65</v>
      </c>
      <c r="AS401" s="13">
        <f t="shared" ca="1" si="297"/>
        <v>5.8940000000000001</v>
      </c>
      <c r="AT401" s="13">
        <f t="shared" ca="1" si="298"/>
        <v>74.8</v>
      </c>
      <c r="AU401" s="13">
        <f t="shared" ca="1" si="298"/>
        <v>392.80399999999997</v>
      </c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13">
        <f t="shared" ca="1" si="299"/>
        <v>6887.63</v>
      </c>
      <c r="BM401" s="5"/>
      <c r="BN401" s="5"/>
      <c r="BO401" s="5"/>
      <c r="BP401" s="5"/>
      <c r="BQ401" s="5"/>
      <c r="BR401" s="13">
        <f t="shared" ca="1" si="289"/>
        <v>1.34063</v>
      </c>
      <c r="BS401" s="13">
        <f t="shared" ca="1" si="290"/>
        <v>1767.3</v>
      </c>
      <c r="BT401" s="5"/>
      <c r="BU401" s="18">
        <f t="shared" ca="1" si="260"/>
        <v>0</v>
      </c>
      <c r="BV401" s="18">
        <f t="shared" si="291"/>
        <v>0</v>
      </c>
      <c r="BW401" s="18">
        <f t="shared" ca="1" si="292"/>
        <v>0</v>
      </c>
      <c r="BX401" s="18">
        <f t="shared" ca="1" si="293"/>
        <v>0</v>
      </c>
      <c r="BY401" s="18">
        <f t="shared" si="261"/>
        <v>0</v>
      </c>
      <c r="BZ401" s="18">
        <f t="shared" si="262"/>
        <v>0</v>
      </c>
      <c r="CA401" s="18">
        <f t="shared" si="263"/>
        <v>0</v>
      </c>
      <c r="CB401" s="18">
        <f t="shared" si="264"/>
        <v>0</v>
      </c>
      <c r="CC401" s="18">
        <f t="shared" ca="1" si="265"/>
        <v>0</v>
      </c>
      <c r="CD401" s="18">
        <f t="shared" ca="1" si="266"/>
        <v>0</v>
      </c>
      <c r="CE401" s="18">
        <f t="shared" si="267"/>
        <v>0</v>
      </c>
      <c r="CF401" s="18">
        <f t="shared" si="268"/>
        <v>0</v>
      </c>
      <c r="CG401" s="18">
        <f t="shared" ca="1" si="269"/>
        <v>0</v>
      </c>
      <c r="CH401" s="18">
        <f t="shared" ca="1" si="270"/>
        <v>0</v>
      </c>
      <c r="CI401" s="18">
        <f t="shared" ca="1" si="271"/>
        <v>0</v>
      </c>
      <c r="CJ401" s="18">
        <f t="shared" ca="1" si="272"/>
        <v>0</v>
      </c>
      <c r="CK401" s="18">
        <f t="shared" ca="1" si="273"/>
        <v>0</v>
      </c>
      <c r="CL401" s="18">
        <f t="shared" si="274"/>
        <v>0</v>
      </c>
      <c r="CM401" s="18">
        <f t="shared" si="275"/>
        <v>0</v>
      </c>
      <c r="CN401" s="18">
        <f t="shared" si="276"/>
        <v>0</v>
      </c>
      <c r="CO401" s="18">
        <f t="shared" si="277"/>
        <v>0</v>
      </c>
      <c r="CP401" s="18">
        <f t="shared" si="278"/>
        <v>0</v>
      </c>
      <c r="CQ401" s="18">
        <f t="shared" si="279"/>
        <v>0</v>
      </c>
      <c r="CR401" s="18">
        <f t="shared" si="280"/>
        <v>0</v>
      </c>
      <c r="CS401" s="18">
        <f t="shared" si="281"/>
        <v>0</v>
      </c>
      <c r="CT401" s="18">
        <f t="shared" si="282"/>
        <v>0</v>
      </c>
      <c r="CU401" s="18">
        <f t="shared" si="283"/>
        <v>0</v>
      </c>
      <c r="CV401" s="18">
        <f t="shared" si="284"/>
        <v>0</v>
      </c>
      <c r="CW401" s="18">
        <f t="shared" si="285"/>
        <v>0</v>
      </c>
      <c r="CX401" s="18">
        <f t="shared" si="286"/>
        <v>0</v>
      </c>
      <c r="CY401" s="18">
        <f t="shared" si="287"/>
        <v>0</v>
      </c>
      <c r="CZ401" s="18">
        <f t="shared" si="288"/>
        <v>0</v>
      </c>
      <c r="DA401" s="17"/>
      <c r="DB401" s="1"/>
      <c r="DC401" s="1"/>
    </row>
    <row r="402" spans="1:107" x14ac:dyDescent="0.25">
      <c r="A402" s="1"/>
      <c r="B402" s="15">
        <f t="shared" si="294"/>
        <v>41117</v>
      </c>
      <c r="C402" s="1"/>
      <c r="D402" s="20"/>
      <c r="E402" s="1"/>
      <c r="F402" s="20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5"/>
      <c r="AI402" s="13">
        <v>1</v>
      </c>
      <c r="AJ402" s="5"/>
      <c r="AK402" s="5"/>
      <c r="AL402" s="5"/>
      <c r="AM402" s="13">
        <f t="shared" ca="1" si="259"/>
        <v>1318.2608176752722</v>
      </c>
      <c r="AN402" s="13">
        <f t="shared" ca="1" si="295"/>
        <v>257.86790000000002</v>
      </c>
      <c r="AO402" s="11"/>
      <c r="AP402" s="11"/>
      <c r="AQ402" s="13">
        <f t="shared" ca="1" si="296"/>
        <v>46.06</v>
      </c>
      <c r="AR402" s="13">
        <f t="shared" ca="1" si="297"/>
        <v>110.65</v>
      </c>
      <c r="AS402" s="13">
        <f t="shared" ca="1" si="297"/>
        <v>5.8940000000000001</v>
      </c>
      <c r="AT402" s="13">
        <f t="shared" ca="1" si="298"/>
        <v>74.8</v>
      </c>
      <c r="AU402" s="13">
        <f t="shared" ca="1" si="298"/>
        <v>392.80399999999997</v>
      </c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13">
        <f t="shared" ca="1" si="299"/>
        <v>6887.63</v>
      </c>
      <c r="BM402" s="5"/>
      <c r="BN402" s="5"/>
      <c r="BO402" s="5"/>
      <c r="BP402" s="5"/>
      <c r="BQ402" s="5"/>
      <c r="BR402" s="13">
        <f t="shared" ca="1" si="289"/>
        <v>1.34063</v>
      </c>
      <c r="BS402" s="13">
        <f t="shared" ca="1" si="290"/>
        <v>1767.3</v>
      </c>
      <c r="BT402" s="5"/>
      <c r="BU402" s="18">
        <f t="shared" ca="1" si="260"/>
        <v>0</v>
      </c>
      <c r="BV402" s="18">
        <f t="shared" si="291"/>
        <v>0</v>
      </c>
      <c r="BW402" s="18">
        <f t="shared" ca="1" si="292"/>
        <v>0</v>
      </c>
      <c r="BX402" s="18">
        <f t="shared" ca="1" si="293"/>
        <v>0</v>
      </c>
      <c r="BY402" s="18">
        <f t="shared" si="261"/>
        <v>0</v>
      </c>
      <c r="BZ402" s="18">
        <f t="shared" si="262"/>
        <v>0</v>
      </c>
      <c r="CA402" s="18">
        <f t="shared" si="263"/>
        <v>0</v>
      </c>
      <c r="CB402" s="18">
        <f t="shared" si="264"/>
        <v>0</v>
      </c>
      <c r="CC402" s="18">
        <f t="shared" ca="1" si="265"/>
        <v>0</v>
      </c>
      <c r="CD402" s="18">
        <f t="shared" ca="1" si="266"/>
        <v>0</v>
      </c>
      <c r="CE402" s="18">
        <f t="shared" si="267"/>
        <v>0</v>
      </c>
      <c r="CF402" s="18">
        <f t="shared" si="268"/>
        <v>0</v>
      </c>
      <c r="CG402" s="18">
        <f t="shared" ca="1" si="269"/>
        <v>0</v>
      </c>
      <c r="CH402" s="18">
        <f t="shared" ca="1" si="270"/>
        <v>0</v>
      </c>
      <c r="CI402" s="18">
        <f t="shared" ca="1" si="271"/>
        <v>0</v>
      </c>
      <c r="CJ402" s="18">
        <f t="shared" ca="1" si="272"/>
        <v>0</v>
      </c>
      <c r="CK402" s="18">
        <f t="shared" ca="1" si="273"/>
        <v>0</v>
      </c>
      <c r="CL402" s="18">
        <f t="shared" si="274"/>
        <v>0</v>
      </c>
      <c r="CM402" s="18">
        <f t="shared" si="275"/>
        <v>0</v>
      </c>
      <c r="CN402" s="18">
        <f t="shared" si="276"/>
        <v>0</v>
      </c>
      <c r="CO402" s="18">
        <f t="shared" si="277"/>
        <v>0</v>
      </c>
      <c r="CP402" s="18">
        <f t="shared" si="278"/>
        <v>0</v>
      </c>
      <c r="CQ402" s="18">
        <f t="shared" si="279"/>
        <v>0</v>
      </c>
      <c r="CR402" s="18">
        <f t="shared" si="280"/>
        <v>0</v>
      </c>
      <c r="CS402" s="18">
        <f t="shared" si="281"/>
        <v>0</v>
      </c>
      <c r="CT402" s="18">
        <f t="shared" si="282"/>
        <v>0</v>
      </c>
      <c r="CU402" s="18">
        <f t="shared" si="283"/>
        <v>0</v>
      </c>
      <c r="CV402" s="18">
        <f t="shared" si="284"/>
        <v>0</v>
      </c>
      <c r="CW402" s="18">
        <f t="shared" si="285"/>
        <v>0</v>
      </c>
      <c r="CX402" s="18">
        <f t="shared" si="286"/>
        <v>0</v>
      </c>
      <c r="CY402" s="18">
        <f t="shared" si="287"/>
        <v>0</v>
      </c>
      <c r="CZ402" s="18">
        <f t="shared" si="288"/>
        <v>0</v>
      </c>
      <c r="DA402" s="17"/>
      <c r="DB402" s="1"/>
      <c r="DC402" s="1"/>
    </row>
    <row r="403" spans="1:107" x14ac:dyDescent="0.25">
      <c r="A403" s="1"/>
      <c r="B403" s="15">
        <f t="shared" si="294"/>
        <v>41118</v>
      </c>
      <c r="C403" s="1"/>
      <c r="D403" s="20"/>
      <c r="E403" s="1"/>
      <c r="F403" s="20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5"/>
      <c r="AI403" s="13">
        <v>1</v>
      </c>
      <c r="AJ403" s="5"/>
      <c r="AK403" s="5"/>
      <c r="AL403" s="5"/>
      <c r="AM403" s="13">
        <f t="shared" ca="1" si="259"/>
        <v>1318.2608176752722</v>
      </c>
      <c r="AN403" s="13">
        <f t="shared" ca="1" si="295"/>
        <v>257.86790000000002</v>
      </c>
      <c r="AO403" s="11"/>
      <c r="AP403" s="11"/>
      <c r="AQ403" s="13">
        <f t="shared" ca="1" si="296"/>
        <v>46.06</v>
      </c>
      <c r="AR403" s="13">
        <f t="shared" ca="1" si="297"/>
        <v>110.65</v>
      </c>
      <c r="AS403" s="13">
        <f t="shared" ca="1" si="297"/>
        <v>5.8940000000000001</v>
      </c>
      <c r="AT403" s="13">
        <f t="shared" ca="1" si="298"/>
        <v>74.8</v>
      </c>
      <c r="AU403" s="13">
        <f t="shared" ca="1" si="298"/>
        <v>392.80399999999997</v>
      </c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13">
        <f t="shared" ca="1" si="299"/>
        <v>6887.63</v>
      </c>
      <c r="BM403" s="5"/>
      <c r="BN403" s="5"/>
      <c r="BO403" s="5"/>
      <c r="BP403" s="5"/>
      <c r="BQ403" s="5"/>
      <c r="BR403" s="13">
        <f t="shared" ca="1" si="289"/>
        <v>1.34063</v>
      </c>
      <c r="BS403" s="13">
        <f t="shared" ca="1" si="290"/>
        <v>1767.3</v>
      </c>
      <c r="BT403" s="5"/>
      <c r="BU403" s="18">
        <f t="shared" ca="1" si="260"/>
        <v>0</v>
      </c>
      <c r="BV403" s="18">
        <f t="shared" si="291"/>
        <v>0</v>
      </c>
      <c r="BW403" s="18">
        <f t="shared" ca="1" si="292"/>
        <v>0</v>
      </c>
      <c r="BX403" s="18">
        <f t="shared" ca="1" si="293"/>
        <v>0</v>
      </c>
      <c r="BY403" s="18">
        <f t="shared" si="261"/>
        <v>0</v>
      </c>
      <c r="BZ403" s="18">
        <f t="shared" si="262"/>
        <v>0</v>
      </c>
      <c r="CA403" s="18">
        <f t="shared" si="263"/>
        <v>0</v>
      </c>
      <c r="CB403" s="18">
        <f t="shared" si="264"/>
        <v>0</v>
      </c>
      <c r="CC403" s="18">
        <f t="shared" ca="1" si="265"/>
        <v>0</v>
      </c>
      <c r="CD403" s="18">
        <f t="shared" ca="1" si="266"/>
        <v>0</v>
      </c>
      <c r="CE403" s="18">
        <f t="shared" si="267"/>
        <v>0</v>
      </c>
      <c r="CF403" s="18">
        <f t="shared" si="268"/>
        <v>0</v>
      </c>
      <c r="CG403" s="18">
        <f t="shared" ca="1" si="269"/>
        <v>0</v>
      </c>
      <c r="CH403" s="18">
        <f t="shared" ca="1" si="270"/>
        <v>0</v>
      </c>
      <c r="CI403" s="18">
        <f t="shared" ca="1" si="271"/>
        <v>0</v>
      </c>
      <c r="CJ403" s="18">
        <f t="shared" ca="1" si="272"/>
        <v>0</v>
      </c>
      <c r="CK403" s="18">
        <f t="shared" ca="1" si="273"/>
        <v>0</v>
      </c>
      <c r="CL403" s="18">
        <f t="shared" si="274"/>
        <v>0</v>
      </c>
      <c r="CM403" s="18">
        <f t="shared" si="275"/>
        <v>0</v>
      </c>
      <c r="CN403" s="18">
        <f t="shared" si="276"/>
        <v>0</v>
      </c>
      <c r="CO403" s="18">
        <f t="shared" si="277"/>
        <v>0</v>
      </c>
      <c r="CP403" s="18">
        <f t="shared" si="278"/>
        <v>0</v>
      </c>
      <c r="CQ403" s="18">
        <f t="shared" si="279"/>
        <v>0</v>
      </c>
      <c r="CR403" s="18">
        <f t="shared" si="280"/>
        <v>0</v>
      </c>
      <c r="CS403" s="18">
        <f t="shared" si="281"/>
        <v>0</v>
      </c>
      <c r="CT403" s="18">
        <f t="shared" si="282"/>
        <v>0</v>
      </c>
      <c r="CU403" s="18">
        <f t="shared" si="283"/>
        <v>0</v>
      </c>
      <c r="CV403" s="18">
        <f t="shared" si="284"/>
        <v>0</v>
      </c>
      <c r="CW403" s="18">
        <f t="shared" si="285"/>
        <v>0</v>
      </c>
      <c r="CX403" s="18">
        <f t="shared" si="286"/>
        <v>0</v>
      </c>
      <c r="CY403" s="18">
        <f t="shared" si="287"/>
        <v>0</v>
      </c>
      <c r="CZ403" s="18">
        <f t="shared" si="288"/>
        <v>0</v>
      </c>
      <c r="DA403" s="17"/>
      <c r="DB403" s="1"/>
      <c r="DC403" s="1"/>
    </row>
    <row r="404" spans="1:107" x14ac:dyDescent="0.25">
      <c r="A404" s="1"/>
      <c r="B404" s="15">
        <f t="shared" si="294"/>
        <v>41119</v>
      </c>
      <c r="C404" s="1"/>
      <c r="D404" s="20"/>
      <c r="E404" s="1"/>
      <c r="F404" s="20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5"/>
      <c r="AI404" s="13">
        <v>1</v>
      </c>
      <c r="AJ404" s="5"/>
      <c r="AK404" s="5"/>
      <c r="AL404" s="5"/>
      <c r="AM404" s="13">
        <f t="shared" ca="1" si="259"/>
        <v>1318.2608176752722</v>
      </c>
      <c r="AN404" s="13">
        <f t="shared" ca="1" si="295"/>
        <v>257.86790000000002</v>
      </c>
      <c r="AO404" s="11"/>
      <c r="AP404" s="11"/>
      <c r="AQ404" s="13">
        <f t="shared" ca="1" si="296"/>
        <v>46.06</v>
      </c>
      <c r="AR404" s="13">
        <f t="shared" ca="1" si="297"/>
        <v>110.65</v>
      </c>
      <c r="AS404" s="13">
        <f t="shared" ca="1" si="297"/>
        <v>5.8940000000000001</v>
      </c>
      <c r="AT404" s="13">
        <f t="shared" ca="1" si="298"/>
        <v>74.8</v>
      </c>
      <c r="AU404" s="13">
        <f t="shared" ca="1" si="298"/>
        <v>392.80399999999997</v>
      </c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13">
        <f t="shared" ca="1" si="299"/>
        <v>6887.63</v>
      </c>
      <c r="BM404" s="5"/>
      <c r="BN404" s="5"/>
      <c r="BO404" s="5"/>
      <c r="BP404" s="5"/>
      <c r="BQ404" s="5"/>
      <c r="BR404" s="13">
        <f t="shared" ca="1" si="289"/>
        <v>1.34063</v>
      </c>
      <c r="BS404" s="13">
        <f t="shared" ca="1" si="290"/>
        <v>1767.3</v>
      </c>
      <c r="BT404" s="5"/>
      <c r="BU404" s="18">
        <f t="shared" ca="1" si="260"/>
        <v>0</v>
      </c>
      <c r="BV404" s="18">
        <f t="shared" si="291"/>
        <v>0</v>
      </c>
      <c r="BW404" s="18">
        <f t="shared" ca="1" si="292"/>
        <v>0</v>
      </c>
      <c r="BX404" s="18">
        <f t="shared" ca="1" si="293"/>
        <v>0</v>
      </c>
      <c r="BY404" s="18">
        <f t="shared" si="261"/>
        <v>0</v>
      </c>
      <c r="BZ404" s="18">
        <f t="shared" si="262"/>
        <v>0</v>
      </c>
      <c r="CA404" s="18">
        <f t="shared" si="263"/>
        <v>0</v>
      </c>
      <c r="CB404" s="18">
        <f t="shared" si="264"/>
        <v>0</v>
      </c>
      <c r="CC404" s="18">
        <f t="shared" ca="1" si="265"/>
        <v>0</v>
      </c>
      <c r="CD404" s="18">
        <f t="shared" ca="1" si="266"/>
        <v>0</v>
      </c>
      <c r="CE404" s="18">
        <f t="shared" si="267"/>
        <v>0</v>
      </c>
      <c r="CF404" s="18">
        <f t="shared" si="268"/>
        <v>0</v>
      </c>
      <c r="CG404" s="18">
        <f t="shared" ca="1" si="269"/>
        <v>0</v>
      </c>
      <c r="CH404" s="18">
        <f t="shared" ca="1" si="270"/>
        <v>0</v>
      </c>
      <c r="CI404" s="18">
        <f t="shared" ca="1" si="271"/>
        <v>0</v>
      </c>
      <c r="CJ404" s="18">
        <f t="shared" ca="1" si="272"/>
        <v>0</v>
      </c>
      <c r="CK404" s="18">
        <f t="shared" ca="1" si="273"/>
        <v>0</v>
      </c>
      <c r="CL404" s="18">
        <f t="shared" si="274"/>
        <v>0</v>
      </c>
      <c r="CM404" s="18">
        <f t="shared" si="275"/>
        <v>0</v>
      </c>
      <c r="CN404" s="18">
        <f t="shared" si="276"/>
        <v>0</v>
      </c>
      <c r="CO404" s="18">
        <f t="shared" si="277"/>
        <v>0</v>
      </c>
      <c r="CP404" s="18">
        <f t="shared" si="278"/>
        <v>0</v>
      </c>
      <c r="CQ404" s="18">
        <f t="shared" si="279"/>
        <v>0</v>
      </c>
      <c r="CR404" s="18">
        <f t="shared" si="280"/>
        <v>0</v>
      </c>
      <c r="CS404" s="18">
        <f t="shared" si="281"/>
        <v>0</v>
      </c>
      <c r="CT404" s="18">
        <f t="shared" si="282"/>
        <v>0</v>
      </c>
      <c r="CU404" s="18">
        <f t="shared" si="283"/>
        <v>0</v>
      </c>
      <c r="CV404" s="18">
        <f t="shared" si="284"/>
        <v>0</v>
      </c>
      <c r="CW404" s="18">
        <f t="shared" si="285"/>
        <v>0</v>
      </c>
      <c r="CX404" s="18">
        <f t="shared" si="286"/>
        <v>0</v>
      </c>
      <c r="CY404" s="18">
        <f t="shared" si="287"/>
        <v>0</v>
      </c>
      <c r="CZ404" s="18">
        <f t="shared" si="288"/>
        <v>0</v>
      </c>
      <c r="DA404" s="17"/>
      <c r="DB404" s="1"/>
      <c r="DC404" s="1"/>
    </row>
    <row r="405" spans="1:107" x14ac:dyDescent="0.25">
      <c r="A405" s="1"/>
      <c r="B405" s="15">
        <f t="shared" si="294"/>
        <v>41120</v>
      </c>
      <c r="C405" s="1"/>
      <c r="D405" s="20"/>
      <c r="E405" s="1"/>
      <c r="F405" s="20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5"/>
      <c r="AI405" s="13">
        <v>1</v>
      </c>
      <c r="AJ405" s="5"/>
      <c r="AK405" s="5"/>
      <c r="AL405" s="5"/>
      <c r="AM405" s="13">
        <f t="shared" ca="1" si="259"/>
        <v>1318.2608176752722</v>
      </c>
      <c r="AN405" s="13">
        <f t="shared" ca="1" si="295"/>
        <v>257.86790000000002</v>
      </c>
      <c r="AO405" s="11"/>
      <c r="AP405" s="11"/>
      <c r="AQ405" s="13">
        <f t="shared" ca="1" si="296"/>
        <v>46.06</v>
      </c>
      <c r="AR405" s="13">
        <f t="shared" ca="1" si="297"/>
        <v>110.65</v>
      </c>
      <c r="AS405" s="13">
        <f t="shared" ca="1" si="297"/>
        <v>5.8940000000000001</v>
      </c>
      <c r="AT405" s="13">
        <f t="shared" ca="1" si="298"/>
        <v>74.8</v>
      </c>
      <c r="AU405" s="13">
        <f t="shared" ca="1" si="298"/>
        <v>392.80399999999997</v>
      </c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13">
        <f t="shared" ca="1" si="299"/>
        <v>6887.63</v>
      </c>
      <c r="BM405" s="5"/>
      <c r="BN405" s="5"/>
      <c r="BO405" s="5"/>
      <c r="BP405" s="5"/>
      <c r="BQ405" s="5"/>
      <c r="BR405" s="13">
        <f t="shared" ca="1" si="289"/>
        <v>1.34063</v>
      </c>
      <c r="BS405" s="13">
        <f t="shared" ca="1" si="290"/>
        <v>1767.3</v>
      </c>
      <c r="BT405" s="5"/>
      <c r="BU405" s="18">
        <f t="shared" ca="1" si="260"/>
        <v>0</v>
      </c>
      <c r="BV405" s="18">
        <f t="shared" si="291"/>
        <v>0</v>
      </c>
      <c r="BW405" s="18">
        <f t="shared" ca="1" si="292"/>
        <v>0</v>
      </c>
      <c r="BX405" s="18">
        <f t="shared" ca="1" si="293"/>
        <v>0</v>
      </c>
      <c r="BY405" s="18">
        <f t="shared" si="261"/>
        <v>0</v>
      </c>
      <c r="BZ405" s="18">
        <f t="shared" si="262"/>
        <v>0</v>
      </c>
      <c r="CA405" s="18">
        <f t="shared" si="263"/>
        <v>0</v>
      </c>
      <c r="CB405" s="18">
        <f t="shared" si="264"/>
        <v>0</v>
      </c>
      <c r="CC405" s="18">
        <f t="shared" ca="1" si="265"/>
        <v>0</v>
      </c>
      <c r="CD405" s="18">
        <f t="shared" ca="1" si="266"/>
        <v>0</v>
      </c>
      <c r="CE405" s="18">
        <f t="shared" si="267"/>
        <v>0</v>
      </c>
      <c r="CF405" s="18">
        <f t="shared" si="268"/>
        <v>0</v>
      </c>
      <c r="CG405" s="18">
        <f t="shared" ca="1" si="269"/>
        <v>0</v>
      </c>
      <c r="CH405" s="18">
        <f t="shared" ca="1" si="270"/>
        <v>0</v>
      </c>
      <c r="CI405" s="18">
        <f t="shared" ca="1" si="271"/>
        <v>0</v>
      </c>
      <c r="CJ405" s="18">
        <f t="shared" ca="1" si="272"/>
        <v>0</v>
      </c>
      <c r="CK405" s="18">
        <f t="shared" ca="1" si="273"/>
        <v>0</v>
      </c>
      <c r="CL405" s="18">
        <f t="shared" si="274"/>
        <v>0</v>
      </c>
      <c r="CM405" s="18">
        <f t="shared" si="275"/>
        <v>0</v>
      </c>
      <c r="CN405" s="18">
        <f t="shared" si="276"/>
        <v>0</v>
      </c>
      <c r="CO405" s="18">
        <f t="shared" si="277"/>
        <v>0</v>
      </c>
      <c r="CP405" s="18">
        <f t="shared" si="278"/>
        <v>0</v>
      </c>
      <c r="CQ405" s="18">
        <f t="shared" si="279"/>
        <v>0</v>
      </c>
      <c r="CR405" s="18">
        <f t="shared" si="280"/>
        <v>0</v>
      </c>
      <c r="CS405" s="18">
        <f t="shared" si="281"/>
        <v>0</v>
      </c>
      <c r="CT405" s="18">
        <f t="shared" si="282"/>
        <v>0</v>
      </c>
      <c r="CU405" s="18">
        <f t="shared" si="283"/>
        <v>0</v>
      </c>
      <c r="CV405" s="18">
        <f t="shared" si="284"/>
        <v>0</v>
      </c>
      <c r="CW405" s="18">
        <f t="shared" si="285"/>
        <v>0</v>
      </c>
      <c r="CX405" s="18">
        <f t="shared" si="286"/>
        <v>0</v>
      </c>
      <c r="CY405" s="18">
        <f t="shared" si="287"/>
        <v>0</v>
      </c>
      <c r="CZ405" s="18">
        <f t="shared" si="288"/>
        <v>0</v>
      </c>
      <c r="DA405" s="17"/>
      <c r="DB405" s="1"/>
      <c r="DC405" s="1"/>
    </row>
    <row r="406" spans="1:107" x14ac:dyDescent="0.25">
      <c r="A406" s="1"/>
      <c r="B406" s="15">
        <f t="shared" si="294"/>
        <v>41121</v>
      </c>
      <c r="C406" s="1"/>
      <c r="D406" s="20"/>
      <c r="E406" s="1"/>
      <c r="F406" s="20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5"/>
      <c r="AI406" s="13">
        <v>1</v>
      </c>
      <c r="AJ406" s="5"/>
      <c r="AK406" s="5"/>
      <c r="AL406" s="5"/>
      <c r="AM406" s="13">
        <f t="shared" ca="1" si="259"/>
        <v>1318.2608176752722</v>
      </c>
      <c r="AN406" s="13">
        <f t="shared" ca="1" si="295"/>
        <v>257.86790000000002</v>
      </c>
      <c r="AO406" s="11"/>
      <c r="AP406" s="11"/>
      <c r="AQ406" s="13">
        <f t="shared" ca="1" si="296"/>
        <v>46.06</v>
      </c>
      <c r="AR406" s="13">
        <f t="shared" ca="1" si="297"/>
        <v>110.65</v>
      </c>
      <c r="AS406" s="13">
        <f t="shared" ca="1" si="297"/>
        <v>5.8940000000000001</v>
      </c>
      <c r="AT406" s="13">
        <f t="shared" ca="1" si="298"/>
        <v>74.8</v>
      </c>
      <c r="AU406" s="13">
        <f t="shared" ca="1" si="298"/>
        <v>392.80399999999997</v>
      </c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13">
        <f t="shared" ca="1" si="299"/>
        <v>6887.63</v>
      </c>
      <c r="BM406" s="5"/>
      <c r="BN406" s="5"/>
      <c r="BO406" s="5"/>
      <c r="BP406" s="5"/>
      <c r="BQ406" s="5"/>
      <c r="BR406" s="13">
        <f t="shared" ca="1" si="289"/>
        <v>1.34063</v>
      </c>
      <c r="BS406" s="13">
        <f t="shared" ca="1" si="290"/>
        <v>1767.3</v>
      </c>
      <c r="BT406" s="5"/>
      <c r="BU406" s="18">
        <f t="shared" ca="1" si="260"/>
        <v>0</v>
      </c>
      <c r="BV406" s="18">
        <f t="shared" si="291"/>
        <v>0</v>
      </c>
      <c r="BW406" s="18">
        <f t="shared" ca="1" si="292"/>
        <v>0</v>
      </c>
      <c r="BX406" s="18">
        <f t="shared" ca="1" si="293"/>
        <v>0</v>
      </c>
      <c r="BY406" s="18">
        <f t="shared" si="261"/>
        <v>0</v>
      </c>
      <c r="BZ406" s="18">
        <f t="shared" si="262"/>
        <v>0</v>
      </c>
      <c r="CA406" s="18">
        <f t="shared" si="263"/>
        <v>0</v>
      </c>
      <c r="CB406" s="18">
        <f t="shared" si="264"/>
        <v>0</v>
      </c>
      <c r="CC406" s="18">
        <f t="shared" ca="1" si="265"/>
        <v>0</v>
      </c>
      <c r="CD406" s="18">
        <f t="shared" ca="1" si="266"/>
        <v>0</v>
      </c>
      <c r="CE406" s="18">
        <f t="shared" si="267"/>
        <v>0</v>
      </c>
      <c r="CF406" s="18">
        <f t="shared" si="268"/>
        <v>0</v>
      </c>
      <c r="CG406" s="18">
        <f t="shared" ca="1" si="269"/>
        <v>0</v>
      </c>
      <c r="CH406" s="18">
        <f t="shared" ca="1" si="270"/>
        <v>0</v>
      </c>
      <c r="CI406" s="18">
        <f t="shared" ca="1" si="271"/>
        <v>0</v>
      </c>
      <c r="CJ406" s="18">
        <f t="shared" ca="1" si="272"/>
        <v>0</v>
      </c>
      <c r="CK406" s="18">
        <f t="shared" ca="1" si="273"/>
        <v>0</v>
      </c>
      <c r="CL406" s="18">
        <f t="shared" si="274"/>
        <v>0</v>
      </c>
      <c r="CM406" s="18">
        <f t="shared" si="275"/>
        <v>0</v>
      </c>
      <c r="CN406" s="18">
        <f t="shared" si="276"/>
        <v>0</v>
      </c>
      <c r="CO406" s="18">
        <f t="shared" si="277"/>
        <v>0</v>
      </c>
      <c r="CP406" s="18">
        <f t="shared" si="278"/>
        <v>0</v>
      </c>
      <c r="CQ406" s="18">
        <f t="shared" si="279"/>
        <v>0</v>
      </c>
      <c r="CR406" s="18">
        <f t="shared" si="280"/>
        <v>0</v>
      </c>
      <c r="CS406" s="18">
        <f t="shared" si="281"/>
        <v>0</v>
      </c>
      <c r="CT406" s="18">
        <f t="shared" si="282"/>
        <v>0</v>
      </c>
      <c r="CU406" s="18">
        <f t="shared" si="283"/>
        <v>0</v>
      </c>
      <c r="CV406" s="18">
        <f t="shared" si="284"/>
        <v>0</v>
      </c>
      <c r="CW406" s="18">
        <f t="shared" si="285"/>
        <v>0</v>
      </c>
      <c r="CX406" s="18">
        <f t="shared" si="286"/>
        <v>0</v>
      </c>
      <c r="CY406" s="18">
        <f t="shared" si="287"/>
        <v>0</v>
      </c>
      <c r="CZ406" s="18">
        <f t="shared" si="288"/>
        <v>0</v>
      </c>
      <c r="DA406" s="17"/>
      <c r="DB406" s="1"/>
      <c r="DC406" s="1"/>
    </row>
    <row r="407" spans="1:107" x14ac:dyDescent="0.25">
      <c r="A407" s="1"/>
      <c r="B407" s="15">
        <f t="shared" si="294"/>
        <v>41122</v>
      </c>
      <c r="C407" s="1"/>
      <c r="D407" s="20"/>
      <c r="E407" s="1"/>
      <c r="F407" s="20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5"/>
      <c r="AI407" s="13">
        <v>1</v>
      </c>
      <c r="AJ407" s="5"/>
      <c r="AK407" s="5"/>
      <c r="AL407" s="5"/>
      <c r="AM407" s="13">
        <f t="shared" ca="1" si="259"/>
        <v>1318.2608176752722</v>
      </c>
      <c r="AN407" s="13">
        <f t="shared" ca="1" si="295"/>
        <v>257.86790000000002</v>
      </c>
      <c r="AO407" s="11"/>
      <c r="AP407" s="11"/>
      <c r="AQ407" s="13">
        <f t="shared" ca="1" si="296"/>
        <v>46.06</v>
      </c>
      <c r="AR407" s="13">
        <f t="shared" ca="1" si="297"/>
        <v>110.65</v>
      </c>
      <c r="AS407" s="13">
        <f t="shared" ca="1" si="297"/>
        <v>5.8940000000000001</v>
      </c>
      <c r="AT407" s="13">
        <f t="shared" ca="1" si="298"/>
        <v>74.8</v>
      </c>
      <c r="AU407" s="13">
        <f t="shared" ca="1" si="298"/>
        <v>392.80399999999997</v>
      </c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13">
        <f t="shared" ca="1" si="299"/>
        <v>6887.63</v>
      </c>
      <c r="BM407" s="5"/>
      <c r="BN407" s="5"/>
      <c r="BO407" s="5"/>
      <c r="BP407" s="5"/>
      <c r="BQ407" s="5"/>
      <c r="BR407" s="13">
        <f t="shared" ca="1" si="289"/>
        <v>1.34063</v>
      </c>
      <c r="BS407" s="13">
        <f t="shared" ca="1" si="290"/>
        <v>1767.3</v>
      </c>
      <c r="BT407" s="5"/>
      <c r="BU407" s="18">
        <f t="shared" ca="1" si="260"/>
        <v>0</v>
      </c>
      <c r="BV407" s="18">
        <f t="shared" si="291"/>
        <v>0</v>
      </c>
      <c r="BW407" s="18">
        <f t="shared" ca="1" si="292"/>
        <v>0</v>
      </c>
      <c r="BX407" s="18">
        <f t="shared" ca="1" si="293"/>
        <v>0</v>
      </c>
      <c r="BY407" s="18">
        <f t="shared" si="261"/>
        <v>0</v>
      </c>
      <c r="BZ407" s="18">
        <f t="shared" si="262"/>
        <v>0</v>
      </c>
      <c r="CA407" s="18">
        <f t="shared" si="263"/>
        <v>0</v>
      </c>
      <c r="CB407" s="18">
        <f t="shared" si="264"/>
        <v>0</v>
      </c>
      <c r="CC407" s="18">
        <f t="shared" ca="1" si="265"/>
        <v>0</v>
      </c>
      <c r="CD407" s="18">
        <f t="shared" ca="1" si="266"/>
        <v>0</v>
      </c>
      <c r="CE407" s="18">
        <f t="shared" si="267"/>
        <v>0</v>
      </c>
      <c r="CF407" s="18">
        <f t="shared" si="268"/>
        <v>0</v>
      </c>
      <c r="CG407" s="18">
        <f t="shared" ca="1" si="269"/>
        <v>0</v>
      </c>
      <c r="CH407" s="18">
        <f t="shared" ca="1" si="270"/>
        <v>0</v>
      </c>
      <c r="CI407" s="18">
        <f t="shared" ca="1" si="271"/>
        <v>0</v>
      </c>
      <c r="CJ407" s="18">
        <f t="shared" ca="1" si="272"/>
        <v>0</v>
      </c>
      <c r="CK407" s="18">
        <f t="shared" ca="1" si="273"/>
        <v>0</v>
      </c>
      <c r="CL407" s="18">
        <f t="shared" si="274"/>
        <v>0</v>
      </c>
      <c r="CM407" s="18">
        <f t="shared" si="275"/>
        <v>0</v>
      </c>
      <c r="CN407" s="18">
        <f t="shared" si="276"/>
        <v>0</v>
      </c>
      <c r="CO407" s="18">
        <f t="shared" si="277"/>
        <v>0</v>
      </c>
      <c r="CP407" s="18">
        <f t="shared" si="278"/>
        <v>0</v>
      </c>
      <c r="CQ407" s="18">
        <f t="shared" si="279"/>
        <v>0</v>
      </c>
      <c r="CR407" s="18">
        <f t="shared" si="280"/>
        <v>0</v>
      </c>
      <c r="CS407" s="18">
        <f t="shared" si="281"/>
        <v>0</v>
      </c>
      <c r="CT407" s="18">
        <f t="shared" si="282"/>
        <v>0</v>
      </c>
      <c r="CU407" s="18">
        <f t="shared" si="283"/>
        <v>0</v>
      </c>
      <c r="CV407" s="18">
        <f t="shared" si="284"/>
        <v>0</v>
      </c>
      <c r="CW407" s="18">
        <f t="shared" si="285"/>
        <v>0</v>
      </c>
      <c r="CX407" s="18">
        <f t="shared" si="286"/>
        <v>0</v>
      </c>
      <c r="CY407" s="18">
        <f t="shared" si="287"/>
        <v>0</v>
      </c>
      <c r="CZ407" s="18">
        <f t="shared" si="288"/>
        <v>0</v>
      </c>
      <c r="DA407" s="17"/>
      <c r="DB407" s="1"/>
      <c r="DC407" s="1"/>
    </row>
    <row r="408" spans="1:107" x14ac:dyDescent="0.25">
      <c r="A408" s="1"/>
      <c r="B408" s="15">
        <f t="shared" si="294"/>
        <v>41123</v>
      </c>
      <c r="C408" s="1"/>
      <c r="D408" s="20"/>
      <c r="E408" s="1"/>
      <c r="F408" s="20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5"/>
      <c r="AI408" s="13">
        <v>1</v>
      </c>
      <c r="AJ408" s="5"/>
      <c r="AK408" s="5"/>
      <c r="AL408" s="5"/>
      <c r="AM408" s="13">
        <f t="shared" ca="1" si="259"/>
        <v>1318.2608176752722</v>
      </c>
      <c r="AN408" s="13">
        <f t="shared" ca="1" si="295"/>
        <v>257.86790000000002</v>
      </c>
      <c r="AO408" s="11"/>
      <c r="AP408" s="11"/>
      <c r="AQ408" s="13">
        <f t="shared" ca="1" si="296"/>
        <v>46.06</v>
      </c>
      <c r="AR408" s="13">
        <f t="shared" ca="1" si="297"/>
        <v>110.65</v>
      </c>
      <c r="AS408" s="13">
        <f t="shared" ca="1" si="297"/>
        <v>5.8940000000000001</v>
      </c>
      <c r="AT408" s="13">
        <f t="shared" ca="1" si="298"/>
        <v>74.8</v>
      </c>
      <c r="AU408" s="13">
        <f t="shared" ca="1" si="298"/>
        <v>392.80399999999997</v>
      </c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13">
        <f t="shared" ca="1" si="299"/>
        <v>6887.63</v>
      </c>
      <c r="BM408" s="5"/>
      <c r="BN408" s="5"/>
      <c r="BO408" s="5"/>
      <c r="BP408" s="5"/>
      <c r="BQ408" s="5"/>
      <c r="BR408" s="13">
        <f t="shared" ca="1" si="289"/>
        <v>1.34063</v>
      </c>
      <c r="BS408" s="13">
        <f t="shared" ca="1" si="290"/>
        <v>1767.3</v>
      </c>
      <c r="BT408" s="5"/>
      <c r="BU408" s="18">
        <f t="shared" ca="1" si="260"/>
        <v>0</v>
      </c>
      <c r="BV408" s="18">
        <f t="shared" si="291"/>
        <v>0</v>
      </c>
      <c r="BW408" s="18">
        <f t="shared" ca="1" si="292"/>
        <v>0</v>
      </c>
      <c r="BX408" s="18">
        <f t="shared" ca="1" si="293"/>
        <v>0</v>
      </c>
      <c r="BY408" s="18">
        <f t="shared" si="261"/>
        <v>0</v>
      </c>
      <c r="BZ408" s="18">
        <f t="shared" si="262"/>
        <v>0</v>
      </c>
      <c r="CA408" s="18">
        <f t="shared" si="263"/>
        <v>0</v>
      </c>
      <c r="CB408" s="18">
        <f t="shared" si="264"/>
        <v>0</v>
      </c>
      <c r="CC408" s="18">
        <f t="shared" ca="1" si="265"/>
        <v>0</v>
      </c>
      <c r="CD408" s="18">
        <f t="shared" ca="1" si="266"/>
        <v>0</v>
      </c>
      <c r="CE408" s="18">
        <f t="shared" si="267"/>
        <v>0</v>
      </c>
      <c r="CF408" s="18">
        <f t="shared" si="268"/>
        <v>0</v>
      </c>
      <c r="CG408" s="18">
        <f t="shared" ca="1" si="269"/>
        <v>0</v>
      </c>
      <c r="CH408" s="18">
        <f t="shared" ca="1" si="270"/>
        <v>0</v>
      </c>
      <c r="CI408" s="18">
        <f t="shared" ca="1" si="271"/>
        <v>0</v>
      </c>
      <c r="CJ408" s="18">
        <f t="shared" ca="1" si="272"/>
        <v>0</v>
      </c>
      <c r="CK408" s="18">
        <f t="shared" ca="1" si="273"/>
        <v>0</v>
      </c>
      <c r="CL408" s="18">
        <f t="shared" si="274"/>
        <v>0</v>
      </c>
      <c r="CM408" s="18">
        <f t="shared" si="275"/>
        <v>0</v>
      </c>
      <c r="CN408" s="18">
        <f t="shared" si="276"/>
        <v>0</v>
      </c>
      <c r="CO408" s="18">
        <f t="shared" si="277"/>
        <v>0</v>
      </c>
      <c r="CP408" s="18">
        <f t="shared" si="278"/>
        <v>0</v>
      </c>
      <c r="CQ408" s="18">
        <f t="shared" si="279"/>
        <v>0</v>
      </c>
      <c r="CR408" s="18">
        <f t="shared" si="280"/>
        <v>0</v>
      </c>
      <c r="CS408" s="18">
        <f t="shared" si="281"/>
        <v>0</v>
      </c>
      <c r="CT408" s="18">
        <f t="shared" si="282"/>
        <v>0</v>
      </c>
      <c r="CU408" s="18">
        <f t="shared" si="283"/>
        <v>0</v>
      </c>
      <c r="CV408" s="18">
        <f t="shared" si="284"/>
        <v>0</v>
      </c>
      <c r="CW408" s="18">
        <f t="shared" si="285"/>
        <v>0</v>
      </c>
      <c r="CX408" s="18">
        <f t="shared" si="286"/>
        <v>0</v>
      </c>
      <c r="CY408" s="18">
        <f t="shared" si="287"/>
        <v>0</v>
      </c>
      <c r="CZ408" s="18">
        <f t="shared" si="288"/>
        <v>0</v>
      </c>
      <c r="DA408" s="17"/>
      <c r="DB408" s="1"/>
      <c r="DC408" s="1"/>
    </row>
    <row r="409" spans="1:107" x14ac:dyDescent="0.25">
      <c r="A409" s="1"/>
      <c r="B409" s="15">
        <f t="shared" si="294"/>
        <v>41124</v>
      </c>
      <c r="C409" s="1"/>
      <c r="D409" s="20"/>
      <c r="E409" s="1"/>
      <c r="F409" s="20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5"/>
      <c r="AI409" s="13">
        <v>1</v>
      </c>
      <c r="AJ409" s="5"/>
      <c r="AK409" s="5"/>
      <c r="AL409" s="5"/>
      <c r="AM409" s="13">
        <f t="shared" ca="1" si="259"/>
        <v>1318.2608176752722</v>
      </c>
      <c r="AN409" s="13">
        <f t="shared" ca="1" si="295"/>
        <v>257.86790000000002</v>
      </c>
      <c r="AO409" s="11"/>
      <c r="AP409" s="11"/>
      <c r="AQ409" s="13">
        <f t="shared" ca="1" si="296"/>
        <v>46.06</v>
      </c>
      <c r="AR409" s="13">
        <f t="shared" ca="1" si="297"/>
        <v>110.65</v>
      </c>
      <c r="AS409" s="13">
        <f t="shared" ca="1" si="297"/>
        <v>5.8940000000000001</v>
      </c>
      <c r="AT409" s="13">
        <f t="shared" ca="1" si="298"/>
        <v>74.8</v>
      </c>
      <c r="AU409" s="13">
        <f t="shared" ca="1" si="298"/>
        <v>392.80399999999997</v>
      </c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13">
        <f t="shared" ca="1" si="299"/>
        <v>6887.63</v>
      </c>
      <c r="BM409" s="5"/>
      <c r="BN409" s="5"/>
      <c r="BO409" s="5"/>
      <c r="BP409" s="5"/>
      <c r="BQ409" s="5"/>
      <c r="BR409" s="13">
        <f t="shared" ca="1" si="289"/>
        <v>1.34063</v>
      </c>
      <c r="BS409" s="13">
        <f t="shared" ca="1" si="290"/>
        <v>1767.3</v>
      </c>
      <c r="BT409" s="5"/>
      <c r="BU409" s="18">
        <f t="shared" ca="1" si="260"/>
        <v>0</v>
      </c>
      <c r="BV409" s="18">
        <f t="shared" si="291"/>
        <v>0</v>
      </c>
      <c r="BW409" s="18">
        <f t="shared" ca="1" si="292"/>
        <v>0</v>
      </c>
      <c r="BX409" s="18">
        <f t="shared" ca="1" si="293"/>
        <v>0</v>
      </c>
      <c r="BY409" s="18">
        <f t="shared" si="261"/>
        <v>0</v>
      </c>
      <c r="BZ409" s="18">
        <f t="shared" si="262"/>
        <v>0</v>
      </c>
      <c r="CA409" s="18">
        <f t="shared" si="263"/>
        <v>0</v>
      </c>
      <c r="CB409" s="18">
        <f t="shared" si="264"/>
        <v>0</v>
      </c>
      <c r="CC409" s="18">
        <f t="shared" ca="1" si="265"/>
        <v>0</v>
      </c>
      <c r="CD409" s="18">
        <f t="shared" ca="1" si="266"/>
        <v>0</v>
      </c>
      <c r="CE409" s="18">
        <f t="shared" si="267"/>
        <v>0</v>
      </c>
      <c r="CF409" s="18">
        <f t="shared" si="268"/>
        <v>0</v>
      </c>
      <c r="CG409" s="18">
        <f t="shared" ca="1" si="269"/>
        <v>0</v>
      </c>
      <c r="CH409" s="18">
        <f t="shared" ca="1" si="270"/>
        <v>0</v>
      </c>
      <c r="CI409" s="18">
        <f t="shared" ca="1" si="271"/>
        <v>0</v>
      </c>
      <c r="CJ409" s="18">
        <f t="shared" ca="1" si="272"/>
        <v>0</v>
      </c>
      <c r="CK409" s="18">
        <f t="shared" ca="1" si="273"/>
        <v>0</v>
      </c>
      <c r="CL409" s="18">
        <f t="shared" si="274"/>
        <v>0</v>
      </c>
      <c r="CM409" s="18">
        <f t="shared" si="275"/>
        <v>0</v>
      </c>
      <c r="CN409" s="18">
        <f t="shared" si="276"/>
        <v>0</v>
      </c>
      <c r="CO409" s="18">
        <f t="shared" si="277"/>
        <v>0</v>
      </c>
      <c r="CP409" s="18">
        <f t="shared" si="278"/>
        <v>0</v>
      </c>
      <c r="CQ409" s="18">
        <f t="shared" si="279"/>
        <v>0</v>
      </c>
      <c r="CR409" s="18">
        <f t="shared" si="280"/>
        <v>0</v>
      </c>
      <c r="CS409" s="18">
        <f t="shared" si="281"/>
        <v>0</v>
      </c>
      <c r="CT409" s="18">
        <f t="shared" si="282"/>
        <v>0</v>
      </c>
      <c r="CU409" s="18">
        <f t="shared" si="283"/>
        <v>0</v>
      </c>
      <c r="CV409" s="18">
        <f t="shared" si="284"/>
        <v>0</v>
      </c>
      <c r="CW409" s="18">
        <f t="shared" si="285"/>
        <v>0</v>
      </c>
      <c r="CX409" s="18">
        <f t="shared" si="286"/>
        <v>0</v>
      </c>
      <c r="CY409" s="18">
        <f t="shared" si="287"/>
        <v>0</v>
      </c>
      <c r="CZ409" s="18">
        <f t="shared" si="288"/>
        <v>0</v>
      </c>
      <c r="DA409" s="17"/>
      <c r="DB409" s="1"/>
      <c r="DC409" s="1"/>
    </row>
    <row r="410" spans="1:107" x14ac:dyDescent="0.25">
      <c r="A410" s="1"/>
      <c r="B410" s="15">
        <f t="shared" si="294"/>
        <v>41125</v>
      </c>
      <c r="C410" s="1"/>
      <c r="D410" s="20"/>
      <c r="E410" s="1"/>
      <c r="F410" s="20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5"/>
      <c r="AI410" s="13">
        <v>1</v>
      </c>
      <c r="AJ410" s="5"/>
      <c r="AK410" s="5"/>
      <c r="AL410" s="5"/>
      <c r="AM410" s="13">
        <f t="shared" ca="1" si="259"/>
        <v>1318.2608176752722</v>
      </c>
      <c r="AN410" s="13">
        <f t="shared" ca="1" si="295"/>
        <v>257.86790000000002</v>
      </c>
      <c r="AO410" s="11"/>
      <c r="AP410" s="11"/>
      <c r="AQ410" s="13">
        <f t="shared" ca="1" si="296"/>
        <v>46.06</v>
      </c>
      <c r="AR410" s="13">
        <f t="shared" ca="1" si="297"/>
        <v>110.65</v>
      </c>
      <c r="AS410" s="13">
        <f t="shared" ca="1" si="297"/>
        <v>5.8940000000000001</v>
      </c>
      <c r="AT410" s="13">
        <f t="shared" ca="1" si="298"/>
        <v>74.8</v>
      </c>
      <c r="AU410" s="13">
        <f t="shared" ca="1" si="298"/>
        <v>392.80399999999997</v>
      </c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13">
        <f t="shared" ca="1" si="299"/>
        <v>6887.63</v>
      </c>
      <c r="BM410" s="5"/>
      <c r="BN410" s="5"/>
      <c r="BO410" s="5"/>
      <c r="BP410" s="5"/>
      <c r="BQ410" s="5"/>
      <c r="BR410" s="13">
        <f t="shared" ca="1" si="289"/>
        <v>1.34063</v>
      </c>
      <c r="BS410" s="13">
        <f t="shared" ca="1" si="290"/>
        <v>1767.3</v>
      </c>
      <c r="BT410" s="5"/>
      <c r="BU410" s="18">
        <f t="shared" ca="1" si="260"/>
        <v>0</v>
      </c>
      <c r="BV410" s="18">
        <f t="shared" si="291"/>
        <v>0</v>
      </c>
      <c r="BW410" s="18">
        <f t="shared" ca="1" si="292"/>
        <v>0</v>
      </c>
      <c r="BX410" s="18">
        <f t="shared" ca="1" si="293"/>
        <v>0</v>
      </c>
      <c r="BY410" s="18">
        <f t="shared" si="261"/>
        <v>0</v>
      </c>
      <c r="BZ410" s="18">
        <f t="shared" si="262"/>
        <v>0</v>
      </c>
      <c r="CA410" s="18">
        <f t="shared" si="263"/>
        <v>0</v>
      </c>
      <c r="CB410" s="18">
        <f t="shared" si="264"/>
        <v>0</v>
      </c>
      <c r="CC410" s="18">
        <f t="shared" ca="1" si="265"/>
        <v>0</v>
      </c>
      <c r="CD410" s="18">
        <f t="shared" ca="1" si="266"/>
        <v>0</v>
      </c>
      <c r="CE410" s="18">
        <f t="shared" si="267"/>
        <v>0</v>
      </c>
      <c r="CF410" s="18">
        <f t="shared" si="268"/>
        <v>0</v>
      </c>
      <c r="CG410" s="18">
        <f t="shared" ca="1" si="269"/>
        <v>0</v>
      </c>
      <c r="CH410" s="18">
        <f t="shared" ca="1" si="270"/>
        <v>0</v>
      </c>
      <c r="CI410" s="18">
        <f t="shared" ca="1" si="271"/>
        <v>0</v>
      </c>
      <c r="CJ410" s="18">
        <f t="shared" ca="1" si="272"/>
        <v>0</v>
      </c>
      <c r="CK410" s="18">
        <f t="shared" ca="1" si="273"/>
        <v>0</v>
      </c>
      <c r="CL410" s="18">
        <f t="shared" si="274"/>
        <v>0</v>
      </c>
      <c r="CM410" s="18">
        <f t="shared" si="275"/>
        <v>0</v>
      </c>
      <c r="CN410" s="18">
        <f t="shared" si="276"/>
        <v>0</v>
      </c>
      <c r="CO410" s="18">
        <f t="shared" si="277"/>
        <v>0</v>
      </c>
      <c r="CP410" s="18">
        <f t="shared" si="278"/>
        <v>0</v>
      </c>
      <c r="CQ410" s="18">
        <f t="shared" si="279"/>
        <v>0</v>
      </c>
      <c r="CR410" s="18">
        <f t="shared" si="280"/>
        <v>0</v>
      </c>
      <c r="CS410" s="18">
        <f t="shared" si="281"/>
        <v>0</v>
      </c>
      <c r="CT410" s="18">
        <f t="shared" si="282"/>
        <v>0</v>
      </c>
      <c r="CU410" s="18">
        <f t="shared" si="283"/>
        <v>0</v>
      </c>
      <c r="CV410" s="18">
        <f t="shared" si="284"/>
        <v>0</v>
      </c>
      <c r="CW410" s="18">
        <f t="shared" si="285"/>
        <v>0</v>
      </c>
      <c r="CX410" s="18">
        <f t="shared" si="286"/>
        <v>0</v>
      </c>
      <c r="CY410" s="18">
        <f t="shared" si="287"/>
        <v>0</v>
      </c>
      <c r="CZ410" s="18">
        <f t="shared" si="288"/>
        <v>0</v>
      </c>
      <c r="DA410" s="17"/>
      <c r="DB410" s="1"/>
      <c r="DC410" s="1"/>
    </row>
    <row r="411" spans="1:107" x14ac:dyDescent="0.25">
      <c r="A411" s="1"/>
      <c r="B411" s="15">
        <f t="shared" si="294"/>
        <v>41126</v>
      </c>
      <c r="C411" s="1"/>
      <c r="D411" s="20"/>
      <c r="E411" s="1"/>
      <c r="F411" s="20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5"/>
      <c r="AI411" s="13">
        <v>1</v>
      </c>
      <c r="AJ411" s="5"/>
      <c r="AK411" s="5"/>
      <c r="AL411" s="5"/>
      <c r="AM411" s="13">
        <f t="shared" ca="1" si="259"/>
        <v>1318.2608176752722</v>
      </c>
      <c r="AN411" s="13">
        <f t="shared" ca="1" si="295"/>
        <v>257.86790000000002</v>
      </c>
      <c r="AO411" s="11"/>
      <c r="AP411" s="11"/>
      <c r="AQ411" s="13">
        <f t="shared" ca="1" si="296"/>
        <v>46.06</v>
      </c>
      <c r="AR411" s="13">
        <f t="shared" ca="1" si="297"/>
        <v>110.65</v>
      </c>
      <c r="AS411" s="13">
        <f t="shared" ca="1" si="297"/>
        <v>5.8940000000000001</v>
      </c>
      <c r="AT411" s="13">
        <f t="shared" ca="1" si="298"/>
        <v>74.8</v>
      </c>
      <c r="AU411" s="13">
        <f t="shared" ca="1" si="298"/>
        <v>392.80399999999997</v>
      </c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13">
        <f t="shared" ca="1" si="299"/>
        <v>6887.63</v>
      </c>
      <c r="BM411" s="5"/>
      <c r="BN411" s="5"/>
      <c r="BO411" s="5"/>
      <c r="BP411" s="5"/>
      <c r="BQ411" s="5"/>
      <c r="BR411" s="13">
        <f t="shared" ca="1" si="289"/>
        <v>1.34063</v>
      </c>
      <c r="BS411" s="13">
        <f t="shared" ca="1" si="290"/>
        <v>1767.3</v>
      </c>
      <c r="BT411" s="5"/>
      <c r="BU411" s="18">
        <f t="shared" ca="1" si="260"/>
        <v>0</v>
      </c>
      <c r="BV411" s="18">
        <f t="shared" si="291"/>
        <v>0</v>
      </c>
      <c r="BW411" s="18">
        <f t="shared" ca="1" si="292"/>
        <v>0</v>
      </c>
      <c r="BX411" s="18">
        <f t="shared" ca="1" si="293"/>
        <v>0</v>
      </c>
      <c r="BY411" s="18">
        <f t="shared" si="261"/>
        <v>0</v>
      </c>
      <c r="BZ411" s="18">
        <f t="shared" si="262"/>
        <v>0</v>
      </c>
      <c r="CA411" s="18">
        <f t="shared" si="263"/>
        <v>0</v>
      </c>
      <c r="CB411" s="18">
        <f t="shared" si="264"/>
        <v>0</v>
      </c>
      <c r="CC411" s="18">
        <f t="shared" ca="1" si="265"/>
        <v>0</v>
      </c>
      <c r="CD411" s="18">
        <f t="shared" ca="1" si="266"/>
        <v>0</v>
      </c>
      <c r="CE411" s="18">
        <f t="shared" si="267"/>
        <v>0</v>
      </c>
      <c r="CF411" s="18">
        <f t="shared" si="268"/>
        <v>0</v>
      </c>
      <c r="CG411" s="18">
        <f t="shared" ca="1" si="269"/>
        <v>0</v>
      </c>
      <c r="CH411" s="18">
        <f t="shared" ca="1" si="270"/>
        <v>0</v>
      </c>
      <c r="CI411" s="18">
        <f t="shared" ca="1" si="271"/>
        <v>0</v>
      </c>
      <c r="CJ411" s="18">
        <f t="shared" ca="1" si="272"/>
        <v>0</v>
      </c>
      <c r="CK411" s="18">
        <f t="shared" ca="1" si="273"/>
        <v>0</v>
      </c>
      <c r="CL411" s="18">
        <f t="shared" si="274"/>
        <v>0</v>
      </c>
      <c r="CM411" s="18">
        <f t="shared" si="275"/>
        <v>0</v>
      </c>
      <c r="CN411" s="18">
        <f t="shared" si="276"/>
        <v>0</v>
      </c>
      <c r="CO411" s="18">
        <f t="shared" si="277"/>
        <v>0</v>
      </c>
      <c r="CP411" s="18">
        <f t="shared" si="278"/>
        <v>0</v>
      </c>
      <c r="CQ411" s="18">
        <f t="shared" si="279"/>
        <v>0</v>
      </c>
      <c r="CR411" s="18">
        <f t="shared" si="280"/>
        <v>0</v>
      </c>
      <c r="CS411" s="18">
        <f t="shared" si="281"/>
        <v>0</v>
      </c>
      <c r="CT411" s="18">
        <f t="shared" si="282"/>
        <v>0</v>
      </c>
      <c r="CU411" s="18">
        <f t="shared" si="283"/>
        <v>0</v>
      </c>
      <c r="CV411" s="18">
        <f t="shared" si="284"/>
        <v>0</v>
      </c>
      <c r="CW411" s="18">
        <f t="shared" si="285"/>
        <v>0</v>
      </c>
      <c r="CX411" s="18">
        <f t="shared" si="286"/>
        <v>0</v>
      </c>
      <c r="CY411" s="18">
        <f t="shared" si="287"/>
        <v>0</v>
      </c>
      <c r="CZ411" s="18">
        <f t="shared" si="288"/>
        <v>0</v>
      </c>
      <c r="DA411" s="17"/>
      <c r="DB411" s="1"/>
      <c r="DC411" s="1"/>
    </row>
    <row r="412" spans="1:107" x14ac:dyDescent="0.25">
      <c r="A412" s="1"/>
      <c r="B412" s="15">
        <f t="shared" si="294"/>
        <v>41127</v>
      </c>
      <c r="C412" s="1"/>
      <c r="D412" s="20"/>
      <c r="E412" s="1"/>
      <c r="F412" s="20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5"/>
      <c r="AI412" s="13">
        <v>1</v>
      </c>
      <c r="AJ412" s="5"/>
      <c r="AK412" s="5"/>
      <c r="AL412" s="5"/>
      <c r="AM412" s="13">
        <f t="shared" ca="1" si="259"/>
        <v>1318.2608176752722</v>
      </c>
      <c r="AN412" s="13">
        <f t="shared" ca="1" si="295"/>
        <v>257.86790000000002</v>
      </c>
      <c r="AO412" s="11"/>
      <c r="AP412" s="11"/>
      <c r="AQ412" s="13">
        <f t="shared" ca="1" si="296"/>
        <v>46.06</v>
      </c>
      <c r="AR412" s="13">
        <f t="shared" ca="1" si="297"/>
        <v>110.65</v>
      </c>
      <c r="AS412" s="13">
        <f t="shared" ca="1" si="297"/>
        <v>5.8940000000000001</v>
      </c>
      <c r="AT412" s="13">
        <f t="shared" ca="1" si="298"/>
        <v>74.8</v>
      </c>
      <c r="AU412" s="13">
        <f t="shared" ca="1" si="298"/>
        <v>392.80399999999997</v>
      </c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13">
        <f t="shared" ca="1" si="299"/>
        <v>6887.63</v>
      </c>
      <c r="BM412" s="5"/>
      <c r="BN412" s="5"/>
      <c r="BO412" s="5"/>
      <c r="BP412" s="5"/>
      <c r="BQ412" s="5"/>
      <c r="BR412" s="13">
        <f t="shared" ca="1" si="289"/>
        <v>1.34063</v>
      </c>
      <c r="BS412" s="13">
        <f t="shared" ca="1" si="290"/>
        <v>1767.3</v>
      </c>
      <c r="BT412" s="5"/>
      <c r="BU412" s="18">
        <f t="shared" ca="1" si="260"/>
        <v>0</v>
      </c>
      <c r="BV412" s="18">
        <f t="shared" si="291"/>
        <v>0</v>
      </c>
      <c r="BW412" s="18">
        <f t="shared" ca="1" si="292"/>
        <v>0</v>
      </c>
      <c r="BX412" s="18">
        <f t="shared" ca="1" si="293"/>
        <v>0</v>
      </c>
      <c r="BY412" s="18">
        <f t="shared" si="261"/>
        <v>0</v>
      </c>
      <c r="BZ412" s="18">
        <f t="shared" si="262"/>
        <v>0</v>
      </c>
      <c r="CA412" s="18">
        <f t="shared" si="263"/>
        <v>0</v>
      </c>
      <c r="CB412" s="18">
        <f t="shared" si="264"/>
        <v>0</v>
      </c>
      <c r="CC412" s="18">
        <f t="shared" ca="1" si="265"/>
        <v>0</v>
      </c>
      <c r="CD412" s="18">
        <f t="shared" ca="1" si="266"/>
        <v>0</v>
      </c>
      <c r="CE412" s="18">
        <f t="shared" si="267"/>
        <v>0</v>
      </c>
      <c r="CF412" s="18">
        <f t="shared" si="268"/>
        <v>0</v>
      </c>
      <c r="CG412" s="18">
        <f t="shared" ca="1" si="269"/>
        <v>0</v>
      </c>
      <c r="CH412" s="18">
        <f t="shared" ca="1" si="270"/>
        <v>0</v>
      </c>
      <c r="CI412" s="18">
        <f t="shared" ca="1" si="271"/>
        <v>0</v>
      </c>
      <c r="CJ412" s="18">
        <f t="shared" ca="1" si="272"/>
        <v>0</v>
      </c>
      <c r="CK412" s="18">
        <f t="shared" ca="1" si="273"/>
        <v>0</v>
      </c>
      <c r="CL412" s="18">
        <f t="shared" si="274"/>
        <v>0</v>
      </c>
      <c r="CM412" s="18">
        <f t="shared" si="275"/>
        <v>0</v>
      </c>
      <c r="CN412" s="18">
        <f t="shared" si="276"/>
        <v>0</v>
      </c>
      <c r="CO412" s="18">
        <f t="shared" si="277"/>
        <v>0</v>
      </c>
      <c r="CP412" s="18">
        <f t="shared" si="278"/>
        <v>0</v>
      </c>
      <c r="CQ412" s="18">
        <f t="shared" si="279"/>
        <v>0</v>
      </c>
      <c r="CR412" s="18">
        <f t="shared" si="280"/>
        <v>0</v>
      </c>
      <c r="CS412" s="18">
        <f t="shared" si="281"/>
        <v>0</v>
      </c>
      <c r="CT412" s="18">
        <f t="shared" si="282"/>
        <v>0</v>
      </c>
      <c r="CU412" s="18">
        <f t="shared" si="283"/>
        <v>0</v>
      </c>
      <c r="CV412" s="18">
        <f t="shared" si="284"/>
        <v>0</v>
      </c>
      <c r="CW412" s="18">
        <f t="shared" si="285"/>
        <v>0</v>
      </c>
      <c r="CX412" s="18">
        <f t="shared" si="286"/>
        <v>0</v>
      </c>
      <c r="CY412" s="18">
        <f t="shared" si="287"/>
        <v>0</v>
      </c>
      <c r="CZ412" s="18">
        <f t="shared" si="288"/>
        <v>0</v>
      </c>
      <c r="DA412" s="17"/>
      <c r="DB412" s="1"/>
      <c r="DC412" s="1"/>
    </row>
    <row r="413" spans="1:107" x14ac:dyDescent="0.25">
      <c r="A413" s="1"/>
      <c r="B413" s="15">
        <f t="shared" si="294"/>
        <v>41128</v>
      </c>
      <c r="C413" s="1"/>
      <c r="D413" s="20"/>
      <c r="E413" s="1"/>
      <c r="F413" s="20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5"/>
      <c r="AI413" s="13">
        <v>1</v>
      </c>
      <c r="AJ413" s="5"/>
      <c r="AK413" s="5"/>
      <c r="AL413" s="5"/>
      <c r="AM413" s="13">
        <f t="shared" ca="1" si="259"/>
        <v>1318.2608176752722</v>
      </c>
      <c r="AN413" s="13">
        <f t="shared" ca="1" si="295"/>
        <v>257.86790000000002</v>
      </c>
      <c r="AO413" s="11"/>
      <c r="AP413" s="11"/>
      <c r="AQ413" s="13">
        <f t="shared" ca="1" si="296"/>
        <v>46.06</v>
      </c>
      <c r="AR413" s="13">
        <f t="shared" ca="1" si="297"/>
        <v>110.65</v>
      </c>
      <c r="AS413" s="13">
        <f t="shared" ca="1" si="297"/>
        <v>5.8940000000000001</v>
      </c>
      <c r="AT413" s="13">
        <f t="shared" ca="1" si="298"/>
        <v>74.8</v>
      </c>
      <c r="AU413" s="13">
        <f t="shared" ca="1" si="298"/>
        <v>392.80399999999997</v>
      </c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13">
        <f t="shared" ca="1" si="299"/>
        <v>6887.63</v>
      </c>
      <c r="BM413" s="5"/>
      <c r="BN413" s="5"/>
      <c r="BO413" s="5"/>
      <c r="BP413" s="5"/>
      <c r="BQ413" s="5"/>
      <c r="BR413" s="13">
        <f t="shared" ca="1" si="289"/>
        <v>1.34063</v>
      </c>
      <c r="BS413" s="13">
        <f t="shared" ca="1" si="290"/>
        <v>1767.3</v>
      </c>
      <c r="BT413" s="5"/>
      <c r="BU413" s="18">
        <f t="shared" ca="1" si="260"/>
        <v>0</v>
      </c>
      <c r="BV413" s="18">
        <f t="shared" si="291"/>
        <v>0</v>
      </c>
      <c r="BW413" s="18">
        <f t="shared" ca="1" si="292"/>
        <v>0</v>
      </c>
      <c r="BX413" s="18">
        <f t="shared" ca="1" si="293"/>
        <v>0</v>
      </c>
      <c r="BY413" s="18">
        <f t="shared" si="261"/>
        <v>0</v>
      </c>
      <c r="BZ413" s="18">
        <f t="shared" si="262"/>
        <v>0</v>
      </c>
      <c r="CA413" s="18">
        <f t="shared" si="263"/>
        <v>0</v>
      </c>
      <c r="CB413" s="18">
        <f t="shared" si="264"/>
        <v>0</v>
      </c>
      <c r="CC413" s="18">
        <f t="shared" ca="1" si="265"/>
        <v>0</v>
      </c>
      <c r="CD413" s="18">
        <f t="shared" ca="1" si="266"/>
        <v>0</v>
      </c>
      <c r="CE413" s="18">
        <f t="shared" si="267"/>
        <v>0</v>
      </c>
      <c r="CF413" s="18">
        <f t="shared" si="268"/>
        <v>0</v>
      </c>
      <c r="CG413" s="18">
        <f t="shared" ca="1" si="269"/>
        <v>0</v>
      </c>
      <c r="CH413" s="18">
        <f t="shared" ca="1" si="270"/>
        <v>0</v>
      </c>
      <c r="CI413" s="18">
        <f t="shared" ca="1" si="271"/>
        <v>0</v>
      </c>
      <c r="CJ413" s="18">
        <f t="shared" ca="1" si="272"/>
        <v>0</v>
      </c>
      <c r="CK413" s="18">
        <f t="shared" ca="1" si="273"/>
        <v>0</v>
      </c>
      <c r="CL413" s="18">
        <f t="shared" si="274"/>
        <v>0</v>
      </c>
      <c r="CM413" s="18">
        <f t="shared" si="275"/>
        <v>0</v>
      </c>
      <c r="CN413" s="18">
        <f t="shared" si="276"/>
        <v>0</v>
      </c>
      <c r="CO413" s="18">
        <f t="shared" si="277"/>
        <v>0</v>
      </c>
      <c r="CP413" s="18">
        <f t="shared" si="278"/>
        <v>0</v>
      </c>
      <c r="CQ413" s="18">
        <f t="shared" si="279"/>
        <v>0</v>
      </c>
      <c r="CR413" s="18">
        <f t="shared" si="280"/>
        <v>0</v>
      </c>
      <c r="CS413" s="18">
        <f t="shared" si="281"/>
        <v>0</v>
      </c>
      <c r="CT413" s="18">
        <f t="shared" si="282"/>
        <v>0</v>
      </c>
      <c r="CU413" s="18">
        <f t="shared" si="283"/>
        <v>0</v>
      </c>
      <c r="CV413" s="18">
        <f t="shared" si="284"/>
        <v>0</v>
      </c>
      <c r="CW413" s="18">
        <f t="shared" si="285"/>
        <v>0</v>
      </c>
      <c r="CX413" s="18">
        <f t="shared" si="286"/>
        <v>0</v>
      </c>
      <c r="CY413" s="18">
        <f t="shared" si="287"/>
        <v>0</v>
      </c>
      <c r="CZ413" s="18">
        <f t="shared" si="288"/>
        <v>0</v>
      </c>
      <c r="DA413" s="17"/>
      <c r="DB413" s="1"/>
      <c r="DC413" s="1"/>
    </row>
    <row r="414" spans="1:107" x14ac:dyDescent="0.25">
      <c r="A414" s="1"/>
      <c r="B414" s="15">
        <f t="shared" si="294"/>
        <v>41129</v>
      </c>
      <c r="C414" s="1"/>
      <c r="D414" s="20"/>
      <c r="E414" s="1"/>
      <c r="F414" s="20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5"/>
      <c r="AI414" s="13">
        <v>1</v>
      </c>
      <c r="AJ414" s="5"/>
      <c r="AK414" s="5"/>
      <c r="AL414" s="5"/>
      <c r="AM414" s="13">
        <f t="shared" ca="1" si="259"/>
        <v>1318.2608176752722</v>
      </c>
      <c r="AN414" s="13">
        <f t="shared" ca="1" si="295"/>
        <v>257.86790000000002</v>
      </c>
      <c r="AO414" s="11"/>
      <c r="AP414" s="11"/>
      <c r="AQ414" s="13">
        <f t="shared" ca="1" si="296"/>
        <v>46.06</v>
      </c>
      <c r="AR414" s="13">
        <f t="shared" ca="1" si="297"/>
        <v>110.65</v>
      </c>
      <c r="AS414" s="13">
        <f t="shared" ca="1" si="297"/>
        <v>5.8940000000000001</v>
      </c>
      <c r="AT414" s="13">
        <f t="shared" ca="1" si="298"/>
        <v>74.8</v>
      </c>
      <c r="AU414" s="13">
        <f t="shared" ca="1" si="298"/>
        <v>392.80399999999997</v>
      </c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13">
        <f t="shared" ca="1" si="299"/>
        <v>6887.63</v>
      </c>
      <c r="BM414" s="5"/>
      <c r="BN414" s="5"/>
      <c r="BO414" s="5"/>
      <c r="BP414" s="5"/>
      <c r="BQ414" s="5"/>
      <c r="BR414" s="13">
        <f t="shared" ca="1" si="289"/>
        <v>1.34063</v>
      </c>
      <c r="BS414" s="13">
        <f t="shared" ca="1" si="290"/>
        <v>1767.3</v>
      </c>
      <c r="BT414" s="5"/>
      <c r="BU414" s="18">
        <f t="shared" ca="1" si="260"/>
        <v>0</v>
      </c>
      <c r="BV414" s="18">
        <f t="shared" si="291"/>
        <v>0</v>
      </c>
      <c r="BW414" s="18">
        <f t="shared" ca="1" si="292"/>
        <v>0</v>
      </c>
      <c r="BX414" s="18">
        <f t="shared" ca="1" si="293"/>
        <v>0</v>
      </c>
      <c r="BY414" s="18">
        <f t="shared" si="261"/>
        <v>0</v>
      </c>
      <c r="BZ414" s="18">
        <f t="shared" si="262"/>
        <v>0</v>
      </c>
      <c r="CA414" s="18">
        <f t="shared" si="263"/>
        <v>0</v>
      </c>
      <c r="CB414" s="18">
        <f t="shared" si="264"/>
        <v>0</v>
      </c>
      <c r="CC414" s="18">
        <f t="shared" ca="1" si="265"/>
        <v>0</v>
      </c>
      <c r="CD414" s="18">
        <f t="shared" ca="1" si="266"/>
        <v>0</v>
      </c>
      <c r="CE414" s="18">
        <f t="shared" si="267"/>
        <v>0</v>
      </c>
      <c r="CF414" s="18">
        <f t="shared" si="268"/>
        <v>0</v>
      </c>
      <c r="CG414" s="18">
        <f t="shared" ca="1" si="269"/>
        <v>0</v>
      </c>
      <c r="CH414" s="18">
        <f t="shared" ca="1" si="270"/>
        <v>0</v>
      </c>
      <c r="CI414" s="18">
        <f t="shared" ca="1" si="271"/>
        <v>0</v>
      </c>
      <c r="CJ414" s="18">
        <f t="shared" ca="1" si="272"/>
        <v>0</v>
      </c>
      <c r="CK414" s="18">
        <f t="shared" ca="1" si="273"/>
        <v>0</v>
      </c>
      <c r="CL414" s="18">
        <f t="shared" si="274"/>
        <v>0</v>
      </c>
      <c r="CM414" s="18">
        <f t="shared" si="275"/>
        <v>0</v>
      </c>
      <c r="CN414" s="18">
        <f t="shared" si="276"/>
        <v>0</v>
      </c>
      <c r="CO414" s="18">
        <f t="shared" si="277"/>
        <v>0</v>
      </c>
      <c r="CP414" s="18">
        <f t="shared" si="278"/>
        <v>0</v>
      </c>
      <c r="CQ414" s="18">
        <f t="shared" si="279"/>
        <v>0</v>
      </c>
      <c r="CR414" s="18">
        <f t="shared" si="280"/>
        <v>0</v>
      </c>
      <c r="CS414" s="18">
        <f t="shared" si="281"/>
        <v>0</v>
      </c>
      <c r="CT414" s="18">
        <f t="shared" si="282"/>
        <v>0</v>
      </c>
      <c r="CU414" s="18">
        <f t="shared" si="283"/>
        <v>0</v>
      </c>
      <c r="CV414" s="18">
        <f t="shared" si="284"/>
        <v>0</v>
      </c>
      <c r="CW414" s="18">
        <f t="shared" si="285"/>
        <v>0</v>
      </c>
      <c r="CX414" s="18">
        <f t="shared" si="286"/>
        <v>0</v>
      </c>
      <c r="CY414" s="18">
        <f t="shared" si="287"/>
        <v>0</v>
      </c>
      <c r="CZ414" s="18">
        <f t="shared" si="288"/>
        <v>0</v>
      </c>
      <c r="DA414" s="17"/>
      <c r="DB414" s="1"/>
      <c r="DC414" s="1"/>
    </row>
    <row r="415" spans="1:107" x14ac:dyDescent="0.25">
      <c r="A415" s="1"/>
      <c r="B415" s="15">
        <f t="shared" si="294"/>
        <v>41130</v>
      </c>
      <c r="C415" s="1"/>
      <c r="D415" s="20"/>
      <c r="E415" s="1"/>
      <c r="F415" s="20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5"/>
      <c r="AI415" s="13">
        <v>1</v>
      </c>
      <c r="AJ415" s="5"/>
      <c r="AK415" s="5"/>
      <c r="AL415" s="5"/>
      <c r="AM415" s="13">
        <f t="shared" ca="1" si="259"/>
        <v>1318.2608176752722</v>
      </c>
      <c r="AN415" s="13">
        <f t="shared" ca="1" si="295"/>
        <v>257.86790000000002</v>
      </c>
      <c r="AO415" s="11"/>
      <c r="AP415" s="11"/>
      <c r="AQ415" s="13">
        <f t="shared" ca="1" si="296"/>
        <v>46.06</v>
      </c>
      <c r="AR415" s="13">
        <f t="shared" ca="1" si="297"/>
        <v>110.65</v>
      </c>
      <c r="AS415" s="13">
        <f t="shared" ca="1" si="297"/>
        <v>5.8940000000000001</v>
      </c>
      <c r="AT415" s="13">
        <f t="shared" ca="1" si="298"/>
        <v>74.8</v>
      </c>
      <c r="AU415" s="13">
        <f t="shared" ca="1" si="298"/>
        <v>392.80399999999997</v>
      </c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13">
        <f t="shared" ca="1" si="299"/>
        <v>6887.63</v>
      </c>
      <c r="BM415" s="5"/>
      <c r="BN415" s="5"/>
      <c r="BO415" s="5"/>
      <c r="BP415" s="5"/>
      <c r="BQ415" s="5"/>
      <c r="BR415" s="13">
        <f t="shared" ca="1" si="289"/>
        <v>1.34063</v>
      </c>
      <c r="BS415" s="13">
        <f t="shared" ca="1" si="290"/>
        <v>1767.3</v>
      </c>
      <c r="BT415" s="5"/>
      <c r="BU415" s="18">
        <f t="shared" ca="1" si="260"/>
        <v>0</v>
      </c>
      <c r="BV415" s="18">
        <f t="shared" si="291"/>
        <v>0</v>
      </c>
      <c r="BW415" s="18">
        <f t="shared" ca="1" si="292"/>
        <v>0</v>
      </c>
      <c r="BX415" s="18">
        <f t="shared" ca="1" si="293"/>
        <v>0</v>
      </c>
      <c r="BY415" s="18">
        <f t="shared" si="261"/>
        <v>0</v>
      </c>
      <c r="BZ415" s="18">
        <f t="shared" si="262"/>
        <v>0</v>
      </c>
      <c r="CA415" s="18">
        <f t="shared" si="263"/>
        <v>0</v>
      </c>
      <c r="CB415" s="18">
        <f t="shared" si="264"/>
        <v>0</v>
      </c>
      <c r="CC415" s="18">
        <f t="shared" ca="1" si="265"/>
        <v>0</v>
      </c>
      <c r="CD415" s="18">
        <f t="shared" ca="1" si="266"/>
        <v>0</v>
      </c>
      <c r="CE415" s="18">
        <f t="shared" si="267"/>
        <v>0</v>
      </c>
      <c r="CF415" s="18">
        <f t="shared" si="268"/>
        <v>0</v>
      </c>
      <c r="CG415" s="18">
        <f t="shared" ca="1" si="269"/>
        <v>0</v>
      </c>
      <c r="CH415" s="18">
        <f t="shared" ca="1" si="270"/>
        <v>0</v>
      </c>
      <c r="CI415" s="18">
        <f t="shared" ca="1" si="271"/>
        <v>0</v>
      </c>
      <c r="CJ415" s="18">
        <f t="shared" ca="1" si="272"/>
        <v>0</v>
      </c>
      <c r="CK415" s="18">
        <f t="shared" ca="1" si="273"/>
        <v>0</v>
      </c>
      <c r="CL415" s="18">
        <f t="shared" si="274"/>
        <v>0</v>
      </c>
      <c r="CM415" s="18">
        <f t="shared" si="275"/>
        <v>0</v>
      </c>
      <c r="CN415" s="18">
        <f t="shared" si="276"/>
        <v>0</v>
      </c>
      <c r="CO415" s="18">
        <f t="shared" si="277"/>
        <v>0</v>
      </c>
      <c r="CP415" s="18">
        <f t="shared" si="278"/>
        <v>0</v>
      </c>
      <c r="CQ415" s="18">
        <f t="shared" si="279"/>
        <v>0</v>
      </c>
      <c r="CR415" s="18">
        <f t="shared" si="280"/>
        <v>0</v>
      </c>
      <c r="CS415" s="18">
        <f t="shared" si="281"/>
        <v>0</v>
      </c>
      <c r="CT415" s="18">
        <f t="shared" si="282"/>
        <v>0</v>
      </c>
      <c r="CU415" s="18">
        <f t="shared" si="283"/>
        <v>0</v>
      </c>
      <c r="CV415" s="18">
        <f t="shared" si="284"/>
        <v>0</v>
      </c>
      <c r="CW415" s="18">
        <f t="shared" si="285"/>
        <v>0</v>
      </c>
      <c r="CX415" s="18">
        <f t="shared" si="286"/>
        <v>0</v>
      </c>
      <c r="CY415" s="18">
        <f t="shared" si="287"/>
        <v>0</v>
      </c>
      <c r="CZ415" s="18">
        <f t="shared" si="288"/>
        <v>0</v>
      </c>
      <c r="DA415" s="17"/>
      <c r="DB415" s="1"/>
      <c r="DC415" s="1"/>
    </row>
    <row r="416" spans="1:107" x14ac:dyDescent="0.25">
      <c r="A416" s="1"/>
      <c r="B416" s="15">
        <f t="shared" si="294"/>
        <v>41131</v>
      </c>
      <c r="C416" s="1"/>
      <c r="D416" s="20"/>
      <c r="E416" s="1"/>
      <c r="F416" s="20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5"/>
      <c r="AI416" s="13">
        <v>1</v>
      </c>
      <c r="AJ416" s="5"/>
      <c r="AK416" s="5"/>
      <c r="AL416" s="5"/>
      <c r="AM416" s="13">
        <f t="shared" ca="1" si="259"/>
        <v>1318.2608176752722</v>
      </c>
      <c r="AN416" s="13">
        <f t="shared" ca="1" si="295"/>
        <v>257.86790000000002</v>
      </c>
      <c r="AO416" s="11"/>
      <c r="AP416" s="11"/>
      <c r="AQ416" s="13">
        <f t="shared" ca="1" si="296"/>
        <v>46.06</v>
      </c>
      <c r="AR416" s="13">
        <f t="shared" ca="1" si="297"/>
        <v>110.65</v>
      </c>
      <c r="AS416" s="13">
        <f t="shared" ca="1" si="297"/>
        <v>5.8940000000000001</v>
      </c>
      <c r="AT416" s="13">
        <f t="shared" ca="1" si="298"/>
        <v>74.8</v>
      </c>
      <c r="AU416" s="13">
        <f t="shared" ca="1" si="298"/>
        <v>392.80399999999997</v>
      </c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13">
        <f t="shared" ca="1" si="299"/>
        <v>6887.63</v>
      </c>
      <c r="BM416" s="5"/>
      <c r="BN416" s="5"/>
      <c r="BO416" s="5"/>
      <c r="BP416" s="5"/>
      <c r="BQ416" s="5"/>
      <c r="BR416" s="13">
        <f t="shared" ca="1" si="289"/>
        <v>1.34063</v>
      </c>
      <c r="BS416" s="13">
        <f t="shared" ca="1" si="290"/>
        <v>1767.3</v>
      </c>
      <c r="BT416" s="5"/>
      <c r="BU416" s="18">
        <f t="shared" ca="1" si="260"/>
        <v>0</v>
      </c>
      <c r="BV416" s="18">
        <f t="shared" si="291"/>
        <v>0</v>
      </c>
      <c r="BW416" s="18">
        <f t="shared" ca="1" si="292"/>
        <v>0</v>
      </c>
      <c r="BX416" s="18">
        <f t="shared" ca="1" si="293"/>
        <v>0</v>
      </c>
      <c r="BY416" s="18">
        <f t="shared" si="261"/>
        <v>0</v>
      </c>
      <c r="BZ416" s="18">
        <f t="shared" si="262"/>
        <v>0</v>
      </c>
      <c r="CA416" s="18">
        <f t="shared" si="263"/>
        <v>0</v>
      </c>
      <c r="CB416" s="18">
        <f t="shared" si="264"/>
        <v>0</v>
      </c>
      <c r="CC416" s="18">
        <f t="shared" ca="1" si="265"/>
        <v>0</v>
      </c>
      <c r="CD416" s="18">
        <f t="shared" ca="1" si="266"/>
        <v>0</v>
      </c>
      <c r="CE416" s="18">
        <f t="shared" si="267"/>
        <v>0</v>
      </c>
      <c r="CF416" s="18">
        <f t="shared" si="268"/>
        <v>0</v>
      </c>
      <c r="CG416" s="18">
        <f t="shared" ca="1" si="269"/>
        <v>0</v>
      </c>
      <c r="CH416" s="18">
        <f t="shared" ca="1" si="270"/>
        <v>0</v>
      </c>
      <c r="CI416" s="18">
        <f t="shared" ca="1" si="271"/>
        <v>0</v>
      </c>
      <c r="CJ416" s="18">
        <f t="shared" ca="1" si="272"/>
        <v>0</v>
      </c>
      <c r="CK416" s="18">
        <f t="shared" ca="1" si="273"/>
        <v>0</v>
      </c>
      <c r="CL416" s="18">
        <f t="shared" si="274"/>
        <v>0</v>
      </c>
      <c r="CM416" s="18">
        <f t="shared" si="275"/>
        <v>0</v>
      </c>
      <c r="CN416" s="18">
        <f t="shared" si="276"/>
        <v>0</v>
      </c>
      <c r="CO416" s="18">
        <f t="shared" si="277"/>
        <v>0</v>
      </c>
      <c r="CP416" s="18">
        <f t="shared" si="278"/>
        <v>0</v>
      </c>
      <c r="CQ416" s="18">
        <f t="shared" si="279"/>
        <v>0</v>
      </c>
      <c r="CR416" s="18">
        <f t="shared" si="280"/>
        <v>0</v>
      </c>
      <c r="CS416" s="18">
        <f t="shared" si="281"/>
        <v>0</v>
      </c>
      <c r="CT416" s="18">
        <f t="shared" si="282"/>
        <v>0</v>
      </c>
      <c r="CU416" s="18">
        <f t="shared" si="283"/>
        <v>0</v>
      </c>
      <c r="CV416" s="18">
        <f t="shared" si="284"/>
        <v>0</v>
      </c>
      <c r="CW416" s="18">
        <f t="shared" si="285"/>
        <v>0</v>
      </c>
      <c r="CX416" s="18">
        <f t="shared" si="286"/>
        <v>0</v>
      </c>
      <c r="CY416" s="18">
        <f t="shared" si="287"/>
        <v>0</v>
      </c>
      <c r="CZ416" s="18">
        <f t="shared" si="288"/>
        <v>0</v>
      </c>
      <c r="DA416" s="17"/>
      <c r="DB416" s="1"/>
      <c r="DC416" s="1"/>
    </row>
    <row r="417" spans="1:107" x14ac:dyDescent="0.25">
      <c r="A417" s="1"/>
      <c r="B417" s="15">
        <f t="shared" si="294"/>
        <v>41132</v>
      </c>
      <c r="C417" s="1"/>
      <c r="D417" s="20"/>
      <c r="E417" s="1"/>
      <c r="F417" s="20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5"/>
      <c r="AI417" s="13">
        <v>1</v>
      </c>
      <c r="AJ417" s="5"/>
      <c r="AK417" s="5"/>
      <c r="AL417" s="5"/>
      <c r="AM417" s="13">
        <f t="shared" ca="1" si="259"/>
        <v>1318.2608176752722</v>
      </c>
      <c r="AN417" s="13">
        <f t="shared" ca="1" si="295"/>
        <v>257.86790000000002</v>
      </c>
      <c r="AO417" s="11"/>
      <c r="AP417" s="11"/>
      <c r="AQ417" s="13">
        <f t="shared" ca="1" si="296"/>
        <v>46.06</v>
      </c>
      <c r="AR417" s="13">
        <f t="shared" ca="1" si="297"/>
        <v>110.65</v>
      </c>
      <c r="AS417" s="13">
        <f t="shared" ca="1" si="297"/>
        <v>5.8940000000000001</v>
      </c>
      <c r="AT417" s="13">
        <f t="shared" ca="1" si="298"/>
        <v>74.8</v>
      </c>
      <c r="AU417" s="13">
        <f t="shared" ca="1" si="298"/>
        <v>392.80399999999997</v>
      </c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13">
        <f t="shared" ca="1" si="299"/>
        <v>6887.63</v>
      </c>
      <c r="BM417" s="5"/>
      <c r="BN417" s="5"/>
      <c r="BO417" s="5"/>
      <c r="BP417" s="5"/>
      <c r="BQ417" s="5"/>
      <c r="BR417" s="13">
        <f t="shared" ca="1" si="289"/>
        <v>1.34063</v>
      </c>
      <c r="BS417" s="13">
        <f t="shared" ca="1" si="290"/>
        <v>1767.3</v>
      </c>
      <c r="BT417" s="5"/>
      <c r="BU417" s="18">
        <f t="shared" ca="1" si="260"/>
        <v>0</v>
      </c>
      <c r="BV417" s="18">
        <f t="shared" si="291"/>
        <v>0</v>
      </c>
      <c r="BW417" s="18">
        <f t="shared" ca="1" si="292"/>
        <v>0</v>
      </c>
      <c r="BX417" s="18">
        <f t="shared" ca="1" si="293"/>
        <v>0</v>
      </c>
      <c r="BY417" s="18">
        <f t="shared" si="261"/>
        <v>0</v>
      </c>
      <c r="BZ417" s="18">
        <f t="shared" si="262"/>
        <v>0</v>
      </c>
      <c r="CA417" s="18">
        <f t="shared" si="263"/>
        <v>0</v>
      </c>
      <c r="CB417" s="18">
        <f t="shared" si="264"/>
        <v>0</v>
      </c>
      <c r="CC417" s="18">
        <f t="shared" ca="1" si="265"/>
        <v>0</v>
      </c>
      <c r="CD417" s="18">
        <f t="shared" ca="1" si="266"/>
        <v>0</v>
      </c>
      <c r="CE417" s="18">
        <f t="shared" si="267"/>
        <v>0</v>
      </c>
      <c r="CF417" s="18">
        <f t="shared" si="268"/>
        <v>0</v>
      </c>
      <c r="CG417" s="18">
        <f t="shared" ca="1" si="269"/>
        <v>0</v>
      </c>
      <c r="CH417" s="18">
        <f t="shared" ca="1" si="270"/>
        <v>0</v>
      </c>
      <c r="CI417" s="18">
        <f t="shared" ca="1" si="271"/>
        <v>0</v>
      </c>
      <c r="CJ417" s="18">
        <f t="shared" ca="1" si="272"/>
        <v>0</v>
      </c>
      <c r="CK417" s="18">
        <f t="shared" ca="1" si="273"/>
        <v>0</v>
      </c>
      <c r="CL417" s="18">
        <f t="shared" si="274"/>
        <v>0</v>
      </c>
      <c r="CM417" s="18">
        <f t="shared" si="275"/>
        <v>0</v>
      </c>
      <c r="CN417" s="18">
        <f t="shared" si="276"/>
        <v>0</v>
      </c>
      <c r="CO417" s="18">
        <f t="shared" si="277"/>
        <v>0</v>
      </c>
      <c r="CP417" s="18">
        <f t="shared" si="278"/>
        <v>0</v>
      </c>
      <c r="CQ417" s="18">
        <f t="shared" si="279"/>
        <v>0</v>
      </c>
      <c r="CR417" s="18">
        <f t="shared" si="280"/>
        <v>0</v>
      </c>
      <c r="CS417" s="18">
        <f t="shared" si="281"/>
        <v>0</v>
      </c>
      <c r="CT417" s="18">
        <f t="shared" si="282"/>
        <v>0</v>
      </c>
      <c r="CU417" s="18">
        <f t="shared" si="283"/>
        <v>0</v>
      </c>
      <c r="CV417" s="18">
        <f t="shared" si="284"/>
        <v>0</v>
      </c>
      <c r="CW417" s="18">
        <f t="shared" si="285"/>
        <v>0</v>
      </c>
      <c r="CX417" s="18">
        <f t="shared" si="286"/>
        <v>0</v>
      </c>
      <c r="CY417" s="18">
        <f t="shared" si="287"/>
        <v>0</v>
      </c>
      <c r="CZ417" s="18">
        <f t="shared" si="288"/>
        <v>0</v>
      </c>
      <c r="DA417" s="17"/>
      <c r="DB417" s="1"/>
      <c r="DC417" s="1"/>
    </row>
    <row r="418" spans="1:107" x14ac:dyDescent="0.25">
      <c r="A418" s="1"/>
      <c r="B418" s="15">
        <f t="shared" si="294"/>
        <v>41133</v>
      </c>
      <c r="C418" s="1"/>
      <c r="D418" s="20"/>
      <c r="E418" s="1"/>
      <c r="F418" s="20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5"/>
      <c r="AI418" s="13">
        <v>1</v>
      </c>
      <c r="AJ418" s="5"/>
      <c r="AK418" s="5"/>
      <c r="AL418" s="5"/>
      <c r="AM418" s="13">
        <f t="shared" ca="1" si="259"/>
        <v>1318.2608176752722</v>
      </c>
      <c r="AN418" s="13">
        <f t="shared" ca="1" si="295"/>
        <v>257.86790000000002</v>
      </c>
      <c r="AO418" s="11"/>
      <c r="AP418" s="11"/>
      <c r="AQ418" s="13">
        <f t="shared" ca="1" si="296"/>
        <v>46.06</v>
      </c>
      <c r="AR418" s="13">
        <f t="shared" ca="1" si="297"/>
        <v>110.65</v>
      </c>
      <c r="AS418" s="13">
        <f t="shared" ca="1" si="297"/>
        <v>5.8940000000000001</v>
      </c>
      <c r="AT418" s="13">
        <f t="shared" ca="1" si="298"/>
        <v>74.8</v>
      </c>
      <c r="AU418" s="13">
        <f t="shared" ca="1" si="298"/>
        <v>392.80399999999997</v>
      </c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13">
        <f t="shared" ca="1" si="299"/>
        <v>6887.63</v>
      </c>
      <c r="BM418" s="5"/>
      <c r="BN418" s="5"/>
      <c r="BO418" s="5"/>
      <c r="BP418" s="5"/>
      <c r="BQ418" s="5"/>
      <c r="BR418" s="13">
        <f t="shared" ca="1" si="289"/>
        <v>1.34063</v>
      </c>
      <c r="BS418" s="13">
        <f t="shared" ca="1" si="290"/>
        <v>1767.3</v>
      </c>
      <c r="BT418" s="5"/>
      <c r="BU418" s="18">
        <f t="shared" ca="1" si="260"/>
        <v>0</v>
      </c>
      <c r="BV418" s="18">
        <f t="shared" si="291"/>
        <v>0</v>
      </c>
      <c r="BW418" s="18">
        <f t="shared" ca="1" si="292"/>
        <v>0</v>
      </c>
      <c r="BX418" s="18">
        <f t="shared" ca="1" si="293"/>
        <v>0</v>
      </c>
      <c r="BY418" s="18">
        <f t="shared" si="261"/>
        <v>0</v>
      </c>
      <c r="BZ418" s="18">
        <f t="shared" si="262"/>
        <v>0</v>
      </c>
      <c r="CA418" s="18">
        <f t="shared" si="263"/>
        <v>0</v>
      </c>
      <c r="CB418" s="18">
        <f t="shared" si="264"/>
        <v>0</v>
      </c>
      <c r="CC418" s="18">
        <f t="shared" ca="1" si="265"/>
        <v>0</v>
      </c>
      <c r="CD418" s="18">
        <f t="shared" ca="1" si="266"/>
        <v>0</v>
      </c>
      <c r="CE418" s="18">
        <f t="shared" si="267"/>
        <v>0</v>
      </c>
      <c r="CF418" s="18">
        <f t="shared" si="268"/>
        <v>0</v>
      </c>
      <c r="CG418" s="18">
        <f t="shared" ca="1" si="269"/>
        <v>0</v>
      </c>
      <c r="CH418" s="18">
        <f t="shared" ca="1" si="270"/>
        <v>0</v>
      </c>
      <c r="CI418" s="18">
        <f t="shared" ca="1" si="271"/>
        <v>0</v>
      </c>
      <c r="CJ418" s="18">
        <f t="shared" ca="1" si="272"/>
        <v>0</v>
      </c>
      <c r="CK418" s="18">
        <f t="shared" ca="1" si="273"/>
        <v>0</v>
      </c>
      <c r="CL418" s="18">
        <f t="shared" si="274"/>
        <v>0</v>
      </c>
      <c r="CM418" s="18">
        <f t="shared" si="275"/>
        <v>0</v>
      </c>
      <c r="CN418" s="18">
        <f t="shared" si="276"/>
        <v>0</v>
      </c>
      <c r="CO418" s="18">
        <f t="shared" si="277"/>
        <v>0</v>
      </c>
      <c r="CP418" s="18">
        <f t="shared" si="278"/>
        <v>0</v>
      </c>
      <c r="CQ418" s="18">
        <f t="shared" si="279"/>
        <v>0</v>
      </c>
      <c r="CR418" s="18">
        <f t="shared" si="280"/>
        <v>0</v>
      </c>
      <c r="CS418" s="18">
        <f t="shared" si="281"/>
        <v>0</v>
      </c>
      <c r="CT418" s="18">
        <f t="shared" si="282"/>
        <v>0</v>
      </c>
      <c r="CU418" s="18">
        <f t="shared" si="283"/>
        <v>0</v>
      </c>
      <c r="CV418" s="18">
        <f t="shared" si="284"/>
        <v>0</v>
      </c>
      <c r="CW418" s="18">
        <f t="shared" si="285"/>
        <v>0</v>
      </c>
      <c r="CX418" s="18">
        <f t="shared" si="286"/>
        <v>0</v>
      </c>
      <c r="CY418" s="18">
        <f t="shared" si="287"/>
        <v>0</v>
      </c>
      <c r="CZ418" s="18">
        <f t="shared" si="288"/>
        <v>0</v>
      </c>
      <c r="DA418" s="17"/>
      <c r="DB418" s="1"/>
      <c r="DC418" s="1"/>
    </row>
    <row r="419" spans="1:107" x14ac:dyDescent="0.25">
      <c r="A419" s="1"/>
      <c r="B419" s="15">
        <f t="shared" si="294"/>
        <v>41134</v>
      </c>
      <c r="C419" s="1"/>
      <c r="D419" s="20"/>
      <c r="E419" s="1"/>
      <c r="F419" s="20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5"/>
      <c r="AI419" s="13">
        <v>1</v>
      </c>
      <c r="AJ419" s="5"/>
      <c r="AK419" s="5"/>
      <c r="AL419" s="5"/>
      <c r="AM419" s="13">
        <f t="shared" ca="1" si="259"/>
        <v>1318.2608176752722</v>
      </c>
      <c r="AN419" s="13">
        <f t="shared" ca="1" si="295"/>
        <v>257.86790000000002</v>
      </c>
      <c r="AO419" s="11"/>
      <c r="AP419" s="11"/>
      <c r="AQ419" s="13">
        <f t="shared" ca="1" si="296"/>
        <v>46.06</v>
      </c>
      <c r="AR419" s="13">
        <f t="shared" ca="1" si="297"/>
        <v>110.65</v>
      </c>
      <c r="AS419" s="13">
        <f t="shared" ca="1" si="297"/>
        <v>5.8940000000000001</v>
      </c>
      <c r="AT419" s="13">
        <f t="shared" ca="1" si="298"/>
        <v>74.8</v>
      </c>
      <c r="AU419" s="13">
        <f t="shared" ca="1" si="298"/>
        <v>392.80399999999997</v>
      </c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13">
        <f t="shared" ca="1" si="299"/>
        <v>6887.63</v>
      </c>
      <c r="BM419" s="5"/>
      <c r="BN419" s="5"/>
      <c r="BO419" s="5"/>
      <c r="BP419" s="5"/>
      <c r="BQ419" s="5"/>
      <c r="BR419" s="13">
        <f t="shared" ca="1" si="289"/>
        <v>1.34063</v>
      </c>
      <c r="BS419" s="13">
        <f t="shared" ca="1" si="290"/>
        <v>1767.3</v>
      </c>
      <c r="BT419" s="5"/>
      <c r="BU419" s="18">
        <f t="shared" ca="1" si="260"/>
        <v>0</v>
      </c>
      <c r="BV419" s="18">
        <f t="shared" si="291"/>
        <v>0</v>
      </c>
      <c r="BW419" s="18">
        <f t="shared" ca="1" si="292"/>
        <v>0</v>
      </c>
      <c r="BX419" s="18">
        <f t="shared" ca="1" si="293"/>
        <v>0</v>
      </c>
      <c r="BY419" s="18">
        <f t="shared" si="261"/>
        <v>0</v>
      </c>
      <c r="BZ419" s="18">
        <f t="shared" si="262"/>
        <v>0</v>
      </c>
      <c r="CA419" s="18">
        <f t="shared" si="263"/>
        <v>0</v>
      </c>
      <c r="CB419" s="18">
        <f t="shared" si="264"/>
        <v>0</v>
      </c>
      <c r="CC419" s="18">
        <f t="shared" ca="1" si="265"/>
        <v>0</v>
      </c>
      <c r="CD419" s="18">
        <f t="shared" ca="1" si="266"/>
        <v>0</v>
      </c>
      <c r="CE419" s="18">
        <f t="shared" si="267"/>
        <v>0</v>
      </c>
      <c r="CF419" s="18">
        <f t="shared" si="268"/>
        <v>0</v>
      </c>
      <c r="CG419" s="18">
        <f t="shared" ca="1" si="269"/>
        <v>0</v>
      </c>
      <c r="CH419" s="18">
        <f t="shared" ca="1" si="270"/>
        <v>0</v>
      </c>
      <c r="CI419" s="18">
        <f t="shared" ca="1" si="271"/>
        <v>0</v>
      </c>
      <c r="CJ419" s="18">
        <f t="shared" ca="1" si="272"/>
        <v>0</v>
      </c>
      <c r="CK419" s="18">
        <f t="shared" ca="1" si="273"/>
        <v>0</v>
      </c>
      <c r="CL419" s="18">
        <f t="shared" si="274"/>
        <v>0</v>
      </c>
      <c r="CM419" s="18">
        <f t="shared" si="275"/>
        <v>0</v>
      </c>
      <c r="CN419" s="18">
        <f t="shared" si="276"/>
        <v>0</v>
      </c>
      <c r="CO419" s="18">
        <f t="shared" si="277"/>
        <v>0</v>
      </c>
      <c r="CP419" s="18">
        <f t="shared" si="278"/>
        <v>0</v>
      </c>
      <c r="CQ419" s="18">
        <f t="shared" si="279"/>
        <v>0</v>
      </c>
      <c r="CR419" s="18">
        <f t="shared" si="280"/>
        <v>0</v>
      </c>
      <c r="CS419" s="18">
        <f t="shared" si="281"/>
        <v>0</v>
      </c>
      <c r="CT419" s="18">
        <f t="shared" si="282"/>
        <v>0</v>
      </c>
      <c r="CU419" s="18">
        <f t="shared" si="283"/>
        <v>0</v>
      </c>
      <c r="CV419" s="18">
        <f t="shared" si="284"/>
        <v>0</v>
      </c>
      <c r="CW419" s="18">
        <f t="shared" si="285"/>
        <v>0</v>
      </c>
      <c r="CX419" s="18">
        <f t="shared" si="286"/>
        <v>0</v>
      </c>
      <c r="CY419" s="18">
        <f t="shared" si="287"/>
        <v>0</v>
      </c>
      <c r="CZ419" s="18">
        <f t="shared" si="288"/>
        <v>0</v>
      </c>
      <c r="DA419" s="17"/>
      <c r="DB419" s="1"/>
      <c r="DC419" s="1"/>
    </row>
    <row r="420" spans="1:107" x14ac:dyDescent="0.25">
      <c r="A420" s="1"/>
      <c r="B420" s="15">
        <f t="shared" si="294"/>
        <v>41135</v>
      </c>
      <c r="C420" s="1"/>
      <c r="D420" s="20"/>
      <c r="E420" s="1"/>
      <c r="F420" s="20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5"/>
      <c r="AI420" s="13">
        <v>1</v>
      </c>
      <c r="AJ420" s="5"/>
      <c r="AK420" s="5"/>
      <c r="AL420" s="5"/>
      <c r="AM420" s="13">
        <f t="shared" ca="1" si="259"/>
        <v>1318.2608176752722</v>
      </c>
      <c r="AN420" s="13">
        <f t="shared" ca="1" si="295"/>
        <v>257.86790000000002</v>
      </c>
      <c r="AO420" s="11"/>
      <c r="AP420" s="11"/>
      <c r="AQ420" s="13">
        <f t="shared" ca="1" si="296"/>
        <v>46.06</v>
      </c>
      <c r="AR420" s="13">
        <f t="shared" ca="1" si="297"/>
        <v>110.65</v>
      </c>
      <c r="AS420" s="13">
        <f t="shared" ca="1" si="297"/>
        <v>5.8940000000000001</v>
      </c>
      <c r="AT420" s="13">
        <f t="shared" ca="1" si="298"/>
        <v>74.8</v>
      </c>
      <c r="AU420" s="13">
        <f t="shared" ca="1" si="298"/>
        <v>392.80399999999997</v>
      </c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13">
        <f t="shared" ca="1" si="299"/>
        <v>6887.63</v>
      </c>
      <c r="BM420" s="5"/>
      <c r="BN420" s="5"/>
      <c r="BO420" s="5"/>
      <c r="BP420" s="5"/>
      <c r="BQ420" s="5"/>
      <c r="BR420" s="13">
        <f t="shared" ca="1" si="289"/>
        <v>1.34063</v>
      </c>
      <c r="BS420" s="13">
        <f t="shared" ca="1" si="290"/>
        <v>1767.3</v>
      </c>
      <c r="BT420" s="5"/>
      <c r="BU420" s="18">
        <f t="shared" ca="1" si="260"/>
        <v>0</v>
      </c>
      <c r="BV420" s="18">
        <f t="shared" si="291"/>
        <v>0</v>
      </c>
      <c r="BW420" s="18">
        <f t="shared" ca="1" si="292"/>
        <v>0</v>
      </c>
      <c r="BX420" s="18">
        <f t="shared" ca="1" si="293"/>
        <v>0</v>
      </c>
      <c r="BY420" s="18">
        <f t="shared" si="261"/>
        <v>0</v>
      </c>
      <c r="BZ420" s="18">
        <f t="shared" si="262"/>
        <v>0</v>
      </c>
      <c r="CA420" s="18">
        <f t="shared" si="263"/>
        <v>0</v>
      </c>
      <c r="CB420" s="18">
        <f t="shared" si="264"/>
        <v>0</v>
      </c>
      <c r="CC420" s="18">
        <f t="shared" ca="1" si="265"/>
        <v>0</v>
      </c>
      <c r="CD420" s="18">
        <f t="shared" ca="1" si="266"/>
        <v>0</v>
      </c>
      <c r="CE420" s="18">
        <f t="shared" si="267"/>
        <v>0</v>
      </c>
      <c r="CF420" s="18">
        <f t="shared" si="268"/>
        <v>0</v>
      </c>
      <c r="CG420" s="18">
        <f t="shared" ca="1" si="269"/>
        <v>0</v>
      </c>
      <c r="CH420" s="18">
        <f t="shared" ca="1" si="270"/>
        <v>0</v>
      </c>
      <c r="CI420" s="18">
        <f t="shared" ca="1" si="271"/>
        <v>0</v>
      </c>
      <c r="CJ420" s="18">
        <f t="shared" ca="1" si="272"/>
        <v>0</v>
      </c>
      <c r="CK420" s="18">
        <f t="shared" ca="1" si="273"/>
        <v>0</v>
      </c>
      <c r="CL420" s="18">
        <f t="shared" si="274"/>
        <v>0</v>
      </c>
      <c r="CM420" s="18">
        <f t="shared" si="275"/>
        <v>0</v>
      </c>
      <c r="CN420" s="18">
        <f t="shared" si="276"/>
        <v>0</v>
      </c>
      <c r="CO420" s="18">
        <f t="shared" si="277"/>
        <v>0</v>
      </c>
      <c r="CP420" s="18">
        <f t="shared" si="278"/>
        <v>0</v>
      </c>
      <c r="CQ420" s="18">
        <f t="shared" si="279"/>
        <v>0</v>
      </c>
      <c r="CR420" s="18">
        <f t="shared" si="280"/>
        <v>0</v>
      </c>
      <c r="CS420" s="18">
        <f t="shared" si="281"/>
        <v>0</v>
      </c>
      <c r="CT420" s="18">
        <f t="shared" si="282"/>
        <v>0</v>
      </c>
      <c r="CU420" s="18">
        <f t="shared" si="283"/>
        <v>0</v>
      </c>
      <c r="CV420" s="18">
        <f t="shared" si="284"/>
        <v>0</v>
      </c>
      <c r="CW420" s="18">
        <f t="shared" si="285"/>
        <v>0</v>
      </c>
      <c r="CX420" s="18">
        <f t="shared" si="286"/>
        <v>0</v>
      </c>
      <c r="CY420" s="18">
        <f t="shared" si="287"/>
        <v>0</v>
      </c>
      <c r="CZ420" s="18">
        <f t="shared" si="288"/>
        <v>0</v>
      </c>
      <c r="DA420" s="17"/>
      <c r="DB420" s="1"/>
      <c r="DC420" s="1"/>
    </row>
    <row r="421" spans="1:107" x14ac:dyDescent="0.25">
      <c r="A421" s="1"/>
      <c r="B421" s="15">
        <f t="shared" si="294"/>
        <v>41136</v>
      </c>
      <c r="C421" s="1"/>
      <c r="D421" s="20"/>
      <c r="E421" s="1"/>
      <c r="F421" s="20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5"/>
      <c r="AI421" s="13">
        <v>1</v>
      </c>
      <c r="AJ421" s="5"/>
      <c r="AK421" s="5"/>
      <c r="AL421" s="5"/>
      <c r="AM421" s="13">
        <f t="shared" ca="1" si="259"/>
        <v>1318.2608176752722</v>
      </c>
      <c r="AN421" s="13">
        <f t="shared" ca="1" si="295"/>
        <v>257.86790000000002</v>
      </c>
      <c r="AO421" s="11"/>
      <c r="AP421" s="11"/>
      <c r="AQ421" s="13">
        <f t="shared" ca="1" si="296"/>
        <v>46.06</v>
      </c>
      <c r="AR421" s="13">
        <f t="shared" ca="1" si="297"/>
        <v>110.65</v>
      </c>
      <c r="AS421" s="13">
        <f t="shared" ca="1" si="297"/>
        <v>5.8940000000000001</v>
      </c>
      <c r="AT421" s="13">
        <f t="shared" ca="1" si="298"/>
        <v>74.8</v>
      </c>
      <c r="AU421" s="13">
        <f t="shared" ca="1" si="298"/>
        <v>392.80399999999997</v>
      </c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13">
        <f t="shared" ca="1" si="299"/>
        <v>6887.63</v>
      </c>
      <c r="BM421" s="5"/>
      <c r="BN421" s="5"/>
      <c r="BO421" s="5"/>
      <c r="BP421" s="5"/>
      <c r="BQ421" s="5"/>
      <c r="BR421" s="13">
        <f t="shared" ca="1" si="289"/>
        <v>1.34063</v>
      </c>
      <c r="BS421" s="13">
        <f t="shared" ca="1" si="290"/>
        <v>1767.3</v>
      </c>
      <c r="BT421" s="5"/>
      <c r="BU421" s="18">
        <f t="shared" ca="1" si="260"/>
        <v>0</v>
      </c>
      <c r="BV421" s="18">
        <f t="shared" si="291"/>
        <v>0</v>
      </c>
      <c r="BW421" s="18">
        <f t="shared" ca="1" si="292"/>
        <v>0</v>
      </c>
      <c r="BX421" s="18">
        <f t="shared" ca="1" si="293"/>
        <v>0</v>
      </c>
      <c r="BY421" s="18">
        <f t="shared" si="261"/>
        <v>0</v>
      </c>
      <c r="BZ421" s="18">
        <f t="shared" si="262"/>
        <v>0</v>
      </c>
      <c r="CA421" s="18">
        <f t="shared" si="263"/>
        <v>0</v>
      </c>
      <c r="CB421" s="18">
        <f t="shared" si="264"/>
        <v>0</v>
      </c>
      <c r="CC421" s="18">
        <f t="shared" ca="1" si="265"/>
        <v>0</v>
      </c>
      <c r="CD421" s="18">
        <f t="shared" ca="1" si="266"/>
        <v>0</v>
      </c>
      <c r="CE421" s="18">
        <f t="shared" si="267"/>
        <v>0</v>
      </c>
      <c r="CF421" s="18">
        <f t="shared" si="268"/>
        <v>0</v>
      </c>
      <c r="CG421" s="18">
        <f t="shared" ca="1" si="269"/>
        <v>0</v>
      </c>
      <c r="CH421" s="18">
        <f t="shared" ca="1" si="270"/>
        <v>0</v>
      </c>
      <c r="CI421" s="18">
        <f t="shared" ca="1" si="271"/>
        <v>0</v>
      </c>
      <c r="CJ421" s="18">
        <f t="shared" ca="1" si="272"/>
        <v>0</v>
      </c>
      <c r="CK421" s="18">
        <f t="shared" ca="1" si="273"/>
        <v>0</v>
      </c>
      <c r="CL421" s="18">
        <f t="shared" si="274"/>
        <v>0</v>
      </c>
      <c r="CM421" s="18">
        <f t="shared" si="275"/>
        <v>0</v>
      </c>
      <c r="CN421" s="18">
        <f t="shared" si="276"/>
        <v>0</v>
      </c>
      <c r="CO421" s="18">
        <f t="shared" si="277"/>
        <v>0</v>
      </c>
      <c r="CP421" s="18">
        <f t="shared" si="278"/>
        <v>0</v>
      </c>
      <c r="CQ421" s="18">
        <f t="shared" si="279"/>
        <v>0</v>
      </c>
      <c r="CR421" s="18">
        <f t="shared" si="280"/>
        <v>0</v>
      </c>
      <c r="CS421" s="18">
        <f t="shared" si="281"/>
        <v>0</v>
      </c>
      <c r="CT421" s="18">
        <f t="shared" si="282"/>
        <v>0</v>
      </c>
      <c r="CU421" s="18">
        <f t="shared" si="283"/>
        <v>0</v>
      </c>
      <c r="CV421" s="18">
        <f t="shared" si="284"/>
        <v>0</v>
      </c>
      <c r="CW421" s="18">
        <f t="shared" si="285"/>
        <v>0</v>
      </c>
      <c r="CX421" s="18">
        <f t="shared" si="286"/>
        <v>0</v>
      </c>
      <c r="CY421" s="18">
        <f t="shared" si="287"/>
        <v>0</v>
      </c>
      <c r="CZ421" s="18">
        <f t="shared" si="288"/>
        <v>0</v>
      </c>
      <c r="DA421" s="17"/>
      <c r="DB421" s="1"/>
      <c r="DC421" s="1"/>
    </row>
    <row r="422" spans="1:107" x14ac:dyDescent="0.25">
      <c r="A422" s="1"/>
      <c r="B422" s="15">
        <f t="shared" si="294"/>
        <v>41137</v>
      </c>
      <c r="C422" s="1"/>
      <c r="D422" s="20"/>
      <c r="E422" s="1"/>
      <c r="F422" s="20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5"/>
      <c r="AI422" s="13">
        <v>1</v>
      </c>
      <c r="AJ422" s="5"/>
      <c r="AK422" s="5"/>
      <c r="AL422" s="5"/>
      <c r="AM422" s="13">
        <f t="shared" ca="1" si="259"/>
        <v>1318.2608176752722</v>
      </c>
      <c r="AN422" s="13">
        <f t="shared" ca="1" si="295"/>
        <v>257.86790000000002</v>
      </c>
      <c r="AO422" s="11"/>
      <c r="AP422" s="11"/>
      <c r="AQ422" s="13">
        <f t="shared" ca="1" si="296"/>
        <v>46.06</v>
      </c>
      <c r="AR422" s="13">
        <f t="shared" ca="1" si="297"/>
        <v>110.65</v>
      </c>
      <c r="AS422" s="13">
        <f t="shared" ca="1" si="297"/>
        <v>5.8940000000000001</v>
      </c>
      <c r="AT422" s="13">
        <f t="shared" ca="1" si="298"/>
        <v>74.8</v>
      </c>
      <c r="AU422" s="13">
        <f t="shared" ca="1" si="298"/>
        <v>392.80399999999997</v>
      </c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13">
        <f t="shared" ca="1" si="299"/>
        <v>6887.63</v>
      </c>
      <c r="BM422" s="5"/>
      <c r="BN422" s="5"/>
      <c r="BO422" s="5"/>
      <c r="BP422" s="5"/>
      <c r="BQ422" s="5"/>
      <c r="BR422" s="13">
        <f t="shared" ca="1" si="289"/>
        <v>1.34063</v>
      </c>
      <c r="BS422" s="13">
        <f t="shared" ca="1" si="290"/>
        <v>1767.3</v>
      </c>
      <c r="BT422" s="5"/>
      <c r="BU422" s="18">
        <f t="shared" ca="1" si="260"/>
        <v>0</v>
      </c>
      <c r="BV422" s="18">
        <f t="shared" si="291"/>
        <v>0</v>
      </c>
      <c r="BW422" s="18">
        <f t="shared" ca="1" si="292"/>
        <v>0</v>
      </c>
      <c r="BX422" s="18">
        <f t="shared" ca="1" si="293"/>
        <v>0</v>
      </c>
      <c r="BY422" s="18">
        <f t="shared" si="261"/>
        <v>0</v>
      </c>
      <c r="BZ422" s="18">
        <f t="shared" si="262"/>
        <v>0</v>
      </c>
      <c r="CA422" s="18">
        <f t="shared" si="263"/>
        <v>0</v>
      </c>
      <c r="CB422" s="18">
        <f t="shared" si="264"/>
        <v>0</v>
      </c>
      <c r="CC422" s="18">
        <f t="shared" ca="1" si="265"/>
        <v>0</v>
      </c>
      <c r="CD422" s="18">
        <f t="shared" ca="1" si="266"/>
        <v>0</v>
      </c>
      <c r="CE422" s="18">
        <f t="shared" si="267"/>
        <v>0</v>
      </c>
      <c r="CF422" s="18">
        <f t="shared" si="268"/>
        <v>0</v>
      </c>
      <c r="CG422" s="18">
        <f t="shared" ca="1" si="269"/>
        <v>0</v>
      </c>
      <c r="CH422" s="18">
        <f t="shared" ca="1" si="270"/>
        <v>0</v>
      </c>
      <c r="CI422" s="18">
        <f t="shared" ca="1" si="271"/>
        <v>0</v>
      </c>
      <c r="CJ422" s="18">
        <f t="shared" ca="1" si="272"/>
        <v>0</v>
      </c>
      <c r="CK422" s="18">
        <f t="shared" ca="1" si="273"/>
        <v>0</v>
      </c>
      <c r="CL422" s="18">
        <f t="shared" si="274"/>
        <v>0</v>
      </c>
      <c r="CM422" s="18">
        <f t="shared" si="275"/>
        <v>0</v>
      </c>
      <c r="CN422" s="18">
        <f t="shared" si="276"/>
        <v>0</v>
      </c>
      <c r="CO422" s="18">
        <f t="shared" si="277"/>
        <v>0</v>
      </c>
      <c r="CP422" s="18">
        <f t="shared" si="278"/>
        <v>0</v>
      </c>
      <c r="CQ422" s="18">
        <f t="shared" si="279"/>
        <v>0</v>
      </c>
      <c r="CR422" s="18">
        <f t="shared" si="280"/>
        <v>0</v>
      </c>
      <c r="CS422" s="18">
        <f t="shared" si="281"/>
        <v>0</v>
      </c>
      <c r="CT422" s="18">
        <f t="shared" si="282"/>
        <v>0</v>
      </c>
      <c r="CU422" s="18">
        <f t="shared" si="283"/>
        <v>0</v>
      </c>
      <c r="CV422" s="18">
        <f t="shared" si="284"/>
        <v>0</v>
      </c>
      <c r="CW422" s="18">
        <f t="shared" si="285"/>
        <v>0</v>
      </c>
      <c r="CX422" s="18">
        <f t="shared" si="286"/>
        <v>0</v>
      </c>
      <c r="CY422" s="18">
        <f t="shared" si="287"/>
        <v>0</v>
      </c>
      <c r="CZ422" s="18">
        <f t="shared" si="288"/>
        <v>0</v>
      </c>
      <c r="DA422" s="17"/>
      <c r="DB422" s="1"/>
      <c r="DC422" s="1"/>
    </row>
    <row r="423" spans="1:107" x14ac:dyDescent="0.25">
      <c r="A423" s="1"/>
      <c r="B423" s="15">
        <f t="shared" si="294"/>
        <v>41138</v>
      </c>
      <c r="C423" s="1"/>
      <c r="D423" s="20"/>
      <c r="E423" s="1"/>
      <c r="F423" s="20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5"/>
      <c r="AI423" s="13">
        <v>1</v>
      </c>
      <c r="AJ423" s="5"/>
      <c r="AK423" s="5"/>
      <c r="AL423" s="5"/>
      <c r="AM423" s="13">
        <f t="shared" ca="1" si="259"/>
        <v>1318.2608176752722</v>
      </c>
      <c r="AN423" s="13">
        <f t="shared" ca="1" si="295"/>
        <v>257.86790000000002</v>
      </c>
      <c r="AO423" s="11"/>
      <c r="AP423" s="11"/>
      <c r="AQ423" s="13">
        <f t="shared" ca="1" si="296"/>
        <v>46.06</v>
      </c>
      <c r="AR423" s="13">
        <f t="shared" ca="1" si="297"/>
        <v>110.65</v>
      </c>
      <c r="AS423" s="13">
        <f t="shared" ca="1" si="297"/>
        <v>5.8940000000000001</v>
      </c>
      <c r="AT423" s="13">
        <f t="shared" ca="1" si="298"/>
        <v>74.8</v>
      </c>
      <c r="AU423" s="13">
        <f t="shared" ca="1" si="298"/>
        <v>392.80399999999997</v>
      </c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13">
        <f t="shared" ca="1" si="299"/>
        <v>6887.63</v>
      </c>
      <c r="BM423" s="5"/>
      <c r="BN423" s="5"/>
      <c r="BO423" s="5"/>
      <c r="BP423" s="5"/>
      <c r="BQ423" s="5"/>
      <c r="BR423" s="13">
        <f t="shared" ca="1" si="289"/>
        <v>1.34063</v>
      </c>
      <c r="BS423" s="13">
        <f t="shared" ca="1" si="290"/>
        <v>1767.3</v>
      </c>
      <c r="BT423" s="5"/>
      <c r="BU423" s="18">
        <f t="shared" ca="1" si="260"/>
        <v>0</v>
      </c>
      <c r="BV423" s="18">
        <f t="shared" si="291"/>
        <v>0</v>
      </c>
      <c r="BW423" s="18">
        <f t="shared" ca="1" si="292"/>
        <v>0</v>
      </c>
      <c r="BX423" s="18">
        <f t="shared" ca="1" si="293"/>
        <v>0</v>
      </c>
      <c r="BY423" s="18">
        <f t="shared" si="261"/>
        <v>0</v>
      </c>
      <c r="BZ423" s="18">
        <f t="shared" si="262"/>
        <v>0</v>
      </c>
      <c r="CA423" s="18">
        <f t="shared" si="263"/>
        <v>0</v>
      </c>
      <c r="CB423" s="18">
        <f t="shared" si="264"/>
        <v>0</v>
      </c>
      <c r="CC423" s="18">
        <f t="shared" ca="1" si="265"/>
        <v>0</v>
      </c>
      <c r="CD423" s="18">
        <f t="shared" ca="1" si="266"/>
        <v>0</v>
      </c>
      <c r="CE423" s="18">
        <f t="shared" si="267"/>
        <v>0</v>
      </c>
      <c r="CF423" s="18">
        <f t="shared" si="268"/>
        <v>0</v>
      </c>
      <c r="CG423" s="18">
        <f t="shared" ca="1" si="269"/>
        <v>0</v>
      </c>
      <c r="CH423" s="18">
        <f t="shared" ca="1" si="270"/>
        <v>0</v>
      </c>
      <c r="CI423" s="18">
        <f t="shared" ca="1" si="271"/>
        <v>0</v>
      </c>
      <c r="CJ423" s="18">
        <f t="shared" ca="1" si="272"/>
        <v>0</v>
      </c>
      <c r="CK423" s="18">
        <f t="shared" ca="1" si="273"/>
        <v>0</v>
      </c>
      <c r="CL423" s="18">
        <f t="shared" si="274"/>
        <v>0</v>
      </c>
      <c r="CM423" s="18">
        <f t="shared" si="275"/>
        <v>0</v>
      </c>
      <c r="CN423" s="18">
        <f t="shared" si="276"/>
        <v>0</v>
      </c>
      <c r="CO423" s="18">
        <f t="shared" si="277"/>
        <v>0</v>
      </c>
      <c r="CP423" s="18">
        <f t="shared" si="278"/>
        <v>0</v>
      </c>
      <c r="CQ423" s="18">
        <f t="shared" si="279"/>
        <v>0</v>
      </c>
      <c r="CR423" s="18">
        <f t="shared" si="280"/>
        <v>0</v>
      </c>
      <c r="CS423" s="18">
        <f t="shared" si="281"/>
        <v>0</v>
      </c>
      <c r="CT423" s="18">
        <f t="shared" si="282"/>
        <v>0</v>
      </c>
      <c r="CU423" s="18">
        <f t="shared" si="283"/>
        <v>0</v>
      </c>
      <c r="CV423" s="18">
        <f t="shared" si="284"/>
        <v>0</v>
      </c>
      <c r="CW423" s="18">
        <f t="shared" si="285"/>
        <v>0</v>
      </c>
      <c r="CX423" s="18">
        <f t="shared" si="286"/>
        <v>0</v>
      </c>
      <c r="CY423" s="18">
        <f t="shared" si="287"/>
        <v>0</v>
      </c>
      <c r="CZ423" s="18">
        <f t="shared" si="288"/>
        <v>0</v>
      </c>
      <c r="DA423" s="17"/>
      <c r="DB423" s="1"/>
      <c r="DC423" s="1"/>
    </row>
    <row r="424" spans="1:107" x14ac:dyDescent="0.25">
      <c r="A424" s="1"/>
      <c r="B424" s="15">
        <f t="shared" si="294"/>
        <v>41139</v>
      </c>
      <c r="C424" s="1"/>
      <c r="D424" s="20"/>
      <c r="E424" s="1"/>
      <c r="F424" s="20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5"/>
      <c r="AI424" s="13">
        <v>1</v>
      </c>
      <c r="AJ424" s="5"/>
      <c r="AK424" s="5"/>
      <c r="AL424" s="5"/>
      <c r="AM424" s="13">
        <f t="shared" ca="1" si="259"/>
        <v>1318.2608176752722</v>
      </c>
      <c r="AN424" s="13">
        <f t="shared" ca="1" si="295"/>
        <v>257.86790000000002</v>
      </c>
      <c r="AO424" s="11"/>
      <c r="AP424" s="11"/>
      <c r="AQ424" s="13">
        <f t="shared" ca="1" si="296"/>
        <v>46.06</v>
      </c>
      <c r="AR424" s="13">
        <f t="shared" ca="1" si="297"/>
        <v>110.65</v>
      </c>
      <c r="AS424" s="13">
        <f t="shared" ca="1" si="297"/>
        <v>5.8940000000000001</v>
      </c>
      <c r="AT424" s="13">
        <f t="shared" ca="1" si="298"/>
        <v>74.8</v>
      </c>
      <c r="AU424" s="13">
        <f t="shared" ca="1" si="298"/>
        <v>392.80399999999997</v>
      </c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13">
        <f t="shared" ca="1" si="299"/>
        <v>6887.63</v>
      </c>
      <c r="BM424" s="5"/>
      <c r="BN424" s="5"/>
      <c r="BO424" s="5"/>
      <c r="BP424" s="5"/>
      <c r="BQ424" s="5"/>
      <c r="BR424" s="13">
        <f t="shared" ca="1" si="289"/>
        <v>1.34063</v>
      </c>
      <c r="BS424" s="13">
        <f t="shared" ca="1" si="290"/>
        <v>1767.3</v>
      </c>
      <c r="BT424" s="5"/>
      <c r="BU424" s="18">
        <f t="shared" ca="1" si="260"/>
        <v>0</v>
      </c>
      <c r="BV424" s="18">
        <f t="shared" si="291"/>
        <v>0</v>
      </c>
      <c r="BW424" s="18">
        <f t="shared" ca="1" si="292"/>
        <v>0</v>
      </c>
      <c r="BX424" s="18">
        <f t="shared" ca="1" si="293"/>
        <v>0</v>
      </c>
      <c r="BY424" s="18">
        <f t="shared" si="261"/>
        <v>0</v>
      </c>
      <c r="BZ424" s="18">
        <f t="shared" si="262"/>
        <v>0</v>
      </c>
      <c r="CA424" s="18">
        <f t="shared" si="263"/>
        <v>0</v>
      </c>
      <c r="CB424" s="18">
        <f t="shared" si="264"/>
        <v>0</v>
      </c>
      <c r="CC424" s="18">
        <f t="shared" ca="1" si="265"/>
        <v>0</v>
      </c>
      <c r="CD424" s="18">
        <f t="shared" ca="1" si="266"/>
        <v>0</v>
      </c>
      <c r="CE424" s="18">
        <f t="shared" si="267"/>
        <v>0</v>
      </c>
      <c r="CF424" s="18">
        <f t="shared" si="268"/>
        <v>0</v>
      </c>
      <c r="CG424" s="18">
        <f t="shared" ca="1" si="269"/>
        <v>0</v>
      </c>
      <c r="CH424" s="18">
        <f t="shared" ca="1" si="270"/>
        <v>0</v>
      </c>
      <c r="CI424" s="18">
        <f t="shared" ca="1" si="271"/>
        <v>0</v>
      </c>
      <c r="CJ424" s="18">
        <f t="shared" ca="1" si="272"/>
        <v>0</v>
      </c>
      <c r="CK424" s="18">
        <f t="shared" ca="1" si="273"/>
        <v>0</v>
      </c>
      <c r="CL424" s="18">
        <f t="shared" si="274"/>
        <v>0</v>
      </c>
      <c r="CM424" s="18">
        <f t="shared" si="275"/>
        <v>0</v>
      </c>
      <c r="CN424" s="18">
        <f t="shared" si="276"/>
        <v>0</v>
      </c>
      <c r="CO424" s="18">
        <f t="shared" si="277"/>
        <v>0</v>
      </c>
      <c r="CP424" s="18">
        <f t="shared" si="278"/>
        <v>0</v>
      </c>
      <c r="CQ424" s="18">
        <f t="shared" si="279"/>
        <v>0</v>
      </c>
      <c r="CR424" s="18">
        <f t="shared" si="280"/>
        <v>0</v>
      </c>
      <c r="CS424" s="18">
        <f t="shared" si="281"/>
        <v>0</v>
      </c>
      <c r="CT424" s="18">
        <f t="shared" si="282"/>
        <v>0</v>
      </c>
      <c r="CU424" s="18">
        <f t="shared" si="283"/>
        <v>0</v>
      </c>
      <c r="CV424" s="18">
        <f t="shared" si="284"/>
        <v>0</v>
      </c>
      <c r="CW424" s="18">
        <f t="shared" si="285"/>
        <v>0</v>
      </c>
      <c r="CX424" s="18">
        <f t="shared" si="286"/>
        <v>0</v>
      </c>
      <c r="CY424" s="18">
        <f t="shared" si="287"/>
        <v>0</v>
      </c>
      <c r="CZ424" s="18">
        <f t="shared" si="288"/>
        <v>0</v>
      </c>
      <c r="DA424" s="17"/>
      <c r="DB424" s="1"/>
      <c r="DC424" s="1"/>
    </row>
    <row r="425" spans="1:107" x14ac:dyDescent="0.25">
      <c r="A425" s="1"/>
      <c r="B425" s="15">
        <f t="shared" si="294"/>
        <v>41140</v>
      </c>
      <c r="C425" s="1"/>
      <c r="D425" s="20"/>
      <c r="E425" s="1"/>
      <c r="F425" s="20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5"/>
      <c r="AI425" s="13">
        <v>1</v>
      </c>
      <c r="AJ425" s="5"/>
      <c r="AK425" s="5"/>
      <c r="AL425" s="5"/>
      <c r="AM425" s="13">
        <f t="shared" ca="1" si="259"/>
        <v>1318.2608176752722</v>
      </c>
      <c r="AN425" s="13">
        <f t="shared" ca="1" si="295"/>
        <v>257.86790000000002</v>
      </c>
      <c r="AO425" s="11"/>
      <c r="AP425" s="11"/>
      <c r="AQ425" s="13">
        <f t="shared" ca="1" si="296"/>
        <v>46.06</v>
      </c>
      <c r="AR425" s="13">
        <f t="shared" ca="1" si="297"/>
        <v>110.65</v>
      </c>
      <c r="AS425" s="13">
        <f t="shared" ca="1" si="297"/>
        <v>5.8940000000000001</v>
      </c>
      <c r="AT425" s="13">
        <f t="shared" ca="1" si="298"/>
        <v>74.8</v>
      </c>
      <c r="AU425" s="13">
        <f t="shared" ca="1" si="298"/>
        <v>392.80399999999997</v>
      </c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13">
        <f t="shared" ca="1" si="299"/>
        <v>6887.63</v>
      </c>
      <c r="BM425" s="5"/>
      <c r="BN425" s="5"/>
      <c r="BO425" s="5"/>
      <c r="BP425" s="5"/>
      <c r="BQ425" s="5"/>
      <c r="BR425" s="13">
        <f t="shared" ca="1" si="289"/>
        <v>1.34063</v>
      </c>
      <c r="BS425" s="13">
        <f t="shared" ca="1" si="290"/>
        <v>1767.3</v>
      </c>
      <c r="BT425" s="5"/>
      <c r="BU425" s="18">
        <f t="shared" ca="1" si="260"/>
        <v>0</v>
      </c>
      <c r="BV425" s="18">
        <f t="shared" si="291"/>
        <v>0</v>
      </c>
      <c r="BW425" s="18">
        <f t="shared" ca="1" si="292"/>
        <v>0</v>
      </c>
      <c r="BX425" s="18">
        <f t="shared" ca="1" si="293"/>
        <v>0</v>
      </c>
      <c r="BY425" s="18">
        <f t="shared" si="261"/>
        <v>0</v>
      </c>
      <c r="BZ425" s="18">
        <f t="shared" si="262"/>
        <v>0</v>
      </c>
      <c r="CA425" s="18">
        <f t="shared" si="263"/>
        <v>0</v>
      </c>
      <c r="CB425" s="18">
        <f t="shared" si="264"/>
        <v>0</v>
      </c>
      <c r="CC425" s="18">
        <f t="shared" ca="1" si="265"/>
        <v>0</v>
      </c>
      <c r="CD425" s="18">
        <f t="shared" ca="1" si="266"/>
        <v>0</v>
      </c>
      <c r="CE425" s="18">
        <f t="shared" si="267"/>
        <v>0</v>
      </c>
      <c r="CF425" s="18">
        <f t="shared" si="268"/>
        <v>0</v>
      </c>
      <c r="CG425" s="18">
        <f t="shared" ca="1" si="269"/>
        <v>0</v>
      </c>
      <c r="CH425" s="18">
        <f t="shared" ca="1" si="270"/>
        <v>0</v>
      </c>
      <c r="CI425" s="18">
        <f t="shared" ca="1" si="271"/>
        <v>0</v>
      </c>
      <c r="CJ425" s="18">
        <f t="shared" ca="1" si="272"/>
        <v>0</v>
      </c>
      <c r="CK425" s="18">
        <f t="shared" ca="1" si="273"/>
        <v>0</v>
      </c>
      <c r="CL425" s="18">
        <f t="shared" si="274"/>
        <v>0</v>
      </c>
      <c r="CM425" s="18">
        <f t="shared" si="275"/>
        <v>0</v>
      </c>
      <c r="CN425" s="18">
        <f t="shared" si="276"/>
        <v>0</v>
      </c>
      <c r="CO425" s="18">
        <f t="shared" si="277"/>
        <v>0</v>
      </c>
      <c r="CP425" s="18">
        <f t="shared" si="278"/>
        <v>0</v>
      </c>
      <c r="CQ425" s="18">
        <f t="shared" si="279"/>
        <v>0</v>
      </c>
      <c r="CR425" s="18">
        <f t="shared" si="280"/>
        <v>0</v>
      </c>
      <c r="CS425" s="18">
        <f t="shared" si="281"/>
        <v>0</v>
      </c>
      <c r="CT425" s="18">
        <f t="shared" si="282"/>
        <v>0</v>
      </c>
      <c r="CU425" s="18">
        <f t="shared" si="283"/>
        <v>0</v>
      </c>
      <c r="CV425" s="18">
        <f t="shared" si="284"/>
        <v>0</v>
      </c>
      <c r="CW425" s="18">
        <f t="shared" si="285"/>
        <v>0</v>
      </c>
      <c r="CX425" s="18">
        <f t="shared" si="286"/>
        <v>0</v>
      </c>
      <c r="CY425" s="18">
        <f t="shared" si="287"/>
        <v>0</v>
      </c>
      <c r="CZ425" s="18">
        <f t="shared" si="288"/>
        <v>0</v>
      </c>
      <c r="DA425" s="17"/>
      <c r="DB425" s="1"/>
      <c r="DC425" s="1"/>
    </row>
    <row r="426" spans="1:107" x14ac:dyDescent="0.25">
      <c r="A426" s="1"/>
      <c r="B426" s="15">
        <f t="shared" si="294"/>
        <v>41141</v>
      </c>
      <c r="C426" s="1"/>
      <c r="D426" s="20"/>
      <c r="E426" s="1"/>
      <c r="F426" s="20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5"/>
      <c r="AI426" s="13">
        <v>1</v>
      </c>
      <c r="AJ426" s="5"/>
      <c r="AK426" s="5"/>
      <c r="AL426" s="5"/>
      <c r="AM426" s="13">
        <f t="shared" ca="1" si="259"/>
        <v>1318.2608176752722</v>
      </c>
      <c r="AN426" s="13">
        <f t="shared" ca="1" si="295"/>
        <v>257.86790000000002</v>
      </c>
      <c r="AO426" s="11"/>
      <c r="AP426" s="11"/>
      <c r="AQ426" s="13">
        <f t="shared" ca="1" si="296"/>
        <v>46.06</v>
      </c>
      <c r="AR426" s="13">
        <f t="shared" ca="1" si="297"/>
        <v>110.65</v>
      </c>
      <c r="AS426" s="13">
        <f t="shared" ca="1" si="297"/>
        <v>5.8940000000000001</v>
      </c>
      <c r="AT426" s="13">
        <f t="shared" ca="1" si="298"/>
        <v>74.8</v>
      </c>
      <c r="AU426" s="13">
        <f t="shared" ca="1" si="298"/>
        <v>392.80399999999997</v>
      </c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13">
        <f t="shared" ca="1" si="299"/>
        <v>6887.63</v>
      </c>
      <c r="BM426" s="5"/>
      <c r="BN426" s="5"/>
      <c r="BO426" s="5"/>
      <c r="BP426" s="5"/>
      <c r="BQ426" s="5"/>
      <c r="BR426" s="13">
        <f t="shared" ca="1" si="289"/>
        <v>1.34063</v>
      </c>
      <c r="BS426" s="13">
        <f t="shared" ca="1" si="290"/>
        <v>1767.3</v>
      </c>
      <c r="BT426" s="5"/>
      <c r="BU426" s="18">
        <f t="shared" ca="1" si="260"/>
        <v>0</v>
      </c>
      <c r="BV426" s="18">
        <f t="shared" si="291"/>
        <v>0</v>
      </c>
      <c r="BW426" s="18">
        <f t="shared" ca="1" si="292"/>
        <v>0</v>
      </c>
      <c r="BX426" s="18">
        <f t="shared" ca="1" si="293"/>
        <v>0</v>
      </c>
      <c r="BY426" s="18">
        <f t="shared" si="261"/>
        <v>0</v>
      </c>
      <c r="BZ426" s="18">
        <f t="shared" si="262"/>
        <v>0</v>
      </c>
      <c r="CA426" s="18">
        <f t="shared" si="263"/>
        <v>0</v>
      </c>
      <c r="CB426" s="18">
        <f t="shared" si="264"/>
        <v>0</v>
      </c>
      <c r="CC426" s="18">
        <f t="shared" ca="1" si="265"/>
        <v>0</v>
      </c>
      <c r="CD426" s="18">
        <f t="shared" ca="1" si="266"/>
        <v>0</v>
      </c>
      <c r="CE426" s="18">
        <f t="shared" si="267"/>
        <v>0</v>
      </c>
      <c r="CF426" s="18">
        <f t="shared" si="268"/>
        <v>0</v>
      </c>
      <c r="CG426" s="18">
        <f t="shared" ca="1" si="269"/>
        <v>0</v>
      </c>
      <c r="CH426" s="18">
        <f t="shared" ca="1" si="270"/>
        <v>0</v>
      </c>
      <c r="CI426" s="18">
        <f t="shared" ca="1" si="271"/>
        <v>0</v>
      </c>
      <c r="CJ426" s="18">
        <f t="shared" ca="1" si="272"/>
        <v>0</v>
      </c>
      <c r="CK426" s="18">
        <f t="shared" ca="1" si="273"/>
        <v>0</v>
      </c>
      <c r="CL426" s="18">
        <f t="shared" si="274"/>
        <v>0</v>
      </c>
      <c r="CM426" s="18">
        <f t="shared" si="275"/>
        <v>0</v>
      </c>
      <c r="CN426" s="18">
        <f t="shared" si="276"/>
        <v>0</v>
      </c>
      <c r="CO426" s="18">
        <f t="shared" si="277"/>
        <v>0</v>
      </c>
      <c r="CP426" s="18">
        <f t="shared" si="278"/>
        <v>0</v>
      </c>
      <c r="CQ426" s="18">
        <f t="shared" si="279"/>
        <v>0</v>
      </c>
      <c r="CR426" s="18">
        <f t="shared" si="280"/>
        <v>0</v>
      </c>
      <c r="CS426" s="18">
        <f t="shared" si="281"/>
        <v>0</v>
      </c>
      <c r="CT426" s="18">
        <f t="shared" si="282"/>
        <v>0</v>
      </c>
      <c r="CU426" s="18">
        <f t="shared" si="283"/>
        <v>0</v>
      </c>
      <c r="CV426" s="18">
        <f t="shared" si="284"/>
        <v>0</v>
      </c>
      <c r="CW426" s="18">
        <f t="shared" si="285"/>
        <v>0</v>
      </c>
      <c r="CX426" s="18">
        <f t="shared" si="286"/>
        <v>0</v>
      </c>
      <c r="CY426" s="18">
        <f t="shared" si="287"/>
        <v>0</v>
      </c>
      <c r="CZ426" s="18">
        <f t="shared" si="288"/>
        <v>0</v>
      </c>
      <c r="DA426" s="17"/>
      <c r="DB426" s="1"/>
      <c r="DC426" s="1"/>
    </row>
    <row r="427" spans="1:107" x14ac:dyDescent="0.25">
      <c r="A427" s="1"/>
      <c r="B427" s="15">
        <f t="shared" si="294"/>
        <v>41142</v>
      </c>
      <c r="C427" s="1"/>
      <c r="D427" s="20"/>
      <c r="E427" s="1"/>
      <c r="F427" s="20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5"/>
      <c r="AI427" s="13">
        <v>1</v>
      </c>
      <c r="AJ427" s="5"/>
      <c r="AK427" s="5"/>
      <c r="AL427" s="5"/>
      <c r="AM427" s="13">
        <f t="shared" ca="1" si="259"/>
        <v>1318.2608176752722</v>
      </c>
      <c r="AN427" s="13">
        <f t="shared" ca="1" si="295"/>
        <v>257.86790000000002</v>
      </c>
      <c r="AO427" s="11"/>
      <c r="AP427" s="11"/>
      <c r="AQ427" s="13">
        <f t="shared" ca="1" si="296"/>
        <v>46.06</v>
      </c>
      <c r="AR427" s="13">
        <f t="shared" ca="1" si="297"/>
        <v>110.65</v>
      </c>
      <c r="AS427" s="13">
        <f t="shared" ca="1" si="297"/>
        <v>5.8940000000000001</v>
      </c>
      <c r="AT427" s="13">
        <f t="shared" ca="1" si="298"/>
        <v>74.8</v>
      </c>
      <c r="AU427" s="13">
        <f t="shared" ca="1" si="298"/>
        <v>392.80399999999997</v>
      </c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13">
        <f t="shared" ca="1" si="299"/>
        <v>6887.63</v>
      </c>
      <c r="BM427" s="5"/>
      <c r="BN427" s="5"/>
      <c r="BO427" s="5"/>
      <c r="BP427" s="5"/>
      <c r="BQ427" s="5"/>
      <c r="BR427" s="13">
        <f t="shared" ca="1" si="289"/>
        <v>1.34063</v>
      </c>
      <c r="BS427" s="13">
        <f t="shared" ca="1" si="290"/>
        <v>1767.3</v>
      </c>
      <c r="BT427" s="5"/>
      <c r="BU427" s="18">
        <f t="shared" ca="1" si="260"/>
        <v>0</v>
      </c>
      <c r="BV427" s="18">
        <f t="shared" si="291"/>
        <v>0</v>
      </c>
      <c r="BW427" s="18">
        <f t="shared" ca="1" si="292"/>
        <v>0</v>
      </c>
      <c r="BX427" s="18">
        <f t="shared" ca="1" si="293"/>
        <v>0</v>
      </c>
      <c r="BY427" s="18">
        <f t="shared" si="261"/>
        <v>0</v>
      </c>
      <c r="BZ427" s="18">
        <f t="shared" si="262"/>
        <v>0</v>
      </c>
      <c r="CA427" s="18">
        <f t="shared" si="263"/>
        <v>0</v>
      </c>
      <c r="CB427" s="18">
        <f t="shared" si="264"/>
        <v>0</v>
      </c>
      <c r="CC427" s="18">
        <f t="shared" ca="1" si="265"/>
        <v>0</v>
      </c>
      <c r="CD427" s="18">
        <f t="shared" ca="1" si="266"/>
        <v>0</v>
      </c>
      <c r="CE427" s="18">
        <f t="shared" si="267"/>
        <v>0</v>
      </c>
      <c r="CF427" s="18">
        <f t="shared" si="268"/>
        <v>0</v>
      </c>
      <c r="CG427" s="18">
        <f t="shared" ca="1" si="269"/>
        <v>0</v>
      </c>
      <c r="CH427" s="18">
        <f t="shared" ca="1" si="270"/>
        <v>0</v>
      </c>
      <c r="CI427" s="18">
        <f t="shared" ca="1" si="271"/>
        <v>0</v>
      </c>
      <c r="CJ427" s="18">
        <f t="shared" ca="1" si="272"/>
        <v>0</v>
      </c>
      <c r="CK427" s="18">
        <f t="shared" ca="1" si="273"/>
        <v>0</v>
      </c>
      <c r="CL427" s="18">
        <f t="shared" si="274"/>
        <v>0</v>
      </c>
      <c r="CM427" s="18">
        <f t="shared" si="275"/>
        <v>0</v>
      </c>
      <c r="CN427" s="18">
        <f t="shared" si="276"/>
        <v>0</v>
      </c>
      <c r="CO427" s="18">
        <f t="shared" si="277"/>
        <v>0</v>
      </c>
      <c r="CP427" s="18">
        <f t="shared" si="278"/>
        <v>0</v>
      </c>
      <c r="CQ427" s="18">
        <f t="shared" si="279"/>
        <v>0</v>
      </c>
      <c r="CR427" s="18">
        <f t="shared" si="280"/>
        <v>0</v>
      </c>
      <c r="CS427" s="18">
        <f t="shared" si="281"/>
        <v>0</v>
      </c>
      <c r="CT427" s="18">
        <f t="shared" si="282"/>
        <v>0</v>
      </c>
      <c r="CU427" s="18">
        <f t="shared" si="283"/>
        <v>0</v>
      </c>
      <c r="CV427" s="18">
        <f t="shared" si="284"/>
        <v>0</v>
      </c>
      <c r="CW427" s="18">
        <f t="shared" si="285"/>
        <v>0</v>
      </c>
      <c r="CX427" s="18">
        <f t="shared" si="286"/>
        <v>0</v>
      </c>
      <c r="CY427" s="18">
        <f t="shared" si="287"/>
        <v>0</v>
      </c>
      <c r="CZ427" s="18">
        <f t="shared" si="288"/>
        <v>0</v>
      </c>
      <c r="DA427" s="17"/>
      <c r="DB427" s="1"/>
      <c r="DC427" s="1"/>
    </row>
    <row r="428" spans="1:107" x14ac:dyDescent="0.25">
      <c r="A428" s="1"/>
      <c r="B428" s="15">
        <f t="shared" si="294"/>
        <v>41143</v>
      </c>
      <c r="C428" s="1"/>
      <c r="D428" s="20"/>
      <c r="E428" s="1"/>
      <c r="F428" s="20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5"/>
      <c r="AI428" s="13">
        <v>1</v>
      </c>
      <c r="AJ428" s="5"/>
      <c r="AK428" s="5"/>
      <c r="AL428" s="5"/>
      <c r="AM428" s="13">
        <f t="shared" ca="1" si="259"/>
        <v>1318.2608176752722</v>
      </c>
      <c r="AN428" s="13">
        <f t="shared" ca="1" si="295"/>
        <v>257.86790000000002</v>
      </c>
      <c r="AO428" s="11"/>
      <c r="AP428" s="11"/>
      <c r="AQ428" s="13">
        <f t="shared" ca="1" si="296"/>
        <v>46.06</v>
      </c>
      <c r="AR428" s="13">
        <f t="shared" ca="1" si="297"/>
        <v>110.65</v>
      </c>
      <c r="AS428" s="13">
        <f t="shared" ca="1" si="297"/>
        <v>5.8940000000000001</v>
      </c>
      <c r="AT428" s="13">
        <f t="shared" ca="1" si="298"/>
        <v>74.8</v>
      </c>
      <c r="AU428" s="13">
        <f t="shared" ca="1" si="298"/>
        <v>392.80399999999997</v>
      </c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13">
        <f t="shared" ca="1" si="299"/>
        <v>6887.63</v>
      </c>
      <c r="BM428" s="5"/>
      <c r="BN428" s="5"/>
      <c r="BO428" s="5"/>
      <c r="BP428" s="5"/>
      <c r="BQ428" s="5"/>
      <c r="BR428" s="13">
        <f t="shared" ca="1" si="289"/>
        <v>1.34063</v>
      </c>
      <c r="BS428" s="13">
        <f t="shared" ca="1" si="290"/>
        <v>1767.3</v>
      </c>
      <c r="BT428" s="5"/>
      <c r="BU428" s="18">
        <f t="shared" ca="1" si="260"/>
        <v>0</v>
      </c>
      <c r="BV428" s="18">
        <f t="shared" si="291"/>
        <v>0</v>
      </c>
      <c r="BW428" s="18">
        <f t="shared" ca="1" si="292"/>
        <v>0</v>
      </c>
      <c r="BX428" s="18">
        <f t="shared" ca="1" si="293"/>
        <v>0</v>
      </c>
      <c r="BY428" s="18">
        <f t="shared" si="261"/>
        <v>0</v>
      </c>
      <c r="BZ428" s="18">
        <f t="shared" si="262"/>
        <v>0</v>
      </c>
      <c r="CA428" s="18">
        <f t="shared" si="263"/>
        <v>0</v>
      </c>
      <c r="CB428" s="18">
        <f t="shared" si="264"/>
        <v>0</v>
      </c>
      <c r="CC428" s="18">
        <f t="shared" ca="1" si="265"/>
        <v>0</v>
      </c>
      <c r="CD428" s="18">
        <f t="shared" ca="1" si="266"/>
        <v>0</v>
      </c>
      <c r="CE428" s="18">
        <f t="shared" si="267"/>
        <v>0</v>
      </c>
      <c r="CF428" s="18">
        <f t="shared" si="268"/>
        <v>0</v>
      </c>
      <c r="CG428" s="18">
        <f t="shared" ca="1" si="269"/>
        <v>0</v>
      </c>
      <c r="CH428" s="18">
        <f t="shared" ca="1" si="270"/>
        <v>0</v>
      </c>
      <c r="CI428" s="18">
        <f t="shared" ca="1" si="271"/>
        <v>0</v>
      </c>
      <c r="CJ428" s="18">
        <f t="shared" ca="1" si="272"/>
        <v>0</v>
      </c>
      <c r="CK428" s="18">
        <f t="shared" ca="1" si="273"/>
        <v>0</v>
      </c>
      <c r="CL428" s="18">
        <f t="shared" si="274"/>
        <v>0</v>
      </c>
      <c r="CM428" s="18">
        <f t="shared" si="275"/>
        <v>0</v>
      </c>
      <c r="CN428" s="18">
        <f t="shared" si="276"/>
        <v>0</v>
      </c>
      <c r="CO428" s="18">
        <f t="shared" si="277"/>
        <v>0</v>
      </c>
      <c r="CP428" s="18">
        <f t="shared" si="278"/>
        <v>0</v>
      </c>
      <c r="CQ428" s="18">
        <f t="shared" si="279"/>
        <v>0</v>
      </c>
      <c r="CR428" s="18">
        <f t="shared" si="280"/>
        <v>0</v>
      </c>
      <c r="CS428" s="18">
        <f t="shared" si="281"/>
        <v>0</v>
      </c>
      <c r="CT428" s="18">
        <f t="shared" si="282"/>
        <v>0</v>
      </c>
      <c r="CU428" s="18">
        <f t="shared" si="283"/>
        <v>0</v>
      </c>
      <c r="CV428" s="18">
        <f t="shared" si="284"/>
        <v>0</v>
      </c>
      <c r="CW428" s="18">
        <f t="shared" si="285"/>
        <v>0</v>
      </c>
      <c r="CX428" s="18">
        <f t="shared" si="286"/>
        <v>0</v>
      </c>
      <c r="CY428" s="18">
        <f t="shared" si="287"/>
        <v>0</v>
      </c>
      <c r="CZ428" s="18">
        <f t="shared" si="288"/>
        <v>0</v>
      </c>
      <c r="DA428" s="17"/>
      <c r="DB428" s="1"/>
      <c r="DC428" s="1"/>
    </row>
    <row r="429" spans="1:107" x14ac:dyDescent="0.25">
      <c r="A429" s="1"/>
      <c r="B429" s="15">
        <f t="shared" si="294"/>
        <v>41144</v>
      </c>
      <c r="C429" s="1"/>
      <c r="D429" s="20"/>
      <c r="E429" s="1"/>
      <c r="F429" s="20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5"/>
      <c r="AI429" s="13">
        <v>1</v>
      </c>
      <c r="AJ429" s="5"/>
      <c r="AK429" s="5"/>
      <c r="AL429" s="5"/>
      <c r="AM429" s="13">
        <f t="shared" ca="1" si="259"/>
        <v>1318.2608176752722</v>
      </c>
      <c r="AN429" s="13">
        <f t="shared" ca="1" si="295"/>
        <v>257.86790000000002</v>
      </c>
      <c r="AO429" s="11"/>
      <c r="AP429" s="11"/>
      <c r="AQ429" s="13">
        <f t="shared" ca="1" si="296"/>
        <v>46.06</v>
      </c>
      <c r="AR429" s="13">
        <f t="shared" ca="1" si="297"/>
        <v>110.65</v>
      </c>
      <c r="AS429" s="13">
        <f t="shared" ca="1" si="297"/>
        <v>5.8940000000000001</v>
      </c>
      <c r="AT429" s="13">
        <f t="shared" ca="1" si="298"/>
        <v>74.8</v>
      </c>
      <c r="AU429" s="13">
        <f t="shared" ca="1" si="298"/>
        <v>392.80399999999997</v>
      </c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13">
        <f t="shared" ca="1" si="299"/>
        <v>6887.63</v>
      </c>
      <c r="BM429" s="5"/>
      <c r="BN429" s="5"/>
      <c r="BO429" s="5"/>
      <c r="BP429" s="5"/>
      <c r="BQ429" s="5"/>
      <c r="BR429" s="13">
        <f t="shared" ca="1" si="289"/>
        <v>1.34063</v>
      </c>
      <c r="BS429" s="13">
        <f t="shared" ca="1" si="290"/>
        <v>1767.3</v>
      </c>
      <c r="BT429" s="5"/>
      <c r="BU429" s="18">
        <f t="shared" ca="1" si="260"/>
        <v>0</v>
      </c>
      <c r="BV429" s="18">
        <f t="shared" si="291"/>
        <v>0</v>
      </c>
      <c r="BW429" s="18">
        <f t="shared" ca="1" si="292"/>
        <v>0</v>
      </c>
      <c r="BX429" s="18">
        <f t="shared" ca="1" si="293"/>
        <v>0</v>
      </c>
      <c r="BY429" s="18">
        <f t="shared" si="261"/>
        <v>0</v>
      </c>
      <c r="BZ429" s="18">
        <f t="shared" si="262"/>
        <v>0</v>
      </c>
      <c r="CA429" s="18">
        <f t="shared" si="263"/>
        <v>0</v>
      </c>
      <c r="CB429" s="18">
        <f t="shared" si="264"/>
        <v>0</v>
      </c>
      <c r="CC429" s="18">
        <f t="shared" ca="1" si="265"/>
        <v>0</v>
      </c>
      <c r="CD429" s="18">
        <f t="shared" ca="1" si="266"/>
        <v>0</v>
      </c>
      <c r="CE429" s="18">
        <f t="shared" si="267"/>
        <v>0</v>
      </c>
      <c r="CF429" s="18">
        <f t="shared" si="268"/>
        <v>0</v>
      </c>
      <c r="CG429" s="18">
        <f t="shared" ca="1" si="269"/>
        <v>0</v>
      </c>
      <c r="CH429" s="18">
        <f t="shared" ca="1" si="270"/>
        <v>0</v>
      </c>
      <c r="CI429" s="18">
        <f t="shared" ca="1" si="271"/>
        <v>0</v>
      </c>
      <c r="CJ429" s="18">
        <f t="shared" ca="1" si="272"/>
        <v>0</v>
      </c>
      <c r="CK429" s="18">
        <f t="shared" ca="1" si="273"/>
        <v>0</v>
      </c>
      <c r="CL429" s="18">
        <f t="shared" si="274"/>
        <v>0</v>
      </c>
      <c r="CM429" s="18">
        <f t="shared" si="275"/>
        <v>0</v>
      </c>
      <c r="CN429" s="18">
        <f t="shared" si="276"/>
        <v>0</v>
      </c>
      <c r="CO429" s="18">
        <f t="shared" si="277"/>
        <v>0</v>
      </c>
      <c r="CP429" s="18">
        <f t="shared" si="278"/>
        <v>0</v>
      </c>
      <c r="CQ429" s="18">
        <f t="shared" si="279"/>
        <v>0</v>
      </c>
      <c r="CR429" s="18">
        <f t="shared" si="280"/>
        <v>0</v>
      </c>
      <c r="CS429" s="18">
        <f t="shared" si="281"/>
        <v>0</v>
      </c>
      <c r="CT429" s="18">
        <f t="shared" si="282"/>
        <v>0</v>
      </c>
      <c r="CU429" s="18">
        <f t="shared" si="283"/>
        <v>0</v>
      </c>
      <c r="CV429" s="18">
        <f t="shared" si="284"/>
        <v>0</v>
      </c>
      <c r="CW429" s="18">
        <f t="shared" si="285"/>
        <v>0</v>
      </c>
      <c r="CX429" s="18">
        <f t="shared" si="286"/>
        <v>0</v>
      </c>
      <c r="CY429" s="18">
        <f t="shared" si="287"/>
        <v>0</v>
      </c>
      <c r="CZ429" s="18">
        <f t="shared" si="288"/>
        <v>0</v>
      </c>
      <c r="DA429" s="17"/>
      <c r="DB429" s="1"/>
      <c r="DC429" s="1"/>
    </row>
    <row r="430" spans="1:107" x14ac:dyDescent="0.25">
      <c r="A430" s="1"/>
      <c r="B430" s="15">
        <f t="shared" si="294"/>
        <v>41145</v>
      </c>
      <c r="C430" s="1"/>
      <c r="D430" s="20"/>
      <c r="E430" s="1"/>
      <c r="F430" s="20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5"/>
      <c r="AI430" s="13">
        <v>1</v>
      </c>
      <c r="AJ430" s="5"/>
      <c r="AK430" s="5"/>
      <c r="AL430" s="5"/>
      <c r="AM430" s="13">
        <f t="shared" ca="1" si="259"/>
        <v>1318.2608176752722</v>
      </c>
      <c r="AN430" s="13">
        <f t="shared" ca="1" si="295"/>
        <v>257.86790000000002</v>
      </c>
      <c r="AO430" s="11"/>
      <c r="AP430" s="11"/>
      <c r="AQ430" s="13">
        <f t="shared" ca="1" si="296"/>
        <v>46.06</v>
      </c>
      <c r="AR430" s="13">
        <f t="shared" ca="1" si="297"/>
        <v>110.65</v>
      </c>
      <c r="AS430" s="13">
        <f t="shared" ca="1" si="297"/>
        <v>5.8940000000000001</v>
      </c>
      <c r="AT430" s="13">
        <f t="shared" ca="1" si="298"/>
        <v>74.8</v>
      </c>
      <c r="AU430" s="13">
        <f t="shared" ca="1" si="298"/>
        <v>392.80399999999997</v>
      </c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13">
        <f t="shared" ca="1" si="299"/>
        <v>6887.63</v>
      </c>
      <c r="BM430" s="5"/>
      <c r="BN430" s="5"/>
      <c r="BO430" s="5"/>
      <c r="BP430" s="5"/>
      <c r="BQ430" s="5"/>
      <c r="BR430" s="13">
        <f t="shared" ca="1" si="289"/>
        <v>1.34063</v>
      </c>
      <c r="BS430" s="13">
        <f t="shared" ca="1" si="290"/>
        <v>1767.3</v>
      </c>
      <c r="BT430" s="5"/>
      <c r="BU430" s="18">
        <f t="shared" ca="1" si="260"/>
        <v>0</v>
      </c>
      <c r="BV430" s="18">
        <f t="shared" si="291"/>
        <v>0</v>
      </c>
      <c r="BW430" s="18">
        <f t="shared" ca="1" si="292"/>
        <v>0</v>
      </c>
      <c r="BX430" s="18">
        <f t="shared" ca="1" si="293"/>
        <v>0</v>
      </c>
      <c r="BY430" s="18">
        <f t="shared" si="261"/>
        <v>0</v>
      </c>
      <c r="BZ430" s="18">
        <f t="shared" si="262"/>
        <v>0</v>
      </c>
      <c r="CA430" s="18">
        <f t="shared" si="263"/>
        <v>0</v>
      </c>
      <c r="CB430" s="18">
        <f t="shared" si="264"/>
        <v>0</v>
      </c>
      <c r="CC430" s="18">
        <f t="shared" ca="1" si="265"/>
        <v>0</v>
      </c>
      <c r="CD430" s="18">
        <f t="shared" ca="1" si="266"/>
        <v>0</v>
      </c>
      <c r="CE430" s="18">
        <f t="shared" si="267"/>
        <v>0</v>
      </c>
      <c r="CF430" s="18">
        <f t="shared" si="268"/>
        <v>0</v>
      </c>
      <c r="CG430" s="18">
        <f t="shared" ca="1" si="269"/>
        <v>0</v>
      </c>
      <c r="CH430" s="18">
        <f t="shared" ca="1" si="270"/>
        <v>0</v>
      </c>
      <c r="CI430" s="18">
        <f t="shared" ca="1" si="271"/>
        <v>0</v>
      </c>
      <c r="CJ430" s="18">
        <f t="shared" ca="1" si="272"/>
        <v>0</v>
      </c>
      <c r="CK430" s="18">
        <f t="shared" ca="1" si="273"/>
        <v>0</v>
      </c>
      <c r="CL430" s="18">
        <f t="shared" si="274"/>
        <v>0</v>
      </c>
      <c r="CM430" s="18">
        <f t="shared" si="275"/>
        <v>0</v>
      </c>
      <c r="CN430" s="18">
        <f t="shared" si="276"/>
        <v>0</v>
      </c>
      <c r="CO430" s="18">
        <f t="shared" si="277"/>
        <v>0</v>
      </c>
      <c r="CP430" s="18">
        <f t="shared" si="278"/>
        <v>0</v>
      </c>
      <c r="CQ430" s="18">
        <f t="shared" si="279"/>
        <v>0</v>
      </c>
      <c r="CR430" s="18">
        <f t="shared" si="280"/>
        <v>0</v>
      </c>
      <c r="CS430" s="18">
        <f t="shared" si="281"/>
        <v>0</v>
      </c>
      <c r="CT430" s="18">
        <f t="shared" si="282"/>
        <v>0</v>
      </c>
      <c r="CU430" s="18">
        <f t="shared" si="283"/>
        <v>0</v>
      </c>
      <c r="CV430" s="18">
        <f t="shared" si="284"/>
        <v>0</v>
      </c>
      <c r="CW430" s="18">
        <f t="shared" si="285"/>
        <v>0</v>
      </c>
      <c r="CX430" s="18">
        <f t="shared" si="286"/>
        <v>0</v>
      </c>
      <c r="CY430" s="18">
        <f t="shared" si="287"/>
        <v>0</v>
      </c>
      <c r="CZ430" s="18">
        <f t="shared" si="288"/>
        <v>0</v>
      </c>
      <c r="DA430" s="17"/>
      <c r="DB430" s="1"/>
      <c r="DC430" s="1"/>
    </row>
    <row r="431" spans="1:107" x14ac:dyDescent="0.25">
      <c r="A431" s="1"/>
      <c r="B431" s="15">
        <f t="shared" si="294"/>
        <v>41146</v>
      </c>
      <c r="C431" s="1"/>
      <c r="D431" s="20"/>
      <c r="E431" s="1"/>
      <c r="F431" s="20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5"/>
      <c r="AI431" s="13">
        <v>1</v>
      </c>
      <c r="AJ431" s="5"/>
      <c r="AK431" s="5"/>
      <c r="AL431" s="5"/>
      <c r="AM431" s="13">
        <f t="shared" ref="AM431:AM494" ca="1" si="300">BS431/BR431</f>
        <v>1318.2608176752722</v>
      </c>
      <c r="AN431" s="13">
        <f t="shared" ca="1" si="295"/>
        <v>257.86790000000002</v>
      </c>
      <c r="AO431" s="11"/>
      <c r="AP431" s="11"/>
      <c r="AQ431" s="13">
        <f t="shared" ca="1" si="296"/>
        <v>46.06</v>
      </c>
      <c r="AR431" s="13">
        <f t="shared" ca="1" si="297"/>
        <v>110.65</v>
      </c>
      <c r="AS431" s="13">
        <f t="shared" ca="1" si="297"/>
        <v>5.8940000000000001</v>
      </c>
      <c r="AT431" s="13">
        <f t="shared" ca="1" si="298"/>
        <v>74.8</v>
      </c>
      <c r="AU431" s="13">
        <f t="shared" ca="1" si="298"/>
        <v>392.80399999999997</v>
      </c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13">
        <f t="shared" ca="1" si="299"/>
        <v>6887.63</v>
      </c>
      <c r="BM431" s="5"/>
      <c r="BN431" s="5"/>
      <c r="BO431" s="5"/>
      <c r="BP431" s="5"/>
      <c r="BQ431" s="5"/>
      <c r="BR431" s="13">
        <f t="shared" ca="1" si="289"/>
        <v>1.34063</v>
      </c>
      <c r="BS431" s="13">
        <f t="shared" ca="1" si="290"/>
        <v>1767.3</v>
      </c>
      <c r="BT431" s="5"/>
      <c r="BU431" s="18">
        <f t="shared" ref="BU431:BU494" ca="1" si="301">SUM(BY431:CZ431)</f>
        <v>0</v>
      </c>
      <c r="BV431" s="18">
        <f t="shared" si="291"/>
        <v>0</v>
      </c>
      <c r="BW431" s="18">
        <f t="shared" ca="1" si="292"/>
        <v>0</v>
      </c>
      <c r="BX431" s="18">
        <f t="shared" ca="1" si="293"/>
        <v>0</v>
      </c>
      <c r="BY431" s="18">
        <f t="shared" ref="BY431:BY494" si="302">F431*AI431</f>
        <v>0</v>
      </c>
      <c r="BZ431" s="18">
        <f t="shared" ref="BZ431:BZ494" si="303">G431*AJ431</f>
        <v>0</v>
      </c>
      <c r="CA431" s="18">
        <f t="shared" ref="CA431:CA494" si="304">H431*AK431</f>
        <v>0</v>
      </c>
      <c r="CB431" s="18">
        <f t="shared" ref="CB431:CB494" si="305">I431*AL431</f>
        <v>0</v>
      </c>
      <c r="CC431" s="18">
        <f t="shared" ref="CC431:CC494" ca="1" si="306">J431*AM431</f>
        <v>0</v>
      </c>
      <c r="CD431" s="18">
        <f t="shared" ref="CD431:CD494" ca="1" si="307">K431*AN431</f>
        <v>0</v>
      </c>
      <c r="CE431" s="18">
        <f t="shared" ref="CE431:CE494" si="308">L431*AO431</f>
        <v>0</v>
      </c>
      <c r="CF431" s="18">
        <f t="shared" ref="CF431:CF494" si="309">M431*AP431</f>
        <v>0</v>
      </c>
      <c r="CG431" s="18">
        <f t="shared" ref="CG431:CG494" ca="1" si="310">N431*AQ431</f>
        <v>0</v>
      </c>
      <c r="CH431" s="18">
        <f t="shared" ref="CH431:CH494" ca="1" si="311">O431*AR431</f>
        <v>0</v>
      </c>
      <c r="CI431" s="18">
        <f t="shared" ref="CI431:CI494" ca="1" si="312">P431*AS431</f>
        <v>0</v>
      </c>
      <c r="CJ431" s="18">
        <f t="shared" ref="CJ431:CJ494" ca="1" si="313">Q431*AT431</f>
        <v>0</v>
      </c>
      <c r="CK431" s="18">
        <f t="shared" ref="CK431:CK494" ca="1" si="314">R431*AU431</f>
        <v>0</v>
      </c>
      <c r="CL431" s="18">
        <f t="shared" ref="CL431:CL494" si="315">S431*AV431</f>
        <v>0</v>
      </c>
      <c r="CM431" s="18">
        <f t="shared" ref="CM431:CM494" si="316">T431*AW431</f>
        <v>0</v>
      </c>
      <c r="CN431" s="18">
        <f t="shared" ref="CN431:CN494" si="317">U431*AX431</f>
        <v>0</v>
      </c>
      <c r="CO431" s="18">
        <f t="shared" ref="CO431:CO494" si="318">V431*AY431</f>
        <v>0</v>
      </c>
      <c r="CP431" s="18">
        <f t="shared" ref="CP431:CP494" si="319">W431*AZ431</f>
        <v>0</v>
      </c>
      <c r="CQ431" s="18">
        <f t="shared" ref="CQ431:CQ494" si="320">X431*BA431</f>
        <v>0</v>
      </c>
      <c r="CR431" s="18">
        <f t="shared" ref="CR431:CR494" si="321">Y431*BB431</f>
        <v>0</v>
      </c>
      <c r="CS431" s="18">
        <f t="shared" ref="CS431:CS494" si="322">Z431*BC431</f>
        <v>0</v>
      </c>
      <c r="CT431" s="18">
        <f t="shared" ref="CT431:CT494" si="323">AA431*BD431</f>
        <v>0</v>
      </c>
      <c r="CU431" s="18">
        <f t="shared" ref="CU431:CU494" si="324">AB431*BE431</f>
        <v>0</v>
      </c>
      <c r="CV431" s="18">
        <f t="shared" ref="CV431:CV494" si="325">AC431*BF431</f>
        <v>0</v>
      </c>
      <c r="CW431" s="18">
        <f t="shared" ref="CW431:CW494" si="326">AD431*BG431</f>
        <v>0</v>
      </c>
      <c r="CX431" s="18">
        <f t="shared" ref="CX431:CX494" si="327">AE431*BH431</f>
        <v>0</v>
      </c>
      <c r="CY431" s="18">
        <f t="shared" ref="CY431:CY494" si="328">AF431*BI431</f>
        <v>0</v>
      </c>
      <c r="CZ431" s="18">
        <f t="shared" ref="CZ431:CZ494" si="329">AG431*BJ431</f>
        <v>0</v>
      </c>
      <c r="DA431" s="17"/>
      <c r="DB431" s="1"/>
      <c r="DC431" s="1"/>
    </row>
    <row r="432" spans="1:107" x14ac:dyDescent="0.25">
      <c r="A432" s="1"/>
      <c r="B432" s="15">
        <f t="shared" si="294"/>
        <v>41147</v>
      </c>
      <c r="C432" s="1"/>
      <c r="D432" s="20"/>
      <c r="E432" s="1"/>
      <c r="F432" s="20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5"/>
      <c r="AI432" s="13">
        <v>1</v>
      </c>
      <c r="AJ432" s="5"/>
      <c r="AK432" s="5"/>
      <c r="AL432" s="5"/>
      <c r="AM432" s="13">
        <f t="shared" ca="1" si="300"/>
        <v>1318.2608176752722</v>
      </c>
      <c r="AN432" s="13">
        <f t="shared" ca="1" si="295"/>
        <v>257.86790000000002</v>
      </c>
      <c r="AO432" s="11"/>
      <c r="AP432" s="11"/>
      <c r="AQ432" s="13">
        <f t="shared" ca="1" si="296"/>
        <v>46.06</v>
      </c>
      <c r="AR432" s="13">
        <f t="shared" ca="1" si="297"/>
        <v>110.65</v>
      </c>
      <c r="AS432" s="13">
        <f t="shared" ca="1" si="297"/>
        <v>5.8940000000000001</v>
      </c>
      <c r="AT432" s="13">
        <f t="shared" ca="1" si="298"/>
        <v>74.8</v>
      </c>
      <c r="AU432" s="13">
        <f t="shared" ca="1" si="298"/>
        <v>392.80399999999997</v>
      </c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13">
        <f t="shared" ca="1" si="299"/>
        <v>6887.63</v>
      </c>
      <c r="BM432" s="5"/>
      <c r="BN432" s="5"/>
      <c r="BO432" s="5"/>
      <c r="BP432" s="5"/>
      <c r="BQ432" s="5"/>
      <c r="BR432" s="13">
        <f t="shared" ref="BR432:BR495" ca="1" si="330">IF(ISNUMBER(VLOOKUP($B432,INDIRECT("Kurse!"&amp;BR$9),5,FALSE)),VLOOKUP($B432,INDIRECT("Kurse!"&amp;BR$9),5,FALSE),BR431)</f>
        <v>1.34063</v>
      </c>
      <c r="BS432" s="13">
        <f t="shared" ref="BS432:BS495" ca="1" si="331">IF(ISNUMBER(VLOOKUP($B432,INDIRECT("Kurse!"&amp;BS$9),5,FALSE)),VLOOKUP($B432,INDIRECT("Kurse!"&amp;BS$9),5,FALSE),BS431)</f>
        <v>1767.3</v>
      </c>
      <c r="BT432" s="5"/>
      <c r="BU432" s="18">
        <f t="shared" ca="1" si="301"/>
        <v>0</v>
      </c>
      <c r="BV432" s="18">
        <f t="shared" ref="BV432:BV495" si="332">SUM(BY432:CB432)</f>
        <v>0</v>
      </c>
      <c r="BW432" s="18">
        <f t="shared" ref="BW432:BW495" ca="1" si="333">SUM(CC432:CF432)</f>
        <v>0</v>
      </c>
      <c r="BX432" s="18">
        <f t="shared" ref="BX432:BX495" ca="1" si="334">SUM(CG432:CZ432)</f>
        <v>0</v>
      </c>
      <c r="BY432" s="18">
        <f t="shared" si="302"/>
        <v>0</v>
      </c>
      <c r="BZ432" s="18">
        <f t="shared" si="303"/>
        <v>0</v>
      </c>
      <c r="CA432" s="18">
        <f t="shared" si="304"/>
        <v>0</v>
      </c>
      <c r="CB432" s="18">
        <f t="shared" si="305"/>
        <v>0</v>
      </c>
      <c r="CC432" s="18">
        <f t="shared" ca="1" si="306"/>
        <v>0</v>
      </c>
      <c r="CD432" s="18">
        <f t="shared" ca="1" si="307"/>
        <v>0</v>
      </c>
      <c r="CE432" s="18">
        <f t="shared" si="308"/>
        <v>0</v>
      </c>
      <c r="CF432" s="18">
        <f t="shared" si="309"/>
        <v>0</v>
      </c>
      <c r="CG432" s="18">
        <f t="shared" ca="1" si="310"/>
        <v>0</v>
      </c>
      <c r="CH432" s="18">
        <f t="shared" ca="1" si="311"/>
        <v>0</v>
      </c>
      <c r="CI432" s="18">
        <f t="shared" ca="1" si="312"/>
        <v>0</v>
      </c>
      <c r="CJ432" s="18">
        <f t="shared" ca="1" si="313"/>
        <v>0</v>
      </c>
      <c r="CK432" s="18">
        <f t="shared" ca="1" si="314"/>
        <v>0</v>
      </c>
      <c r="CL432" s="18">
        <f t="shared" si="315"/>
        <v>0</v>
      </c>
      <c r="CM432" s="18">
        <f t="shared" si="316"/>
        <v>0</v>
      </c>
      <c r="CN432" s="18">
        <f t="shared" si="317"/>
        <v>0</v>
      </c>
      <c r="CO432" s="18">
        <f t="shared" si="318"/>
        <v>0</v>
      </c>
      <c r="CP432" s="18">
        <f t="shared" si="319"/>
        <v>0</v>
      </c>
      <c r="CQ432" s="18">
        <f t="shared" si="320"/>
        <v>0</v>
      </c>
      <c r="CR432" s="18">
        <f t="shared" si="321"/>
        <v>0</v>
      </c>
      <c r="CS432" s="18">
        <f t="shared" si="322"/>
        <v>0</v>
      </c>
      <c r="CT432" s="18">
        <f t="shared" si="323"/>
        <v>0</v>
      </c>
      <c r="CU432" s="18">
        <f t="shared" si="324"/>
        <v>0</v>
      </c>
      <c r="CV432" s="18">
        <f t="shared" si="325"/>
        <v>0</v>
      </c>
      <c r="CW432" s="18">
        <f t="shared" si="326"/>
        <v>0</v>
      </c>
      <c r="CX432" s="18">
        <f t="shared" si="327"/>
        <v>0</v>
      </c>
      <c r="CY432" s="18">
        <f t="shared" si="328"/>
        <v>0</v>
      </c>
      <c r="CZ432" s="18">
        <f t="shared" si="329"/>
        <v>0</v>
      </c>
      <c r="DA432" s="17"/>
      <c r="DB432" s="1"/>
      <c r="DC432" s="1"/>
    </row>
    <row r="433" spans="1:107" x14ac:dyDescent="0.25">
      <c r="A433" s="1"/>
      <c r="B433" s="15">
        <f t="shared" ref="B433:B496" si="335">B432+1</f>
        <v>41148</v>
      </c>
      <c r="C433" s="1"/>
      <c r="D433" s="20"/>
      <c r="E433" s="1"/>
      <c r="F433" s="20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5"/>
      <c r="AI433" s="13">
        <v>1</v>
      </c>
      <c r="AJ433" s="5"/>
      <c r="AK433" s="5"/>
      <c r="AL433" s="5"/>
      <c r="AM433" s="13">
        <f t="shared" ca="1" si="300"/>
        <v>1318.2608176752722</v>
      </c>
      <c r="AN433" s="13">
        <f t="shared" ref="AN433:AN496" ca="1" si="336">IF(ISNUMBER(VLOOKUP($B433,INDIRECT("Kurse!"&amp;AN$9),2,FALSE)),VLOOKUP($B433,INDIRECT("Kurse!"&amp;AN$9),2,FALSE),AN432)</f>
        <v>257.86790000000002</v>
      </c>
      <c r="AO433" s="11"/>
      <c r="AP433" s="11"/>
      <c r="AQ433" s="13">
        <f t="shared" ref="AQ433:AQ496" ca="1" si="337">IF(ISNUMBER(VLOOKUP($B433,INDIRECT("Kurse!"&amp;AQ$9),5,FALSE)),VLOOKUP($B433,INDIRECT("Kurse!"&amp;AQ$9),5,FALSE),AQ432)</f>
        <v>46.06</v>
      </c>
      <c r="AR433" s="13">
        <f t="shared" ref="AR433:AS496" ca="1" si="338">IF(ISNUMBER(VLOOKUP($B433,INDIRECT("Kurse!"&amp;AR$9),5,FALSE)),VLOOKUP($B433,INDIRECT("Kurse!"&amp;AR$9),5,FALSE),AR432)</f>
        <v>110.65</v>
      </c>
      <c r="AS433" s="13">
        <f t="shared" ca="1" si="338"/>
        <v>5.8940000000000001</v>
      </c>
      <c r="AT433" s="13">
        <f t="shared" ref="AT433:AU496" ca="1" si="339">IF(ISNUMBER(VLOOKUP($B433,INDIRECT("Kurse!"&amp;AT$9),5,FALSE)),VLOOKUP($B433,INDIRECT("Kurse!"&amp;AT$9),5,FALSE),AT432)</f>
        <v>74.8</v>
      </c>
      <c r="AU433" s="13">
        <f t="shared" ca="1" si="339"/>
        <v>392.80399999999997</v>
      </c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13">
        <f t="shared" ref="BL433:BL496" ca="1" si="340">IF(ISNUMBER(VLOOKUP($B433,INDIRECT("Kurse!"&amp;BL$9),5,FALSE)),VLOOKUP($B433,INDIRECT("Kurse!"&amp;BL$9),5,FALSE),BL432)</f>
        <v>6887.63</v>
      </c>
      <c r="BM433" s="5"/>
      <c r="BN433" s="5"/>
      <c r="BO433" s="5"/>
      <c r="BP433" s="5"/>
      <c r="BQ433" s="5"/>
      <c r="BR433" s="13">
        <f t="shared" ca="1" si="330"/>
        <v>1.34063</v>
      </c>
      <c r="BS433" s="13">
        <f t="shared" ca="1" si="331"/>
        <v>1767.3</v>
      </c>
      <c r="BT433" s="5"/>
      <c r="BU433" s="18">
        <f t="shared" ca="1" si="301"/>
        <v>0</v>
      </c>
      <c r="BV433" s="18">
        <f t="shared" si="332"/>
        <v>0</v>
      </c>
      <c r="BW433" s="18">
        <f t="shared" ca="1" si="333"/>
        <v>0</v>
      </c>
      <c r="BX433" s="18">
        <f t="shared" ca="1" si="334"/>
        <v>0</v>
      </c>
      <c r="BY433" s="18">
        <f t="shared" si="302"/>
        <v>0</v>
      </c>
      <c r="BZ433" s="18">
        <f t="shared" si="303"/>
        <v>0</v>
      </c>
      <c r="CA433" s="18">
        <f t="shared" si="304"/>
        <v>0</v>
      </c>
      <c r="CB433" s="18">
        <f t="shared" si="305"/>
        <v>0</v>
      </c>
      <c r="CC433" s="18">
        <f t="shared" ca="1" si="306"/>
        <v>0</v>
      </c>
      <c r="CD433" s="18">
        <f t="shared" ca="1" si="307"/>
        <v>0</v>
      </c>
      <c r="CE433" s="18">
        <f t="shared" si="308"/>
        <v>0</v>
      </c>
      <c r="CF433" s="18">
        <f t="shared" si="309"/>
        <v>0</v>
      </c>
      <c r="CG433" s="18">
        <f t="shared" ca="1" si="310"/>
        <v>0</v>
      </c>
      <c r="CH433" s="18">
        <f t="shared" ca="1" si="311"/>
        <v>0</v>
      </c>
      <c r="CI433" s="18">
        <f t="shared" ca="1" si="312"/>
        <v>0</v>
      </c>
      <c r="CJ433" s="18">
        <f t="shared" ca="1" si="313"/>
        <v>0</v>
      </c>
      <c r="CK433" s="18">
        <f t="shared" ca="1" si="314"/>
        <v>0</v>
      </c>
      <c r="CL433" s="18">
        <f t="shared" si="315"/>
        <v>0</v>
      </c>
      <c r="CM433" s="18">
        <f t="shared" si="316"/>
        <v>0</v>
      </c>
      <c r="CN433" s="18">
        <f t="shared" si="317"/>
        <v>0</v>
      </c>
      <c r="CO433" s="18">
        <f t="shared" si="318"/>
        <v>0</v>
      </c>
      <c r="CP433" s="18">
        <f t="shared" si="319"/>
        <v>0</v>
      </c>
      <c r="CQ433" s="18">
        <f t="shared" si="320"/>
        <v>0</v>
      </c>
      <c r="CR433" s="18">
        <f t="shared" si="321"/>
        <v>0</v>
      </c>
      <c r="CS433" s="18">
        <f t="shared" si="322"/>
        <v>0</v>
      </c>
      <c r="CT433" s="18">
        <f t="shared" si="323"/>
        <v>0</v>
      </c>
      <c r="CU433" s="18">
        <f t="shared" si="324"/>
        <v>0</v>
      </c>
      <c r="CV433" s="18">
        <f t="shared" si="325"/>
        <v>0</v>
      </c>
      <c r="CW433" s="18">
        <f t="shared" si="326"/>
        <v>0</v>
      </c>
      <c r="CX433" s="18">
        <f t="shared" si="327"/>
        <v>0</v>
      </c>
      <c r="CY433" s="18">
        <f t="shared" si="328"/>
        <v>0</v>
      </c>
      <c r="CZ433" s="18">
        <f t="shared" si="329"/>
        <v>0</v>
      </c>
      <c r="DA433" s="17"/>
      <c r="DB433" s="1"/>
      <c r="DC433" s="1"/>
    </row>
    <row r="434" spans="1:107" x14ac:dyDescent="0.25">
      <c r="A434" s="1"/>
      <c r="B434" s="15">
        <f t="shared" si="335"/>
        <v>41149</v>
      </c>
      <c r="C434" s="1"/>
      <c r="D434" s="20"/>
      <c r="E434" s="1"/>
      <c r="F434" s="20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5"/>
      <c r="AI434" s="13">
        <v>1</v>
      </c>
      <c r="AJ434" s="5"/>
      <c r="AK434" s="5"/>
      <c r="AL434" s="5"/>
      <c r="AM434" s="13">
        <f t="shared" ca="1" si="300"/>
        <v>1318.2608176752722</v>
      </c>
      <c r="AN434" s="13">
        <f t="shared" ca="1" si="336"/>
        <v>257.86790000000002</v>
      </c>
      <c r="AO434" s="11"/>
      <c r="AP434" s="11"/>
      <c r="AQ434" s="13">
        <f t="shared" ca="1" si="337"/>
        <v>46.06</v>
      </c>
      <c r="AR434" s="13">
        <f t="shared" ca="1" si="338"/>
        <v>110.65</v>
      </c>
      <c r="AS434" s="13">
        <f t="shared" ca="1" si="338"/>
        <v>5.8940000000000001</v>
      </c>
      <c r="AT434" s="13">
        <f t="shared" ca="1" si="339"/>
        <v>74.8</v>
      </c>
      <c r="AU434" s="13">
        <f t="shared" ca="1" si="339"/>
        <v>392.80399999999997</v>
      </c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13">
        <f t="shared" ca="1" si="340"/>
        <v>6887.63</v>
      </c>
      <c r="BM434" s="5"/>
      <c r="BN434" s="5"/>
      <c r="BO434" s="5"/>
      <c r="BP434" s="5"/>
      <c r="BQ434" s="5"/>
      <c r="BR434" s="13">
        <f t="shared" ca="1" si="330"/>
        <v>1.34063</v>
      </c>
      <c r="BS434" s="13">
        <f t="shared" ca="1" si="331"/>
        <v>1767.3</v>
      </c>
      <c r="BT434" s="5"/>
      <c r="BU434" s="18">
        <f t="shared" ca="1" si="301"/>
        <v>0</v>
      </c>
      <c r="BV434" s="18">
        <f t="shared" si="332"/>
        <v>0</v>
      </c>
      <c r="BW434" s="18">
        <f t="shared" ca="1" si="333"/>
        <v>0</v>
      </c>
      <c r="BX434" s="18">
        <f t="shared" ca="1" si="334"/>
        <v>0</v>
      </c>
      <c r="BY434" s="18">
        <f t="shared" si="302"/>
        <v>0</v>
      </c>
      <c r="BZ434" s="18">
        <f t="shared" si="303"/>
        <v>0</v>
      </c>
      <c r="CA434" s="18">
        <f t="shared" si="304"/>
        <v>0</v>
      </c>
      <c r="CB434" s="18">
        <f t="shared" si="305"/>
        <v>0</v>
      </c>
      <c r="CC434" s="18">
        <f t="shared" ca="1" si="306"/>
        <v>0</v>
      </c>
      <c r="CD434" s="18">
        <f t="shared" ca="1" si="307"/>
        <v>0</v>
      </c>
      <c r="CE434" s="18">
        <f t="shared" si="308"/>
        <v>0</v>
      </c>
      <c r="CF434" s="18">
        <f t="shared" si="309"/>
        <v>0</v>
      </c>
      <c r="CG434" s="18">
        <f t="shared" ca="1" si="310"/>
        <v>0</v>
      </c>
      <c r="CH434" s="18">
        <f t="shared" ca="1" si="311"/>
        <v>0</v>
      </c>
      <c r="CI434" s="18">
        <f t="shared" ca="1" si="312"/>
        <v>0</v>
      </c>
      <c r="CJ434" s="18">
        <f t="shared" ca="1" si="313"/>
        <v>0</v>
      </c>
      <c r="CK434" s="18">
        <f t="shared" ca="1" si="314"/>
        <v>0</v>
      </c>
      <c r="CL434" s="18">
        <f t="shared" si="315"/>
        <v>0</v>
      </c>
      <c r="CM434" s="18">
        <f t="shared" si="316"/>
        <v>0</v>
      </c>
      <c r="CN434" s="18">
        <f t="shared" si="317"/>
        <v>0</v>
      </c>
      <c r="CO434" s="18">
        <f t="shared" si="318"/>
        <v>0</v>
      </c>
      <c r="CP434" s="18">
        <f t="shared" si="319"/>
        <v>0</v>
      </c>
      <c r="CQ434" s="18">
        <f t="shared" si="320"/>
        <v>0</v>
      </c>
      <c r="CR434" s="18">
        <f t="shared" si="321"/>
        <v>0</v>
      </c>
      <c r="CS434" s="18">
        <f t="shared" si="322"/>
        <v>0</v>
      </c>
      <c r="CT434" s="18">
        <f t="shared" si="323"/>
        <v>0</v>
      </c>
      <c r="CU434" s="18">
        <f t="shared" si="324"/>
        <v>0</v>
      </c>
      <c r="CV434" s="18">
        <f t="shared" si="325"/>
        <v>0</v>
      </c>
      <c r="CW434" s="18">
        <f t="shared" si="326"/>
        <v>0</v>
      </c>
      <c r="CX434" s="18">
        <f t="shared" si="327"/>
        <v>0</v>
      </c>
      <c r="CY434" s="18">
        <f t="shared" si="328"/>
        <v>0</v>
      </c>
      <c r="CZ434" s="18">
        <f t="shared" si="329"/>
        <v>0</v>
      </c>
      <c r="DA434" s="17"/>
      <c r="DB434" s="1"/>
      <c r="DC434" s="1"/>
    </row>
    <row r="435" spans="1:107" x14ac:dyDescent="0.25">
      <c r="A435" s="1"/>
      <c r="B435" s="15">
        <f t="shared" si="335"/>
        <v>41150</v>
      </c>
      <c r="C435" s="1"/>
      <c r="D435" s="20"/>
      <c r="E435" s="1"/>
      <c r="F435" s="20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5"/>
      <c r="AI435" s="13">
        <v>1</v>
      </c>
      <c r="AJ435" s="5"/>
      <c r="AK435" s="5"/>
      <c r="AL435" s="5"/>
      <c r="AM435" s="13">
        <f t="shared" ca="1" si="300"/>
        <v>1318.2608176752722</v>
      </c>
      <c r="AN435" s="13">
        <f t="shared" ca="1" si="336"/>
        <v>257.86790000000002</v>
      </c>
      <c r="AO435" s="11"/>
      <c r="AP435" s="11"/>
      <c r="AQ435" s="13">
        <f t="shared" ca="1" si="337"/>
        <v>46.06</v>
      </c>
      <c r="AR435" s="13">
        <f t="shared" ca="1" si="338"/>
        <v>110.65</v>
      </c>
      <c r="AS435" s="13">
        <f t="shared" ca="1" si="338"/>
        <v>5.8940000000000001</v>
      </c>
      <c r="AT435" s="13">
        <f t="shared" ca="1" si="339"/>
        <v>74.8</v>
      </c>
      <c r="AU435" s="13">
        <f t="shared" ca="1" si="339"/>
        <v>392.80399999999997</v>
      </c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13">
        <f t="shared" ca="1" si="340"/>
        <v>6887.63</v>
      </c>
      <c r="BM435" s="5"/>
      <c r="BN435" s="5"/>
      <c r="BO435" s="5"/>
      <c r="BP435" s="5"/>
      <c r="BQ435" s="5"/>
      <c r="BR435" s="13">
        <f t="shared" ca="1" si="330"/>
        <v>1.34063</v>
      </c>
      <c r="BS435" s="13">
        <f t="shared" ca="1" si="331"/>
        <v>1767.3</v>
      </c>
      <c r="BT435" s="5"/>
      <c r="BU435" s="18">
        <f t="shared" ca="1" si="301"/>
        <v>0</v>
      </c>
      <c r="BV435" s="18">
        <f t="shared" si="332"/>
        <v>0</v>
      </c>
      <c r="BW435" s="18">
        <f t="shared" ca="1" si="333"/>
        <v>0</v>
      </c>
      <c r="BX435" s="18">
        <f t="shared" ca="1" si="334"/>
        <v>0</v>
      </c>
      <c r="BY435" s="18">
        <f t="shared" si="302"/>
        <v>0</v>
      </c>
      <c r="BZ435" s="18">
        <f t="shared" si="303"/>
        <v>0</v>
      </c>
      <c r="CA435" s="18">
        <f t="shared" si="304"/>
        <v>0</v>
      </c>
      <c r="CB435" s="18">
        <f t="shared" si="305"/>
        <v>0</v>
      </c>
      <c r="CC435" s="18">
        <f t="shared" ca="1" si="306"/>
        <v>0</v>
      </c>
      <c r="CD435" s="18">
        <f t="shared" ca="1" si="307"/>
        <v>0</v>
      </c>
      <c r="CE435" s="18">
        <f t="shared" si="308"/>
        <v>0</v>
      </c>
      <c r="CF435" s="18">
        <f t="shared" si="309"/>
        <v>0</v>
      </c>
      <c r="CG435" s="18">
        <f t="shared" ca="1" si="310"/>
        <v>0</v>
      </c>
      <c r="CH435" s="18">
        <f t="shared" ca="1" si="311"/>
        <v>0</v>
      </c>
      <c r="CI435" s="18">
        <f t="shared" ca="1" si="312"/>
        <v>0</v>
      </c>
      <c r="CJ435" s="18">
        <f t="shared" ca="1" si="313"/>
        <v>0</v>
      </c>
      <c r="CK435" s="18">
        <f t="shared" ca="1" si="314"/>
        <v>0</v>
      </c>
      <c r="CL435" s="18">
        <f t="shared" si="315"/>
        <v>0</v>
      </c>
      <c r="CM435" s="18">
        <f t="shared" si="316"/>
        <v>0</v>
      </c>
      <c r="CN435" s="18">
        <f t="shared" si="317"/>
        <v>0</v>
      </c>
      <c r="CO435" s="18">
        <f t="shared" si="318"/>
        <v>0</v>
      </c>
      <c r="CP435" s="18">
        <f t="shared" si="319"/>
        <v>0</v>
      </c>
      <c r="CQ435" s="18">
        <f t="shared" si="320"/>
        <v>0</v>
      </c>
      <c r="CR435" s="18">
        <f t="shared" si="321"/>
        <v>0</v>
      </c>
      <c r="CS435" s="18">
        <f t="shared" si="322"/>
        <v>0</v>
      </c>
      <c r="CT435" s="18">
        <f t="shared" si="323"/>
        <v>0</v>
      </c>
      <c r="CU435" s="18">
        <f t="shared" si="324"/>
        <v>0</v>
      </c>
      <c r="CV435" s="18">
        <f t="shared" si="325"/>
        <v>0</v>
      </c>
      <c r="CW435" s="18">
        <f t="shared" si="326"/>
        <v>0</v>
      </c>
      <c r="CX435" s="18">
        <f t="shared" si="327"/>
        <v>0</v>
      </c>
      <c r="CY435" s="18">
        <f t="shared" si="328"/>
        <v>0</v>
      </c>
      <c r="CZ435" s="18">
        <f t="shared" si="329"/>
        <v>0</v>
      </c>
      <c r="DA435" s="17"/>
      <c r="DB435" s="1"/>
      <c r="DC435" s="1"/>
    </row>
    <row r="436" spans="1:107" x14ac:dyDescent="0.25">
      <c r="A436" s="1"/>
      <c r="B436" s="15">
        <f t="shared" si="335"/>
        <v>41151</v>
      </c>
      <c r="C436" s="1"/>
      <c r="D436" s="20"/>
      <c r="E436" s="1"/>
      <c r="F436" s="20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5"/>
      <c r="AI436" s="13">
        <v>1</v>
      </c>
      <c r="AJ436" s="5"/>
      <c r="AK436" s="5"/>
      <c r="AL436" s="5"/>
      <c r="AM436" s="13">
        <f t="shared" ca="1" si="300"/>
        <v>1318.2608176752722</v>
      </c>
      <c r="AN436" s="13">
        <f t="shared" ca="1" si="336"/>
        <v>257.86790000000002</v>
      </c>
      <c r="AO436" s="11"/>
      <c r="AP436" s="11"/>
      <c r="AQ436" s="13">
        <f t="shared" ca="1" si="337"/>
        <v>46.06</v>
      </c>
      <c r="AR436" s="13">
        <f t="shared" ca="1" si="338"/>
        <v>110.65</v>
      </c>
      <c r="AS436" s="13">
        <f t="shared" ca="1" si="338"/>
        <v>5.8940000000000001</v>
      </c>
      <c r="AT436" s="13">
        <f t="shared" ca="1" si="339"/>
        <v>74.8</v>
      </c>
      <c r="AU436" s="13">
        <f t="shared" ca="1" si="339"/>
        <v>392.80399999999997</v>
      </c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13">
        <f t="shared" ca="1" si="340"/>
        <v>6887.63</v>
      </c>
      <c r="BM436" s="5"/>
      <c r="BN436" s="5"/>
      <c r="BO436" s="5"/>
      <c r="BP436" s="5"/>
      <c r="BQ436" s="5"/>
      <c r="BR436" s="13">
        <f t="shared" ca="1" si="330"/>
        <v>1.34063</v>
      </c>
      <c r="BS436" s="13">
        <f t="shared" ca="1" si="331"/>
        <v>1767.3</v>
      </c>
      <c r="BT436" s="5"/>
      <c r="BU436" s="18">
        <f t="shared" ca="1" si="301"/>
        <v>0</v>
      </c>
      <c r="BV436" s="18">
        <f t="shared" si="332"/>
        <v>0</v>
      </c>
      <c r="BW436" s="18">
        <f t="shared" ca="1" si="333"/>
        <v>0</v>
      </c>
      <c r="BX436" s="18">
        <f t="shared" ca="1" si="334"/>
        <v>0</v>
      </c>
      <c r="BY436" s="18">
        <f t="shared" si="302"/>
        <v>0</v>
      </c>
      <c r="BZ436" s="18">
        <f t="shared" si="303"/>
        <v>0</v>
      </c>
      <c r="CA436" s="18">
        <f t="shared" si="304"/>
        <v>0</v>
      </c>
      <c r="CB436" s="18">
        <f t="shared" si="305"/>
        <v>0</v>
      </c>
      <c r="CC436" s="18">
        <f t="shared" ca="1" si="306"/>
        <v>0</v>
      </c>
      <c r="CD436" s="18">
        <f t="shared" ca="1" si="307"/>
        <v>0</v>
      </c>
      <c r="CE436" s="18">
        <f t="shared" si="308"/>
        <v>0</v>
      </c>
      <c r="CF436" s="18">
        <f t="shared" si="309"/>
        <v>0</v>
      </c>
      <c r="CG436" s="18">
        <f t="shared" ca="1" si="310"/>
        <v>0</v>
      </c>
      <c r="CH436" s="18">
        <f t="shared" ca="1" si="311"/>
        <v>0</v>
      </c>
      <c r="CI436" s="18">
        <f t="shared" ca="1" si="312"/>
        <v>0</v>
      </c>
      <c r="CJ436" s="18">
        <f t="shared" ca="1" si="313"/>
        <v>0</v>
      </c>
      <c r="CK436" s="18">
        <f t="shared" ca="1" si="314"/>
        <v>0</v>
      </c>
      <c r="CL436" s="18">
        <f t="shared" si="315"/>
        <v>0</v>
      </c>
      <c r="CM436" s="18">
        <f t="shared" si="316"/>
        <v>0</v>
      </c>
      <c r="CN436" s="18">
        <f t="shared" si="317"/>
        <v>0</v>
      </c>
      <c r="CO436" s="18">
        <f t="shared" si="318"/>
        <v>0</v>
      </c>
      <c r="CP436" s="18">
        <f t="shared" si="319"/>
        <v>0</v>
      </c>
      <c r="CQ436" s="18">
        <f t="shared" si="320"/>
        <v>0</v>
      </c>
      <c r="CR436" s="18">
        <f t="shared" si="321"/>
        <v>0</v>
      </c>
      <c r="CS436" s="18">
        <f t="shared" si="322"/>
        <v>0</v>
      </c>
      <c r="CT436" s="18">
        <f t="shared" si="323"/>
        <v>0</v>
      </c>
      <c r="CU436" s="18">
        <f t="shared" si="324"/>
        <v>0</v>
      </c>
      <c r="CV436" s="18">
        <f t="shared" si="325"/>
        <v>0</v>
      </c>
      <c r="CW436" s="18">
        <f t="shared" si="326"/>
        <v>0</v>
      </c>
      <c r="CX436" s="18">
        <f t="shared" si="327"/>
        <v>0</v>
      </c>
      <c r="CY436" s="18">
        <f t="shared" si="328"/>
        <v>0</v>
      </c>
      <c r="CZ436" s="18">
        <f t="shared" si="329"/>
        <v>0</v>
      </c>
      <c r="DA436" s="17"/>
      <c r="DB436" s="1"/>
      <c r="DC436" s="1"/>
    </row>
    <row r="437" spans="1:107" x14ac:dyDescent="0.25">
      <c r="A437" s="1"/>
      <c r="B437" s="15">
        <f t="shared" si="335"/>
        <v>41152</v>
      </c>
      <c r="C437" s="1"/>
      <c r="D437" s="20"/>
      <c r="E437" s="1"/>
      <c r="F437" s="20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5"/>
      <c r="AI437" s="13">
        <v>1</v>
      </c>
      <c r="AJ437" s="5"/>
      <c r="AK437" s="5"/>
      <c r="AL437" s="5"/>
      <c r="AM437" s="13">
        <f t="shared" ca="1" si="300"/>
        <v>1318.2608176752722</v>
      </c>
      <c r="AN437" s="13">
        <f t="shared" ca="1" si="336"/>
        <v>257.86790000000002</v>
      </c>
      <c r="AO437" s="11"/>
      <c r="AP437" s="11"/>
      <c r="AQ437" s="13">
        <f t="shared" ca="1" si="337"/>
        <v>46.06</v>
      </c>
      <c r="AR437" s="13">
        <f t="shared" ca="1" si="338"/>
        <v>110.65</v>
      </c>
      <c r="AS437" s="13">
        <f t="shared" ca="1" si="338"/>
        <v>5.8940000000000001</v>
      </c>
      <c r="AT437" s="13">
        <f t="shared" ca="1" si="339"/>
        <v>74.8</v>
      </c>
      <c r="AU437" s="13">
        <f t="shared" ca="1" si="339"/>
        <v>392.80399999999997</v>
      </c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13">
        <f t="shared" ca="1" si="340"/>
        <v>6887.63</v>
      </c>
      <c r="BM437" s="5"/>
      <c r="BN437" s="5"/>
      <c r="BO437" s="5"/>
      <c r="BP437" s="5"/>
      <c r="BQ437" s="5"/>
      <c r="BR437" s="13">
        <f t="shared" ca="1" si="330"/>
        <v>1.34063</v>
      </c>
      <c r="BS437" s="13">
        <f t="shared" ca="1" si="331"/>
        <v>1767.3</v>
      </c>
      <c r="BT437" s="5"/>
      <c r="BU437" s="18">
        <f t="shared" ca="1" si="301"/>
        <v>0</v>
      </c>
      <c r="BV437" s="18">
        <f t="shared" si="332"/>
        <v>0</v>
      </c>
      <c r="BW437" s="18">
        <f t="shared" ca="1" si="333"/>
        <v>0</v>
      </c>
      <c r="BX437" s="18">
        <f t="shared" ca="1" si="334"/>
        <v>0</v>
      </c>
      <c r="BY437" s="18">
        <f t="shared" si="302"/>
        <v>0</v>
      </c>
      <c r="BZ437" s="18">
        <f t="shared" si="303"/>
        <v>0</v>
      </c>
      <c r="CA437" s="18">
        <f t="shared" si="304"/>
        <v>0</v>
      </c>
      <c r="CB437" s="18">
        <f t="shared" si="305"/>
        <v>0</v>
      </c>
      <c r="CC437" s="18">
        <f t="shared" ca="1" si="306"/>
        <v>0</v>
      </c>
      <c r="CD437" s="18">
        <f t="shared" ca="1" si="307"/>
        <v>0</v>
      </c>
      <c r="CE437" s="18">
        <f t="shared" si="308"/>
        <v>0</v>
      </c>
      <c r="CF437" s="18">
        <f t="shared" si="309"/>
        <v>0</v>
      </c>
      <c r="CG437" s="18">
        <f t="shared" ca="1" si="310"/>
        <v>0</v>
      </c>
      <c r="CH437" s="18">
        <f t="shared" ca="1" si="311"/>
        <v>0</v>
      </c>
      <c r="CI437" s="18">
        <f t="shared" ca="1" si="312"/>
        <v>0</v>
      </c>
      <c r="CJ437" s="18">
        <f t="shared" ca="1" si="313"/>
        <v>0</v>
      </c>
      <c r="CK437" s="18">
        <f t="shared" ca="1" si="314"/>
        <v>0</v>
      </c>
      <c r="CL437" s="18">
        <f t="shared" si="315"/>
        <v>0</v>
      </c>
      <c r="CM437" s="18">
        <f t="shared" si="316"/>
        <v>0</v>
      </c>
      <c r="CN437" s="18">
        <f t="shared" si="317"/>
        <v>0</v>
      </c>
      <c r="CO437" s="18">
        <f t="shared" si="318"/>
        <v>0</v>
      </c>
      <c r="CP437" s="18">
        <f t="shared" si="319"/>
        <v>0</v>
      </c>
      <c r="CQ437" s="18">
        <f t="shared" si="320"/>
        <v>0</v>
      </c>
      <c r="CR437" s="18">
        <f t="shared" si="321"/>
        <v>0</v>
      </c>
      <c r="CS437" s="18">
        <f t="shared" si="322"/>
        <v>0</v>
      </c>
      <c r="CT437" s="18">
        <f t="shared" si="323"/>
        <v>0</v>
      </c>
      <c r="CU437" s="18">
        <f t="shared" si="324"/>
        <v>0</v>
      </c>
      <c r="CV437" s="18">
        <f t="shared" si="325"/>
        <v>0</v>
      </c>
      <c r="CW437" s="18">
        <f t="shared" si="326"/>
        <v>0</v>
      </c>
      <c r="CX437" s="18">
        <f t="shared" si="327"/>
        <v>0</v>
      </c>
      <c r="CY437" s="18">
        <f t="shared" si="328"/>
        <v>0</v>
      </c>
      <c r="CZ437" s="18">
        <f t="shared" si="329"/>
        <v>0</v>
      </c>
      <c r="DA437" s="17"/>
      <c r="DB437" s="1"/>
      <c r="DC437" s="1"/>
    </row>
    <row r="438" spans="1:107" x14ac:dyDescent="0.25">
      <c r="A438" s="1"/>
      <c r="B438" s="15">
        <f t="shared" si="335"/>
        <v>41153</v>
      </c>
      <c r="C438" s="1"/>
      <c r="D438" s="20"/>
      <c r="E438" s="1"/>
      <c r="F438" s="20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5"/>
      <c r="AI438" s="13">
        <v>1</v>
      </c>
      <c r="AJ438" s="5"/>
      <c r="AK438" s="5"/>
      <c r="AL438" s="5"/>
      <c r="AM438" s="13">
        <f t="shared" ca="1" si="300"/>
        <v>1318.2608176752722</v>
      </c>
      <c r="AN438" s="13">
        <f t="shared" ca="1" si="336"/>
        <v>257.86790000000002</v>
      </c>
      <c r="AO438" s="11"/>
      <c r="AP438" s="11"/>
      <c r="AQ438" s="13">
        <f t="shared" ca="1" si="337"/>
        <v>46.06</v>
      </c>
      <c r="AR438" s="13">
        <f t="shared" ca="1" si="338"/>
        <v>110.65</v>
      </c>
      <c r="AS438" s="13">
        <f t="shared" ca="1" si="338"/>
        <v>5.8940000000000001</v>
      </c>
      <c r="AT438" s="13">
        <f t="shared" ca="1" si="339"/>
        <v>74.8</v>
      </c>
      <c r="AU438" s="13">
        <f t="shared" ca="1" si="339"/>
        <v>392.80399999999997</v>
      </c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13">
        <f t="shared" ca="1" si="340"/>
        <v>6887.63</v>
      </c>
      <c r="BM438" s="5"/>
      <c r="BN438" s="5"/>
      <c r="BO438" s="5"/>
      <c r="BP438" s="5"/>
      <c r="BQ438" s="5"/>
      <c r="BR438" s="13">
        <f t="shared" ca="1" si="330"/>
        <v>1.34063</v>
      </c>
      <c r="BS438" s="13">
        <f t="shared" ca="1" si="331"/>
        <v>1767.3</v>
      </c>
      <c r="BT438" s="5"/>
      <c r="BU438" s="18">
        <f t="shared" ca="1" si="301"/>
        <v>0</v>
      </c>
      <c r="BV438" s="18">
        <f t="shared" si="332"/>
        <v>0</v>
      </c>
      <c r="BW438" s="18">
        <f t="shared" ca="1" si="333"/>
        <v>0</v>
      </c>
      <c r="BX438" s="18">
        <f t="shared" ca="1" si="334"/>
        <v>0</v>
      </c>
      <c r="BY438" s="18">
        <f t="shared" si="302"/>
        <v>0</v>
      </c>
      <c r="BZ438" s="18">
        <f t="shared" si="303"/>
        <v>0</v>
      </c>
      <c r="CA438" s="18">
        <f t="shared" si="304"/>
        <v>0</v>
      </c>
      <c r="CB438" s="18">
        <f t="shared" si="305"/>
        <v>0</v>
      </c>
      <c r="CC438" s="18">
        <f t="shared" ca="1" si="306"/>
        <v>0</v>
      </c>
      <c r="CD438" s="18">
        <f t="shared" ca="1" si="307"/>
        <v>0</v>
      </c>
      <c r="CE438" s="18">
        <f t="shared" si="308"/>
        <v>0</v>
      </c>
      <c r="CF438" s="18">
        <f t="shared" si="309"/>
        <v>0</v>
      </c>
      <c r="CG438" s="18">
        <f t="shared" ca="1" si="310"/>
        <v>0</v>
      </c>
      <c r="CH438" s="18">
        <f t="shared" ca="1" si="311"/>
        <v>0</v>
      </c>
      <c r="CI438" s="18">
        <f t="shared" ca="1" si="312"/>
        <v>0</v>
      </c>
      <c r="CJ438" s="18">
        <f t="shared" ca="1" si="313"/>
        <v>0</v>
      </c>
      <c r="CK438" s="18">
        <f t="shared" ca="1" si="314"/>
        <v>0</v>
      </c>
      <c r="CL438" s="18">
        <f t="shared" si="315"/>
        <v>0</v>
      </c>
      <c r="CM438" s="18">
        <f t="shared" si="316"/>
        <v>0</v>
      </c>
      <c r="CN438" s="18">
        <f t="shared" si="317"/>
        <v>0</v>
      </c>
      <c r="CO438" s="18">
        <f t="shared" si="318"/>
        <v>0</v>
      </c>
      <c r="CP438" s="18">
        <f t="shared" si="319"/>
        <v>0</v>
      </c>
      <c r="CQ438" s="18">
        <f t="shared" si="320"/>
        <v>0</v>
      </c>
      <c r="CR438" s="18">
        <f t="shared" si="321"/>
        <v>0</v>
      </c>
      <c r="CS438" s="18">
        <f t="shared" si="322"/>
        <v>0</v>
      </c>
      <c r="CT438" s="18">
        <f t="shared" si="323"/>
        <v>0</v>
      </c>
      <c r="CU438" s="18">
        <f t="shared" si="324"/>
        <v>0</v>
      </c>
      <c r="CV438" s="18">
        <f t="shared" si="325"/>
        <v>0</v>
      </c>
      <c r="CW438" s="18">
        <f t="shared" si="326"/>
        <v>0</v>
      </c>
      <c r="CX438" s="18">
        <f t="shared" si="327"/>
        <v>0</v>
      </c>
      <c r="CY438" s="18">
        <f t="shared" si="328"/>
        <v>0</v>
      </c>
      <c r="CZ438" s="18">
        <f t="shared" si="329"/>
        <v>0</v>
      </c>
      <c r="DA438" s="17"/>
      <c r="DB438" s="1"/>
      <c r="DC438" s="1"/>
    </row>
    <row r="439" spans="1:107" x14ac:dyDescent="0.25">
      <c r="A439" s="1"/>
      <c r="B439" s="15">
        <f t="shared" si="335"/>
        <v>41154</v>
      </c>
      <c r="C439" s="1"/>
      <c r="D439" s="20"/>
      <c r="E439" s="1"/>
      <c r="F439" s="20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5"/>
      <c r="AI439" s="13">
        <v>1</v>
      </c>
      <c r="AJ439" s="5"/>
      <c r="AK439" s="5"/>
      <c r="AL439" s="5"/>
      <c r="AM439" s="13">
        <f t="shared" ca="1" si="300"/>
        <v>1318.2608176752722</v>
      </c>
      <c r="AN439" s="13">
        <f t="shared" ca="1" si="336"/>
        <v>257.86790000000002</v>
      </c>
      <c r="AO439" s="11"/>
      <c r="AP439" s="11"/>
      <c r="AQ439" s="13">
        <f t="shared" ca="1" si="337"/>
        <v>46.06</v>
      </c>
      <c r="AR439" s="13">
        <f t="shared" ca="1" si="338"/>
        <v>110.65</v>
      </c>
      <c r="AS439" s="13">
        <f t="shared" ca="1" si="338"/>
        <v>5.8940000000000001</v>
      </c>
      <c r="AT439" s="13">
        <f t="shared" ca="1" si="339"/>
        <v>74.8</v>
      </c>
      <c r="AU439" s="13">
        <f t="shared" ca="1" si="339"/>
        <v>392.80399999999997</v>
      </c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13">
        <f t="shared" ca="1" si="340"/>
        <v>6887.63</v>
      </c>
      <c r="BM439" s="5"/>
      <c r="BN439" s="5"/>
      <c r="BO439" s="5"/>
      <c r="BP439" s="5"/>
      <c r="BQ439" s="5"/>
      <c r="BR439" s="13">
        <f t="shared" ca="1" si="330"/>
        <v>1.34063</v>
      </c>
      <c r="BS439" s="13">
        <f t="shared" ca="1" si="331"/>
        <v>1767.3</v>
      </c>
      <c r="BT439" s="5"/>
      <c r="BU439" s="18">
        <f t="shared" ca="1" si="301"/>
        <v>0</v>
      </c>
      <c r="BV439" s="18">
        <f t="shared" si="332"/>
        <v>0</v>
      </c>
      <c r="BW439" s="18">
        <f t="shared" ca="1" si="333"/>
        <v>0</v>
      </c>
      <c r="BX439" s="18">
        <f t="shared" ca="1" si="334"/>
        <v>0</v>
      </c>
      <c r="BY439" s="18">
        <f t="shared" si="302"/>
        <v>0</v>
      </c>
      <c r="BZ439" s="18">
        <f t="shared" si="303"/>
        <v>0</v>
      </c>
      <c r="CA439" s="18">
        <f t="shared" si="304"/>
        <v>0</v>
      </c>
      <c r="CB439" s="18">
        <f t="shared" si="305"/>
        <v>0</v>
      </c>
      <c r="CC439" s="18">
        <f t="shared" ca="1" si="306"/>
        <v>0</v>
      </c>
      <c r="CD439" s="18">
        <f t="shared" ca="1" si="307"/>
        <v>0</v>
      </c>
      <c r="CE439" s="18">
        <f t="shared" si="308"/>
        <v>0</v>
      </c>
      <c r="CF439" s="18">
        <f t="shared" si="309"/>
        <v>0</v>
      </c>
      <c r="CG439" s="18">
        <f t="shared" ca="1" si="310"/>
        <v>0</v>
      </c>
      <c r="CH439" s="18">
        <f t="shared" ca="1" si="311"/>
        <v>0</v>
      </c>
      <c r="CI439" s="18">
        <f t="shared" ca="1" si="312"/>
        <v>0</v>
      </c>
      <c r="CJ439" s="18">
        <f t="shared" ca="1" si="313"/>
        <v>0</v>
      </c>
      <c r="CK439" s="18">
        <f t="shared" ca="1" si="314"/>
        <v>0</v>
      </c>
      <c r="CL439" s="18">
        <f t="shared" si="315"/>
        <v>0</v>
      </c>
      <c r="CM439" s="18">
        <f t="shared" si="316"/>
        <v>0</v>
      </c>
      <c r="CN439" s="18">
        <f t="shared" si="317"/>
        <v>0</v>
      </c>
      <c r="CO439" s="18">
        <f t="shared" si="318"/>
        <v>0</v>
      </c>
      <c r="CP439" s="18">
        <f t="shared" si="319"/>
        <v>0</v>
      </c>
      <c r="CQ439" s="18">
        <f t="shared" si="320"/>
        <v>0</v>
      </c>
      <c r="CR439" s="18">
        <f t="shared" si="321"/>
        <v>0</v>
      </c>
      <c r="CS439" s="18">
        <f t="shared" si="322"/>
        <v>0</v>
      </c>
      <c r="CT439" s="18">
        <f t="shared" si="323"/>
        <v>0</v>
      </c>
      <c r="CU439" s="18">
        <f t="shared" si="324"/>
        <v>0</v>
      </c>
      <c r="CV439" s="18">
        <f t="shared" si="325"/>
        <v>0</v>
      </c>
      <c r="CW439" s="18">
        <f t="shared" si="326"/>
        <v>0</v>
      </c>
      <c r="CX439" s="18">
        <f t="shared" si="327"/>
        <v>0</v>
      </c>
      <c r="CY439" s="18">
        <f t="shared" si="328"/>
        <v>0</v>
      </c>
      <c r="CZ439" s="18">
        <f t="shared" si="329"/>
        <v>0</v>
      </c>
      <c r="DA439" s="17"/>
      <c r="DB439" s="1"/>
      <c r="DC439" s="1"/>
    </row>
    <row r="440" spans="1:107" x14ac:dyDescent="0.25">
      <c r="A440" s="1"/>
      <c r="B440" s="15">
        <f t="shared" si="335"/>
        <v>41155</v>
      </c>
      <c r="C440" s="1"/>
      <c r="D440" s="20"/>
      <c r="E440" s="1"/>
      <c r="F440" s="20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5"/>
      <c r="AI440" s="13">
        <v>1</v>
      </c>
      <c r="AJ440" s="5"/>
      <c r="AK440" s="5"/>
      <c r="AL440" s="5"/>
      <c r="AM440" s="13">
        <f t="shared" ca="1" si="300"/>
        <v>1318.2608176752722</v>
      </c>
      <c r="AN440" s="13">
        <f t="shared" ca="1" si="336"/>
        <v>257.86790000000002</v>
      </c>
      <c r="AO440" s="11"/>
      <c r="AP440" s="11"/>
      <c r="AQ440" s="13">
        <f t="shared" ca="1" si="337"/>
        <v>46.06</v>
      </c>
      <c r="AR440" s="13">
        <f t="shared" ca="1" si="338"/>
        <v>110.65</v>
      </c>
      <c r="AS440" s="13">
        <f t="shared" ca="1" si="338"/>
        <v>5.8940000000000001</v>
      </c>
      <c r="AT440" s="13">
        <f t="shared" ca="1" si="339"/>
        <v>74.8</v>
      </c>
      <c r="AU440" s="13">
        <f t="shared" ca="1" si="339"/>
        <v>392.80399999999997</v>
      </c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13">
        <f t="shared" ca="1" si="340"/>
        <v>6887.63</v>
      </c>
      <c r="BM440" s="5"/>
      <c r="BN440" s="5"/>
      <c r="BO440" s="5"/>
      <c r="BP440" s="5"/>
      <c r="BQ440" s="5"/>
      <c r="BR440" s="13">
        <f t="shared" ca="1" si="330"/>
        <v>1.34063</v>
      </c>
      <c r="BS440" s="13">
        <f t="shared" ca="1" si="331"/>
        <v>1767.3</v>
      </c>
      <c r="BT440" s="5"/>
      <c r="BU440" s="18">
        <f t="shared" ca="1" si="301"/>
        <v>0</v>
      </c>
      <c r="BV440" s="18">
        <f t="shared" si="332"/>
        <v>0</v>
      </c>
      <c r="BW440" s="18">
        <f t="shared" ca="1" si="333"/>
        <v>0</v>
      </c>
      <c r="BX440" s="18">
        <f t="shared" ca="1" si="334"/>
        <v>0</v>
      </c>
      <c r="BY440" s="18">
        <f t="shared" si="302"/>
        <v>0</v>
      </c>
      <c r="BZ440" s="18">
        <f t="shared" si="303"/>
        <v>0</v>
      </c>
      <c r="CA440" s="18">
        <f t="shared" si="304"/>
        <v>0</v>
      </c>
      <c r="CB440" s="18">
        <f t="shared" si="305"/>
        <v>0</v>
      </c>
      <c r="CC440" s="18">
        <f t="shared" ca="1" si="306"/>
        <v>0</v>
      </c>
      <c r="CD440" s="18">
        <f t="shared" ca="1" si="307"/>
        <v>0</v>
      </c>
      <c r="CE440" s="18">
        <f t="shared" si="308"/>
        <v>0</v>
      </c>
      <c r="CF440" s="18">
        <f t="shared" si="309"/>
        <v>0</v>
      </c>
      <c r="CG440" s="18">
        <f t="shared" ca="1" si="310"/>
        <v>0</v>
      </c>
      <c r="CH440" s="18">
        <f t="shared" ca="1" si="311"/>
        <v>0</v>
      </c>
      <c r="CI440" s="18">
        <f t="shared" ca="1" si="312"/>
        <v>0</v>
      </c>
      <c r="CJ440" s="18">
        <f t="shared" ca="1" si="313"/>
        <v>0</v>
      </c>
      <c r="CK440" s="18">
        <f t="shared" ca="1" si="314"/>
        <v>0</v>
      </c>
      <c r="CL440" s="18">
        <f t="shared" si="315"/>
        <v>0</v>
      </c>
      <c r="CM440" s="18">
        <f t="shared" si="316"/>
        <v>0</v>
      </c>
      <c r="CN440" s="18">
        <f t="shared" si="317"/>
        <v>0</v>
      </c>
      <c r="CO440" s="18">
        <f t="shared" si="318"/>
        <v>0</v>
      </c>
      <c r="CP440" s="18">
        <f t="shared" si="319"/>
        <v>0</v>
      </c>
      <c r="CQ440" s="18">
        <f t="shared" si="320"/>
        <v>0</v>
      </c>
      <c r="CR440" s="18">
        <f t="shared" si="321"/>
        <v>0</v>
      </c>
      <c r="CS440" s="18">
        <f t="shared" si="322"/>
        <v>0</v>
      </c>
      <c r="CT440" s="18">
        <f t="shared" si="323"/>
        <v>0</v>
      </c>
      <c r="CU440" s="18">
        <f t="shared" si="324"/>
        <v>0</v>
      </c>
      <c r="CV440" s="18">
        <f t="shared" si="325"/>
        <v>0</v>
      </c>
      <c r="CW440" s="18">
        <f t="shared" si="326"/>
        <v>0</v>
      </c>
      <c r="CX440" s="18">
        <f t="shared" si="327"/>
        <v>0</v>
      </c>
      <c r="CY440" s="18">
        <f t="shared" si="328"/>
        <v>0</v>
      </c>
      <c r="CZ440" s="18">
        <f t="shared" si="329"/>
        <v>0</v>
      </c>
      <c r="DA440" s="17"/>
      <c r="DB440" s="1"/>
      <c r="DC440" s="1"/>
    </row>
    <row r="441" spans="1:107" x14ac:dyDescent="0.25">
      <c r="A441" s="1"/>
      <c r="B441" s="15">
        <f t="shared" si="335"/>
        <v>41156</v>
      </c>
      <c r="C441" s="1"/>
      <c r="D441" s="20"/>
      <c r="E441" s="1"/>
      <c r="F441" s="20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5"/>
      <c r="AI441" s="13">
        <v>1</v>
      </c>
      <c r="AJ441" s="5"/>
      <c r="AK441" s="5"/>
      <c r="AL441" s="5"/>
      <c r="AM441" s="13">
        <f t="shared" ca="1" si="300"/>
        <v>1318.2608176752722</v>
      </c>
      <c r="AN441" s="13">
        <f t="shared" ca="1" si="336"/>
        <v>257.86790000000002</v>
      </c>
      <c r="AO441" s="11"/>
      <c r="AP441" s="11"/>
      <c r="AQ441" s="13">
        <f t="shared" ca="1" si="337"/>
        <v>46.06</v>
      </c>
      <c r="AR441" s="13">
        <f t="shared" ca="1" si="338"/>
        <v>110.65</v>
      </c>
      <c r="AS441" s="13">
        <f t="shared" ca="1" si="338"/>
        <v>5.8940000000000001</v>
      </c>
      <c r="AT441" s="13">
        <f t="shared" ca="1" si="339"/>
        <v>74.8</v>
      </c>
      <c r="AU441" s="13">
        <f t="shared" ca="1" si="339"/>
        <v>392.80399999999997</v>
      </c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13">
        <f t="shared" ca="1" si="340"/>
        <v>6887.63</v>
      </c>
      <c r="BM441" s="5"/>
      <c r="BN441" s="5"/>
      <c r="BO441" s="5"/>
      <c r="BP441" s="5"/>
      <c r="BQ441" s="5"/>
      <c r="BR441" s="13">
        <f t="shared" ca="1" si="330"/>
        <v>1.34063</v>
      </c>
      <c r="BS441" s="13">
        <f t="shared" ca="1" si="331"/>
        <v>1767.3</v>
      </c>
      <c r="BT441" s="5"/>
      <c r="BU441" s="18">
        <f t="shared" ca="1" si="301"/>
        <v>0</v>
      </c>
      <c r="BV441" s="18">
        <f t="shared" si="332"/>
        <v>0</v>
      </c>
      <c r="BW441" s="18">
        <f t="shared" ca="1" si="333"/>
        <v>0</v>
      </c>
      <c r="BX441" s="18">
        <f t="shared" ca="1" si="334"/>
        <v>0</v>
      </c>
      <c r="BY441" s="18">
        <f t="shared" si="302"/>
        <v>0</v>
      </c>
      <c r="BZ441" s="18">
        <f t="shared" si="303"/>
        <v>0</v>
      </c>
      <c r="CA441" s="18">
        <f t="shared" si="304"/>
        <v>0</v>
      </c>
      <c r="CB441" s="18">
        <f t="shared" si="305"/>
        <v>0</v>
      </c>
      <c r="CC441" s="18">
        <f t="shared" ca="1" si="306"/>
        <v>0</v>
      </c>
      <c r="CD441" s="18">
        <f t="shared" ca="1" si="307"/>
        <v>0</v>
      </c>
      <c r="CE441" s="18">
        <f t="shared" si="308"/>
        <v>0</v>
      </c>
      <c r="CF441" s="18">
        <f t="shared" si="309"/>
        <v>0</v>
      </c>
      <c r="CG441" s="18">
        <f t="shared" ca="1" si="310"/>
        <v>0</v>
      </c>
      <c r="CH441" s="18">
        <f t="shared" ca="1" si="311"/>
        <v>0</v>
      </c>
      <c r="CI441" s="18">
        <f t="shared" ca="1" si="312"/>
        <v>0</v>
      </c>
      <c r="CJ441" s="18">
        <f t="shared" ca="1" si="313"/>
        <v>0</v>
      </c>
      <c r="CK441" s="18">
        <f t="shared" ca="1" si="314"/>
        <v>0</v>
      </c>
      <c r="CL441" s="18">
        <f t="shared" si="315"/>
        <v>0</v>
      </c>
      <c r="CM441" s="18">
        <f t="shared" si="316"/>
        <v>0</v>
      </c>
      <c r="CN441" s="18">
        <f t="shared" si="317"/>
        <v>0</v>
      </c>
      <c r="CO441" s="18">
        <f t="shared" si="318"/>
        <v>0</v>
      </c>
      <c r="CP441" s="18">
        <f t="shared" si="319"/>
        <v>0</v>
      </c>
      <c r="CQ441" s="18">
        <f t="shared" si="320"/>
        <v>0</v>
      </c>
      <c r="CR441" s="18">
        <f t="shared" si="321"/>
        <v>0</v>
      </c>
      <c r="CS441" s="18">
        <f t="shared" si="322"/>
        <v>0</v>
      </c>
      <c r="CT441" s="18">
        <f t="shared" si="323"/>
        <v>0</v>
      </c>
      <c r="CU441" s="18">
        <f t="shared" si="324"/>
        <v>0</v>
      </c>
      <c r="CV441" s="18">
        <f t="shared" si="325"/>
        <v>0</v>
      </c>
      <c r="CW441" s="18">
        <f t="shared" si="326"/>
        <v>0</v>
      </c>
      <c r="CX441" s="18">
        <f t="shared" si="327"/>
        <v>0</v>
      </c>
      <c r="CY441" s="18">
        <f t="shared" si="328"/>
        <v>0</v>
      </c>
      <c r="CZ441" s="18">
        <f t="shared" si="329"/>
        <v>0</v>
      </c>
      <c r="DA441" s="17"/>
      <c r="DB441" s="1"/>
      <c r="DC441" s="1"/>
    </row>
    <row r="442" spans="1:107" x14ac:dyDescent="0.25">
      <c r="A442" s="1"/>
      <c r="B442" s="15">
        <f t="shared" si="335"/>
        <v>41157</v>
      </c>
      <c r="C442" s="1"/>
      <c r="D442" s="20"/>
      <c r="E442" s="1"/>
      <c r="F442" s="20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5"/>
      <c r="AI442" s="13">
        <v>1</v>
      </c>
      <c r="AJ442" s="5"/>
      <c r="AK442" s="5"/>
      <c r="AL442" s="5"/>
      <c r="AM442" s="13">
        <f t="shared" ca="1" si="300"/>
        <v>1318.2608176752722</v>
      </c>
      <c r="AN442" s="13">
        <f t="shared" ca="1" si="336"/>
        <v>257.86790000000002</v>
      </c>
      <c r="AO442" s="11"/>
      <c r="AP442" s="11"/>
      <c r="AQ442" s="13">
        <f t="shared" ca="1" si="337"/>
        <v>46.06</v>
      </c>
      <c r="AR442" s="13">
        <f t="shared" ca="1" si="338"/>
        <v>110.65</v>
      </c>
      <c r="AS442" s="13">
        <f t="shared" ca="1" si="338"/>
        <v>5.8940000000000001</v>
      </c>
      <c r="AT442" s="13">
        <f t="shared" ca="1" si="339"/>
        <v>74.8</v>
      </c>
      <c r="AU442" s="13">
        <f t="shared" ca="1" si="339"/>
        <v>392.80399999999997</v>
      </c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13">
        <f t="shared" ca="1" si="340"/>
        <v>6887.63</v>
      </c>
      <c r="BM442" s="5"/>
      <c r="BN442" s="5"/>
      <c r="BO442" s="5"/>
      <c r="BP442" s="5"/>
      <c r="BQ442" s="5"/>
      <c r="BR442" s="13">
        <f t="shared" ca="1" si="330"/>
        <v>1.34063</v>
      </c>
      <c r="BS442" s="13">
        <f t="shared" ca="1" si="331"/>
        <v>1767.3</v>
      </c>
      <c r="BT442" s="5"/>
      <c r="BU442" s="18">
        <f t="shared" ca="1" si="301"/>
        <v>0</v>
      </c>
      <c r="BV442" s="18">
        <f t="shared" si="332"/>
        <v>0</v>
      </c>
      <c r="BW442" s="18">
        <f t="shared" ca="1" si="333"/>
        <v>0</v>
      </c>
      <c r="BX442" s="18">
        <f t="shared" ca="1" si="334"/>
        <v>0</v>
      </c>
      <c r="BY442" s="18">
        <f t="shared" si="302"/>
        <v>0</v>
      </c>
      <c r="BZ442" s="18">
        <f t="shared" si="303"/>
        <v>0</v>
      </c>
      <c r="CA442" s="18">
        <f t="shared" si="304"/>
        <v>0</v>
      </c>
      <c r="CB442" s="18">
        <f t="shared" si="305"/>
        <v>0</v>
      </c>
      <c r="CC442" s="18">
        <f t="shared" ca="1" si="306"/>
        <v>0</v>
      </c>
      <c r="CD442" s="18">
        <f t="shared" ca="1" si="307"/>
        <v>0</v>
      </c>
      <c r="CE442" s="18">
        <f t="shared" si="308"/>
        <v>0</v>
      </c>
      <c r="CF442" s="18">
        <f t="shared" si="309"/>
        <v>0</v>
      </c>
      <c r="CG442" s="18">
        <f t="shared" ca="1" si="310"/>
        <v>0</v>
      </c>
      <c r="CH442" s="18">
        <f t="shared" ca="1" si="311"/>
        <v>0</v>
      </c>
      <c r="CI442" s="18">
        <f t="shared" ca="1" si="312"/>
        <v>0</v>
      </c>
      <c r="CJ442" s="18">
        <f t="shared" ca="1" si="313"/>
        <v>0</v>
      </c>
      <c r="CK442" s="18">
        <f t="shared" ca="1" si="314"/>
        <v>0</v>
      </c>
      <c r="CL442" s="18">
        <f t="shared" si="315"/>
        <v>0</v>
      </c>
      <c r="CM442" s="18">
        <f t="shared" si="316"/>
        <v>0</v>
      </c>
      <c r="CN442" s="18">
        <f t="shared" si="317"/>
        <v>0</v>
      </c>
      <c r="CO442" s="18">
        <f t="shared" si="318"/>
        <v>0</v>
      </c>
      <c r="CP442" s="18">
        <f t="shared" si="319"/>
        <v>0</v>
      </c>
      <c r="CQ442" s="18">
        <f t="shared" si="320"/>
        <v>0</v>
      </c>
      <c r="CR442" s="18">
        <f t="shared" si="321"/>
        <v>0</v>
      </c>
      <c r="CS442" s="18">
        <f t="shared" si="322"/>
        <v>0</v>
      </c>
      <c r="CT442" s="18">
        <f t="shared" si="323"/>
        <v>0</v>
      </c>
      <c r="CU442" s="18">
        <f t="shared" si="324"/>
        <v>0</v>
      </c>
      <c r="CV442" s="18">
        <f t="shared" si="325"/>
        <v>0</v>
      </c>
      <c r="CW442" s="18">
        <f t="shared" si="326"/>
        <v>0</v>
      </c>
      <c r="CX442" s="18">
        <f t="shared" si="327"/>
        <v>0</v>
      </c>
      <c r="CY442" s="18">
        <f t="shared" si="328"/>
        <v>0</v>
      </c>
      <c r="CZ442" s="18">
        <f t="shared" si="329"/>
        <v>0</v>
      </c>
      <c r="DA442" s="17"/>
      <c r="DB442" s="1"/>
      <c r="DC442" s="1"/>
    </row>
    <row r="443" spans="1:107" x14ac:dyDescent="0.25">
      <c r="A443" s="1"/>
      <c r="B443" s="15">
        <f t="shared" si="335"/>
        <v>41158</v>
      </c>
      <c r="C443" s="1"/>
      <c r="D443" s="20"/>
      <c r="E443" s="1"/>
      <c r="F443" s="20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5"/>
      <c r="AI443" s="13">
        <v>1</v>
      </c>
      <c r="AJ443" s="5"/>
      <c r="AK443" s="5"/>
      <c r="AL443" s="5"/>
      <c r="AM443" s="13">
        <f t="shared" ca="1" si="300"/>
        <v>1318.2608176752722</v>
      </c>
      <c r="AN443" s="13">
        <f t="shared" ca="1" si="336"/>
        <v>257.86790000000002</v>
      </c>
      <c r="AO443" s="11"/>
      <c r="AP443" s="11"/>
      <c r="AQ443" s="13">
        <f t="shared" ca="1" si="337"/>
        <v>46.06</v>
      </c>
      <c r="AR443" s="13">
        <f t="shared" ca="1" si="338"/>
        <v>110.65</v>
      </c>
      <c r="AS443" s="13">
        <f t="shared" ca="1" si="338"/>
        <v>5.8940000000000001</v>
      </c>
      <c r="AT443" s="13">
        <f t="shared" ca="1" si="339"/>
        <v>74.8</v>
      </c>
      <c r="AU443" s="13">
        <f t="shared" ca="1" si="339"/>
        <v>392.80399999999997</v>
      </c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13">
        <f t="shared" ca="1" si="340"/>
        <v>6887.63</v>
      </c>
      <c r="BM443" s="5"/>
      <c r="BN443" s="5"/>
      <c r="BO443" s="5"/>
      <c r="BP443" s="5"/>
      <c r="BQ443" s="5"/>
      <c r="BR443" s="13">
        <f t="shared" ca="1" si="330"/>
        <v>1.34063</v>
      </c>
      <c r="BS443" s="13">
        <f t="shared" ca="1" si="331"/>
        <v>1767.3</v>
      </c>
      <c r="BT443" s="5"/>
      <c r="BU443" s="18">
        <f t="shared" ca="1" si="301"/>
        <v>0</v>
      </c>
      <c r="BV443" s="18">
        <f t="shared" si="332"/>
        <v>0</v>
      </c>
      <c r="BW443" s="18">
        <f t="shared" ca="1" si="333"/>
        <v>0</v>
      </c>
      <c r="BX443" s="18">
        <f t="shared" ca="1" si="334"/>
        <v>0</v>
      </c>
      <c r="BY443" s="18">
        <f t="shared" si="302"/>
        <v>0</v>
      </c>
      <c r="BZ443" s="18">
        <f t="shared" si="303"/>
        <v>0</v>
      </c>
      <c r="CA443" s="18">
        <f t="shared" si="304"/>
        <v>0</v>
      </c>
      <c r="CB443" s="18">
        <f t="shared" si="305"/>
        <v>0</v>
      </c>
      <c r="CC443" s="18">
        <f t="shared" ca="1" si="306"/>
        <v>0</v>
      </c>
      <c r="CD443" s="18">
        <f t="shared" ca="1" si="307"/>
        <v>0</v>
      </c>
      <c r="CE443" s="18">
        <f t="shared" si="308"/>
        <v>0</v>
      </c>
      <c r="CF443" s="18">
        <f t="shared" si="309"/>
        <v>0</v>
      </c>
      <c r="CG443" s="18">
        <f t="shared" ca="1" si="310"/>
        <v>0</v>
      </c>
      <c r="CH443" s="18">
        <f t="shared" ca="1" si="311"/>
        <v>0</v>
      </c>
      <c r="CI443" s="18">
        <f t="shared" ca="1" si="312"/>
        <v>0</v>
      </c>
      <c r="CJ443" s="18">
        <f t="shared" ca="1" si="313"/>
        <v>0</v>
      </c>
      <c r="CK443" s="18">
        <f t="shared" ca="1" si="314"/>
        <v>0</v>
      </c>
      <c r="CL443" s="18">
        <f t="shared" si="315"/>
        <v>0</v>
      </c>
      <c r="CM443" s="18">
        <f t="shared" si="316"/>
        <v>0</v>
      </c>
      <c r="CN443" s="18">
        <f t="shared" si="317"/>
        <v>0</v>
      </c>
      <c r="CO443" s="18">
        <f t="shared" si="318"/>
        <v>0</v>
      </c>
      <c r="CP443" s="18">
        <f t="shared" si="319"/>
        <v>0</v>
      </c>
      <c r="CQ443" s="18">
        <f t="shared" si="320"/>
        <v>0</v>
      </c>
      <c r="CR443" s="18">
        <f t="shared" si="321"/>
        <v>0</v>
      </c>
      <c r="CS443" s="18">
        <f t="shared" si="322"/>
        <v>0</v>
      </c>
      <c r="CT443" s="18">
        <f t="shared" si="323"/>
        <v>0</v>
      </c>
      <c r="CU443" s="18">
        <f t="shared" si="324"/>
        <v>0</v>
      </c>
      <c r="CV443" s="18">
        <f t="shared" si="325"/>
        <v>0</v>
      </c>
      <c r="CW443" s="18">
        <f t="shared" si="326"/>
        <v>0</v>
      </c>
      <c r="CX443" s="18">
        <f t="shared" si="327"/>
        <v>0</v>
      </c>
      <c r="CY443" s="18">
        <f t="shared" si="328"/>
        <v>0</v>
      </c>
      <c r="CZ443" s="18">
        <f t="shared" si="329"/>
        <v>0</v>
      </c>
      <c r="DA443" s="17"/>
      <c r="DB443" s="1"/>
      <c r="DC443" s="1"/>
    </row>
    <row r="444" spans="1:107" x14ac:dyDescent="0.25">
      <c r="A444" s="1"/>
      <c r="B444" s="15">
        <f t="shared" si="335"/>
        <v>41159</v>
      </c>
      <c r="C444" s="1"/>
      <c r="D444" s="20"/>
      <c r="E444" s="1"/>
      <c r="F444" s="20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5"/>
      <c r="AI444" s="13">
        <v>1</v>
      </c>
      <c r="AJ444" s="5"/>
      <c r="AK444" s="5"/>
      <c r="AL444" s="5"/>
      <c r="AM444" s="13">
        <f t="shared" ca="1" si="300"/>
        <v>1318.2608176752722</v>
      </c>
      <c r="AN444" s="13">
        <f t="shared" ca="1" si="336"/>
        <v>257.86790000000002</v>
      </c>
      <c r="AO444" s="11"/>
      <c r="AP444" s="11"/>
      <c r="AQ444" s="13">
        <f t="shared" ca="1" si="337"/>
        <v>46.06</v>
      </c>
      <c r="AR444" s="13">
        <f t="shared" ca="1" si="338"/>
        <v>110.65</v>
      </c>
      <c r="AS444" s="13">
        <f t="shared" ca="1" si="338"/>
        <v>5.8940000000000001</v>
      </c>
      <c r="AT444" s="13">
        <f t="shared" ca="1" si="339"/>
        <v>74.8</v>
      </c>
      <c r="AU444" s="13">
        <f t="shared" ca="1" si="339"/>
        <v>392.80399999999997</v>
      </c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13">
        <f t="shared" ca="1" si="340"/>
        <v>6887.63</v>
      </c>
      <c r="BM444" s="5"/>
      <c r="BN444" s="5"/>
      <c r="BO444" s="5"/>
      <c r="BP444" s="5"/>
      <c r="BQ444" s="5"/>
      <c r="BR444" s="13">
        <f t="shared" ca="1" si="330"/>
        <v>1.34063</v>
      </c>
      <c r="BS444" s="13">
        <f t="shared" ca="1" si="331"/>
        <v>1767.3</v>
      </c>
      <c r="BT444" s="5"/>
      <c r="BU444" s="18">
        <f t="shared" ca="1" si="301"/>
        <v>0</v>
      </c>
      <c r="BV444" s="18">
        <f t="shared" si="332"/>
        <v>0</v>
      </c>
      <c r="BW444" s="18">
        <f t="shared" ca="1" si="333"/>
        <v>0</v>
      </c>
      <c r="BX444" s="18">
        <f t="shared" ca="1" si="334"/>
        <v>0</v>
      </c>
      <c r="BY444" s="18">
        <f t="shared" si="302"/>
        <v>0</v>
      </c>
      <c r="BZ444" s="18">
        <f t="shared" si="303"/>
        <v>0</v>
      </c>
      <c r="CA444" s="18">
        <f t="shared" si="304"/>
        <v>0</v>
      </c>
      <c r="CB444" s="18">
        <f t="shared" si="305"/>
        <v>0</v>
      </c>
      <c r="CC444" s="18">
        <f t="shared" ca="1" si="306"/>
        <v>0</v>
      </c>
      <c r="CD444" s="18">
        <f t="shared" ca="1" si="307"/>
        <v>0</v>
      </c>
      <c r="CE444" s="18">
        <f t="shared" si="308"/>
        <v>0</v>
      </c>
      <c r="CF444" s="18">
        <f t="shared" si="309"/>
        <v>0</v>
      </c>
      <c r="CG444" s="18">
        <f t="shared" ca="1" si="310"/>
        <v>0</v>
      </c>
      <c r="CH444" s="18">
        <f t="shared" ca="1" si="311"/>
        <v>0</v>
      </c>
      <c r="CI444" s="18">
        <f t="shared" ca="1" si="312"/>
        <v>0</v>
      </c>
      <c r="CJ444" s="18">
        <f t="shared" ca="1" si="313"/>
        <v>0</v>
      </c>
      <c r="CK444" s="18">
        <f t="shared" ca="1" si="314"/>
        <v>0</v>
      </c>
      <c r="CL444" s="18">
        <f t="shared" si="315"/>
        <v>0</v>
      </c>
      <c r="CM444" s="18">
        <f t="shared" si="316"/>
        <v>0</v>
      </c>
      <c r="CN444" s="18">
        <f t="shared" si="317"/>
        <v>0</v>
      </c>
      <c r="CO444" s="18">
        <f t="shared" si="318"/>
        <v>0</v>
      </c>
      <c r="CP444" s="18">
        <f t="shared" si="319"/>
        <v>0</v>
      </c>
      <c r="CQ444" s="18">
        <f t="shared" si="320"/>
        <v>0</v>
      </c>
      <c r="CR444" s="18">
        <f t="shared" si="321"/>
        <v>0</v>
      </c>
      <c r="CS444" s="18">
        <f t="shared" si="322"/>
        <v>0</v>
      </c>
      <c r="CT444" s="18">
        <f t="shared" si="323"/>
        <v>0</v>
      </c>
      <c r="CU444" s="18">
        <f t="shared" si="324"/>
        <v>0</v>
      </c>
      <c r="CV444" s="18">
        <f t="shared" si="325"/>
        <v>0</v>
      </c>
      <c r="CW444" s="18">
        <f t="shared" si="326"/>
        <v>0</v>
      </c>
      <c r="CX444" s="18">
        <f t="shared" si="327"/>
        <v>0</v>
      </c>
      <c r="CY444" s="18">
        <f t="shared" si="328"/>
        <v>0</v>
      </c>
      <c r="CZ444" s="18">
        <f t="shared" si="329"/>
        <v>0</v>
      </c>
      <c r="DA444" s="17"/>
      <c r="DB444" s="1"/>
      <c r="DC444" s="1"/>
    </row>
    <row r="445" spans="1:107" x14ac:dyDescent="0.25">
      <c r="A445" s="1"/>
      <c r="B445" s="15">
        <f t="shared" si="335"/>
        <v>41160</v>
      </c>
      <c r="C445" s="1"/>
      <c r="D445" s="20"/>
      <c r="E445" s="1"/>
      <c r="F445" s="20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5"/>
      <c r="AI445" s="13">
        <v>1</v>
      </c>
      <c r="AJ445" s="5"/>
      <c r="AK445" s="5"/>
      <c r="AL445" s="5"/>
      <c r="AM445" s="13">
        <f t="shared" ca="1" si="300"/>
        <v>1318.2608176752722</v>
      </c>
      <c r="AN445" s="13">
        <f t="shared" ca="1" si="336"/>
        <v>257.86790000000002</v>
      </c>
      <c r="AO445" s="11"/>
      <c r="AP445" s="11"/>
      <c r="AQ445" s="13">
        <f t="shared" ca="1" si="337"/>
        <v>46.06</v>
      </c>
      <c r="AR445" s="13">
        <f t="shared" ca="1" si="338"/>
        <v>110.65</v>
      </c>
      <c r="AS445" s="13">
        <f t="shared" ca="1" si="338"/>
        <v>5.8940000000000001</v>
      </c>
      <c r="AT445" s="13">
        <f t="shared" ca="1" si="339"/>
        <v>74.8</v>
      </c>
      <c r="AU445" s="13">
        <f t="shared" ca="1" si="339"/>
        <v>392.80399999999997</v>
      </c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13">
        <f t="shared" ca="1" si="340"/>
        <v>6887.63</v>
      </c>
      <c r="BM445" s="5"/>
      <c r="BN445" s="5"/>
      <c r="BO445" s="5"/>
      <c r="BP445" s="5"/>
      <c r="BQ445" s="5"/>
      <c r="BR445" s="13">
        <f t="shared" ca="1" si="330"/>
        <v>1.34063</v>
      </c>
      <c r="BS445" s="13">
        <f t="shared" ca="1" si="331"/>
        <v>1767.3</v>
      </c>
      <c r="BT445" s="5"/>
      <c r="BU445" s="18">
        <f t="shared" ca="1" si="301"/>
        <v>0</v>
      </c>
      <c r="BV445" s="18">
        <f t="shared" si="332"/>
        <v>0</v>
      </c>
      <c r="BW445" s="18">
        <f t="shared" ca="1" si="333"/>
        <v>0</v>
      </c>
      <c r="BX445" s="18">
        <f t="shared" ca="1" si="334"/>
        <v>0</v>
      </c>
      <c r="BY445" s="18">
        <f t="shared" si="302"/>
        <v>0</v>
      </c>
      <c r="BZ445" s="18">
        <f t="shared" si="303"/>
        <v>0</v>
      </c>
      <c r="CA445" s="18">
        <f t="shared" si="304"/>
        <v>0</v>
      </c>
      <c r="CB445" s="18">
        <f t="shared" si="305"/>
        <v>0</v>
      </c>
      <c r="CC445" s="18">
        <f t="shared" ca="1" si="306"/>
        <v>0</v>
      </c>
      <c r="CD445" s="18">
        <f t="shared" ca="1" si="307"/>
        <v>0</v>
      </c>
      <c r="CE445" s="18">
        <f t="shared" si="308"/>
        <v>0</v>
      </c>
      <c r="CF445" s="18">
        <f t="shared" si="309"/>
        <v>0</v>
      </c>
      <c r="CG445" s="18">
        <f t="shared" ca="1" si="310"/>
        <v>0</v>
      </c>
      <c r="CH445" s="18">
        <f t="shared" ca="1" si="311"/>
        <v>0</v>
      </c>
      <c r="CI445" s="18">
        <f t="shared" ca="1" si="312"/>
        <v>0</v>
      </c>
      <c r="CJ445" s="18">
        <f t="shared" ca="1" si="313"/>
        <v>0</v>
      </c>
      <c r="CK445" s="18">
        <f t="shared" ca="1" si="314"/>
        <v>0</v>
      </c>
      <c r="CL445" s="18">
        <f t="shared" si="315"/>
        <v>0</v>
      </c>
      <c r="CM445" s="18">
        <f t="shared" si="316"/>
        <v>0</v>
      </c>
      <c r="CN445" s="18">
        <f t="shared" si="317"/>
        <v>0</v>
      </c>
      <c r="CO445" s="18">
        <f t="shared" si="318"/>
        <v>0</v>
      </c>
      <c r="CP445" s="18">
        <f t="shared" si="319"/>
        <v>0</v>
      </c>
      <c r="CQ445" s="18">
        <f t="shared" si="320"/>
        <v>0</v>
      </c>
      <c r="CR445" s="18">
        <f t="shared" si="321"/>
        <v>0</v>
      </c>
      <c r="CS445" s="18">
        <f t="shared" si="322"/>
        <v>0</v>
      </c>
      <c r="CT445" s="18">
        <f t="shared" si="323"/>
        <v>0</v>
      </c>
      <c r="CU445" s="18">
        <f t="shared" si="324"/>
        <v>0</v>
      </c>
      <c r="CV445" s="18">
        <f t="shared" si="325"/>
        <v>0</v>
      </c>
      <c r="CW445" s="18">
        <f t="shared" si="326"/>
        <v>0</v>
      </c>
      <c r="CX445" s="18">
        <f t="shared" si="327"/>
        <v>0</v>
      </c>
      <c r="CY445" s="18">
        <f t="shared" si="328"/>
        <v>0</v>
      </c>
      <c r="CZ445" s="18">
        <f t="shared" si="329"/>
        <v>0</v>
      </c>
      <c r="DA445" s="17"/>
      <c r="DB445" s="1"/>
      <c r="DC445" s="1"/>
    </row>
    <row r="446" spans="1:107" x14ac:dyDescent="0.25">
      <c r="A446" s="1"/>
      <c r="B446" s="15">
        <f t="shared" si="335"/>
        <v>41161</v>
      </c>
      <c r="C446" s="1"/>
      <c r="D446" s="20"/>
      <c r="E446" s="1"/>
      <c r="F446" s="20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5"/>
      <c r="AI446" s="13">
        <v>1</v>
      </c>
      <c r="AJ446" s="5"/>
      <c r="AK446" s="5"/>
      <c r="AL446" s="5"/>
      <c r="AM446" s="13">
        <f t="shared" ca="1" si="300"/>
        <v>1318.2608176752722</v>
      </c>
      <c r="AN446" s="13">
        <f t="shared" ca="1" si="336"/>
        <v>257.86790000000002</v>
      </c>
      <c r="AO446" s="11"/>
      <c r="AP446" s="11"/>
      <c r="AQ446" s="13">
        <f t="shared" ca="1" si="337"/>
        <v>46.06</v>
      </c>
      <c r="AR446" s="13">
        <f t="shared" ca="1" si="338"/>
        <v>110.65</v>
      </c>
      <c r="AS446" s="13">
        <f t="shared" ca="1" si="338"/>
        <v>5.8940000000000001</v>
      </c>
      <c r="AT446" s="13">
        <f t="shared" ca="1" si="339"/>
        <v>74.8</v>
      </c>
      <c r="AU446" s="13">
        <f t="shared" ca="1" si="339"/>
        <v>392.80399999999997</v>
      </c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13">
        <f t="shared" ca="1" si="340"/>
        <v>6887.63</v>
      </c>
      <c r="BM446" s="5"/>
      <c r="BN446" s="5"/>
      <c r="BO446" s="5"/>
      <c r="BP446" s="5"/>
      <c r="BQ446" s="5"/>
      <c r="BR446" s="13">
        <f t="shared" ca="1" si="330"/>
        <v>1.34063</v>
      </c>
      <c r="BS446" s="13">
        <f t="shared" ca="1" si="331"/>
        <v>1767.3</v>
      </c>
      <c r="BT446" s="5"/>
      <c r="BU446" s="18">
        <f t="shared" ca="1" si="301"/>
        <v>0</v>
      </c>
      <c r="BV446" s="18">
        <f t="shared" si="332"/>
        <v>0</v>
      </c>
      <c r="BW446" s="18">
        <f t="shared" ca="1" si="333"/>
        <v>0</v>
      </c>
      <c r="BX446" s="18">
        <f t="shared" ca="1" si="334"/>
        <v>0</v>
      </c>
      <c r="BY446" s="18">
        <f t="shared" si="302"/>
        <v>0</v>
      </c>
      <c r="BZ446" s="18">
        <f t="shared" si="303"/>
        <v>0</v>
      </c>
      <c r="CA446" s="18">
        <f t="shared" si="304"/>
        <v>0</v>
      </c>
      <c r="CB446" s="18">
        <f t="shared" si="305"/>
        <v>0</v>
      </c>
      <c r="CC446" s="18">
        <f t="shared" ca="1" si="306"/>
        <v>0</v>
      </c>
      <c r="CD446" s="18">
        <f t="shared" ca="1" si="307"/>
        <v>0</v>
      </c>
      <c r="CE446" s="18">
        <f t="shared" si="308"/>
        <v>0</v>
      </c>
      <c r="CF446" s="18">
        <f t="shared" si="309"/>
        <v>0</v>
      </c>
      <c r="CG446" s="18">
        <f t="shared" ca="1" si="310"/>
        <v>0</v>
      </c>
      <c r="CH446" s="18">
        <f t="shared" ca="1" si="311"/>
        <v>0</v>
      </c>
      <c r="CI446" s="18">
        <f t="shared" ca="1" si="312"/>
        <v>0</v>
      </c>
      <c r="CJ446" s="18">
        <f t="shared" ca="1" si="313"/>
        <v>0</v>
      </c>
      <c r="CK446" s="18">
        <f t="shared" ca="1" si="314"/>
        <v>0</v>
      </c>
      <c r="CL446" s="18">
        <f t="shared" si="315"/>
        <v>0</v>
      </c>
      <c r="CM446" s="18">
        <f t="shared" si="316"/>
        <v>0</v>
      </c>
      <c r="CN446" s="18">
        <f t="shared" si="317"/>
        <v>0</v>
      </c>
      <c r="CO446" s="18">
        <f t="shared" si="318"/>
        <v>0</v>
      </c>
      <c r="CP446" s="18">
        <f t="shared" si="319"/>
        <v>0</v>
      </c>
      <c r="CQ446" s="18">
        <f t="shared" si="320"/>
        <v>0</v>
      </c>
      <c r="CR446" s="18">
        <f t="shared" si="321"/>
        <v>0</v>
      </c>
      <c r="CS446" s="18">
        <f t="shared" si="322"/>
        <v>0</v>
      </c>
      <c r="CT446" s="18">
        <f t="shared" si="323"/>
        <v>0</v>
      </c>
      <c r="CU446" s="18">
        <f t="shared" si="324"/>
        <v>0</v>
      </c>
      <c r="CV446" s="18">
        <f t="shared" si="325"/>
        <v>0</v>
      </c>
      <c r="CW446" s="18">
        <f t="shared" si="326"/>
        <v>0</v>
      </c>
      <c r="CX446" s="18">
        <f t="shared" si="327"/>
        <v>0</v>
      </c>
      <c r="CY446" s="18">
        <f t="shared" si="328"/>
        <v>0</v>
      </c>
      <c r="CZ446" s="18">
        <f t="shared" si="329"/>
        <v>0</v>
      </c>
      <c r="DA446" s="17"/>
      <c r="DB446" s="1"/>
      <c r="DC446" s="1"/>
    </row>
    <row r="447" spans="1:107" x14ac:dyDescent="0.25">
      <c r="A447" s="1"/>
      <c r="B447" s="15">
        <f t="shared" si="335"/>
        <v>41162</v>
      </c>
      <c r="C447" s="1"/>
      <c r="D447" s="20"/>
      <c r="E447" s="1"/>
      <c r="F447" s="20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5"/>
      <c r="AI447" s="13">
        <v>1</v>
      </c>
      <c r="AJ447" s="5"/>
      <c r="AK447" s="5"/>
      <c r="AL447" s="5"/>
      <c r="AM447" s="13">
        <f t="shared" ca="1" si="300"/>
        <v>1318.2608176752722</v>
      </c>
      <c r="AN447" s="13">
        <f t="shared" ca="1" si="336"/>
        <v>257.86790000000002</v>
      </c>
      <c r="AO447" s="11"/>
      <c r="AP447" s="11"/>
      <c r="AQ447" s="13">
        <f t="shared" ca="1" si="337"/>
        <v>46.06</v>
      </c>
      <c r="AR447" s="13">
        <f t="shared" ca="1" si="338"/>
        <v>110.65</v>
      </c>
      <c r="AS447" s="13">
        <f t="shared" ca="1" si="338"/>
        <v>5.8940000000000001</v>
      </c>
      <c r="AT447" s="13">
        <f t="shared" ca="1" si="339"/>
        <v>74.8</v>
      </c>
      <c r="AU447" s="13">
        <f t="shared" ca="1" si="339"/>
        <v>392.80399999999997</v>
      </c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13">
        <f t="shared" ca="1" si="340"/>
        <v>6887.63</v>
      </c>
      <c r="BM447" s="5"/>
      <c r="BN447" s="5"/>
      <c r="BO447" s="5"/>
      <c r="BP447" s="5"/>
      <c r="BQ447" s="5"/>
      <c r="BR447" s="13">
        <f t="shared" ca="1" si="330"/>
        <v>1.34063</v>
      </c>
      <c r="BS447" s="13">
        <f t="shared" ca="1" si="331"/>
        <v>1767.3</v>
      </c>
      <c r="BT447" s="5"/>
      <c r="BU447" s="18">
        <f t="shared" ca="1" si="301"/>
        <v>0</v>
      </c>
      <c r="BV447" s="18">
        <f t="shared" si="332"/>
        <v>0</v>
      </c>
      <c r="BW447" s="18">
        <f t="shared" ca="1" si="333"/>
        <v>0</v>
      </c>
      <c r="BX447" s="18">
        <f t="shared" ca="1" si="334"/>
        <v>0</v>
      </c>
      <c r="BY447" s="18">
        <f t="shared" si="302"/>
        <v>0</v>
      </c>
      <c r="BZ447" s="18">
        <f t="shared" si="303"/>
        <v>0</v>
      </c>
      <c r="CA447" s="18">
        <f t="shared" si="304"/>
        <v>0</v>
      </c>
      <c r="CB447" s="18">
        <f t="shared" si="305"/>
        <v>0</v>
      </c>
      <c r="CC447" s="18">
        <f t="shared" ca="1" si="306"/>
        <v>0</v>
      </c>
      <c r="CD447" s="18">
        <f t="shared" ca="1" si="307"/>
        <v>0</v>
      </c>
      <c r="CE447" s="18">
        <f t="shared" si="308"/>
        <v>0</v>
      </c>
      <c r="CF447" s="18">
        <f t="shared" si="309"/>
        <v>0</v>
      </c>
      <c r="CG447" s="18">
        <f t="shared" ca="1" si="310"/>
        <v>0</v>
      </c>
      <c r="CH447" s="18">
        <f t="shared" ca="1" si="311"/>
        <v>0</v>
      </c>
      <c r="CI447" s="18">
        <f t="shared" ca="1" si="312"/>
        <v>0</v>
      </c>
      <c r="CJ447" s="18">
        <f t="shared" ca="1" si="313"/>
        <v>0</v>
      </c>
      <c r="CK447" s="18">
        <f t="shared" ca="1" si="314"/>
        <v>0</v>
      </c>
      <c r="CL447" s="18">
        <f t="shared" si="315"/>
        <v>0</v>
      </c>
      <c r="CM447" s="18">
        <f t="shared" si="316"/>
        <v>0</v>
      </c>
      <c r="CN447" s="18">
        <f t="shared" si="317"/>
        <v>0</v>
      </c>
      <c r="CO447" s="18">
        <f t="shared" si="318"/>
        <v>0</v>
      </c>
      <c r="CP447" s="18">
        <f t="shared" si="319"/>
        <v>0</v>
      </c>
      <c r="CQ447" s="18">
        <f t="shared" si="320"/>
        <v>0</v>
      </c>
      <c r="CR447" s="18">
        <f t="shared" si="321"/>
        <v>0</v>
      </c>
      <c r="CS447" s="18">
        <f t="shared" si="322"/>
        <v>0</v>
      </c>
      <c r="CT447" s="18">
        <f t="shared" si="323"/>
        <v>0</v>
      </c>
      <c r="CU447" s="18">
        <f t="shared" si="324"/>
        <v>0</v>
      </c>
      <c r="CV447" s="18">
        <f t="shared" si="325"/>
        <v>0</v>
      </c>
      <c r="CW447" s="18">
        <f t="shared" si="326"/>
        <v>0</v>
      </c>
      <c r="CX447" s="18">
        <f t="shared" si="327"/>
        <v>0</v>
      </c>
      <c r="CY447" s="18">
        <f t="shared" si="328"/>
        <v>0</v>
      </c>
      <c r="CZ447" s="18">
        <f t="shared" si="329"/>
        <v>0</v>
      </c>
      <c r="DA447" s="17"/>
      <c r="DB447" s="1"/>
      <c r="DC447" s="1"/>
    </row>
    <row r="448" spans="1:107" x14ac:dyDescent="0.25">
      <c r="A448" s="1"/>
      <c r="B448" s="15">
        <f t="shared" si="335"/>
        <v>41163</v>
      </c>
      <c r="C448" s="1"/>
      <c r="D448" s="20"/>
      <c r="E448" s="1"/>
      <c r="F448" s="20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5"/>
      <c r="AI448" s="13">
        <v>1</v>
      </c>
      <c r="AJ448" s="5"/>
      <c r="AK448" s="5"/>
      <c r="AL448" s="5"/>
      <c r="AM448" s="13">
        <f t="shared" ca="1" si="300"/>
        <v>1318.2608176752722</v>
      </c>
      <c r="AN448" s="13">
        <f t="shared" ca="1" si="336"/>
        <v>257.86790000000002</v>
      </c>
      <c r="AO448" s="11"/>
      <c r="AP448" s="11"/>
      <c r="AQ448" s="13">
        <f t="shared" ca="1" si="337"/>
        <v>46.06</v>
      </c>
      <c r="AR448" s="13">
        <f t="shared" ca="1" si="338"/>
        <v>110.65</v>
      </c>
      <c r="AS448" s="13">
        <f t="shared" ca="1" si="338"/>
        <v>5.8940000000000001</v>
      </c>
      <c r="AT448" s="13">
        <f t="shared" ca="1" si="339"/>
        <v>74.8</v>
      </c>
      <c r="AU448" s="13">
        <f t="shared" ca="1" si="339"/>
        <v>392.80399999999997</v>
      </c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13">
        <f t="shared" ca="1" si="340"/>
        <v>6887.63</v>
      </c>
      <c r="BM448" s="5"/>
      <c r="BN448" s="5"/>
      <c r="BO448" s="5"/>
      <c r="BP448" s="5"/>
      <c r="BQ448" s="5"/>
      <c r="BR448" s="13">
        <f t="shared" ca="1" si="330"/>
        <v>1.34063</v>
      </c>
      <c r="BS448" s="13">
        <f t="shared" ca="1" si="331"/>
        <v>1767.3</v>
      </c>
      <c r="BT448" s="5"/>
      <c r="BU448" s="18">
        <f t="shared" ca="1" si="301"/>
        <v>0</v>
      </c>
      <c r="BV448" s="18">
        <f t="shared" si="332"/>
        <v>0</v>
      </c>
      <c r="BW448" s="18">
        <f t="shared" ca="1" si="333"/>
        <v>0</v>
      </c>
      <c r="BX448" s="18">
        <f t="shared" ca="1" si="334"/>
        <v>0</v>
      </c>
      <c r="BY448" s="18">
        <f t="shared" si="302"/>
        <v>0</v>
      </c>
      <c r="BZ448" s="18">
        <f t="shared" si="303"/>
        <v>0</v>
      </c>
      <c r="CA448" s="18">
        <f t="shared" si="304"/>
        <v>0</v>
      </c>
      <c r="CB448" s="18">
        <f t="shared" si="305"/>
        <v>0</v>
      </c>
      <c r="CC448" s="18">
        <f t="shared" ca="1" si="306"/>
        <v>0</v>
      </c>
      <c r="CD448" s="18">
        <f t="shared" ca="1" si="307"/>
        <v>0</v>
      </c>
      <c r="CE448" s="18">
        <f t="shared" si="308"/>
        <v>0</v>
      </c>
      <c r="CF448" s="18">
        <f t="shared" si="309"/>
        <v>0</v>
      </c>
      <c r="CG448" s="18">
        <f t="shared" ca="1" si="310"/>
        <v>0</v>
      </c>
      <c r="CH448" s="18">
        <f t="shared" ca="1" si="311"/>
        <v>0</v>
      </c>
      <c r="CI448" s="18">
        <f t="shared" ca="1" si="312"/>
        <v>0</v>
      </c>
      <c r="CJ448" s="18">
        <f t="shared" ca="1" si="313"/>
        <v>0</v>
      </c>
      <c r="CK448" s="18">
        <f t="shared" ca="1" si="314"/>
        <v>0</v>
      </c>
      <c r="CL448" s="18">
        <f t="shared" si="315"/>
        <v>0</v>
      </c>
      <c r="CM448" s="18">
        <f t="shared" si="316"/>
        <v>0</v>
      </c>
      <c r="CN448" s="18">
        <f t="shared" si="317"/>
        <v>0</v>
      </c>
      <c r="CO448" s="18">
        <f t="shared" si="318"/>
        <v>0</v>
      </c>
      <c r="CP448" s="18">
        <f t="shared" si="319"/>
        <v>0</v>
      </c>
      <c r="CQ448" s="18">
        <f t="shared" si="320"/>
        <v>0</v>
      </c>
      <c r="CR448" s="18">
        <f t="shared" si="321"/>
        <v>0</v>
      </c>
      <c r="CS448" s="18">
        <f t="shared" si="322"/>
        <v>0</v>
      </c>
      <c r="CT448" s="18">
        <f t="shared" si="323"/>
        <v>0</v>
      </c>
      <c r="CU448" s="18">
        <f t="shared" si="324"/>
        <v>0</v>
      </c>
      <c r="CV448" s="18">
        <f t="shared" si="325"/>
        <v>0</v>
      </c>
      <c r="CW448" s="18">
        <f t="shared" si="326"/>
        <v>0</v>
      </c>
      <c r="CX448" s="18">
        <f t="shared" si="327"/>
        <v>0</v>
      </c>
      <c r="CY448" s="18">
        <f t="shared" si="328"/>
        <v>0</v>
      </c>
      <c r="CZ448" s="18">
        <f t="shared" si="329"/>
        <v>0</v>
      </c>
      <c r="DA448" s="17"/>
      <c r="DB448" s="1"/>
      <c r="DC448" s="1"/>
    </row>
    <row r="449" spans="1:107" x14ac:dyDescent="0.25">
      <c r="A449" s="1"/>
      <c r="B449" s="15">
        <f t="shared" si="335"/>
        <v>41164</v>
      </c>
      <c r="C449" s="1"/>
      <c r="D449" s="20"/>
      <c r="E449" s="1"/>
      <c r="F449" s="20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5"/>
      <c r="AI449" s="13">
        <v>1</v>
      </c>
      <c r="AJ449" s="5"/>
      <c r="AK449" s="5"/>
      <c r="AL449" s="5"/>
      <c r="AM449" s="13">
        <f t="shared" ca="1" si="300"/>
        <v>1318.2608176752722</v>
      </c>
      <c r="AN449" s="13">
        <f t="shared" ca="1" si="336"/>
        <v>257.86790000000002</v>
      </c>
      <c r="AO449" s="11"/>
      <c r="AP449" s="11"/>
      <c r="AQ449" s="13">
        <f t="shared" ca="1" si="337"/>
        <v>46.06</v>
      </c>
      <c r="AR449" s="13">
        <f t="shared" ca="1" si="338"/>
        <v>110.65</v>
      </c>
      <c r="AS449" s="13">
        <f t="shared" ca="1" si="338"/>
        <v>5.8940000000000001</v>
      </c>
      <c r="AT449" s="13">
        <f t="shared" ca="1" si="339"/>
        <v>74.8</v>
      </c>
      <c r="AU449" s="13">
        <f t="shared" ca="1" si="339"/>
        <v>392.80399999999997</v>
      </c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13">
        <f t="shared" ca="1" si="340"/>
        <v>6887.63</v>
      </c>
      <c r="BM449" s="5"/>
      <c r="BN449" s="5"/>
      <c r="BO449" s="5"/>
      <c r="BP449" s="5"/>
      <c r="BQ449" s="5"/>
      <c r="BR449" s="13">
        <f t="shared" ca="1" si="330"/>
        <v>1.34063</v>
      </c>
      <c r="BS449" s="13">
        <f t="shared" ca="1" si="331"/>
        <v>1767.3</v>
      </c>
      <c r="BT449" s="5"/>
      <c r="BU449" s="18">
        <f t="shared" ca="1" si="301"/>
        <v>0</v>
      </c>
      <c r="BV449" s="18">
        <f t="shared" si="332"/>
        <v>0</v>
      </c>
      <c r="BW449" s="18">
        <f t="shared" ca="1" si="333"/>
        <v>0</v>
      </c>
      <c r="BX449" s="18">
        <f t="shared" ca="1" si="334"/>
        <v>0</v>
      </c>
      <c r="BY449" s="18">
        <f t="shared" si="302"/>
        <v>0</v>
      </c>
      <c r="BZ449" s="18">
        <f t="shared" si="303"/>
        <v>0</v>
      </c>
      <c r="CA449" s="18">
        <f t="shared" si="304"/>
        <v>0</v>
      </c>
      <c r="CB449" s="18">
        <f t="shared" si="305"/>
        <v>0</v>
      </c>
      <c r="CC449" s="18">
        <f t="shared" ca="1" si="306"/>
        <v>0</v>
      </c>
      <c r="CD449" s="18">
        <f t="shared" ca="1" si="307"/>
        <v>0</v>
      </c>
      <c r="CE449" s="18">
        <f t="shared" si="308"/>
        <v>0</v>
      </c>
      <c r="CF449" s="18">
        <f t="shared" si="309"/>
        <v>0</v>
      </c>
      <c r="CG449" s="18">
        <f t="shared" ca="1" si="310"/>
        <v>0</v>
      </c>
      <c r="CH449" s="18">
        <f t="shared" ca="1" si="311"/>
        <v>0</v>
      </c>
      <c r="CI449" s="18">
        <f t="shared" ca="1" si="312"/>
        <v>0</v>
      </c>
      <c r="CJ449" s="18">
        <f t="shared" ca="1" si="313"/>
        <v>0</v>
      </c>
      <c r="CK449" s="18">
        <f t="shared" ca="1" si="314"/>
        <v>0</v>
      </c>
      <c r="CL449" s="18">
        <f t="shared" si="315"/>
        <v>0</v>
      </c>
      <c r="CM449" s="18">
        <f t="shared" si="316"/>
        <v>0</v>
      </c>
      <c r="CN449" s="18">
        <f t="shared" si="317"/>
        <v>0</v>
      </c>
      <c r="CO449" s="18">
        <f t="shared" si="318"/>
        <v>0</v>
      </c>
      <c r="CP449" s="18">
        <f t="shared" si="319"/>
        <v>0</v>
      </c>
      <c r="CQ449" s="18">
        <f t="shared" si="320"/>
        <v>0</v>
      </c>
      <c r="CR449" s="18">
        <f t="shared" si="321"/>
        <v>0</v>
      </c>
      <c r="CS449" s="18">
        <f t="shared" si="322"/>
        <v>0</v>
      </c>
      <c r="CT449" s="18">
        <f t="shared" si="323"/>
        <v>0</v>
      </c>
      <c r="CU449" s="18">
        <f t="shared" si="324"/>
        <v>0</v>
      </c>
      <c r="CV449" s="18">
        <f t="shared" si="325"/>
        <v>0</v>
      </c>
      <c r="CW449" s="18">
        <f t="shared" si="326"/>
        <v>0</v>
      </c>
      <c r="CX449" s="18">
        <f t="shared" si="327"/>
        <v>0</v>
      </c>
      <c r="CY449" s="18">
        <f t="shared" si="328"/>
        <v>0</v>
      </c>
      <c r="CZ449" s="18">
        <f t="shared" si="329"/>
        <v>0</v>
      </c>
      <c r="DA449" s="17"/>
      <c r="DB449" s="1"/>
      <c r="DC449" s="1"/>
    </row>
    <row r="450" spans="1:107" x14ac:dyDescent="0.25">
      <c r="A450" s="1"/>
      <c r="B450" s="15">
        <f t="shared" si="335"/>
        <v>41165</v>
      </c>
      <c r="C450" s="1"/>
      <c r="D450" s="20"/>
      <c r="E450" s="1"/>
      <c r="F450" s="20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5"/>
      <c r="AI450" s="13">
        <v>1</v>
      </c>
      <c r="AJ450" s="5"/>
      <c r="AK450" s="5"/>
      <c r="AL450" s="5"/>
      <c r="AM450" s="13">
        <f t="shared" ca="1" si="300"/>
        <v>1318.2608176752722</v>
      </c>
      <c r="AN450" s="13">
        <f t="shared" ca="1" si="336"/>
        <v>257.86790000000002</v>
      </c>
      <c r="AO450" s="11"/>
      <c r="AP450" s="11"/>
      <c r="AQ450" s="13">
        <f t="shared" ca="1" si="337"/>
        <v>46.06</v>
      </c>
      <c r="AR450" s="13">
        <f t="shared" ca="1" si="338"/>
        <v>110.65</v>
      </c>
      <c r="AS450" s="13">
        <f t="shared" ca="1" si="338"/>
        <v>5.8940000000000001</v>
      </c>
      <c r="AT450" s="13">
        <f t="shared" ca="1" si="339"/>
        <v>74.8</v>
      </c>
      <c r="AU450" s="13">
        <f t="shared" ca="1" si="339"/>
        <v>392.80399999999997</v>
      </c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13">
        <f t="shared" ca="1" si="340"/>
        <v>6887.63</v>
      </c>
      <c r="BM450" s="5"/>
      <c r="BN450" s="5"/>
      <c r="BO450" s="5"/>
      <c r="BP450" s="5"/>
      <c r="BQ450" s="5"/>
      <c r="BR450" s="13">
        <f t="shared" ca="1" si="330"/>
        <v>1.34063</v>
      </c>
      <c r="BS450" s="13">
        <f t="shared" ca="1" si="331"/>
        <v>1767.3</v>
      </c>
      <c r="BT450" s="5"/>
      <c r="BU450" s="18">
        <f t="shared" ca="1" si="301"/>
        <v>0</v>
      </c>
      <c r="BV450" s="18">
        <f t="shared" si="332"/>
        <v>0</v>
      </c>
      <c r="BW450" s="18">
        <f t="shared" ca="1" si="333"/>
        <v>0</v>
      </c>
      <c r="BX450" s="18">
        <f t="shared" ca="1" si="334"/>
        <v>0</v>
      </c>
      <c r="BY450" s="18">
        <f t="shared" si="302"/>
        <v>0</v>
      </c>
      <c r="BZ450" s="18">
        <f t="shared" si="303"/>
        <v>0</v>
      </c>
      <c r="CA450" s="18">
        <f t="shared" si="304"/>
        <v>0</v>
      </c>
      <c r="CB450" s="18">
        <f t="shared" si="305"/>
        <v>0</v>
      </c>
      <c r="CC450" s="18">
        <f t="shared" ca="1" si="306"/>
        <v>0</v>
      </c>
      <c r="CD450" s="18">
        <f t="shared" ca="1" si="307"/>
        <v>0</v>
      </c>
      <c r="CE450" s="18">
        <f t="shared" si="308"/>
        <v>0</v>
      </c>
      <c r="CF450" s="18">
        <f t="shared" si="309"/>
        <v>0</v>
      </c>
      <c r="CG450" s="18">
        <f t="shared" ca="1" si="310"/>
        <v>0</v>
      </c>
      <c r="CH450" s="18">
        <f t="shared" ca="1" si="311"/>
        <v>0</v>
      </c>
      <c r="CI450" s="18">
        <f t="shared" ca="1" si="312"/>
        <v>0</v>
      </c>
      <c r="CJ450" s="18">
        <f t="shared" ca="1" si="313"/>
        <v>0</v>
      </c>
      <c r="CK450" s="18">
        <f t="shared" ca="1" si="314"/>
        <v>0</v>
      </c>
      <c r="CL450" s="18">
        <f t="shared" si="315"/>
        <v>0</v>
      </c>
      <c r="CM450" s="18">
        <f t="shared" si="316"/>
        <v>0</v>
      </c>
      <c r="CN450" s="18">
        <f t="shared" si="317"/>
        <v>0</v>
      </c>
      <c r="CO450" s="18">
        <f t="shared" si="318"/>
        <v>0</v>
      </c>
      <c r="CP450" s="18">
        <f t="shared" si="319"/>
        <v>0</v>
      </c>
      <c r="CQ450" s="18">
        <f t="shared" si="320"/>
        <v>0</v>
      </c>
      <c r="CR450" s="18">
        <f t="shared" si="321"/>
        <v>0</v>
      </c>
      <c r="CS450" s="18">
        <f t="shared" si="322"/>
        <v>0</v>
      </c>
      <c r="CT450" s="18">
        <f t="shared" si="323"/>
        <v>0</v>
      </c>
      <c r="CU450" s="18">
        <f t="shared" si="324"/>
        <v>0</v>
      </c>
      <c r="CV450" s="18">
        <f t="shared" si="325"/>
        <v>0</v>
      </c>
      <c r="CW450" s="18">
        <f t="shared" si="326"/>
        <v>0</v>
      </c>
      <c r="CX450" s="18">
        <f t="shared" si="327"/>
        <v>0</v>
      </c>
      <c r="CY450" s="18">
        <f t="shared" si="328"/>
        <v>0</v>
      </c>
      <c r="CZ450" s="18">
        <f t="shared" si="329"/>
        <v>0</v>
      </c>
      <c r="DA450" s="17"/>
      <c r="DB450" s="1"/>
      <c r="DC450" s="1"/>
    </row>
    <row r="451" spans="1:107" x14ac:dyDescent="0.25">
      <c r="A451" s="1"/>
      <c r="B451" s="15">
        <f t="shared" si="335"/>
        <v>41166</v>
      </c>
      <c r="C451" s="1"/>
      <c r="D451" s="20"/>
      <c r="E451" s="1"/>
      <c r="F451" s="20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5"/>
      <c r="AI451" s="13">
        <v>1</v>
      </c>
      <c r="AJ451" s="5"/>
      <c r="AK451" s="5"/>
      <c r="AL451" s="5"/>
      <c r="AM451" s="13">
        <f t="shared" ca="1" si="300"/>
        <v>1318.2608176752722</v>
      </c>
      <c r="AN451" s="13">
        <f t="shared" ca="1" si="336"/>
        <v>257.86790000000002</v>
      </c>
      <c r="AO451" s="11"/>
      <c r="AP451" s="11"/>
      <c r="AQ451" s="13">
        <f t="shared" ca="1" si="337"/>
        <v>46.06</v>
      </c>
      <c r="AR451" s="13">
        <f t="shared" ca="1" si="338"/>
        <v>110.65</v>
      </c>
      <c r="AS451" s="13">
        <f t="shared" ca="1" si="338"/>
        <v>5.8940000000000001</v>
      </c>
      <c r="AT451" s="13">
        <f t="shared" ca="1" si="339"/>
        <v>74.8</v>
      </c>
      <c r="AU451" s="13">
        <f t="shared" ca="1" si="339"/>
        <v>392.80399999999997</v>
      </c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13">
        <f t="shared" ca="1" si="340"/>
        <v>6887.63</v>
      </c>
      <c r="BM451" s="5"/>
      <c r="BN451" s="5"/>
      <c r="BO451" s="5"/>
      <c r="BP451" s="5"/>
      <c r="BQ451" s="5"/>
      <c r="BR451" s="13">
        <f t="shared" ca="1" si="330"/>
        <v>1.34063</v>
      </c>
      <c r="BS451" s="13">
        <f t="shared" ca="1" si="331"/>
        <v>1767.3</v>
      </c>
      <c r="BT451" s="5"/>
      <c r="BU451" s="18">
        <f t="shared" ca="1" si="301"/>
        <v>0</v>
      </c>
      <c r="BV451" s="18">
        <f t="shared" si="332"/>
        <v>0</v>
      </c>
      <c r="BW451" s="18">
        <f t="shared" ca="1" si="333"/>
        <v>0</v>
      </c>
      <c r="BX451" s="18">
        <f t="shared" ca="1" si="334"/>
        <v>0</v>
      </c>
      <c r="BY451" s="18">
        <f t="shared" si="302"/>
        <v>0</v>
      </c>
      <c r="BZ451" s="18">
        <f t="shared" si="303"/>
        <v>0</v>
      </c>
      <c r="CA451" s="18">
        <f t="shared" si="304"/>
        <v>0</v>
      </c>
      <c r="CB451" s="18">
        <f t="shared" si="305"/>
        <v>0</v>
      </c>
      <c r="CC451" s="18">
        <f t="shared" ca="1" si="306"/>
        <v>0</v>
      </c>
      <c r="CD451" s="18">
        <f t="shared" ca="1" si="307"/>
        <v>0</v>
      </c>
      <c r="CE451" s="18">
        <f t="shared" si="308"/>
        <v>0</v>
      </c>
      <c r="CF451" s="18">
        <f t="shared" si="309"/>
        <v>0</v>
      </c>
      <c r="CG451" s="18">
        <f t="shared" ca="1" si="310"/>
        <v>0</v>
      </c>
      <c r="CH451" s="18">
        <f t="shared" ca="1" si="311"/>
        <v>0</v>
      </c>
      <c r="CI451" s="18">
        <f t="shared" ca="1" si="312"/>
        <v>0</v>
      </c>
      <c r="CJ451" s="18">
        <f t="shared" ca="1" si="313"/>
        <v>0</v>
      </c>
      <c r="CK451" s="18">
        <f t="shared" ca="1" si="314"/>
        <v>0</v>
      </c>
      <c r="CL451" s="18">
        <f t="shared" si="315"/>
        <v>0</v>
      </c>
      <c r="CM451" s="18">
        <f t="shared" si="316"/>
        <v>0</v>
      </c>
      <c r="CN451" s="18">
        <f t="shared" si="317"/>
        <v>0</v>
      </c>
      <c r="CO451" s="18">
        <f t="shared" si="318"/>
        <v>0</v>
      </c>
      <c r="CP451" s="18">
        <f t="shared" si="319"/>
        <v>0</v>
      </c>
      <c r="CQ451" s="18">
        <f t="shared" si="320"/>
        <v>0</v>
      </c>
      <c r="CR451" s="18">
        <f t="shared" si="321"/>
        <v>0</v>
      </c>
      <c r="CS451" s="18">
        <f t="shared" si="322"/>
        <v>0</v>
      </c>
      <c r="CT451" s="18">
        <f t="shared" si="323"/>
        <v>0</v>
      </c>
      <c r="CU451" s="18">
        <f t="shared" si="324"/>
        <v>0</v>
      </c>
      <c r="CV451" s="18">
        <f t="shared" si="325"/>
        <v>0</v>
      </c>
      <c r="CW451" s="18">
        <f t="shared" si="326"/>
        <v>0</v>
      </c>
      <c r="CX451" s="18">
        <f t="shared" si="327"/>
        <v>0</v>
      </c>
      <c r="CY451" s="18">
        <f t="shared" si="328"/>
        <v>0</v>
      </c>
      <c r="CZ451" s="18">
        <f t="shared" si="329"/>
        <v>0</v>
      </c>
      <c r="DA451" s="17"/>
      <c r="DB451" s="1"/>
      <c r="DC451" s="1"/>
    </row>
    <row r="452" spans="1:107" x14ac:dyDescent="0.25">
      <c r="A452" s="1"/>
      <c r="B452" s="15">
        <f t="shared" si="335"/>
        <v>41167</v>
      </c>
      <c r="C452" s="1"/>
      <c r="D452" s="20"/>
      <c r="E452" s="1"/>
      <c r="F452" s="20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5"/>
      <c r="AI452" s="13">
        <v>1</v>
      </c>
      <c r="AJ452" s="5"/>
      <c r="AK452" s="5"/>
      <c r="AL452" s="5"/>
      <c r="AM452" s="13">
        <f t="shared" ca="1" si="300"/>
        <v>1318.2608176752722</v>
      </c>
      <c r="AN452" s="13">
        <f t="shared" ca="1" si="336"/>
        <v>257.86790000000002</v>
      </c>
      <c r="AO452" s="11"/>
      <c r="AP452" s="11"/>
      <c r="AQ452" s="13">
        <f t="shared" ca="1" si="337"/>
        <v>46.06</v>
      </c>
      <c r="AR452" s="13">
        <f t="shared" ca="1" si="338"/>
        <v>110.65</v>
      </c>
      <c r="AS452" s="13">
        <f t="shared" ca="1" si="338"/>
        <v>5.8940000000000001</v>
      </c>
      <c r="AT452" s="13">
        <f t="shared" ca="1" si="339"/>
        <v>74.8</v>
      </c>
      <c r="AU452" s="13">
        <f t="shared" ca="1" si="339"/>
        <v>392.80399999999997</v>
      </c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13">
        <f t="shared" ca="1" si="340"/>
        <v>6887.63</v>
      </c>
      <c r="BM452" s="5"/>
      <c r="BN452" s="5"/>
      <c r="BO452" s="5"/>
      <c r="BP452" s="5"/>
      <c r="BQ452" s="5"/>
      <c r="BR452" s="13">
        <f t="shared" ca="1" si="330"/>
        <v>1.34063</v>
      </c>
      <c r="BS452" s="13">
        <f t="shared" ca="1" si="331"/>
        <v>1767.3</v>
      </c>
      <c r="BT452" s="5"/>
      <c r="BU452" s="18">
        <f t="shared" ca="1" si="301"/>
        <v>0</v>
      </c>
      <c r="BV452" s="18">
        <f t="shared" si="332"/>
        <v>0</v>
      </c>
      <c r="BW452" s="18">
        <f t="shared" ca="1" si="333"/>
        <v>0</v>
      </c>
      <c r="BX452" s="18">
        <f t="shared" ca="1" si="334"/>
        <v>0</v>
      </c>
      <c r="BY452" s="18">
        <f t="shared" si="302"/>
        <v>0</v>
      </c>
      <c r="BZ452" s="18">
        <f t="shared" si="303"/>
        <v>0</v>
      </c>
      <c r="CA452" s="18">
        <f t="shared" si="304"/>
        <v>0</v>
      </c>
      <c r="CB452" s="18">
        <f t="shared" si="305"/>
        <v>0</v>
      </c>
      <c r="CC452" s="18">
        <f t="shared" ca="1" si="306"/>
        <v>0</v>
      </c>
      <c r="CD452" s="18">
        <f t="shared" ca="1" si="307"/>
        <v>0</v>
      </c>
      <c r="CE452" s="18">
        <f t="shared" si="308"/>
        <v>0</v>
      </c>
      <c r="CF452" s="18">
        <f t="shared" si="309"/>
        <v>0</v>
      </c>
      <c r="CG452" s="18">
        <f t="shared" ca="1" si="310"/>
        <v>0</v>
      </c>
      <c r="CH452" s="18">
        <f t="shared" ca="1" si="311"/>
        <v>0</v>
      </c>
      <c r="CI452" s="18">
        <f t="shared" ca="1" si="312"/>
        <v>0</v>
      </c>
      <c r="CJ452" s="18">
        <f t="shared" ca="1" si="313"/>
        <v>0</v>
      </c>
      <c r="CK452" s="18">
        <f t="shared" ca="1" si="314"/>
        <v>0</v>
      </c>
      <c r="CL452" s="18">
        <f t="shared" si="315"/>
        <v>0</v>
      </c>
      <c r="CM452" s="18">
        <f t="shared" si="316"/>
        <v>0</v>
      </c>
      <c r="CN452" s="18">
        <f t="shared" si="317"/>
        <v>0</v>
      </c>
      <c r="CO452" s="18">
        <f t="shared" si="318"/>
        <v>0</v>
      </c>
      <c r="CP452" s="18">
        <f t="shared" si="319"/>
        <v>0</v>
      </c>
      <c r="CQ452" s="18">
        <f t="shared" si="320"/>
        <v>0</v>
      </c>
      <c r="CR452" s="18">
        <f t="shared" si="321"/>
        <v>0</v>
      </c>
      <c r="CS452" s="18">
        <f t="shared" si="322"/>
        <v>0</v>
      </c>
      <c r="CT452" s="18">
        <f t="shared" si="323"/>
        <v>0</v>
      </c>
      <c r="CU452" s="18">
        <f t="shared" si="324"/>
        <v>0</v>
      </c>
      <c r="CV452" s="18">
        <f t="shared" si="325"/>
        <v>0</v>
      </c>
      <c r="CW452" s="18">
        <f t="shared" si="326"/>
        <v>0</v>
      </c>
      <c r="CX452" s="18">
        <f t="shared" si="327"/>
        <v>0</v>
      </c>
      <c r="CY452" s="18">
        <f t="shared" si="328"/>
        <v>0</v>
      </c>
      <c r="CZ452" s="18">
        <f t="shared" si="329"/>
        <v>0</v>
      </c>
      <c r="DA452" s="17"/>
      <c r="DB452" s="1"/>
      <c r="DC452" s="1"/>
    </row>
    <row r="453" spans="1:107" x14ac:dyDescent="0.25">
      <c r="A453" s="1"/>
      <c r="B453" s="15">
        <f t="shared" si="335"/>
        <v>41168</v>
      </c>
      <c r="C453" s="1"/>
      <c r="D453" s="20"/>
      <c r="E453" s="1"/>
      <c r="F453" s="20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5"/>
      <c r="AI453" s="13">
        <v>1</v>
      </c>
      <c r="AJ453" s="5"/>
      <c r="AK453" s="5"/>
      <c r="AL453" s="5"/>
      <c r="AM453" s="13">
        <f t="shared" ca="1" si="300"/>
        <v>1318.2608176752722</v>
      </c>
      <c r="AN453" s="13">
        <f t="shared" ca="1" si="336"/>
        <v>257.86790000000002</v>
      </c>
      <c r="AO453" s="11"/>
      <c r="AP453" s="11"/>
      <c r="AQ453" s="13">
        <f t="shared" ca="1" si="337"/>
        <v>46.06</v>
      </c>
      <c r="AR453" s="13">
        <f t="shared" ca="1" si="338"/>
        <v>110.65</v>
      </c>
      <c r="AS453" s="13">
        <f t="shared" ca="1" si="338"/>
        <v>5.8940000000000001</v>
      </c>
      <c r="AT453" s="13">
        <f t="shared" ca="1" si="339"/>
        <v>74.8</v>
      </c>
      <c r="AU453" s="13">
        <f t="shared" ca="1" si="339"/>
        <v>392.80399999999997</v>
      </c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13">
        <f t="shared" ca="1" si="340"/>
        <v>6887.63</v>
      </c>
      <c r="BM453" s="5"/>
      <c r="BN453" s="5"/>
      <c r="BO453" s="5"/>
      <c r="BP453" s="5"/>
      <c r="BQ453" s="5"/>
      <c r="BR453" s="13">
        <f t="shared" ca="1" si="330"/>
        <v>1.34063</v>
      </c>
      <c r="BS453" s="13">
        <f t="shared" ca="1" si="331"/>
        <v>1767.3</v>
      </c>
      <c r="BT453" s="5"/>
      <c r="BU453" s="18">
        <f t="shared" ca="1" si="301"/>
        <v>0</v>
      </c>
      <c r="BV453" s="18">
        <f t="shared" si="332"/>
        <v>0</v>
      </c>
      <c r="BW453" s="18">
        <f t="shared" ca="1" si="333"/>
        <v>0</v>
      </c>
      <c r="BX453" s="18">
        <f t="shared" ca="1" si="334"/>
        <v>0</v>
      </c>
      <c r="BY453" s="18">
        <f t="shared" si="302"/>
        <v>0</v>
      </c>
      <c r="BZ453" s="18">
        <f t="shared" si="303"/>
        <v>0</v>
      </c>
      <c r="CA453" s="18">
        <f t="shared" si="304"/>
        <v>0</v>
      </c>
      <c r="CB453" s="18">
        <f t="shared" si="305"/>
        <v>0</v>
      </c>
      <c r="CC453" s="18">
        <f t="shared" ca="1" si="306"/>
        <v>0</v>
      </c>
      <c r="CD453" s="18">
        <f t="shared" ca="1" si="307"/>
        <v>0</v>
      </c>
      <c r="CE453" s="18">
        <f t="shared" si="308"/>
        <v>0</v>
      </c>
      <c r="CF453" s="18">
        <f t="shared" si="309"/>
        <v>0</v>
      </c>
      <c r="CG453" s="18">
        <f t="shared" ca="1" si="310"/>
        <v>0</v>
      </c>
      <c r="CH453" s="18">
        <f t="shared" ca="1" si="311"/>
        <v>0</v>
      </c>
      <c r="CI453" s="18">
        <f t="shared" ca="1" si="312"/>
        <v>0</v>
      </c>
      <c r="CJ453" s="18">
        <f t="shared" ca="1" si="313"/>
        <v>0</v>
      </c>
      <c r="CK453" s="18">
        <f t="shared" ca="1" si="314"/>
        <v>0</v>
      </c>
      <c r="CL453" s="18">
        <f t="shared" si="315"/>
        <v>0</v>
      </c>
      <c r="CM453" s="18">
        <f t="shared" si="316"/>
        <v>0</v>
      </c>
      <c r="CN453" s="18">
        <f t="shared" si="317"/>
        <v>0</v>
      </c>
      <c r="CO453" s="18">
        <f t="shared" si="318"/>
        <v>0</v>
      </c>
      <c r="CP453" s="18">
        <f t="shared" si="319"/>
        <v>0</v>
      </c>
      <c r="CQ453" s="18">
        <f t="shared" si="320"/>
        <v>0</v>
      </c>
      <c r="CR453" s="18">
        <f t="shared" si="321"/>
        <v>0</v>
      </c>
      <c r="CS453" s="18">
        <f t="shared" si="322"/>
        <v>0</v>
      </c>
      <c r="CT453" s="18">
        <f t="shared" si="323"/>
        <v>0</v>
      </c>
      <c r="CU453" s="18">
        <f t="shared" si="324"/>
        <v>0</v>
      </c>
      <c r="CV453" s="18">
        <f t="shared" si="325"/>
        <v>0</v>
      </c>
      <c r="CW453" s="18">
        <f t="shared" si="326"/>
        <v>0</v>
      </c>
      <c r="CX453" s="18">
        <f t="shared" si="327"/>
        <v>0</v>
      </c>
      <c r="CY453" s="18">
        <f t="shared" si="328"/>
        <v>0</v>
      </c>
      <c r="CZ453" s="18">
        <f t="shared" si="329"/>
        <v>0</v>
      </c>
      <c r="DA453" s="17"/>
      <c r="DB453" s="1"/>
      <c r="DC453" s="1"/>
    </row>
    <row r="454" spans="1:107" x14ac:dyDescent="0.25">
      <c r="A454" s="1"/>
      <c r="B454" s="15">
        <f t="shared" si="335"/>
        <v>41169</v>
      </c>
      <c r="C454" s="1"/>
      <c r="D454" s="20"/>
      <c r="E454" s="1"/>
      <c r="F454" s="20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5"/>
      <c r="AI454" s="13">
        <v>1</v>
      </c>
      <c r="AJ454" s="5"/>
      <c r="AK454" s="5"/>
      <c r="AL454" s="5"/>
      <c r="AM454" s="13">
        <f t="shared" ca="1" si="300"/>
        <v>1318.2608176752722</v>
      </c>
      <c r="AN454" s="13">
        <f t="shared" ca="1" si="336"/>
        <v>257.86790000000002</v>
      </c>
      <c r="AO454" s="11"/>
      <c r="AP454" s="11"/>
      <c r="AQ454" s="13">
        <f t="shared" ca="1" si="337"/>
        <v>46.06</v>
      </c>
      <c r="AR454" s="13">
        <f t="shared" ca="1" si="338"/>
        <v>110.65</v>
      </c>
      <c r="AS454" s="13">
        <f t="shared" ca="1" si="338"/>
        <v>5.8940000000000001</v>
      </c>
      <c r="AT454" s="13">
        <f t="shared" ca="1" si="339"/>
        <v>74.8</v>
      </c>
      <c r="AU454" s="13">
        <f t="shared" ca="1" si="339"/>
        <v>392.80399999999997</v>
      </c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13">
        <f t="shared" ca="1" si="340"/>
        <v>6887.63</v>
      </c>
      <c r="BM454" s="5"/>
      <c r="BN454" s="5"/>
      <c r="BO454" s="5"/>
      <c r="BP454" s="5"/>
      <c r="BQ454" s="5"/>
      <c r="BR454" s="13">
        <f t="shared" ca="1" si="330"/>
        <v>1.34063</v>
      </c>
      <c r="BS454" s="13">
        <f t="shared" ca="1" si="331"/>
        <v>1767.3</v>
      </c>
      <c r="BT454" s="5"/>
      <c r="BU454" s="18">
        <f t="shared" ca="1" si="301"/>
        <v>0</v>
      </c>
      <c r="BV454" s="18">
        <f t="shared" si="332"/>
        <v>0</v>
      </c>
      <c r="BW454" s="18">
        <f t="shared" ca="1" si="333"/>
        <v>0</v>
      </c>
      <c r="BX454" s="18">
        <f t="shared" ca="1" si="334"/>
        <v>0</v>
      </c>
      <c r="BY454" s="18">
        <f t="shared" si="302"/>
        <v>0</v>
      </c>
      <c r="BZ454" s="18">
        <f t="shared" si="303"/>
        <v>0</v>
      </c>
      <c r="CA454" s="18">
        <f t="shared" si="304"/>
        <v>0</v>
      </c>
      <c r="CB454" s="18">
        <f t="shared" si="305"/>
        <v>0</v>
      </c>
      <c r="CC454" s="18">
        <f t="shared" ca="1" si="306"/>
        <v>0</v>
      </c>
      <c r="CD454" s="18">
        <f t="shared" ca="1" si="307"/>
        <v>0</v>
      </c>
      <c r="CE454" s="18">
        <f t="shared" si="308"/>
        <v>0</v>
      </c>
      <c r="CF454" s="18">
        <f t="shared" si="309"/>
        <v>0</v>
      </c>
      <c r="CG454" s="18">
        <f t="shared" ca="1" si="310"/>
        <v>0</v>
      </c>
      <c r="CH454" s="18">
        <f t="shared" ca="1" si="311"/>
        <v>0</v>
      </c>
      <c r="CI454" s="18">
        <f t="shared" ca="1" si="312"/>
        <v>0</v>
      </c>
      <c r="CJ454" s="18">
        <f t="shared" ca="1" si="313"/>
        <v>0</v>
      </c>
      <c r="CK454" s="18">
        <f t="shared" ca="1" si="314"/>
        <v>0</v>
      </c>
      <c r="CL454" s="18">
        <f t="shared" si="315"/>
        <v>0</v>
      </c>
      <c r="CM454" s="18">
        <f t="shared" si="316"/>
        <v>0</v>
      </c>
      <c r="CN454" s="18">
        <f t="shared" si="317"/>
        <v>0</v>
      </c>
      <c r="CO454" s="18">
        <f t="shared" si="318"/>
        <v>0</v>
      </c>
      <c r="CP454" s="18">
        <f t="shared" si="319"/>
        <v>0</v>
      </c>
      <c r="CQ454" s="18">
        <f t="shared" si="320"/>
        <v>0</v>
      </c>
      <c r="CR454" s="18">
        <f t="shared" si="321"/>
        <v>0</v>
      </c>
      <c r="CS454" s="18">
        <f t="shared" si="322"/>
        <v>0</v>
      </c>
      <c r="CT454" s="18">
        <f t="shared" si="323"/>
        <v>0</v>
      </c>
      <c r="CU454" s="18">
        <f t="shared" si="324"/>
        <v>0</v>
      </c>
      <c r="CV454" s="18">
        <f t="shared" si="325"/>
        <v>0</v>
      </c>
      <c r="CW454" s="18">
        <f t="shared" si="326"/>
        <v>0</v>
      </c>
      <c r="CX454" s="18">
        <f t="shared" si="327"/>
        <v>0</v>
      </c>
      <c r="CY454" s="18">
        <f t="shared" si="328"/>
        <v>0</v>
      </c>
      <c r="CZ454" s="18">
        <f t="shared" si="329"/>
        <v>0</v>
      </c>
      <c r="DA454" s="17"/>
      <c r="DB454" s="1"/>
      <c r="DC454" s="1"/>
    </row>
    <row r="455" spans="1:107" x14ac:dyDescent="0.25">
      <c r="A455" s="1"/>
      <c r="B455" s="15">
        <f t="shared" si="335"/>
        <v>41170</v>
      </c>
      <c r="C455" s="1"/>
      <c r="D455" s="20"/>
      <c r="E455" s="1"/>
      <c r="F455" s="20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5"/>
      <c r="AI455" s="13">
        <v>1</v>
      </c>
      <c r="AJ455" s="5"/>
      <c r="AK455" s="5"/>
      <c r="AL455" s="5"/>
      <c r="AM455" s="13">
        <f t="shared" ca="1" si="300"/>
        <v>1318.2608176752722</v>
      </c>
      <c r="AN455" s="13">
        <f t="shared" ca="1" si="336"/>
        <v>257.86790000000002</v>
      </c>
      <c r="AO455" s="11"/>
      <c r="AP455" s="11"/>
      <c r="AQ455" s="13">
        <f t="shared" ca="1" si="337"/>
        <v>46.06</v>
      </c>
      <c r="AR455" s="13">
        <f t="shared" ca="1" si="338"/>
        <v>110.65</v>
      </c>
      <c r="AS455" s="13">
        <f t="shared" ca="1" si="338"/>
        <v>5.8940000000000001</v>
      </c>
      <c r="AT455" s="13">
        <f t="shared" ca="1" si="339"/>
        <v>74.8</v>
      </c>
      <c r="AU455" s="13">
        <f t="shared" ca="1" si="339"/>
        <v>392.80399999999997</v>
      </c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13">
        <f t="shared" ca="1" si="340"/>
        <v>6887.63</v>
      </c>
      <c r="BM455" s="5"/>
      <c r="BN455" s="5"/>
      <c r="BO455" s="5"/>
      <c r="BP455" s="5"/>
      <c r="BQ455" s="5"/>
      <c r="BR455" s="13">
        <f t="shared" ca="1" si="330"/>
        <v>1.34063</v>
      </c>
      <c r="BS455" s="13">
        <f t="shared" ca="1" si="331"/>
        <v>1767.3</v>
      </c>
      <c r="BT455" s="5"/>
      <c r="BU455" s="18">
        <f t="shared" ca="1" si="301"/>
        <v>0</v>
      </c>
      <c r="BV455" s="18">
        <f t="shared" si="332"/>
        <v>0</v>
      </c>
      <c r="BW455" s="18">
        <f t="shared" ca="1" si="333"/>
        <v>0</v>
      </c>
      <c r="BX455" s="18">
        <f t="shared" ca="1" si="334"/>
        <v>0</v>
      </c>
      <c r="BY455" s="18">
        <f t="shared" si="302"/>
        <v>0</v>
      </c>
      <c r="BZ455" s="18">
        <f t="shared" si="303"/>
        <v>0</v>
      </c>
      <c r="CA455" s="18">
        <f t="shared" si="304"/>
        <v>0</v>
      </c>
      <c r="CB455" s="18">
        <f t="shared" si="305"/>
        <v>0</v>
      </c>
      <c r="CC455" s="18">
        <f t="shared" ca="1" si="306"/>
        <v>0</v>
      </c>
      <c r="CD455" s="18">
        <f t="shared" ca="1" si="307"/>
        <v>0</v>
      </c>
      <c r="CE455" s="18">
        <f t="shared" si="308"/>
        <v>0</v>
      </c>
      <c r="CF455" s="18">
        <f t="shared" si="309"/>
        <v>0</v>
      </c>
      <c r="CG455" s="18">
        <f t="shared" ca="1" si="310"/>
        <v>0</v>
      </c>
      <c r="CH455" s="18">
        <f t="shared" ca="1" si="311"/>
        <v>0</v>
      </c>
      <c r="CI455" s="18">
        <f t="shared" ca="1" si="312"/>
        <v>0</v>
      </c>
      <c r="CJ455" s="18">
        <f t="shared" ca="1" si="313"/>
        <v>0</v>
      </c>
      <c r="CK455" s="18">
        <f t="shared" ca="1" si="314"/>
        <v>0</v>
      </c>
      <c r="CL455" s="18">
        <f t="shared" si="315"/>
        <v>0</v>
      </c>
      <c r="CM455" s="18">
        <f t="shared" si="316"/>
        <v>0</v>
      </c>
      <c r="CN455" s="18">
        <f t="shared" si="317"/>
        <v>0</v>
      </c>
      <c r="CO455" s="18">
        <f t="shared" si="318"/>
        <v>0</v>
      </c>
      <c r="CP455" s="18">
        <f t="shared" si="319"/>
        <v>0</v>
      </c>
      <c r="CQ455" s="18">
        <f t="shared" si="320"/>
        <v>0</v>
      </c>
      <c r="CR455" s="18">
        <f t="shared" si="321"/>
        <v>0</v>
      </c>
      <c r="CS455" s="18">
        <f t="shared" si="322"/>
        <v>0</v>
      </c>
      <c r="CT455" s="18">
        <f t="shared" si="323"/>
        <v>0</v>
      </c>
      <c r="CU455" s="18">
        <f t="shared" si="324"/>
        <v>0</v>
      </c>
      <c r="CV455" s="18">
        <f t="shared" si="325"/>
        <v>0</v>
      </c>
      <c r="CW455" s="18">
        <f t="shared" si="326"/>
        <v>0</v>
      </c>
      <c r="CX455" s="18">
        <f t="shared" si="327"/>
        <v>0</v>
      </c>
      <c r="CY455" s="18">
        <f t="shared" si="328"/>
        <v>0</v>
      </c>
      <c r="CZ455" s="18">
        <f t="shared" si="329"/>
        <v>0</v>
      </c>
      <c r="DA455" s="17"/>
      <c r="DB455" s="1"/>
      <c r="DC455" s="1"/>
    </row>
    <row r="456" spans="1:107" x14ac:dyDescent="0.25">
      <c r="A456" s="1"/>
      <c r="B456" s="15">
        <f t="shared" si="335"/>
        <v>41171</v>
      </c>
      <c r="C456" s="1"/>
      <c r="D456" s="20"/>
      <c r="E456" s="1"/>
      <c r="F456" s="20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5"/>
      <c r="AI456" s="13">
        <v>1</v>
      </c>
      <c r="AJ456" s="5"/>
      <c r="AK456" s="5"/>
      <c r="AL456" s="5"/>
      <c r="AM456" s="13">
        <f t="shared" ca="1" si="300"/>
        <v>1318.2608176752722</v>
      </c>
      <c r="AN456" s="13">
        <f t="shared" ca="1" si="336"/>
        <v>257.86790000000002</v>
      </c>
      <c r="AO456" s="11"/>
      <c r="AP456" s="11"/>
      <c r="AQ456" s="13">
        <f t="shared" ca="1" si="337"/>
        <v>46.06</v>
      </c>
      <c r="AR456" s="13">
        <f t="shared" ca="1" si="338"/>
        <v>110.65</v>
      </c>
      <c r="AS456" s="13">
        <f t="shared" ca="1" si="338"/>
        <v>5.8940000000000001</v>
      </c>
      <c r="AT456" s="13">
        <f t="shared" ca="1" si="339"/>
        <v>74.8</v>
      </c>
      <c r="AU456" s="13">
        <f t="shared" ca="1" si="339"/>
        <v>392.80399999999997</v>
      </c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13">
        <f t="shared" ca="1" si="340"/>
        <v>6887.63</v>
      </c>
      <c r="BM456" s="5"/>
      <c r="BN456" s="5"/>
      <c r="BO456" s="5"/>
      <c r="BP456" s="5"/>
      <c r="BQ456" s="5"/>
      <c r="BR456" s="13">
        <f t="shared" ca="1" si="330"/>
        <v>1.34063</v>
      </c>
      <c r="BS456" s="13">
        <f t="shared" ca="1" si="331"/>
        <v>1767.3</v>
      </c>
      <c r="BT456" s="5"/>
      <c r="BU456" s="18">
        <f t="shared" ca="1" si="301"/>
        <v>0</v>
      </c>
      <c r="BV456" s="18">
        <f t="shared" si="332"/>
        <v>0</v>
      </c>
      <c r="BW456" s="18">
        <f t="shared" ca="1" si="333"/>
        <v>0</v>
      </c>
      <c r="BX456" s="18">
        <f t="shared" ca="1" si="334"/>
        <v>0</v>
      </c>
      <c r="BY456" s="18">
        <f t="shared" si="302"/>
        <v>0</v>
      </c>
      <c r="BZ456" s="18">
        <f t="shared" si="303"/>
        <v>0</v>
      </c>
      <c r="CA456" s="18">
        <f t="shared" si="304"/>
        <v>0</v>
      </c>
      <c r="CB456" s="18">
        <f t="shared" si="305"/>
        <v>0</v>
      </c>
      <c r="CC456" s="18">
        <f t="shared" ca="1" si="306"/>
        <v>0</v>
      </c>
      <c r="CD456" s="18">
        <f t="shared" ca="1" si="307"/>
        <v>0</v>
      </c>
      <c r="CE456" s="18">
        <f t="shared" si="308"/>
        <v>0</v>
      </c>
      <c r="CF456" s="18">
        <f t="shared" si="309"/>
        <v>0</v>
      </c>
      <c r="CG456" s="18">
        <f t="shared" ca="1" si="310"/>
        <v>0</v>
      </c>
      <c r="CH456" s="18">
        <f t="shared" ca="1" si="311"/>
        <v>0</v>
      </c>
      <c r="CI456" s="18">
        <f t="shared" ca="1" si="312"/>
        <v>0</v>
      </c>
      <c r="CJ456" s="18">
        <f t="shared" ca="1" si="313"/>
        <v>0</v>
      </c>
      <c r="CK456" s="18">
        <f t="shared" ca="1" si="314"/>
        <v>0</v>
      </c>
      <c r="CL456" s="18">
        <f t="shared" si="315"/>
        <v>0</v>
      </c>
      <c r="CM456" s="18">
        <f t="shared" si="316"/>
        <v>0</v>
      </c>
      <c r="CN456" s="18">
        <f t="shared" si="317"/>
        <v>0</v>
      </c>
      <c r="CO456" s="18">
        <f t="shared" si="318"/>
        <v>0</v>
      </c>
      <c r="CP456" s="18">
        <f t="shared" si="319"/>
        <v>0</v>
      </c>
      <c r="CQ456" s="18">
        <f t="shared" si="320"/>
        <v>0</v>
      </c>
      <c r="CR456" s="18">
        <f t="shared" si="321"/>
        <v>0</v>
      </c>
      <c r="CS456" s="18">
        <f t="shared" si="322"/>
        <v>0</v>
      </c>
      <c r="CT456" s="18">
        <f t="shared" si="323"/>
        <v>0</v>
      </c>
      <c r="CU456" s="18">
        <f t="shared" si="324"/>
        <v>0</v>
      </c>
      <c r="CV456" s="18">
        <f t="shared" si="325"/>
        <v>0</v>
      </c>
      <c r="CW456" s="18">
        <f t="shared" si="326"/>
        <v>0</v>
      </c>
      <c r="CX456" s="18">
        <f t="shared" si="327"/>
        <v>0</v>
      </c>
      <c r="CY456" s="18">
        <f t="shared" si="328"/>
        <v>0</v>
      </c>
      <c r="CZ456" s="18">
        <f t="shared" si="329"/>
        <v>0</v>
      </c>
      <c r="DA456" s="17"/>
      <c r="DB456" s="1"/>
      <c r="DC456" s="1"/>
    </row>
    <row r="457" spans="1:107" x14ac:dyDescent="0.25">
      <c r="A457" s="1"/>
      <c r="B457" s="15">
        <f t="shared" si="335"/>
        <v>41172</v>
      </c>
      <c r="C457" s="1"/>
      <c r="D457" s="20"/>
      <c r="E457" s="1"/>
      <c r="F457" s="20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5"/>
      <c r="AI457" s="13">
        <v>1</v>
      </c>
      <c r="AJ457" s="5"/>
      <c r="AK457" s="5"/>
      <c r="AL457" s="5"/>
      <c r="AM457" s="13">
        <f t="shared" ca="1" si="300"/>
        <v>1318.2608176752722</v>
      </c>
      <c r="AN457" s="13">
        <f t="shared" ca="1" si="336"/>
        <v>257.86790000000002</v>
      </c>
      <c r="AO457" s="11"/>
      <c r="AP457" s="11"/>
      <c r="AQ457" s="13">
        <f t="shared" ca="1" si="337"/>
        <v>46.06</v>
      </c>
      <c r="AR457" s="13">
        <f t="shared" ca="1" si="338"/>
        <v>110.65</v>
      </c>
      <c r="AS457" s="13">
        <f t="shared" ca="1" si="338"/>
        <v>5.8940000000000001</v>
      </c>
      <c r="AT457" s="13">
        <f t="shared" ca="1" si="339"/>
        <v>74.8</v>
      </c>
      <c r="AU457" s="13">
        <f t="shared" ca="1" si="339"/>
        <v>392.80399999999997</v>
      </c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13">
        <f t="shared" ca="1" si="340"/>
        <v>6887.63</v>
      </c>
      <c r="BM457" s="5"/>
      <c r="BN457" s="5"/>
      <c r="BO457" s="5"/>
      <c r="BP457" s="5"/>
      <c r="BQ457" s="5"/>
      <c r="BR457" s="13">
        <f t="shared" ca="1" si="330"/>
        <v>1.34063</v>
      </c>
      <c r="BS457" s="13">
        <f t="shared" ca="1" si="331"/>
        <v>1767.3</v>
      </c>
      <c r="BT457" s="5"/>
      <c r="BU457" s="18">
        <f t="shared" ca="1" si="301"/>
        <v>0</v>
      </c>
      <c r="BV457" s="18">
        <f t="shared" si="332"/>
        <v>0</v>
      </c>
      <c r="BW457" s="18">
        <f t="shared" ca="1" si="333"/>
        <v>0</v>
      </c>
      <c r="BX457" s="18">
        <f t="shared" ca="1" si="334"/>
        <v>0</v>
      </c>
      <c r="BY457" s="18">
        <f t="shared" si="302"/>
        <v>0</v>
      </c>
      <c r="BZ457" s="18">
        <f t="shared" si="303"/>
        <v>0</v>
      </c>
      <c r="CA457" s="18">
        <f t="shared" si="304"/>
        <v>0</v>
      </c>
      <c r="CB457" s="18">
        <f t="shared" si="305"/>
        <v>0</v>
      </c>
      <c r="CC457" s="18">
        <f t="shared" ca="1" si="306"/>
        <v>0</v>
      </c>
      <c r="CD457" s="18">
        <f t="shared" ca="1" si="307"/>
        <v>0</v>
      </c>
      <c r="CE457" s="18">
        <f t="shared" si="308"/>
        <v>0</v>
      </c>
      <c r="CF457" s="18">
        <f t="shared" si="309"/>
        <v>0</v>
      </c>
      <c r="CG457" s="18">
        <f t="shared" ca="1" si="310"/>
        <v>0</v>
      </c>
      <c r="CH457" s="18">
        <f t="shared" ca="1" si="311"/>
        <v>0</v>
      </c>
      <c r="CI457" s="18">
        <f t="shared" ca="1" si="312"/>
        <v>0</v>
      </c>
      <c r="CJ457" s="18">
        <f t="shared" ca="1" si="313"/>
        <v>0</v>
      </c>
      <c r="CK457" s="18">
        <f t="shared" ca="1" si="314"/>
        <v>0</v>
      </c>
      <c r="CL457" s="18">
        <f t="shared" si="315"/>
        <v>0</v>
      </c>
      <c r="CM457" s="18">
        <f t="shared" si="316"/>
        <v>0</v>
      </c>
      <c r="CN457" s="18">
        <f t="shared" si="317"/>
        <v>0</v>
      </c>
      <c r="CO457" s="18">
        <f t="shared" si="318"/>
        <v>0</v>
      </c>
      <c r="CP457" s="18">
        <f t="shared" si="319"/>
        <v>0</v>
      </c>
      <c r="CQ457" s="18">
        <f t="shared" si="320"/>
        <v>0</v>
      </c>
      <c r="CR457" s="18">
        <f t="shared" si="321"/>
        <v>0</v>
      </c>
      <c r="CS457" s="18">
        <f t="shared" si="322"/>
        <v>0</v>
      </c>
      <c r="CT457" s="18">
        <f t="shared" si="323"/>
        <v>0</v>
      </c>
      <c r="CU457" s="18">
        <f t="shared" si="324"/>
        <v>0</v>
      </c>
      <c r="CV457" s="18">
        <f t="shared" si="325"/>
        <v>0</v>
      </c>
      <c r="CW457" s="18">
        <f t="shared" si="326"/>
        <v>0</v>
      </c>
      <c r="CX457" s="18">
        <f t="shared" si="327"/>
        <v>0</v>
      </c>
      <c r="CY457" s="18">
        <f t="shared" si="328"/>
        <v>0</v>
      </c>
      <c r="CZ457" s="18">
        <f t="shared" si="329"/>
        <v>0</v>
      </c>
      <c r="DA457" s="17"/>
      <c r="DB457" s="1"/>
      <c r="DC457" s="1"/>
    </row>
    <row r="458" spans="1:107" x14ac:dyDescent="0.25">
      <c r="A458" s="1"/>
      <c r="B458" s="15">
        <f t="shared" si="335"/>
        <v>41173</v>
      </c>
      <c r="C458" s="1"/>
      <c r="D458" s="20"/>
      <c r="E458" s="1"/>
      <c r="F458" s="20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5"/>
      <c r="AI458" s="13">
        <v>1</v>
      </c>
      <c r="AJ458" s="5"/>
      <c r="AK458" s="5"/>
      <c r="AL458" s="5"/>
      <c r="AM458" s="13">
        <f t="shared" ca="1" si="300"/>
        <v>1318.2608176752722</v>
      </c>
      <c r="AN458" s="13">
        <f t="shared" ca="1" si="336"/>
        <v>257.86790000000002</v>
      </c>
      <c r="AO458" s="11"/>
      <c r="AP458" s="11"/>
      <c r="AQ458" s="13">
        <f t="shared" ca="1" si="337"/>
        <v>46.06</v>
      </c>
      <c r="AR458" s="13">
        <f t="shared" ca="1" si="338"/>
        <v>110.65</v>
      </c>
      <c r="AS458" s="13">
        <f t="shared" ca="1" si="338"/>
        <v>5.8940000000000001</v>
      </c>
      <c r="AT458" s="13">
        <f t="shared" ca="1" si="339"/>
        <v>74.8</v>
      </c>
      <c r="AU458" s="13">
        <f t="shared" ca="1" si="339"/>
        <v>392.80399999999997</v>
      </c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13">
        <f t="shared" ca="1" si="340"/>
        <v>6887.63</v>
      </c>
      <c r="BM458" s="5"/>
      <c r="BN458" s="5"/>
      <c r="BO458" s="5"/>
      <c r="BP458" s="5"/>
      <c r="BQ458" s="5"/>
      <c r="BR458" s="13">
        <f t="shared" ca="1" si="330"/>
        <v>1.34063</v>
      </c>
      <c r="BS458" s="13">
        <f t="shared" ca="1" si="331"/>
        <v>1767.3</v>
      </c>
      <c r="BT458" s="5"/>
      <c r="BU458" s="18">
        <f t="shared" ca="1" si="301"/>
        <v>0</v>
      </c>
      <c r="BV458" s="18">
        <f t="shared" si="332"/>
        <v>0</v>
      </c>
      <c r="BW458" s="18">
        <f t="shared" ca="1" si="333"/>
        <v>0</v>
      </c>
      <c r="BX458" s="18">
        <f t="shared" ca="1" si="334"/>
        <v>0</v>
      </c>
      <c r="BY458" s="18">
        <f t="shared" si="302"/>
        <v>0</v>
      </c>
      <c r="BZ458" s="18">
        <f t="shared" si="303"/>
        <v>0</v>
      </c>
      <c r="CA458" s="18">
        <f t="shared" si="304"/>
        <v>0</v>
      </c>
      <c r="CB458" s="18">
        <f t="shared" si="305"/>
        <v>0</v>
      </c>
      <c r="CC458" s="18">
        <f t="shared" ca="1" si="306"/>
        <v>0</v>
      </c>
      <c r="CD458" s="18">
        <f t="shared" ca="1" si="307"/>
        <v>0</v>
      </c>
      <c r="CE458" s="18">
        <f t="shared" si="308"/>
        <v>0</v>
      </c>
      <c r="CF458" s="18">
        <f t="shared" si="309"/>
        <v>0</v>
      </c>
      <c r="CG458" s="18">
        <f t="shared" ca="1" si="310"/>
        <v>0</v>
      </c>
      <c r="CH458" s="18">
        <f t="shared" ca="1" si="311"/>
        <v>0</v>
      </c>
      <c r="CI458" s="18">
        <f t="shared" ca="1" si="312"/>
        <v>0</v>
      </c>
      <c r="CJ458" s="18">
        <f t="shared" ca="1" si="313"/>
        <v>0</v>
      </c>
      <c r="CK458" s="18">
        <f t="shared" ca="1" si="314"/>
        <v>0</v>
      </c>
      <c r="CL458" s="18">
        <f t="shared" si="315"/>
        <v>0</v>
      </c>
      <c r="CM458" s="18">
        <f t="shared" si="316"/>
        <v>0</v>
      </c>
      <c r="CN458" s="18">
        <f t="shared" si="317"/>
        <v>0</v>
      </c>
      <c r="CO458" s="18">
        <f t="shared" si="318"/>
        <v>0</v>
      </c>
      <c r="CP458" s="18">
        <f t="shared" si="319"/>
        <v>0</v>
      </c>
      <c r="CQ458" s="18">
        <f t="shared" si="320"/>
        <v>0</v>
      </c>
      <c r="CR458" s="18">
        <f t="shared" si="321"/>
        <v>0</v>
      </c>
      <c r="CS458" s="18">
        <f t="shared" si="322"/>
        <v>0</v>
      </c>
      <c r="CT458" s="18">
        <f t="shared" si="323"/>
        <v>0</v>
      </c>
      <c r="CU458" s="18">
        <f t="shared" si="324"/>
        <v>0</v>
      </c>
      <c r="CV458" s="18">
        <f t="shared" si="325"/>
        <v>0</v>
      </c>
      <c r="CW458" s="18">
        <f t="shared" si="326"/>
        <v>0</v>
      </c>
      <c r="CX458" s="18">
        <f t="shared" si="327"/>
        <v>0</v>
      </c>
      <c r="CY458" s="18">
        <f t="shared" si="328"/>
        <v>0</v>
      </c>
      <c r="CZ458" s="18">
        <f t="shared" si="329"/>
        <v>0</v>
      </c>
      <c r="DA458" s="17"/>
      <c r="DB458" s="1"/>
      <c r="DC458" s="1"/>
    </row>
    <row r="459" spans="1:107" x14ac:dyDescent="0.25">
      <c r="A459" s="1"/>
      <c r="B459" s="15">
        <f t="shared" si="335"/>
        <v>41174</v>
      </c>
      <c r="C459" s="1"/>
      <c r="D459" s="20"/>
      <c r="E459" s="1"/>
      <c r="F459" s="20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5"/>
      <c r="AI459" s="13">
        <v>1</v>
      </c>
      <c r="AJ459" s="5"/>
      <c r="AK459" s="5"/>
      <c r="AL459" s="5"/>
      <c r="AM459" s="13">
        <f t="shared" ca="1" si="300"/>
        <v>1318.2608176752722</v>
      </c>
      <c r="AN459" s="13">
        <f t="shared" ca="1" si="336"/>
        <v>257.86790000000002</v>
      </c>
      <c r="AO459" s="11"/>
      <c r="AP459" s="11"/>
      <c r="AQ459" s="13">
        <f t="shared" ca="1" si="337"/>
        <v>46.06</v>
      </c>
      <c r="AR459" s="13">
        <f t="shared" ca="1" si="338"/>
        <v>110.65</v>
      </c>
      <c r="AS459" s="13">
        <f t="shared" ca="1" si="338"/>
        <v>5.8940000000000001</v>
      </c>
      <c r="AT459" s="13">
        <f t="shared" ca="1" si="339"/>
        <v>74.8</v>
      </c>
      <c r="AU459" s="13">
        <f t="shared" ca="1" si="339"/>
        <v>392.80399999999997</v>
      </c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13">
        <f t="shared" ca="1" si="340"/>
        <v>6887.63</v>
      </c>
      <c r="BM459" s="5"/>
      <c r="BN459" s="5"/>
      <c r="BO459" s="5"/>
      <c r="BP459" s="5"/>
      <c r="BQ459" s="5"/>
      <c r="BR459" s="13">
        <f t="shared" ca="1" si="330"/>
        <v>1.34063</v>
      </c>
      <c r="BS459" s="13">
        <f t="shared" ca="1" si="331"/>
        <v>1767.3</v>
      </c>
      <c r="BT459" s="5"/>
      <c r="BU459" s="18">
        <f t="shared" ca="1" si="301"/>
        <v>0</v>
      </c>
      <c r="BV459" s="18">
        <f t="shared" si="332"/>
        <v>0</v>
      </c>
      <c r="BW459" s="18">
        <f t="shared" ca="1" si="333"/>
        <v>0</v>
      </c>
      <c r="BX459" s="18">
        <f t="shared" ca="1" si="334"/>
        <v>0</v>
      </c>
      <c r="BY459" s="18">
        <f t="shared" si="302"/>
        <v>0</v>
      </c>
      <c r="BZ459" s="18">
        <f t="shared" si="303"/>
        <v>0</v>
      </c>
      <c r="CA459" s="18">
        <f t="shared" si="304"/>
        <v>0</v>
      </c>
      <c r="CB459" s="18">
        <f t="shared" si="305"/>
        <v>0</v>
      </c>
      <c r="CC459" s="18">
        <f t="shared" ca="1" si="306"/>
        <v>0</v>
      </c>
      <c r="CD459" s="18">
        <f t="shared" ca="1" si="307"/>
        <v>0</v>
      </c>
      <c r="CE459" s="18">
        <f t="shared" si="308"/>
        <v>0</v>
      </c>
      <c r="CF459" s="18">
        <f t="shared" si="309"/>
        <v>0</v>
      </c>
      <c r="CG459" s="18">
        <f t="shared" ca="1" si="310"/>
        <v>0</v>
      </c>
      <c r="CH459" s="18">
        <f t="shared" ca="1" si="311"/>
        <v>0</v>
      </c>
      <c r="CI459" s="18">
        <f t="shared" ca="1" si="312"/>
        <v>0</v>
      </c>
      <c r="CJ459" s="18">
        <f t="shared" ca="1" si="313"/>
        <v>0</v>
      </c>
      <c r="CK459" s="18">
        <f t="shared" ca="1" si="314"/>
        <v>0</v>
      </c>
      <c r="CL459" s="18">
        <f t="shared" si="315"/>
        <v>0</v>
      </c>
      <c r="CM459" s="18">
        <f t="shared" si="316"/>
        <v>0</v>
      </c>
      <c r="CN459" s="18">
        <f t="shared" si="317"/>
        <v>0</v>
      </c>
      <c r="CO459" s="18">
        <f t="shared" si="318"/>
        <v>0</v>
      </c>
      <c r="CP459" s="18">
        <f t="shared" si="319"/>
        <v>0</v>
      </c>
      <c r="CQ459" s="18">
        <f t="shared" si="320"/>
        <v>0</v>
      </c>
      <c r="CR459" s="18">
        <f t="shared" si="321"/>
        <v>0</v>
      </c>
      <c r="CS459" s="18">
        <f t="shared" si="322"/>
        <v>0</v>
      </c>
      <c r="CT459" s="18">
        <f t="shared" si="323"/>
        <v>0</v>
      </c>
      <c r="CU459" s="18">
        <f t="shared" si="324"/>
        <v>0</v>
      </c>
      <c r="CV459" s="18">
        <f t="shared" si="325"/>
        <v>0</v>
      </c>
      <c r="CW459" s="18">
        <f t="shared" si="326"/>
        <v>0</v>
      </c>
      <c r="CX459" s="18">
        <f t="shared" si="327"/>
        <v>0</v>
      </c>
      <c r="CY459" s="18">
        <f t="shared" si="328"/>
        <v>0</v>
      </c>
      <c r="CZ459" s="18">
        <f t="shared" si="329"/>
        <v>0</v>
      </c>
      <c r="DA459" s="17"/>
      <c r="DB459" s="1"/>
      <c r="DC459" s="1"/>
    </row>
    <row r="460" spans="1:107" x14ac:dyDescent="0.25">
      <c r="A460" s="1"/>
      <c r="B460" s="15">
        <f t="shared" si="335"/>
        <v>41175</v>
      </c>
      <c r="C460" s="1"/>
      <c r="D460" s="20"/>
      <c r="E460" s="1"/>
      <c r="F460" s="20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5"/>
      <c r="AI460" s="13">
        <v>1</v>
      </c>
      <c r="AJ460" s="5"/>
      <c r="AK460" s="5"/>
      <c r="AL460" s="5"/>
      <c r="AM460" s="13">
        <f t="shared" ca="1" si="300"/>
        <v>1318.2608176752722</v>
      </c>
      <c r="AN460" s="13">
        <f t="shared" ca="1" si="336"/>
        <v>257.86790000000002</v>
      </c>
      <c r="AO460" s="11"/>
      <c r="AP460" s="11"/>
      <c r="AQ460" s="13">
        <f t="shared" ca="1" si="337"/>
        <v>46.06</v>
      </c>
      <c r="AR460" s="13">
        <f t="shared" ca="1" si="338"/>
        <v>110.65</v>
      </c>
      <c r="AS460" s="13">
        <f t="shared" ca="1" si="338"/>
        <v>5.8940000000000001</v>
      </c>
      <c r="AT460" s="13">
        <f t="shared" ca="1" si="339"/>
        <v>74.8</v>
      </c>
      <c r="AU460" s="13">
        <f t="shared" ca="1" si="339"/>
        <v>392.80399999999997</v>
      </c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13">
        <f t="shared" ca="1" si="340"/>
        <v>6887.63</v>
      </c>
      <c r="BM460" s="5"/>
      <c r="BN460" s="5"/>
      <c r="BO460" s="5"/>
      <c r="BP460" s="5"/>
      <c r="BQ460" s="5"/>
      <c r="BR460" s="13">
        <f t="shared" ca="1" si="330"/>
        <v>1.34063</v>
      </c>
      <c r="BS460" s="13">
        <f t="shared" ca="1" si="331"/>
        <v>1767.3</v>
      </c>
      <c r="BT460" s="5"/>
      <c r="BU460" s="18">
        <f t="shared" ca="1" si="301"/>
        <v>0</v>
      </c>
      <c r="BV460" s="18">
        <f t="shared" si="332"/>
        <v>0</v>
      </c>
      <c r="BW460" s="18">
        <f t="shared" ca="1" si="333"/>
        <v>0</v>
      </c>
      <c r="BX460" s="18">
        <f t="shared" ca="1" si="334"/>
        <v>0</v>
      </c>
      <c r="BY460" s="18">
        <f t="shared" si="302"/>
        <v>0</v>
      </c>
      <c r="BZ460" s="18">
        <f t="shared" si="303"/>
        <v>0</v>
      </c>
      <c r="CA460" s="18">
        <f t="shared" si="304"/>
        <v>0</v>
      </c>
      <c r="CB460" s="18">
        <f t="shared" si="305"/>
        <v>0</v>
      </c>
      <c r="CC460" s="18">
        <f t="shared" ca="1" si="306"/>
        <v>0</v>
      </c>
      <c r="CD460" s="18">
        <f t="shared" ca="1" si="307"/>
        <v>0</v>
      </c>
      <c r="CE460" s="18">
        <f t="shared" si="308"/>
        <v>0</v>
      </c>
      <c r="CF460" s="18">
        <f t="shared" si="309"/>
        <v>0</v>
      </c>
      <c r="CG460" s="18">
        <f t="shared" ca="1" si="310"/>
        <v>0</v>
      </c>
      <c r="CH460" s="18">
        <f t="shared" ca="1" si="311"/>
        <v>0</v>
      </c>
      <c r="CI460" s="18">
        <f t="shared" ca="1" si="312"/>
        <v>0</v>
      </c>
      <c r="CJ460" s="18">
        <f t="shared" ca="1" si="313"/>
        <v>0</v>
      </c>
      <c r="CK460" s="18">
        <f t="shared" ca="1" si="314"/>
        <v>0</v>
      </c>
      <c r="CL460" s="18">
        <f t="shared" si="315"/>
        <v>0</v>
      </c>
      <c r="CM460" s="18">
        <f t="shared" si="316"/>
        <v>0</v>
      </c>
      <c r="CN460" s="18">
        <f t="shared" si="317"/>
        <v>0</v>
      </c>
      <c r="CO460" s="18">
        <f t="shared" si="318"/>
        <v>0</v>
      </c>
      <c r="CP460" s="18">
        <f t="shared" si="319"/>
        <v>0</v>
      </c>
      <c r="CQ460" s="18">
        <f t="shared" si="320"/>
        <v>0</v>
      </c>
      <c r="CR460" s="18">
        <f t="shared" si="321"/>
        <v>0</v>
      </c>
      <c r="CS460" s="18">
        <f t="shared" si="322"/>
        <v>0</v>
      </c>
      <c r="CT460" s="18">
        <f t="shared" si="323"/>
        <v>0</v>
      </c>
      <c r="CU460" s="18">
        <f t="shared" si="324"/>
        <v>0</v>
      </c>
      <c r="CV460" s="18">
        <f t="shared" si="325"/>
        <v>0</v>
      </c>
      <c r="CW460" s="18">
        <f t="shared" si="326"/>
        <v>0</v>
      </c>
      <c r="CX460" s="18">
        <f t="shared" si="327"/>
        <v>0</v>
      </c>
      <c r="CY460" s="18">
        <f t="shared" si="328"/>
        <v>0</v>
      </c>
      <c r="CZ460" s="18">
        <f t="shared" si="329"/>
        <v>0</v>
      </c>
      <c r="DA460" s="17"/>
      <c r="DB460" s="1"/>
      <c r="DC460" s="1"/>
    </row>
    <row r="461" spans="1:107" x14ac:dyDescent="0.25">
      <c r="A461" s="1"/>
      <c r="B461" s="15">
        <f t="shared" si="335"/>
        <v>41176</v>
      </c>
      <c r="C461" s="1"/>
      <c r="D461" s="20"/>
      <c r="E461" s="1"/>
      <c r="F461" s="20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5"/>
      <c r="AI461" s="13">
        <v>1</v>
      </c>
      <c r="AJ461" s="5"/>
      <c r="AK461" s="5"/>
      <c r="AL461" s="5"/>
      <c r="AM461" s="13">
        <f t="shared" ca="1" si="300"/>
        <v>1318.2608176752722</v>
      </c>
      <c r="AN461" s="13">
        <f t="shared" ca="1" si="336"/>
        <v>257.86790000000002</v>
      </c>
      <c r="AO461" s="11"/>
      <c r="AP461" s="11"/>
      <c r="AQ461" s="13">
        <f t="shared" ca="1" si="337"/>
        <v>46.06</v>
      </c>
      <c r="AR461" s="13">
        <f t="shared" ca="1" si="338"/>
        <v>110.65</v>
      </c>
      <c r="AS461" s="13">
        <f t="shared" ca="1" si="338"/>
        <v>5.8940000000000001</v>
      </c>
      <c r="AT461" s="13">
        <f t="shared" ca="1" si="339"/>
        <v>74.8</v>
      </c>
      <c r="AU461" s="13">
        <f t="shared" ca="1" si="339"/>
        <v>392.80399999999997</v>
      </c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13">
        <f t="shared" ca="1" si="340"/>
        <v>6887.63</v>
      </c>
      <c r="BM461" s="5"/>
      <c r="BN461" s="5"/>
      <c r="BO461" s="5"/>
      <c r="BP461" s="5"/>
      <c r="BQ461" s="5"/>
      <c r="BR461" s="13">
        <f t="shared" ca="1" si="330"/>
        <v>1.34063</v>
      </c>
      <c r="BS461" s="13">
        <f t="shared" ca="1" si="331"/>
        <v>1767.3</v>
      </c>
      <c r="BT461" s="5"/>
      <c r="BU461" s="18">
        <f t="shared" ca="1" si="301"/>
        <v>0</v>
      </c>
      <c r="BV461" s="18">
        <f t="shared" si="332"/>
        <v>0</v>
      </c>
      <c r="BW461" s="18">
        <f t="shared" ca="1" si="333"/>
        <v>0</v>
      </c>
      <c r="BX461" s="18">
        <f t="shared" ca="1" si="334"/>
        <v>0</v>
      </c>
      <c r="BY461" s="18">
        <f t="shared" si="302"/>
        <v>0</v>
      </c>
      <c r="BZ461" s="18">
        <f t="shared" si="303"/>
        <v>0</v>
      </c>
      <c r="CA461" s="18">
        <f t="shared" si="304"/>
        <v>0</v>
      </c>
      <c r="CB461" s="18">
        <f t="shared" si="305"/>
        <v>0</v>
      </c>
      <c r="CC461" s="18">
        <f t="shared" ca="1" si="306"/>
        <v>0</v>
      </c>
      <c r="CD461" s="18">
        <f t="shared" ca="1" si="307"/>
        <v>0</v>
      </c>
      <c r="CE461" s="18">
        <f t="shared" si="308"/>
        <v>0</v>
      </c>
      <c r="CF461" s="18">
        <f t="shared" si="309"/>
        <v>0</v>
      </c>
      <c r="CG461" s="18">
        <f t="shared" ca="1" si="310"/>
        <v>0</v>
      </c>
      <c r="CH461" s="18">
        <f t="shared" ca="1" si="311"/>
        <v>0</v>
      </c>
      <c r="CI461" s="18">
        <f t="shared" ca="1" si="312"/>
        <v>0</v>
      </c>
      <c r="CJ461" s="18">
        <f t="shared" ca="1" si="313"/>
        <v>0</v>
      </c>
      <c r="CK461" s="18">
        <f t="shared" ca="1" si="314"/>
        <v>0</v>
      </c>
      <c r="CL461" s="18">
        <f t="shared" si="315"/>
        <v>0</v>
      </c>
      <c r="CM461" s="18">
        <f t="shared" si="316"/>
        <v>0</v>
      </c>
      <c r="CN461" s="18">
        <f t="shared" si="317"/>
        <v>0</v>
      </c>
      <c r="CO461" s="18">
        <f t="shared" si="318"/>
        <v>0</v>
      </c>
      <c r="CP461" s="18">
        <f t="shared" si="319"/>
        <v>0</v>
      </c>
      <c r="CQ461" s="18">
        <f t="shared" si="320"/>
        <v>0</v>
      </c>
      <c r="CR461" s="18">
        <f t="shared" si="321"/>
        <v>0</v>
      </c>
      <c r="CS461" s="18">
        <f t="shared" si="322"/>
        <v>0</v>
      </c>
      <c r="CT461" s="18">
        <f t="shared" si="323"/>
        <v>0</v>
      </c>
      <c r="CU461" s="18">
        <f t="shared" si="324"/>
        <v>0</v>
      </c>
      <c r="CV461" s="18">
        <f t="shared" si="325"/>
        <v>0</v>
      </c>
      <c r="CW461" s="18">
        <f t="shared" si="326"/>
        <v>0</v>
      </c>
      <c r="CX461" s="18">
        <f t="shared" si="327"/>
        <v>0</v>
      </c>
      <c r="CY461" s="18">
        <f t="shared" si="328"/>
        <v>0</v>
      </c>
      <c r="CZ461" s="18">
        <f t="shared" si="329"/>
        <v>0</v>
      </c>
      <c r="DA461" s="17"/>
      <c r="DB461" s="1"/>
      <c r="DC461" s="1"/>
    </row>
    <row r="462" spans="1:107" x14ac:dyDescent="0.25">
      <c r="A462" s="1"/>
      <c r="B462" s="15">
        <f t="shared" si="335"/>
        <v>41177</v>
      </c>
      <c r="C462" s="1"/>
      <c r="D462" s="20"/>
      <c r="E462" s="1"/>
      <c r="F462" s="20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5"/>
      <c r="AI462" s="13">
        <v>1</v>
      </c>
      <c r="AJ462" s="5"/>
      <c r="AK462" s="5"/>
      <c r="AL462" s="5"/>
      <c r="AM462" s="13">
        <f t="shared" ca="1" si="300"/>
        <v>1318.2608176752722</v>
      </c>
      <c r="AN462" s="13">
        <f t="shared" ca="1" si="336"/>
        <v>257.86790000000002</v>
      </c>
      <c r="AO462" s="11"/>
      <c r="AP462" s="11"/>
      <c r="AQ462" s="13">
        <f t="shared" ca="1" si="337"/>
        <v>46.06</v>
      </c>
      <c r="AR462" s="13">
        <f t="shared" ca="1" si="338"/>
        <v>110.65</v>
      </c>
      <c r="AS462" s="13">
        <f t="shared" ca="1" si="338"/>
        <v>5.8940000000000001</v>
      </c>
      <c r="AT462" s="13">
        <f t="shared" ca="1" si="339"/>
        <v>74.8</v>
      </c>
      <c r="AU462" s="13">
        <f t="shared" ca="1" si="339"/>
        <v>392.80399999999997</v>
      </c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13">
        <f t="shared" ca="1" si="340"/>
        <v>6887.63</v>
      </c>
      <c r="BM462" s="5"/>
      <c r="BN462" s="5"/>
      <c r="BO462" s="5"/>
      <c r="BP462" s="5"/>
      <c r="BQ462" s="5"/>
      <c r="BR462" s="13">
        <f t="shared" ca="1" si="330"/>
        <v>1.34063</v>
      </c>
      <c r="BS462" s="13">
        <f t="shared" ca="1" si="331"/>
        <v>1767.3</v>
      </c>
      <c r="BT462" s="5"/>
      <c r="BU462" s="18">
        <f t="shared" ca="1" si="301"/>
        <v>0</v>
      </c>
      <c r="BV462" s="18">
        <f t="shared" si="332"/>
        <v>0</v>
      </c>
      <c r="BW462" s="18">
        <f t="shared" ca="1" si="333"/>
        <v>0</v>
      </c>
      <c r="BX462" s="18">
        <f t="shared" ca="1" si="334"/>
        <v>0</v>
      </c>
      <c r="BY462" s="18">
        <f t="shared" si="302"/>
        <v>0</v>
      </c>
      <c r="BZ462" s="18">
        <f t="shared" si="303"/>
        <v>0</v>
      </c>
      <c r="CA462" s="18">
        <f t="shared" si="304"/>
        <v>0</v>
      </c>
      <c r="CB462" s="18">
        <f t="shared" si="305"/>
        <v>0</v>
      </c>
      <c r="CC462" s="18">
        <f t="shared" ca="1" si="306"/>
        <v>0</v>
      </c>
      <c r="CD462" s="18">
        <f t="shared" ca="1" si="307"/>
        <v>0</v>
      </c>
      <c r="CE462" s="18">
        <f t="shared" si="308"/>
        <v>0</v>
      </c>
      <c r="CF462" s="18">
        <f t="shared" si="309"/>
        <v>0</v>
      </c>
      <c r="CG462" s="18">
        <f t="shared" ca="1" si="310"/>
        <v>0</v>
      </c>
      <c r="CH462" s="18">
        <f t="shared" ca="1" si="311"/>
        <v>0</v>
      </c>
      <c r="CI462" s="18">
        <f t="shared" ca="1" si="312"/>
        <v>0</v>
      </c>
      <c r="CJ462" s="18">
        <f t="shared" ca="1" si="313"/>
        <v>0</v>
      </c>
      <c r="CK462" s="18">
        <f t="shared" ca="1" si="314"/>
        <v>0</v>
      </c>
      <c r="CL462" s="18">
        <f t="shared" si="315"/>
        <v>0</v>
      </c>
      <c r="CM462" s="18">
        <f t="shared" si="316"/>
        <v>0</v>
      </c>
      <c r="CN462" s="18">
        <f t="shared" si="317"/>
        <v>0</v>
      </c>
      <c r="CO462" s="18">
        <f t="shared" si="318"/>
        <v>0</v>
      </c>
      <c r="CP462" s="18">
        <f t="shared" si="319"/>
        <v>0</v>
      </c>
      <c r="CQ462" s="18">
        <f t="shared" si="320"/>
        <v>0</v>
      </c>
      <c r="CR462" s="18">
        <f t="shared" si="321"/>
        <v>0</v>
      </c>
      <c r="CS462" s="18">
        <f t="shared" si="322"/>
        <v>0</v>
      </c>
      <c r="CT462" s="18">
        <f t="shared" si="323"/>
        <v>0</v>
      </c>
      <c r="CU462" s="18">
        <f t="shared" si="324"/>
        <v>0</v>
      </c>
      <c r="CV462" s="18">
        <f t="shared" si="325"/>
        <v>0</v>
      </c>
      <c r="CW462" s="18">
        <f t="shared" si="326"/>
        <v>0</v>
      </c>
      <c r="CX462" s="18">
        <f t="shared" si="327"/>
        <v>0</v>
      </c>
      <c r="CY462" s="18">
        <f t="shared" si="328"/>
        <v>0</v>
      </c>
      <c r="CZ462" s="18">
        <f t="shared" si="329"/>
        <v>0</v>
      </c>
      <c r="DA462" s="17"/>
      <c r="DB462" s="1"/>
      <c r="DC462" s="1"/>
    </row>
    <row r="463" spans="1:107" x14ac:dyDescent="0.25">
      <c r="A463" s="1"/>
      <c r="B463" s="15">
        <f t="shared" si="335"/>
        <v>41178</v>
      </c>
      <c r="C463" s="1"/>
      <c r="D463" s="20"/>
      <c r="E463" s="1"/>
      <c r="F463" s="20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5"/>
      <c r="AI463" s="13">
        <v>1</v>
      </c>
      <c r="AJ463" s="5"/>
      <c r="AK463" s="5"/>
      <c r="AL463" s="5"/>
      <c r="AM463" s="13">
        <f t="shared" ca="1" si="300"/>
        <v>1318.2608176752722</v>
      </c>
      <c r="AN463" s="13">
        <f t="shared" ca="1" si="336"/>
        <v>257.86790000000002</v>
      </c>
      <c r="AO463" s="11"/>
      <c r="AP463" s="11"/>
      <c r="AQ463" s="13">
        <f t="shared" ca="1" si="337"/>
        <v>46.06</v>
      </c>
      <c r="AR463" s="13">
        <f t="shared" ca="1" si="338"/>
        <v>110.65</v>
      </c>
      <c r="AS463" s="13">
        <f t="shared" ca="1" si="338"/>
        <v>5.8940000000000001</v>
      </c>
      <c r="AT463" s="13">
        <f t="shared" ca="1" si="339"/>
        <v>74.8</v>
      </c>
      <c r="AU463" s="13">
        <f t="shared" ca="1" si="339"/>
        <v>392.80399999999997</v>
      </c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13">
        <f t="shared" ca="1" si="340"/>
        <v>6887.63</v>
      </c>
      <c r="BM463" s="5"/>
      <c r="BN463" s="5"/>
      <c r="BO463" s="5"/>
      <c r="BP463" s="5"/>
      <c r="BQ463" s="5"/>
      <c r="BR463" s="13">
        <f t="shared" ca="1" si="330"/>
        <v>1.34063</v>
      </c>
      <c r="BS463" s="13">
        <f t="shared" ca="1" si="331"/>
        <v>1767.3</v>
      </c>
      <c r="BT463" s="5"/>
      <c r="BU463" s="18">
        <f t="shared" ca="1" si="301"/>
        <v>0</v>
      </c>
      <c r="BV463" s="18">
        <f t="shared" si="332"/>
        <v>0</v>
      </c>
      <c r="BW463" s="18">
        <f t="shared" ca="1" si="333"/>
        <v>0</v>
      </c>
      <c r="BX463" s="18">
        <f t="shared" ca="1" si="334"/>
        <v>0</v>
      </c>
      <c r="BY463" s="18">
        <f t="shared" si="302"/>
        <v>0</v>
      </c>
      <c r="BZ463" s="18">
        <f t="shared" si="303"/>
        <v>0</v>
      </c>
      <c r="CA463" s="18">
        <f t="shared" si="304"/>
        <v>0</v>
      </c>
      <c r="CB463" s="18">
        <f t="shared" si="305"/>
        <v>0</v>
      </c>
      <c r="CC463" s="18">
        <f t="shared" ca="1" si="306"/>
        <v>0</v>
      </c>
      <c r="CD463" s="18">
        <f t="shared" ca="1" si="307"/>
        <v>0</v>
      </c>
      <c r="CE463" s="18">
        <f t="shared" si="308"/>
        <v>0</v>
      </c>
      <c r="CF463" s="18">
        <f t="shared" si="309"/>
        <v>0</v>
      </c>
      <c r="CG463" s="18">
        <f t="shared" ca="1" si="310"/>
        <v>0</v>
      </c>
      <c r="CH463" s="18">
        <f t="shared" ca="1" si="311"/>
        <v>0</v>
      </c>
      <c r="CI463" s="18">
        <f t="shared" ca="1" si="312"/>
        <v>0</v>
      </c>
      <c r="CJ463" s="18">
        <f t="shared" ca="1" si="313"/>
        <v>0</v>
      </c>
      <c r="CK463" s="18">
        <f t="shared" ca="1" si="314"/>
        <v>0</v>
      </c>
      <c r="CL463" s="18">
        <f t="shared" si="315"/>
        <v>0</v>
      </c>
      <c r="CM463" s="18">
        <f t="shared" si="316"/>
        <v>0</v>
      </c>
      <c r="CN463" s="18">
        <f t="shared" si="317"/>
        <v>0</v>
      </c>
      <c r="CO463" s="18">
        <f t="shared" si="318"/>
        <v>0</v>
      </c>
      <c r="CP463" s="18">
        <f t="shared" si="319"/>
        <v>0</v>
      </c>
      <c r="CQ463" s="18">
        <f t="shared" si="320"/>
        <v>0</v>
      </c>
      <c r="CR463" s="18">
        <f t="shared" si="321"/>
        <v>0</v>
      </c>
      <c r="CS463" s="18">
        <f t="shared" si="322"/>
        <v>0</v>
      </c>
      <c r="CT463" s="18">
        <f t="shared" si="323"/>
        <v>0</v>
      </c>
      <c r="CU463" s="18">
        <f t="shared" si="324"/>
        <v>0</v>
      </c>
      <c r="CV463" s="18">
        <f t="shared" si="325"/>
        <v>0</v>
      </c>
      <c r="CW463" s="18">
        <f t="shared" si="326"/>
        <v>0</v>
      </c>
      <c r="CX463" s="18">
        <f t="shared" si="327"/>
        <v>0</v>
      </c>
      <c r="CY463" s="18">
        <f t="shared" si="328"/>
        <v>0</v>
      </c>
      <c r="CZ463" s="18">
        <f t="shared" si="329"/>
        <v>0</v>
      </c>
      <c r="DA463" s="17"/>
      <c r="DB463" s="1"/>
      <c r="DC463" s="1"/>
    </row>
    <row r="464" spans="1:107" x14ac:dyDescent="0.25">
      <c r="A464" s="1"/>
      <c r="B464" s="15">
        <f t="shared" si="335"/>
        <v>41179</v>
      </c>
      <c r="C464" s="1"/>
      <c r="D464" s="20"/>
      <c r="E464" s="1"/>
      <c r="F464" s="20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5"/>
      <c r="AI464" s="13">
        <v>1</v>
      </c>
      <c r="AJ464" s="5"/>
      <c r="AK464" s="5"/>
      <c r="AL464" s="5"/>
      <c r="AM464" s="13">
        <f t="shared" ca="1" si="300"/>
        <v>1318.2608176752722</v>
      </c>
      <c r="AN464" s="13">
        <f t="shared" ca="1" si="336"/>
        <v>257.86790000000002</v>
      </c>
      <c r="AO464" s="11"/>
      <c r="AP464" s="11"/>
      <c r="AQ464" s="13">
        <f t="shared" ca="1" si="337"/>
        <v>46.06</v>
      </c>
      <c r="AR464" s="13">
        <f t="shared" ca="1" si="338"/>
        <v>110.65</v>
      </c>
      <c r="AS464" s="13">
        <f t="shared" ca="1" si="338"/>
        <v>5.8940000000000001</v>
      </c>
      <c r="AT464" s="13">
        <f t="shared" ca="1" si="339"/>
        <v>74.8</v>
      </c>
      <c r="AU464" s="13">
        <f t="shared" ca="1" si="339"/>
        <v>392.80399999999997</v>
      </c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13">
        <f t="shared" ca="1" si="340"/>
        <v>6887.63</v>
      </c>
      <c r="BM464" s="5"/>
      <c r="BN464" s="5"/>
      <c r="BO464" s="5"/>
      <c r="BP464" s="5"/>
      <c r="BQ464" s="5"/>
      <c r="BR464" s="13">
        <f t="shared" ca="1" si="330"/>
        <v>1.34063</v>
      </c>
      <c r="BS464" s="13">
        <f t="shared" ca="1" si="331"/>
        <v>1767.3</v>
      </c>
      <c r="BT464" s="5"/>
      <c r="BU464" s="18">
        <f t="shared" ca="1" si="301"/>
        <v>0</v>
      </c>
      <c r="BV464" s="18">
        <f t="shared" si="332"/>
        <v>0</v>
      </c>
      <c r="BW464" s="18">
        <f t="shared" ca="1" si="333"/>
        <v>0</v>
      </c>
      <c r="BX464" s="18">
        <f t="shared" ca="1" si="334"/>
        <v>0</v>
      </c>
      <c r="BY464" s="18">
        <f t="shared" si="302"/>
        <v>0</v>
      </c>
      <c r="BZ464" s="18">
        <f t="shared" si="303"/>
        <v>0</v>
      </c>
      <c r="CA464" s="18">
        <f t="shared" si="304"/>
        <v>0</v>
      </c>
      <c r="CB464" s="18">
        <f t="shared" si="305"/>
        <v>0</v>
      </c>
      <c r="CC464" s="18">
        <f t="shared" ca="1" si="306"/>
        <v>0</v>
      </c>
      <c r="CD464" s="18">
        <f t="shared" ca="1" si="307"/>
        <v>0</v>
      </c>
      <c r="CE464" s="18">
        <f t="shared" si="308"/>
        <v>0</v>
      </c>
      <c r="CF464" s="18">
        <f t="shared" si="309"/>
        <v>0</v>
      </c>
      <c r="CG464" s="18">
        <f t="shared" ca="1" si="310"/>
        <v>0</v>
      </c>
      <c r="CH464" s="18">
        <f t="shared" ca="1" si="311"/>
        <v>0</v>
      </c>
      <c r="CI464" s="18">
        <f t="shared" ca="1" si="312"/>
        <v>0</v>
      </c>
      <c r="CJ464" s="18">
        <f t="shared" ca="1" si="313"/>
        <v>0</v>
      </c>
      <c r="CK464" s="18">
        <f t="shared" ca="1" si="314"/>
        <v>0</v>
      </c>
      <c r="CL464" s="18">
        <f t="shared" si="315"/>
        <v>0</v>
      </c>
      <c r="CM464" s="18">
        <f t="shared" si="316"/>
        <v>0</v>
      </c>
      <c r="CN464" s="18">
        <f t="shared" si="317"/>
        <v>0</v>
      </c>
      <c r="CO464" s="18">
        <f t="shared" si="318"/>
        <v>0</v>
      </c>
      <c r="CP464" s="18">
        <f t="shared" si="319"/>
        <v>0</v>
      </c>
      <c r="CQ464" s="18">
        <f t="shared" si="320"/>
        <v>0</v>
      </c>
      <c r="CR464" s="18">
        <f t="shared" si="321"/>
        <v>0</v>
      </c>
      <c r="CS464" s="18">
        <f t="shared" si="322"/>
        <v>0</v>
      </c>
      <c r="CT464" s="18">
        <f t="shared" si="323"/>
        <v>0</v>
      </c>
      <c r="CU464" s="18">
        <f t="shared" si="324"/>
        <v>0</v>
      </c>
      <c r="CV464" s="18">
        <f t="shared" si="325"/>
        <v>0</v>
      </c>
      <c r="CW464" s="18">
        <f t="shared" si="326"/>
        <v>0</v>
      </c>
      <c r="CX464" s="18">
        <f t="shared" si="327"/>
        <v>0</v>
      </c>
      <c r="CY464" s="18">
        <f t="shared" si="328"/>
        <v>0</v>
      </c>
      <c r="CZ464" s="18">
        <f t="shared" si="329"/>
        <v>0</v>
      </c>
      <c r="DA464" s="17"/>
      <c r="DB464" s="1"/>
      <c r="DC464" s="1"/>
    </row>
    <row r="465" spans="1:107" x14ac:dyDescent="0.25">
      <c r="A465" s="1"/>
      <c r="B465" s="15">
        <f t="shared" si="335"/>
        <v>41180</v>
      </c>
      <c r="C465" s="1"/>
      <c r="D465" s="20"/>
      <c r="E465" s="1"/>
      <c r="F465" s="20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5"/>
      <c r="AI465" s="13">
        <v>1</v>
      </c>
      <c r="AJ465" s="5"/>
      <c r="AK465" s="5"/>
      <c r="AL465" s="5"/>
      <c r="AM465" s="13">
        <f t="shared" ca="1" si="300"/>
        <v>1318.2608176752722</v>
      </c>
      <c r="AN465" s="13">
        <f t="shared" ca="1" si="336"/>
        <v>257.86790000000002</v>
      </c>
      <c r="AO465" s="11"/>
      <c r="AP465" s="11"/>
      <c r="AQ465" s="13">
        <f t="shared" ca="1" si="337"/>
        <v>46.06</v>
      </c>
      <c r="AR465" s="13">
        <f t="shared" ca="1" si="338"/>
        <v>110.65</v>
      </c>
      <c r="AS465" s="13">
        <f t="shared" ca="1" si="338"/>
        <v>5.8940000000000001</v>
      </c>
      <c r="AT465" s="13">
        <f t="shared" ca="1" si="339"/>
        <v>74.8</v>
      </c>
      <c r="AU465" s="13">
        <f t="shared" ca="1" si="339"/>
        <v>392.80399999999997</v>
      </c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13">
        <f t="shared" ca="1" si="340"/>
        <v>6887.63</v>
      </c>
      <c r="BM465" s="5"/>
      <c r="BN465" s="5"/>
      <c r="BO465" s="5"/>
      <c r="BP465" s="5"/>
      <c r="BQ465" s="5"/>
      <c r="BR465" s="13">
        <f t="shared" ca="1" si="330"/>
        <v>1.34063</v>
      </c>
      <c r="BS465" s="13">
        <f t="shared" ca="1" si="331"/>
        <v>1767.3</v>
      </c>
      <c r="BT465" s="5"/>
      <c r="BU465" s="18">
        <f t="shared" ca="1" si="301"/>
        <v>0</v>
      </c>
      <c r="BV465" s="18">
        <f t="shared" si="332"/>
        <v>0</v>
      </c>
      <c r="BW465" s="18">
        <f t="shared" ca="1" si="333"/>
        <v>0</v>
      </c>
      <c r="BX465" s="18">
        <f t="shared" ca="1" si="334"/>
        <v>0</v>
      </c>
      <c r="BY465" s="18">
        <f t="shared" si="302"/>
        <v>0</v>
      </c>
      <c r="BZ465" s="18">
        <f t="shared" si="303"/>
        <v>0</v>
      </c>
      <c r="CA465" s="18">
        <f t="shared" si="304"/>
        <v>0</v>
      </c>
      <c r="CB465" s="18">
        <f t="shared" si="305"/>
        <v>0</v>
      </c>
      <c r="CC465" s="18">
        <f t="shared" ca="1" si="306"/>
        <v>0</v>
      </c>
      <c r="CD465" s="18">
        <f t="shared" ca="1" si="307"/>
        <v>0</v>
      </c>
      <c r="CE465" s="18">
        <f t="shared" si="308"/>
        <v>0</v>
      </c>
      <c r="CF465" s="18">
        <f t="shared" si="309"/>
        <v>0</v>
      </c>
      <c r="CG465" s="18">
        <f t="shared" ca="1" si="310"/>
        <v>0</v>
      </c>
      <c r="CH465" s="18">
        <f t="shared" ca="1" si="311"/>
        <v>0</v>
      </c>
      <c r="CI465" s="18">
        <f t="shared" ca="1" si="312"/>
        <v>0</v>
      </c>
      <c r="CJ465" s="18">
        <f t="shared" ca="1" si="313"/>
        <v>0</v>
      </c>
      <c r="CK465" s="18">
        <f t="shared" ca="1" si="314"/>
        <v>0</v>
      </c>
      <c r="CL465" s="18">
        <f t="shared" si="315"/>
        <v>0</v>
      </c>
      <c r="CM465" s="18">
        <f t="shared" si="316"/>
        <v>0</v>
      </c>
      <c r="CN465" s="18">
        <f t="shared" si="317"/>
        <v>0</v>
      </c>
      <c r="CO465" s="18">
        <f t="shared" si="318"/>
        <v>0</v>
      </c>
      <c r="CP465" s="18">
        <f t="shared" si="319"/>
        <v>0</v>
      </c>
      <c r="CQ465" s="18">
        <f t="shared" si="320"/>
        <v>0</v>
      </c>
      <c r="CR465" s="18">
        <f t="shared" si="321"/>
        <v>0</v>
      </c>
      <c r="CS465" s="18">
        <f t="shared" si="322"/>
        <v>0</v>
      </c>
      <c r="CT465" s="18">
        <f t="shared" si="323"/>
        <v>0</v>
      </c>
      <c r="CU465" s="18">
        <f t="shared" si="324"/>
        <v>0</v>
      </c>
      <c r="CV465" s="18">
        <f t="shared" si="325"/>
        <v>0</v>
      </c>
      <c r="CW465" s="18">
        <f t="shared" si="326"/>
        <v>0</v>
      </c>
      <c r="CX465" s="18">
        <f t="shared" si="327"/>
        <v>0</v>
      </c>
      <c r="CY465" s="18">
        <f t="shared" si="328"/>
        <v>0</v>
      </c>
      <c r="CZ465" s="18">
        <f t="shared" si="329"/>
        <v>0</v>
      </c>
      <c r="DA465" s="17"/>
      <c r="DB465" s="1"/>
      <c r="DC465" s="1"/>
    </row>
    <row r="466" spans="1:107" x14ac:dyDescent="0.25">
      <c r="A466" s="1"/>
      <c r="B466" s="15">
        <f t="shared" si="335"/>
        <v>41181</v>
      </c>
      <c r="C466" s="1"/>
      <c r="D466" s="20"/>
      <c r="E466" s="1"/>
      <c r="F466" s="20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5"/>
      <c r="AI466" s="13">
        <v>1</v>
      </c>
      <c r="AJ466" s="5"/>
      <c r="AK466" s="5"/>
      <c r="AL466" s="5"/>
      <c r="AM466" s="13">
        <f t="shared" ca="1" si="300"/>
        <v>1318.2608176752722</v>
      </c>
      <c r="AN466" s="13">
        <f t="shared" ca="1" si="336"/>
        <v>257.86790000000002</v>
      </c>
      <c r="AO466" s="11"/>
      <c r="AP466" s="11"/>
      <c r="AQ466" s="13">
        <f t="shared" ca="1" si="337"/>
        <v>46.06</v>
      </c>
      <c r="AR466" s="13">
        <f t="shared" ca="1" si="338"/>
        <v>110.65</v>
      </c>
      <c r="AS466" s="13">
        <f t="shared" ca="1" si="338"/>
        <v>5.8940000000000001</v>
      </c>
      <c r="AT466" s="13">
        <f t="shared" ca="1" si="339"/>
        <v>74.8</v>
      </c>
      <c r="AU466" s="13">
        <f t="shared" ca="1" si="339"/>
        <v>392.80399999999997</v>
      </c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13">
        <f t="shared" ca="1" si="340"/>
        <v>6887.63</v>
      </c>
      <c r="BM466" s="5"/>
      <c r="BN466" s="5"/>
      <c r="BO466" s="5"/>
      <c r="BP466" s="5"/>
      <c r="BQ466" s="5"/>
      <c r="BR466" s="13">
        <f t="shared" ca="1" si="330"/>
        <v>1.34063</v>
      </c>
      <c r="BS466" s="13">
        <f t="shared" ca="1" si="331"/>
        <v>1767.3</v>
      </c>
      <c r="BT466" s="5"/>
      <c r="BU466" s="18">
        <f t="shared" ca="1" si="301"/>
        <v>0</v>
      </c>
      <c r="BV466" s="18">
        <f t="shared" si="332"/>
        <v>0</v>
      </c>
      <c r="BW466" s="18">
        <f t="shared" ca="1" si="333"/>
        <v>0</v>
      </c>
      <c r="BX466" s="18">
        <f t="shared" ca="1" si="334"/>
        <v>0</v>
      </c>
      <c r="BY466" s="18">
        <f t="shared" si="302"/>
        <v>0</v>
      </c>
      <c r="BZ466" s="18">
        <f t="shared" si="303"/>
        <v>0</v>
      </c>
      <c r="CA466" s="18">
        <f t="shared" si="304"/>
        <v>0</v>
      </c>
      <c r="CB466" s="18">
        <f t="shared" si="305"/>
        <v>0</v>
      </c>
      <c r="CC466" s="18">
        <f t="shared" ca="1" si="306"/>
        <v>0</v>
      </c>
      <c r="CD466" s="18">
        <f t="shared" ca="1" si="307"/>
        <v>0</v>
      </c>
      <c r="CE466" s="18">
        <f t="shared" si="308"/>
        <v>0</v>
      </c>
      <c r="CF466" s="18">
        <f t="shared" si="309"/>
        <v>0</v>
      </c>
      <c r="CG466" s="18">
        <f t="shared" ca="1" si="310"/>
        <v>0</v>
      </c>
      <c r="CH466" s="18">
        <f t="shared" ca="1" si="311"/>
        <v>0</v>
      </c>
      <c r="CI466" s="18">
        <f t="shared" ca="1" si="312"/>
        <v>0</v>
      </c>
      <c r="CJ466" s="18">
        <f t="shared" ca="1" si="313"/>
        <v>0</v>
      </c>
      <c r="CK466" s="18">
        <f t="shared" ca="1" si="314"/>
        <v>0</v>
      </c>
      <c r="CL466" s="18">
        <f t="shared" si="315"/>
        <v>0</v>
      </c>
      <c r="CM466" s="18">
        <f t="shared" si="316"/>
        <v>0</v>
      </c>
      <c r="CN466" s="18">
        <f t="shared" si="317"/>
        <v>0</v>
      </c>
      <c r="CO466" s="18">
        <f t="shared" si="318"/>
        <v>0</v>
      </c>
      <c r="CP466" s="18">
        <f t="shared" si="319"/>
        <v>0</v>
      </c>
      <c r="CQ466" s="18">
        <f t="shared" si="320"/>
        <v>0</v>
      </c>
      <c r="CR466" s="18">
        <f t="shared" si="321"/>
        <v>0</v>
      </c>
      <c r="CS466" s="18">
        <f t="shared" si="322"/>
        <v>0</v>
      </c>
      <c r="CT466" s="18">
        <f t="shared" si="323"/>
        <v>0</v>
      </c>
      <c r="CU466" s="18">
        <f t="shared" si="324"/>
        <v>0</v>
      </c>
      <c r="CV466" s="18">
        <f t="shared" si="325"/>
        <v>0</v>
      </c>
      <c r="CW466" s="18">
        <f t="shared" si="326"/>
        <v>0</v>
      </c>
      <c r="CX466" s="18">
        <f t="shared" si="327"/>
        <v>0</v>
      </c>
      <c r="CY466" s="18">
        <f t="shared" si="328"/>
        <v>0</v>
      </c>
      <c r="CZ466" s="18">
        <f t="shared" si="329"/>
        <v>0</v>
      </c>
      <c r="DA466" s="17"/>
      <c r="DB466" s="1"/>
      <c r="DC466" s="1"/>
    </row>
    <row r="467" spans="1:107" x14ac:dyDescent="0.25">
      <c r="A467" s="1"/>
      <c r="B467" s="15">
        <f t="shared" si="335"/>
        <v>41182</v>
      </c>
      <c r="C467" s="1"/>
      <c r="D467" s="20"/>
      <c r="E467" s="1"/>
      <c r="F467" s="20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5"/>
      <c r="AI467" s="13">
        <v>1</v>
      </c>
      <c r="AJ467" s="5"/>
      <c r="AK467" s="5"/>
      <c r="AL467" s="5"/>
      <c r="AM467" s="13">
        <f t="shared" ca="1" si="300"/>
        <v>1318.2608176752722</v>
      </c>
      <c r="AN467" s="13">
        <f t="shared" ca="1" si="336"/>
        <v>257.86790000000002</v>
      </c>
      <c r="AO467" s="11"/>
      <c r="AP467" s="11"/>
      <c r="AQ467" s="13">
        <f t="shared" ca="1" si="337"/>
        <v>46.06</v>
      </c>
      <c r="AR467" s="13">
        <f t="shared" ca="1" si="338"/>
        <v>110.65</v>
      </c>
      <c r="AS467" s="13">
        <f t="shared" ca="1" si="338"/>
        <v>5.8940000000000001</v>
      </c>
      <c r="AT467" s="13">
        <f t="shared" ca="1" si="339"/>
        <v>74.8</v>
      </c>
      <c r="AU467" s="13">
        <f t="shared" ca="1" si="339"/>
        <v>392.80399999999997</v>
      </c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13">
        <f t="shared" ca="1" si="340"/>
        <v>6887.63</v>
      </c>
      <c r="BM467" s="5"/>
      <c r="BN467" s="5"/>
      <c r="BO467" s="5"/>
      <c r="BP467" s="5"/>
      <c r="BQ467" s="5"/>
      <c r="BR467" s="13">
        <f t="shared" ca="1" si="330"/>
        <v>1.34063</v>
      </c>
      <c r="BS467" s="13">
        <f t="shared" ca="1" si="331"/>
        <v>1767.3</v>
      </c>
      <c r="BT467" s="5"/>
      <c r="BU467" s="18">
        <f t="shared" ca="1" si="301"/>
        <v>0</v>
      </c>
      <c r="BV467" s="18">
        <f t="shared" si="332"/>
        <v>0</v>
      </c>
      <c r="BW467" s="18">
        <f t="shared" ca="1" si="333"/>
        <v>0</v>
      </c>
      <c r="BX467" s="18">
        <f t="shared" ca="1" si="334"/>
        <v>0</v>
      </c>
      <c r="BY467" s="18">
        <f t="shared" si="302"/>
        <v>0</v>
      </c>
      <c r="BZ467" s="18">
        <f t="shared" si="303"/>
        <v>0</v>
      </c>
      <c r="CA467" s="18">
        <f t="shared" si="304"/>
        <v>0</v>
      </c>
      <c r="CB467" s="18">
        <f t="shared" si="305"/>
        <v>0</v>
      </c>
      <c r="CC467" s="18">
        <f t="shared" ca="1" si="306"/>
        <v>0</v>
      </c>
      <c r="CD467" s="18">
        <f t="shared" ca="1" si="307"/>
        <v>0</v>
      </c>
      <c r="CE467" s="18">
        <f t="shared" si="308"/>
        <v>0</v>
      </c>
      <c r="CF467" s="18">
        <f t="shared" si="309"/>
        <v>0</v>
      </c>
      <c r="CG467" s="18">
        <f t="shared" ca="1" si="310"/>
        <v>0</v>
      </c>
      <c r="CH467" s="18">
        <f t="shared" ca="1" si="311"/>
        <v>0</v>
      </c>
      <c r="CI467" s="18">
        <f t="shared" ca="1" si="312"/>
        <v>0</v>
      </c>
      <c r="CJ467" s="18">
        <f t="shared" ca="1" si="313"/>
        <v>0</v>
      </c>
      <c r="CK467" s="18">
        <f t="shared" ca="1" si="314"/>
        <v>0</v>
      </c>
      <c r="CL467" s="18">
        <f t="shared" si="315"/>
        <v>0</v>
      </c>
      <c r="CM467" s="18">
        <f t="shared" si="316"/>
        <v>0</v>
      </c>
      <c r="CN467" s="18">
        <f t="shared" si="317"/>
        <v>0</v>
      </c>
      <c r="CO467" s="18">
        <f t="shared" si="318"/>
        <v>0</v>
      </c>
      <c r="CP467" s="18">
        <f t="shared" si="319"/>
        <v>0</v>
      </c>
      <c r="CQ467" s="18">
        <f t="shared" si="320"/>
        <v>0</v>
      </c>
      <c r="CR467" s="18">
        <f t="shared" si="321"/>
        <v>0</v>
      </c>
      <c r="CS467" s="18">
        <f t="shared" si="322"/>
        <v>0</v>
      </c>
      <c r="CT467" s="18">
        <f t="shared" si="323"/>
        <v>0</v>
      </c>
      <c r="CU467" s="18">
        <f t="shared" si="324"/>
        <v>0</v>
      </c>
      <c r="CV467" s="18">
        <f t="shared" si="325"/>
        <v>0</v>
      </c>
      <c r="CW467" s="18">
        <f t="shared" si="326"/>
        <v>0</v>
      </c>
      <c r="CX467" s="18">
        <f t="shared" si="327"/>
        <v>0</v>
      </c>
      <c r="CY467" s="18">
        <f t="shared" si="328"/>
        <v>0</v>
      </c>
      <c r="CZ467" s="18">
        <f t="shared" si="329"/>
        <v>0</v>
      </c>
      <c r="DA467" s="17"/>
      <c r="DB467" s="1"/>
      <c r="DC467" s="1"/>
    </row>
    <row r="468" spans="1:107" x14ac:dyDescent="0.25">
      <c r="A468" s="1"/>
      <c r="B468" s="15">
        <f t="shared" si="335"/>
        <v>41183</v>
      </c>
      <c r="C468" s="1"/>
      <c r="D468" s="20"/>
      <c r="E468" s="1"/>
      <c r="F468" s="20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5"/>
      <c r="AI468" s="13">
        <v>1</v>
      </c>
      <c r="AJ468" s="5"/>
      <c r="AK468" s="5"/>
      <c r="AL468" s="5"/>
      <c r="AM468" s="13">
        <f t="shared" ca="1" si="300"/>
        <v>1318.2608176752722</v>
      </c>
      <c r="AN468" s="13">
        <f t="shared" ca="1" si="336"/>
        <v>257.86790000000002</v>
      </c>
      <c r="AO468" s="11"/>
      <c r="AP468" s="11"/>
      <c r="AQ468" s="13">
        <f t="shared" ca="1" si="337"/>
        <v>46.06</v>
      </c>
      <c r="AR468" s="13">
        <f t="shared" ca="1" si="338"/>
        <v>110.65</v>
      </c>
      <c r="AS468" s="13">
        <f t="shared" ca="1" si="338"/>
        <v>5.8940000000000001</v>
      </c>
      <c r="AT468" s="13">
        <f t="shared" ca="1" si="339"/>
        <v>74.8</v>
      </c>
      <c r="AU468" s="13">
        <f t="shared" ca="1" si="339"/>
        <v>392.80399999999997</v>
      </c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13">
        <f t="shared" ca="1" si="340"/>
        <v>6887.63</v>
      </c>
      <c r="BM468" s="5"/>
      <c r="BN468" s="5"/>
      <c r="BO468" s="5"/>
      <c r="BP468" s="5"/>
      <c r="BQ468" s="5"/>
      <c r="BR468" s="13">
        <f t="shared" ca="1" si="330"/>
        <v>1.34063</v>
      </c>
      <c r="BS468" s="13">
        <f t="shared" ca="1" si="331"/>
        <v>1767.3</v>
      </c>
      <c r="BT468" s="5"/>
      <c r="BU468" s="18">
        <f t="shared" ca="1" si="301"/>
        <v>0</v>
      </c>
      <c r="BV468" s="18">
        <f t="shared" si="332"/>
        <v>0</v>
      </c>
      <c r="BW468" s="18">
        <f t="shared" ca="1" si="333"/>
        <v>0</v>
      </c>
      <c r="BX468" s="18">
        <f t="shared" ca="1" si="334"/>
        <v>0</v>
      </c>
      <c r="BY468" s="18">
        <f t="shared" si="302"/>
        <v>0</v>
      </c>
      <c r="BZ468" s="18">
        <f t="shared" si="303"/>
        <v>0</v>
      </c>
      <c r="CA468" s="18">
        <f t="shared" si="304"/>
        <v>0</v>
      </c>
      <c r="CB468" s="18">
        <f t="shared" si="305"/>
        <v>0</v>
      </c>
      <c r="CC468" s="18">
        <f t="shared" ca="1" si="306"/>
        <v>0</v>
      </c>
      <c r="CD468" s="18">
        <f t="shared" ca="1" si="307"/>
        <v>0</v>
      </c>
      <c r="CE468" s="18">
        <f t="shared" si="308"/>
        <v>0</v>
      </c>
      <c r="CF468" s="18">
        <f t="shared" si="309"/>
        <v>0</v>
      </c>
      <c r="CG468" s="18">
        <f t="shared" ca="1" si="310"/>
        <v>0</v>
      </c>
      <c r="CH468" s="18">
        <f t="shared" ca="1" si="311"/>
        <v>0</v>
      </c>
      <c r="CI468" s="18">
        <f t="shared" ca="1" si="312"/>
        <v>0</v>
      </c>
      <c r="CJ468" s="18">
        <f t="shared" ca="1" si="313"/>
        <v>0</v>
      </c>
      <c r="CK468" s="18">
        <f t="shared" ca="1" si="314"/>
        <v>0</v>
      </c>
      <c r="CL468" s="18">
        <f t="shared" si="315"/>
        <v>0</v>
      </c>
      <c r="CM468" s="18">
        <f t="shared" si="316"/>
        <v>0</v>
      </c>
      <c r="CN468" s="18">
        <f t="shared" si="317"/>
        <v>0</v>
      </c>
      <c r="CO468" s="18">
        <f t="shared" si="318"/>
        <v>0</v>
      </c>
      <c r="CP468" s="18">
        <f t="shared" si="319"/>
        <v>0</v>
      </c>
      <c r="CQ468" s="18">
        <f t="shared" si="320"/>
        <v>0</v>
      </c>
      <c r="CR468" s="18">
        <f t="shared" si="321"/>
        <v>0</v>
      </c>
      <c r="CS468" s="18">
        <f t="shared" si="322"/>
        <v>0</v>
      </c>
      <c r="CT468" s="18">
        <f t="shared" si="323"/>
        <v>0</v>
      </c>
      <c r="CU468" s="18">
        <f t="shared" si="324"/>
        <v>0</v>
      </c>
      <c r="CV468" s="18">
        <f t="shared" si="325"/>
        <v>0</v>
      </c>
      <c r="CW468" s="18">
        <f t="shared" si="326"/>
        <v>0</v>
      </c>
      <c r="CX468" s="18">
        <f t="shared" si="327"/>
        <v>0</v>
      </c>
      <c r="CY468" s="18">
        <f t="shared" si="328"/>
        <v>0</v>
      </c>
      <c r="CZ468" s="18">
        <f t="shared" si="329"/>
        <v>0</v>
      </c>
      <c r="DA468" s="17"/>
      <c r="DB468" s="1"/>
      <c r="DC468" s="1"/>
    </row>
    <row r="469" spans="1:107" x14ac:dyDescent="0.25">
      <c r="A469" s="1"/>
      <c r="B469" s="15">
        <f t="shared" si="335"/>
        <v>41184</v>
      </c>
      <c r="C469" s="1"/>
      <c r="D469" s="20"/>
      <c r="E469" s="1"/>
      <c r="F469" s="20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5"/>
      <c r="AI469" s="13">
        <v>1</v>
      </c>
      <c r="AJ469" s="5"/>
      <c r="AK469" s="5"/>
      <c r="AL469" s="5"/>
      <c r="AM469" s="13">
        <f t="shared" ca="1" si="300"/>
        <v>1318.2608176752722</v>
      </c>
      <c r="AN469" s="13">
        <f t="shared" ca="1" si="336"/>
        <v>257.86790000000002</v>
      </c>
      <c r="AO469" s="11"/>
      <c r="AP469" s="11"/>
      <c r="AQ469" s="13">
        <f t="shared" ca="1" si="337"/>
        <v>46.06</v>
      </c>
      <c r="AR469" s="13">
        <f t="shared" ca="1" si="338"/>
        <v>110.65</v>
      </c>
      <c r="AS469" s="13">
        <f t="shared" ca="1" si="338"/>
        <v>5.8940000000000001</v>
      </c>
      <c r="AT469" s="13">
        <f t="shared" ca="1" si="339"/>
        <v>74.8</v>
      </c>
      <c r="AU469" s="13">
        <f t="shared" ca="1" si="339"/>
        <v>392.80399999999997</v>
      </c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13">
        <f t="shared" ca="1" si="340"/>
        <v>6887.63</v>
      </c>
      <c r="BM469" s="5"/>
      <c r="BN469" s="5"/>
      <c r="BO469" s="5"/>
      <c r="BP469" s="5"/>
      <c r="BQ469" s="5"/>
      <c r="BR469" s="13">
        <f t="shared" ca="1" si="330"/>
        <v>1.34063</v>
      </c>
      <c r="BS469" s="13">
        <f t="shared" ca="1" si="331"/>
        <v>1767.3</v>
      </c>
      <c r="BT469" s="5"/>
      <c r="BU469" s="18">
        <f t="shared" ca="1" si="301"/>
        <v>0</v>
      </c>
      <c r="BV469" s="18">
        <f t="shared" si="332"/>
        <v>0</v>
      </c>
      <c r="BW469" s="18">
        <f t="shared" ca="1" si="333"/>
        <v>0</v>
      </c>
      <c r="BX469" s="18">
        <f t="shared" ca="1" si="334"/>
        <v>0</v>
      </c>
      <c r="BY469" s="18">
        <f t="shared" si="302"/>
        <v>0</v>
      </c>
      <c r="BZ469" s="18">
        <f t="shared" si="303"/>
        <v>0</v>
      </c>
      <c r="CA469" s="18">
        <f t="shared" si="304"/>
        <v>0</v>
      </c>
      <c r="CB469" s="18">
        <f t="shared" si="305"/>
        <v>0</v>
      </c>
      <c r="CC469" s="18">
        <f t="shared" ca="1" si="306"/>
        <v>0</v>
      </c>
      <c r="CD469" s="18">
        <f t="shared" ca="1" si="307"/>
        <v>0</v>
      </c>
      <c r="CE469" s="18">
        <f t="shared" si="308"/>
        <v>0</v>
      </c>
      <c r="CF469" s="18">
        <f t="shared" si="309"/>
        <v>0</v>
      </c>
      <c r="CG469" s="18">
        <f t="shared" ca="1" si="310"/>
        <v>0</v>
      </c>
      <c r="CH469" s="18">
        <f t="shared" ca="1" si="311"/>
        <v>0</v>
      </c>
      <c r="CI469" s="18">
        <f t="shared" ca="1" si="312"/>
        <v>0</v>
      </c>
      <c r="CJ469" s="18">
        <f t="shared" ca="1" si="313"/>
        <v>0</v>
      </c>
      <c r="CK469" s="18">
        <f t="shared" ca="1" si="314"/>
        <v>0</v>
      </c>
      <c r="CL469" s="18">
        <f t="shared" si="315"/>
        <v>0</v>
      </c>
      <c r="CM469" s="18">
        <f t="shared" si="316"/>
        <v>0</v>
      </c>
      <c r="CN469" s="18">
        <f t="shared" si="317"/>
        <v>0</v>
      </c>
      <c r="CO469" s="18">
        <f t="shared" si="318"/>
        <v>0</v>
      </c>
      <c r="CP469" s="18">
        <f t="shared" si="319"/>
        <v>0</v>
      </c>
      <c r="CQ469" s="18">
        <f t="shared" si="320"/>
        <v>0</v>
      </c>
      <c r="CR469" s="18">
        <f t="shared" si="321"/>
        <v>0</v>
      </c>
      <c r="CS469" s="18">
        <f t="shared" si="322"/>
        <v>0</v>
      </c>
      <c r="CT469" s="18">
        <f t="shared" si="323"/>
        <v>0</v>
      </c>
      <c r="CU469" s="18">
        <f t="shared" si="324"/>
        <v>0</v>
      </c>
      <c r="CV469" s="18">
        <f t="shared" si="325"/>
        <v>0</v>
      </c>
      <c r="CW469" s="18">
        <f t="shared" si="326"/>
        <v>0</v>
      </c>
      <c r="CX469" s="18">
        <f t="shared" si="327"/>
        <v>0</v>
      </c>
      <c r="CY469" s="18">
        <f t="shared" si="328"/>
        <v>0</v>
      </c>
      <c r="CZ469" s="18">
        <f t="shared" si="329"/>
        <v>0</v>
      </c>
      <c r="DA469" s="17"/>
      <c r="DB469" s="1"/>
      <c r="DC469" s="1"/>
    </row>
    <row r="470" spans="1:107" x14ac:dyDescent="0.25">
      <c r="A470" s="1"/>
      <c r="B470" s="15">
        <f t="shared" si="335"/>
        <v>41185</v>
      </c>
      <c r="C470" s="1"/>
      <c r="D470" s="20"/>
      <c r="E470" s="1"/>
      <c r="F470" s="20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5"/>
      <c r="AI470" s="13">
        <v>1</v>
      </c>
      <c r="AJ470" s="5"/>
      <c r="AK470" s="5"/>
      <c r="AL470" s="5"/>
      <c r="AM470" s="13">
        <f t="shared" ca="1" si="300"/>
        <v>1318.2608176752722</v>
      </c>
      <c r="AN470" s="13">
        <f t="shared" ca="1" si="336"/>
        <v>257.86790000000002</v>
      </c>
      <c r="AO470" s="11"/>
      <c r="AP470" s="11"/>
      <c r="AQ470" s="13">
        <f t="shared" ca="1" si="337"/>
        <v>46.06</v>
      </c>
      <c r="AR470" s="13">
        <f t="shared" ca="1" si="338"/>
        <v>110.65</v>
      </c>
      <c r="AS470" s="13">
        <f t="shared" ca="1" si="338"/>
        <v>5.8940000000000001</v>
      </c>
      <c r="AT470" s="13">
        <f t="shared" ca="1" si="339"/>
        <v>74.8</v>
      </c>
      <c r="AU470" s="13">
        <f t="shared" ca="1" si="339"/>
        <v>392.80399999999997</v>
      </c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13">
        <f t="shared" ca="1" si="340"/>
        <v>6887.63</v>
      </c>
      <c r="BM470" s="5"/>
      <c r="BN470" s="5"/>
      <c r="BO470" s="5"/>
      <c r="BP470" s="5"/>
      <c r="BQ470" s="5"/>
      <c r="BR470" s="13">
        <f t="shared" ca="1" si="330"/>
        <v>1.34063</v>
      </c>
      <c r="BS470" s="13">
        <f t="shared" ca="1" si="331"/>
        <v>1767.3</v>
      </c>
      <c r="BT470" s="5"/>
      <c r="BU470" s="18">
        <f t="shared" ca="1" si="301"/>
        <v>0</v>
      </c>
      <c r="BV470" s="18">
        <f t="shared" si="332"/>
        <v>0</v>
      </c>
      <c r="BW470" s="18">
        <f t="shared" ca="1" si="333"/>
        <v>0</v>
      </c>
      <c r="BX470" s="18">
        <f t="shared" ca="1" si="334"/>
        <v>0</v>
      </c>
      <c r="BY470" s="18">
        <f t="shared" si="302"/>
        <v>0</v>
      </c>
      <c r="BZ470" s="18">
        <f t="shared" si="303"/>
        <v>0</v>
      </c>
      <c r="CA470" s="18">
        <f t="shared" si="304"/>
        <v>0</v>
      </c>
      <c r="CB470" s="18">
        <f t="shared" si="305"/>
        <v>0</v>
      </c>
      <c r="CC470" s="18">
        <f t="shared" ca="1" si="306"/>
        <v>0</v>
      </c>
      <c r="CD470" s="18">
        <f t="shared" ca="1" si="307"/>
        <v>0</v>
      </c>
      <c r="CE470" s="18">
        <f t="shared" si="308"/>
        <v>0</v>
      </c>
      <c r="CF470" s="18">
        <f t="shared" si="309"/>
        <v>0</v>
      </c>
      <c r="CG470" s="18">
        <f t="shared" ca="1" si="310"/>
        <v>0</v>
      </c>
      <c r="CH470" s="18">
        <f t="shared" ca="1" si="311"/>
        <v>0</v>
      </c>
      <c r="CI470" s="18">
        <f t="shared" ca="1" si="312"/>
        <v>0</v>
      </c>
      <c r="CJ470" s="18">
        <f t="shared" ca="1" si="313"/>
        <v>0</v>
      </c>
      <c r="CK470" s="18">
        <f t="shared" ca="1" si="314"/>
        <v>0</v>
      </c>
      <c r="CL470" s="18">
        <f t="shared" si="315"/>
        <v>0</v>
      </c>
      <c r="CM470" s="18">
        <f t="shared" si="316"/>
        <v>0</v>
      </c>
      <c r="CN470" s="18">
        <f t="shared" si="317"/>
        <v>0</v>
      </c>
      <c r="CO470" s="18">
        <f t="shared" si="318"/>
        <v>0</v>
      </c>
      <c r="CP470" s="18">
        <f t="shared" si="319"/>
        <v>0</v>
      </c>
      <c r="CQ470" s="18">
        <f t="shared" si="320"/>
        <v>0</v>
      </c>
      <c r="CR470" s="18">
        <f t="shared" si="321"/>
        <v>0</v>
      </c>
      <c r="CS470" s="18">
        <f t="shared" si="322"/>
        <v>0</v>
      </c>
      <c r="CT470" s="18">
        <f t="shared" si="323"/>
        <v>0</v>
      </c>
      <c r="CU470" s="18">
        <f t="shared" si="324"/>
        <v>0</v>
      </c>
      <c r="CV470" s="18">
        <f t="shared" si="325"/>
        <v>0</v>
      </c>
      <c r="CW470" s="18">
        <f t="shared" si="326"/>
        <v>0</v>
      </c>
      <c r="CX470" s="18">
        <f t="shared" si="327"/>
        <v>0</v>
      </c>
      <c r="CY470" s="18">
        <f t="shared" si="328"/>
        <v>0</v>
      </c>
      <c r="CZ470" s="18">
        <f t="shared" si="329"/>
        <v>0</v>
      </c>
      <c r="DA470" s="17"/>
      <c r="DB470" s="1"/>
      <c r="DC470" s="1"/>
    </row>
    <row r="471" spans="1:107" x14ac:dyDescent="0.25">
      <c r="A471" s="1"/>
      <c r="B471" s="15">
        <f t="shared" si="335"/>
        <v>41186</v>
      </c>
      <c r="C471" s="1"/>
      <c r="D471" s="20"/>
      <c r="E471" s="1"/>
      <c r="F471" s="20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5"/>
      <c r="AI471" s="13">
        <v>1</v>
      </c>
      <c r="AJ471" s="5"/>
      <c r="AK471" s="5"/>
      <c r="AL471" s="5"/>
      <c r="AM471" s="13">
        <f t="shared" ca="1" si="300"/>
        <v>1318.2608176752722</v>
      </c>
      <c r="AN471" s="13">
        <f t="shared" ca="1" si="336"/>
        <v>257.86790000000002</v>
      </c>
      <c r="AO471" s="11"/>
      <c r="AP471" s="11"/>
      <c r="AQ471" s="13">
        <f t="shared" ca="1" si="337"/>
        <v>46.06</v>
      </c>
      <c r="AR471" s="13">
        <f t="shared" ca="1" si="338"/>
        <v>110.65</v>
      </c>
      <c r="AS471" s="13">
        <f t="shared" ca="1" si="338"/>
        <v>5.8940000000000001</v>
      </c>
      <c r="AT471" s="13">
        <f t="shared" ca="1" si="339"/>
        <v>74.8</v>
      </c>
      <c r="AU471" s="13">
        <f t="shared" ca="1" si="339"/>
        <v>392.80399999999997</v>
      </c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13">
        <f t="shared" ca="1" si="340"/>
        <v>6887.63</v>
      </c>
      <c r="BM471" s="5"/>
      <c r="BN471" s="5"/>
      <c r="BO471" s="5"/>
      <c r="BP471" s="5"/>
      <c r="BQ471" s="5"/>
      <c r="BR471" s="13">
        <f t="shared" ca="1" si="330"/>
        <v>1.34063</v>
      </c>
      <c r="BS471" s="13">
        <f t="shared" ca="1" si="331"/>
        <v>1767.3</v>
      </c>
      <c r="BT471" s="5"/>
      <c r="BU471" s="18">
        <f t="shared" ca="1" si="301"/>
        <v>0</v>
      </c>
      <c r="BV471" s="18">
        <f t="shared" si="332"/>
        <v>0</v>
      </c>
      <c r="BW471" s="18">
        <f t="shared" ca="1" si="333"/>
        <v>0</v>
      </c>
      <c r="BX471" s="18">
        <f t="shared" ca="1" si="334"/>
        <v>0</v>
      </c>
      <c r="BY471" s="18">
        <f t="shared" si="302"/>
        <v>0</v>
      </c>
      <c r="BZ471" s="18">
        <f t="shared" si="303"/>
        <v>0</v>
      </c>
      <c r="CA471" s="18">
        <f t="shared" si="304"/>
        <v>0</v>
      </c>
      <c r="CB471" s="18">
        <f t="shared" si="305"/>
        <v>0</v>
      </c>
      <c r="CC471" s="18">
        <f t="shared" ca="1" si="306"/>
        <v>0</v>
      </c>
      <c r="CD471" s="18">
        <f t="shared" ca="1" si="307"/>
        <v>0</v>
      </c>
      <c r="CE471" s="18">
        <f t="shared" si="308"/>
        <v>0</v>
      </c>
      <c r="CF471" s="18">
        <f t="shared" si="309"/>
        <v>0</v>
      </c>
      <c r="CG471" s="18">
        <f t="shared" ca="1" si="310"/>
        <v>0</v>
      </c>
      <c r="CH471" s="18">
        <f t="shared" ca="1" si="311"/>
        <v>0</v>
      </c>
      <c r="CI471" s="18">
        <f t="shared" ca="1" si="312"/>
        <v>0</v>
      </c>
      <c r="CJ471" s="18">
        <f t="shared" ca="1" si="313"/>
        <v>0</v>
      </c>
      <c r="CK471" s="18">
        <f t="shared" ca="1" si="314"/>
        <v>0</v>
      </c>
      <c r="CL471" s="18">
        <f t="shared" si="315"/>
        <v>0</v>
      </c>
      <c r="CM471" s="18">
        <f t="shared" si="316"/>
        <v>0</v>
      </c>
      <c r="CN471" s="18">
        <f t="shared" si="317"/>
        <v>0</v>
      </c>
      <c r="CO471" s="18">
        <f t="shared" si="318"/>
        <v>0</v>
      </c>
      <c r="CP471" s="18">
        <f t="shared" si="319"/>
        <v>0</v>
      </c>
      <c r="CQ471" s="18">
        <f t="shared" si="320"/>
        <v>0</v>
      </c>
      <c r="CR471" s="18">
        <f t="shared" si="321"/>
        <v>0</v>
      </c>
      <c r="CS471" s="18">
        <f t="shared" si="322"/>
        <v>0</v>
      </c>
      <c r="CT471" s="18">
        <f t="shared" si="323"/>
        <v>0</v>
      </c>
      <c r="CU471" s="18">
        <f t="shared" si="324"/>
        <v>0</v>
      </c>
      <c r="CV471" s="18">
        <f t="shared" si="325"/>
        <v>0</v>
      </c>
      <c r="CW471" s="18">
        <f t="shared" si="326"/>
        <v>0</v>
      </c>
      <c r="CX471" s="18">
        <f t="shared" si="327"/>
        <v>0</v>
      </c>
      <c r="CY471" s="18">
        <f t="shared" si="328"/>
        <v>0</v>
      </c>
      <c r="CZ471" s="18">
        <f t="shared" si="329"/>
        <v>0</v>
      </c>
      <c r="DA471" s="17"/>
      <c r="DB471" s="1"/>
      <c r="DC471" s="1"/>
    </row>
    <row r="472" spans="1:107" x14ac:dyDescent="0.25">
      <c r="A472" s="1"/>
      <c r="B472" s="15">
        <f t="shared" si="335"/>
        <v>41187</v>
      </c>
      <c r="C472" s="1"/>
      <c r="D472" s="20"/>
      <c r="E472" s="1"/>
      <c r="F472" s="20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5"/>
      <c r="AI472" s="13">
        <v>1</v>
      </c>
      <c r="AJ472" s="5"/>
      <c r="AK472" s="5"/>
      <c r="AL472" s="5"/>
      <c r="AM472" s="13">
        <f t="shared" ca="1" si="300"/>
        <v>1318.2608176752722</v>
      </c>
      <c r="AN472" s="13">
        <f t="shared" ca="1" si="336"/>
        <v>257.86790000000002</v>
      </c>
      <c r="AO472" s="11"/>
      <c r="AP472" s="11"/>
      <c r="AQ472" s="13">
        <f t="shared" ca="1" si="337"/>
        <v>46.06</v>
      </c>
      <c r="AR472" s="13">
        <f t="shared" ca="1" si="338"/>
        <v>110.65</v>
      </c>
      <c r="AS472" s="13">
        <f t="shared" ca="1" si="338"/>
        <v>5.8940000000000001</v>
      </c>
      <c r="AT472" s="13">
        <f t="shared" ca="1" si="339"/>
        <v>74.8</v>
      </c>
      <c r="AU472" s="13">
        <f t="shared" ca="1" si="339"/>
        <v>392.80399999999997</v>
      </c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13">
        <f t="shared" ca="1" si="340"/>
        <v>6887.63</v>
      </c>
      <c r="BM472" s="5"/>
      <c r="BN472" s="5"/>
      <c r="BO472" s="5"/>
      <c r="BP472" s="5"/>
      <c r="BQ472" s="5"/>
      <c r="BR472" s="13">
        <f t="shared" ca="1" si="330"/>
        <v>1.34063</v>
      </c>
      <c r="BS472" s="13">
        <f t="shared" ca="1" si="331"/>
        <v>1767.3</v>
      </c>
      <c r="BT472" s="5"/>
      <c r="BU472" s="18">
        <f t="shared" ca="1" si="301"/>
        <v>0</v>
      </c>
      <c r="BV472" s="18">
        <f t="shared" si="332"/>
        <v>0</v>
      </c>
      <c r="BW472" s="18">
        <f t="shared" ca="1" si="333"/>
        <v>0</v>
      </c>
      <c r="BX472" s="18">
        <f t="shared" ca="1" si="334"/>
        <v>0</v>
      </c>
      <c r="BY472" s="18">
        <f t="shared" si="302"/>
        <v>0</v>
      </c>
      <c r="BZ472" s="18">
        <f t="shared" si="303"/>
        <v>0</v>
      </c>
      <c r="CA472" s="18">
        <f t="shared" si="304"/>
        <v>0</v>
      </c>
      <c r="CB472" s="18">
        <f t="shared" si="305"/>
        <v>0</v>
      </c>
      <c r="CC472" s="18">
        <f t="shared" ca="1" si="306"/>
        <v>0</v>
      </c>
      <c r="CD472" s="18">
        <f t="shared" ca="1" si="307"/>
        <v>0</v>
      </c>
      <c r="CE472" s="18">
        <f t="shared" si="308"/>
        <v>0</v>
      </c>
      <c r="CF472" s="18">
        <f t="shared" si="309"/>
        <v>0</v>
      </c>
      <c r="CG472" s="18">
        <f t="shared" ca="1" si="310"/>
        <v>0</v>
      </c>
      <c r="CH472" s="18">
        <f t="shared" ca="1" si="311"/>
        <v>0</v>
      </c>
      <c r="CI472" s="18">
        <f t="shared" ca="1" si="312"/>
        <v>0</v>
      </c>
      <c r="CJ472" s="18">
        <f t="shared" ca="1" si="313"/>
        <v>0</v>
      </c>
      <c r="CK472" s="18">
        <f t="shared" ca="1" si="314"/>
        <v>0</v>
      </c>
      <c r="CL472" s="18">
        <f t="shared" si="315"/>
        <v>0</v>
      </c>
      <c r="CM472" s="18">
        <f t="shared" si="316"/>
        <v>0</v>
      </c>
      <c r="CN472" s="18">
        <f t="shared" si="317"/>
        <v>0</v>
      </c>
      <c r="CO472" s="18">
        <f t="shared" si="318"/>
        <v>0</v>
      </c>
      <c r="CP472" s="18">
        <f t="shared" si="319"/>
        <v>0</v>
      </c>
      <c r="CQ472" s="18">
        <f t="shared" si="320"/>
        <v>0</v>
      </c>
      <c r="CR472" s="18">
        <f t="shared" si="321"/>
        <v>0</v>
      </c>
      <c r="CS472" s="18">
        <f t="shared" si="322"/>
        <v>0</v>
      </c>
      <c r="CT472" s="18">
        <f t="shared" si="323"/>
        <v>0</v>
      </c>
      <c r="CU472" s="18">
        <f t="shared" si="324"/>
        <v>0</v>
      </c>
      <c r="CV472" s="18">
        <f t="shared" si="325"/>
        <v>0</v>
      </c>
      <c r="CW472" s="18">
        <f t="shared" si="326"/>
        <v>0</v>
      </c>
      <c r="CX472" s="18">
        <f t="shared" si="327"/>
        <v>0</v>
      </c>
      <c r="CY472" s="18">
        <f t="shared" si="328"/>
        <v>0</v>
      </c>
      <c r="CZ472" s="18">
        <f t="shared" si="329"/>
        <v>0</v>
      </c>
      <c r="DA472" s="17"/>
      <c r="DB472" s="1"/>
      <c r="DC472" s="1"/>
    </row>
    <row r="473" spans="1:107" x14ac:dyDescent="0.25">
      <c r="A473" s="1"/>
      <c r="B473" s="15">
        <f t="shared" si="335"/>
        <v>41188</v>
      </c>
      <c r="C473" s="1"/>
      <c r="D473" s="20"/>
      <c r="E473" s="1"/>
      <c r="F473" s="20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5"/>
      <c r="AI473" s="13">
        <v>1</v>
      </c>
      <c r="AJ473" s="5"/>
      <c r="AK473" s="5"/>
      <c r="AL473" s="5"/>
      <c r="AM473" s="13">
        <f t="shared" ca="1" si="300"/>
        <v>1318.2608176752722</v>
      </c>
      <c r="AN473" s="13">
        <f t="shared" ca="1" si="336"/>
        <v>257.86790000000002</v>
      </c>
      <c r="AO473" s="11"/>
      <c r="AP473" s="11"/>
      <c r="AQ473" s="13">
        <f t="shared" ca="1" si="337"/>
        <v>46.06</v>
      </c>
      <c r="AR473" s="13">
        <f t="shared" ca="1" si="338"/>
        <v>110.65</v>
      </c>
      <c r="AS473" s="13">
        <f t="shared" ca="1" si="338"/>
        <v>5.8940000000000001</v>
      </c>
      <c r="AT473" s="13">
        <f t="shared" ca="1" si="339"/>
        <v>74.8</v>
      </c>
      <c r="AU473" s="13">
        <f t="shared" ca="1" si="339"/>
        <v>392.80399999999997</v>
      </c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13">
        <f t="shared" ca="1" si="340"/>
        <v>6887.63</v>
      </c>
      <c r="BM473" s="5"/>
      <c r="BN473" s="5"/>
      <c r="BO473" s="5"/>
      <c r="BP473" s="5"/>
      <c r="BQ473" s="5"/>
      <c r="BR473" s="13">
        <f t="shared" ca="1" si="330"/>
        <v>1.34063</v>
      </c>
      <c r="BS473" s="13">
        <f t="shared" ca="1" si="331"/>
        <v>1767.3</v>
      </c>
      <c r="BT473" s="5"/>
      <c r="BU473" s="18">
        <f t="shared" ca="1" si="301"/>
        <v>0</v>
      </c>
      <c r="BV473" s="18">
        <f t="shared" si="332"/>
        <v>0</v>
      </c>
      <c r="BW473" s="18">
        <f t="shared" ca="1" si="333"/>
        <v>0</v>
      </c>
      <c r="BX473" s="18">
        <f t="shared" ca="1" si="334"/>
        <v>0</v>
      </c>
      <c r="BY473" s="18">
        <f t="shared" si="302"/>
        <v>0</v>
      </c>
      <c r="BZ473" s="18">
        <f t="shared" si="303"/>
        <v>0</v>
      </c>
      <c r="CA473" s="18">
        <f t="shared" si="304"/>
        <v>0</v>
      </c>
      <c r="CB473" s="18">
        <f t="shared" si="305"/>
        <v>0</v>
      </c>
      <c r="CC473" s="18">
        <f t="shared" ca="1" si="306"/>
        <v>0</v>
      </c>
      <c r="CD473" s="18">
        <f t="shared" ca="1" si="307"/>
        <v>0</v>
      </c>
      <c r="CE473" s="18">
        <f t="shared" si="308"/>
        <v>0</v>
      </c>
      <c r="CF473" s="18">
        <f t="shared" si="309"/>
        <v>0</v>
      </c>
      <c r="CG473" s="18">
        <f t="shared" ca="1" si="310"/>
        <v>0</v>
      </c>
      <c r="CH473" s="18">
        <f t="shared" ca="1" si="311"/>
        <v>0</v>
      </c>
      <c r="CI473" s="18">
        <f t="shared" ca="1" si="312"/>
        <v>0</v>
      </c>
      <c r="CJ473" s="18">
        <f t="shared" ca="1" si="313"/>
        <v>0</v>
      </c>
      <c r="CK473" s="18">
        <f t="shared" ca="1" si="314"/>
        <v>0</v>
      </c>
      <c r="CL473" s="18">
        <f t="shared" si="315"/>
        <v>0</v>
      </c>
      <c r="CM473" s="18">
        <f t="shared" si="316"/>
        <v>0</v>
      </c>
      <c r="CN473" s="18">
        <f t="shared" si="317"/>
        <v>0</v>
      </c>
      <c r="CO473" s="18">
        <f t="shared" si="318"/>
        <v>0</v>
      </c>
      <c r="CP473" s="18">
        <f t="shared" si="319"/>
        <v>0</v>
      </c>
      <c r="CQ473" s="18">
        <f t="shared" si="320"/>
        <v>0</v>
      </c>
      <c r="CR473" s="18">
        <f t="shared" si="321"/>
        <v>0</v>
      </c>
      <c r="CS473" s="18">
        <f t="shared" si="322"/>
        <v>0</v>
      </c>
      <c r="CT473" s="18">
        <f t="shared" si="323"/>
        <v>0</v>
      </c>
      <c r="CU473" s="18">
        <f t="shared" si="324"/>
        <v>0</v>
      </c>
      <c r="CV473" s="18">
        <f t="shared" si="325"/>
        <v>0</v>
      </c>
      <c r="CW473" s="18">
        <f t="shared" si="326"/>
        <v>0</v>
      </c>
      <c r="CX473" s="18">
        <f t="shared" si="327"/>
        <v>0</v>
      </c>
      <c r="CY473" s="18">
        <f t="shared" si="328"/>
        <v>0</v>
      </c>
      <c r="CZ473" s="18">
        <f t="shared" si="329"/>
        <v>0</v>
      </c>
      <c r="DA473" s="17"/>
      <c r="DB473" s="1"/>
      <c r="DC473" s="1"/>
    </row>
    <row r="474" spans="1:107" x14ac:dyDescent="0.25">
      <c r="A474" s="1"/>
      <c r="B474" s="15">
        <f t="shared" si="335"/>
        <v>41189</v>
      </c>
      <c r="C474" s="1"/>
      <c r="D474" s="20"/>
      <c r="E474" s="1"/>
      <c r="F474" s="20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5"/>
      <c r="AI474" s="13">
        <v>1</v>
      </c>
      <c r="AJ474" s="5"/>
      <c r="AK474" s="5"/>
      <c r="AL474" s="5"/>
      <c r="AM474" s="13">
        <f t="shared" ca="1" si="300"/>
        <v>1318.2608176752722</v>
      </c>
      <c r="AN474" s="13">
        <f t="shared" ca="1" si="336"/>
        <v>257.86790000000002</v>
      </c>
      <c r="AO474" s="11"/>
      <c r="AP474" s="11"/>
      <c r="AQ474" s="13">
        <f t="shared" ca="1" si="337"/>
        <v>46.06</v>
      </c>
      <c r="AR474" s="13">
        <f t="shared" ca="1" si="338"/>
        <v>110.65</v>
      </c>
      <c r="AS474" s="13">
        <f t="shared" ca="1" si="338"/>
        <v>5.8940000000000001</v>
      </c>
      <c r="AT474" s="13">
        <f t="shared" ca="1" si="339"/>
        <v>74.8</v>
      </c>
      <c r="AU474" s="13">
        <f t="shared" ca="1" si="339"/>
        <v>392.80399999999997</v>
      </c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13">
        <f t="shared" ca="1" si="340"/>
        <v>6887.63</v>
      </c>
      <c r="BM474" s="5"/>
      <c r="BN474" s="5"/>
      <c r="BO474" s="5"/>
      <c r="BP474" s="5"/>
      <c r="BQ474" s="5"/>
      <c r="BR474" s="13">
        <f t="shared" ca="1" si="330"/>
        <v>1.34063</v>
      </c>
      <c r="BS474" s="13">
        <f t="shared" ca="1" si="331"/>
        <v>1767.3</v>
      </c>
      <c r="BT474" s="5"/>
      <c r="BU474" s="18">
        <f t="shared" ca="1" si="301"/>
        <v>0</v>
      </c>
      <c r="BV474" s="18">
        <f t="shared" si="332"/>
        <v>0</v>
      </c>
      <c r="BW474" s="18">
        <f t="shared" ca="1" si="333"/>
        <v>0</v>
      </c>
      <c r="BX474" s="18">
        <f t="shared" ca="1" si="334"/>
        <v>0</v>
      </c>
      <c r="BY474" s="18">
        <f t="shared" si="302"/>
        <v>0</v>
      </c>
      <c r="BZ474" s="18">
        <f t="shared" si="303"/>
        <v>0</v>
      </c>
      <c r="CA474" s="18">
        <f t="shared" si="304"/>
        <v>0</v>
      </c>
      <c r="CB474" s="18">
        <f t="shared" si="305"/>
        <v>0</v>
      </c>
      <c r="CC474" s="18">
        <f t="shared" ca="1" si="306"/>
        <v>0</v>
      </c>
      <c r="CD474" s="18">
        <f t="shared" ca="1" si="307"/>
        <v>0</v>
      </c>
      <c r="CE474" s="18">
        <f t="shared" si="308"/>
        <v>0</v>
      </c>
      <c r="CF474" s="18">
        <f t="shared" si="309"/>
        <v>0</v>
      </c>
      <c r="CG474" s="18">
        <f t="shared" ca="1" si="310"/>
        <v>0</v>
      </c>
      <c r="CH474" s="18">
        <f t="shared" ca="1" si="311"/>
        <v>0</v>
      </c>
      <c r="CI474" s="18">
        <f t="shared" ca="1" si="312"/>
        <v>0</v>
      </c>
      <c r="CJ474" s="18">
        <f t="shared" ca="1" si="313"/>
        <v>0</v>
      </c>
      <c r="CK474" s="18">
        <f t="shared" ca="1" si="314"/>
        <v>0</v>
      </c>
      <c r="CL474" s="18">
        <f t="shared" si="315"/>
        <v>0</v>
      </c>
      <c r="CM474" s="18">
        <f t="shared" si="316"/>
        <v>0</v>
      </c>
      <c r="CN474" s="18">
        <f t="shared" si="317"/>
        <v>0</v>
      </c>
      <c r="CO474" s="18">
        <f t="shared" si="318"/>
        <v>0</v>
      </c>
      <c r="CP474" s="18">
        <f t="shared" si="319"/>
        <v>0</v>
      </c>
      <c r="CQ474" s="18">
        <f t="shared" si="320"/>
        <v>0</v>
      </c>
      <c r="CR474" s="18">
        <f t="shared" si="321"/>
        <v>0</v>
      </c>
      <c r="CS474" s="18">
        <f t="shared" si="322"/>
        <v>0</v>
      </c>
      <c r="CT474" s="18">
        <f t="shared" si="323"/>
        <v>0</v>
      </c>
      <c r="CU474" s="18">
        <f t="shared" si="324"/>
        <v>0</v>
      </c>
      <c r="CV474" s="18">
        <f t="shared" si="325"/>
        <v>0</v>
      </c>
      <c r="CW474" s="18">
        <f t="shared" si="326"/>
        <v>0</v>
      </c>
      <c r="CX474" s="18">
        <f t="shared" si="327"/>
        <v>0</v>
      </c>
      <c r="CY474" s="18">
        <f t="shared" si="328"/>
        <v>0</v>
      </c>
      <c r="CZ474" s="18">
        <f t="shared" si="329"/>
        <v>0</v>
      </c>
      <c r="DA474" s="17"/>
      <c r="DB474" s="1"/>
      <c r="DC474" s="1"/>
    </row>
    <row r="475" spans="1:107" x14ac:dyDescent="0.25">
      <c r="A475" s="1"/>
      <c r="B475" s="15">
        <f t="shared" si="335"/>
        <v>41190</v>
      </c>
      <c r="C475" s="1"/>
      <c r="D475" s="20"/>
      <c r="E475" s="1"/>
      <c r="F475" s="20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5"/>
      <c r="AI475" s="13">
        <v>1</v>
      </c>
      <c r="AJ475" s="5"/>
      <c r="AK475" s="5"/>
      <c r="AL475" s="5"/>
      <c r="AM475" s="13">
        <f t="shared" ca="1" si="300"/>
        <v>1318.2608176752722</v>
      </c>
      <c r="AN475" s="13">
        <f t="shared" ca="1" si="336"/>
        <v>257.86790000000002</v>
      </c>
      <c r="AO475" s="11"/>
      <c r="AP475" s="11"/>
      <c r="AQ475" s="13">
        <f t="shared" ca="1" si="337"/>
        <v>46.06</v>
      </c>
      <c r="AR475" s="13">
        <f t="shared" ca="1" si="338"/>
        <v>110.65</v>
      </c>
      <c r="AS475" s="13">
        <f t="shared" ca="1" si="338"/>
        <v>5.8940000000000001</v>
      </c>
      <c r="AT475" s="13">
        <f t="shared" ca="1" si="339"/>
        <v>74.8</v>
      </c>
      <c r="AU475" s="13">
        <f t="shared" ca="1" si="339"/>
        <v>392.80399999999997</v>
      </c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13">
        <f t="shared" ca="1" si="340"/>
        <v>6887.63</v>
      </c>
      <c r="BM475" s="5"/>
      <c r="BN475" s="5"/>
      <c r="BO475" s="5"/>
      <c r="BP475" s="5"/>
      <c r="BQ475" s="5"/>
      <c r="BR475" s="13">
        <f t="shared" ca="1" si="330"/>
        <v>1.34063</v>
      </c>
      <c r="BS475" s="13">
        <f t="shared" ca="1" si="331"/>
        <v>1767.3</v>
      </c>
      <c r="BT475" s="5"/>
      <c r="BU475" s="18">
        <f t="shared" ca="1" si="301"/>
        <v>0</v>
      </c>
      <c r="BV475" s="18">
        <f t="shared" si="332"/>
        <v>0</v>
      </c>
      <c r="BW475" s="18">
        <f t="shared" ca="1" si="333"/>
        <v>0</v>
      </c>
      <c r="BX475" s="18">
        <f t="shared" ca="1" si="334"/>
        <v>0</v>
      </c>
      <c r="BY475" s="18">
        <f t="shared" si="302"/>
        <v>0</v>
      </c>
      <c r="BZ475" s="18">
        <f t="shared" si="303"/>
        <v>0</v>
      </c>
      <c r="CA475" s="18">
        <f t="shared" si="304"/>
        <v>0</v>
      </c>
      <c r="CB475" s="18">
        <f t="shared" si="305"/>
        <v>0</v>
      </c>
      <c r="CC475" s="18">
        <f t="shared" ca="1" si="306"/>
        <v>0</v>
      </c>
      <c r="CD475" s="18">
        <f t="shared" ca="1" si="307"/>
        <v>0</v>
      </c>
      <c r="CE475" s="18">
        <f t="shared" si="308"/>
        <v>0</v>
      </c>
      <c r="CF475" s="18">
        <f t="shared" si="309"/>
        <v>0</v>
      </c>
      <c r="CG475" s="18">
        <f t="shared" ca="1" si="310"/>
        <v>0</v>
      </c>
      <c r="CH475" s="18">
        <f t="shared" ca="1" si="311"/>
        <v>0</v>
      </c>
      <c r="CI475" s="18">
        <f t="shared" ca="1" si="312"/>
        <v>0</v>
      </c>
      <c r="CJ475" s="18">
        <f t="shared" ca="1" si="313"/>
        <v>0</v>
      </c>
      <c r="CK475" s="18">
        <f t="shared" ca="1" si="314"/>
        <v>0</v>
      </c>
      <c r="CL475" s="18">
        <f t="shared" si="315"/>
        <v>0</v>
      </c>
      <c r="CM475" s="18">
        <f t="shared" si="316"/>
        <v>0</v>
      </c>
      <c r="CN475" s="18">
        <f t="shared" si="317"/>
        <v>0</v>
      </c>
      <c r="CO475" s="18">
        <f t="shared" si="318"/>
        <v>0</v>
      </c>
      <c r="CP475" s="18">
        <f t="shared" si="319"/>
        <v>0</v>
      </c>
      <c r="CQ475" s="18">
        <f t="shared" si="320"/>
        <v>0</v>
      </c>
      <c r="CR475" s="18">
        <f t="shared" si="321"/>
        <v>0</v>
      </c>
      <c r="CS475" s="18">
        <f t="shared" si="322"/>
        <v>0</v>
      </c>
      <c r="CT475" s="18">
        <f t="shared" si="323"/>
        <v>0</v>
      </c>
      <c r="CU475" s="18">
        <f t="shared" si="324"/>
        <v>0</v>
      </c>
      <c r="CV475" s="18">
        <f t="shared" si="325"/>
        <v>0</v>
      </c>
      <c r="CW475" s="18">
        <f t="shared" si="326"/>
        <v>0</v>
      </c>
      <c r="CX475" s="18">
        <f t="shared" si="327"/>
        <v>0</v>
      </c>
      <c r="CY475" s="18">
        <f t="shared" si="328"/>
        <v>0</v>
      </c>
      <c r="CZ475" s="18">
        <f t="shared" si="329"/>
        <v>0</v>
      </c>
      <c r="DA475" s="17"/>
      <c r="DB475" s="1"/>
      <c r="DC475" s="1"/>
    </row>
    <row r="476" spans="1:107" x14ac:dyDescent="0.25">
      <c r="A476" s="1"/>
      <c r="B476" s="15">
        <f t="shared" si="335"/>
        <v>41191</v>
      </c>
      <c r="C476" s="1"/>
      <c r="D476" s="20"/>
      <c r="E476" s="1"/>
      <c r="F476" s="20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5"/>
      <c r="AI476" s="13">
        <v>1</v>
      </c>
      <c r="AJ476" s="5"/>
      <c r="AK476" s="5"/>
      <c r="AL476" s="5"/>
      <c r="AM476" s="13">
        <f t="shared" ca="1" si="300"/>
        <v>1318.2608176752722</v>
      </c>
      <c r="AN476" s="13">
        <f t="shared" ca="1" si="336"/>
        <v>257.86790000000002</v>
      </c>
      <c r="AO476" s="11"/>
      <c r="AP476" s="11"/>
      <c r="AQ476" s="13">
        <f t="shared" ca="1" si="337"/>
        <v>46.06</v>
      </c>
      <c r="AR476" s="13">
        <f t="shared" ca="1" si="338"/>
        <v>110.65</v>
      </c>
      <c r="AS476" s="13">
        <f t="shared" ca="1" si="338"/>
        <v>5.8940000000000001</v>
      </c>
      <c r="AT476" s="13">
        <f t="shared" ca="1" si="339"/>
        <v>74.8</v>
      </c>
      <c r="AU476" s="13">
        <f t="shared" ca="1" si="339"/>
        <v>392.80399999999997</v>
      </c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13">
        <f t="shared" ca="1" si="340"/>
        <v>6887.63</v>
      </c>
      <c r="BM476" s="5"/>
      <c r="BN476" s="5"/>
      <c r="BO476" s="5"/>
      <c r="BP476" s="5"/>
      <c r="BQ476" s="5"/>
      <c r="BR476" s="13">
        <f t="shared" ca="1" si="330"/>
        <v>1.34063</v>
      </c>
      <c r="BS476" s="13">
        <f t="shared" ca="1" si="331"/>
        <v>1767.3</v>
      </c>
      <c r="BT476" s="5"/>
      <c r="BU476" s="18">
        <f t="shared" ca="1" si="301"/>
        <v>0</v>
      </c>
      <c r="BV476" s="18">
        <f t="shared" si="332"/>
        <v>0</v>
      </c>
      <c r="BW476" s="18">
        <f t="shared" ca="1" si="333"/>
        <v>0</v>
      </c>
      <c r="BX476" s="18">
        <f t="shared" ca="1" si="334"/>
        <v>0</v>
      </c>
      <c r="BY476" s="18">
        <f t="shared" si="302"/>
        <v>0</v>
      </c>
      <c r="BZ476" s="18">
        <f t="shared" si="303"/>
        <v>0</v>
      </c>
      <c r="CA476" s="18">
        <f t="shared" si="304"/>
        <v>0</v>
      </c>
      <c r="CB476" s="18">
        <f t="shared" si="305"/>
        <v>0</v>
      </c>
      <c r="CC476" s="18">
        <f t="shared" ca="1" si="306"/>
        <v>0</v>
      </c>
      <c r="CD476" s="18">
        <f t="shared" ca="1" si="307"/>
        <v>0</v>
      </c>
      <c r="CE476" s="18">
        <f t="shared" si="308"/>
        <v>0</v>
      </c>
      <c r="CF476" s="18">
        <f t="shared" si="309"/>
        <v>0</v>
      </c>
      <c r="CG476" s="18">
        <f t="shared" ca="1" si="310"/>
        <v>0</v>
      </c>
      <c r="CH476" s="18">
        <f t="shared" ca="1" si="311"/>
        <v>0</v>
      </c>
      <c r="CI476" s="18">
        <f t="shared" ca="1" si="312"/>
        <v>0</v>
      </c>
      <c r="CJ476" s="18">
        <f t="shared" ca="1" si="313"/>
        <v>0</v>
      </c>
      <c r="CK476" s="18">
        <f t="shared" ca="1" si="314"/>
        <v>0</v>
      </c>
      <c r="CL476" s="18">
        <f t="shared" si="315"/>
        <v>0</v>
      </c>
      <c r="CM476" s="18">
        <f t="shared" si="316"/>
        <v>0</v>
      </c>
      <c r="CN476" s="18">
        <f t="shared" si="317"/>
        <v>0</v>
      </c>
      <c r="CO476" s="18">
        <f t="shared" si="318"/>
        <v>0</v>
      </c>
      <c r="CP476" s="18">
        <f t="shared" si="319"/>
        <v>0</v>
      </c>
      <c r="CQ476" s="18">
        <f t="shared" si="320"/>
        <v>0</v>
      </c>
      <c r="CR476" s="18">
        <f t="shared" si="321"/>
        <v>0</v>
      </c>
      <c r="CS476" s="18">
        <f t="shared" si="322"/>
        <v>0</v>
      </c>
      <c r="CT476" s="18">
        <f t="shared" si="323"/>
        <v>0</v>
      </c>
      <c r="CU476" s="18">
        <f t="shared" si="324"/>
        <v>0</v>
      </c>
      <c r="CV476" s="18">
        <f t="shared" si="325"/>
        <v>0</v>
      </c>
      <c r="CW476" s="18">
        <f t="shared" si="326"/>
        <v>0</v>
      </c>
      <c r="CX476" s="18">
        <f t="shared" si="327"/>
        <v>0</v>
      </c>
      <c r="CY476" s="18">
        <f t="shared" si="328"/>
        <v>0</v>
      </c>
      <c r="CZ476" s="18">
        <f t="shared" si="329"/>
        <v>0</v>
      </c>
      <c r="DA476" s="17"/>
      <c r="DB476" s="1"/>
      <c r="DC476" s="1"/>
    </row>
    <row r="477" spans="1:107" x14ac:dyDescent="0.25">
      <c r="A477" s="1"/>
      <c r="B477" s="15">
        <f t="shared" si="335"/>
        <v>41192</v>
      </c>
      <c r="C477" s="1"/>
      <c r="D477" s="20"/>
      <c r="E477" s="1"/>
      <c r="F477" s="20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5"/>
      <c r="AI477" s="13">
        <v>1</v>
      </c>
      <c r="AJ477" s="5"/>
      <c r="AK477" s="5"/>
      <c r="AL477" s="5"/>
      <c r="AM477" s="13">
        <f t="shared" ca="1" si="300"/>
        <v>1318.2608176752722</v>
      </c>
      <c r="AN477" s="13">
        <f t="shared" ca="1" si="336"/>
        <v>257.86790000000002</v>
      </c>
      <c r="AO477" s="11"/>
      <c r="AP477" s="11"/>
      <c r="AQ477" s="13">
        <f t="shared" ca="1" si="337"/>
        <v>46.06</v>
      </c>
      <c r="AR477" s="13">
        <f t="shared" ca="1" si="338"/>
        <v>110.65</v>
      </c>
      <c r="AS477" s="13">
        <f t="shared" ca="1" si="338"/>
        <v>5.8940000000000001</v>
      </c>
      <c r="AT477" s="13">
        <f t="shared" ca="1" si="339"/>
        <v>74.8</v>
      </c>
      <c r="AU477" s="13">
        <f t="shared" ca="1" si="339"/>
        <v>392.80399999999997</v>
      </c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13">
        <f t="shared" ca="1" si="340"/>
        <v>6887.63</v>
      </c>
      <c r="BM477" s="5"/>
      <c r="BN477" s="5"/>
      <c r="BO477" s="5"/>
      <c r="BP477" s="5"/>
      <c r="BQ477" s="5"/>
      <c r="BR477" s="13">
        <f t="shared" ca="1" si="330"/>
        <v>1.34063</v>
      </c>
      <c r="BS477" s="13">
        <f t="shared" ca="1" si="331"/>
        <v>1767.3</v>
      </c>
      <c r="BT477" s="5"/>
      <c r="BU477" s="18">
        <f t="shared" ca="1" si="301"/>
        <v>0</v>
      </c>
      <c r="BV477" s="18">
        <f t="shared" si="332"/>
        <v>0</v>
      </c>
      <c r="BW477" s="18">
        <f t="shared" ca="1" si="333"/>
        <v>0</v>
      </c>
      <c r="BX477" s="18">
        <f t="shared" ca="1" si="334"/>
        <v>0</v>
      </c>
      <c r="BY477" s="18">
        <f t="shared" si="302"/>
        <v>0</v>
      </c>
      <c r="BZ477" s="18">
        <f t="shared" si="303"/>
        <v>0</v>
      </c>
      <c r="CA477" s="18">
        <f t="shared" si="304"/>
        <v>0</v>
      </c>
      <c r="CB477" s="18">
        <f t="shared" si="305"/>
        <v>0</v>
      </c>
      <c r="CC477" s="18">
        <f t="shared" ca="1" si="306"/>
        <v>0</v>
      </c>
      <c r="CD477" s="18">
        <f t="shared" ca="1" si="307"/>
        <v>0</v>
      </c>
      <c r="CE477" s="18">
        <f t="shared" si="308"/>
        <v>0</v>
      </c>
      <c r="CF477" s="18">
        <f t="shared" si="309"/>
        <v>0</v>
      </c>
      <c r="CG477" s="18">
        <f t="shared" ca="1" si="310"/>
        <v>0</v>
      </c>
      <c r="CH477" s="18">
        <f t="shared" ca="1" si="311"/>
        <v>0</v>
      </c>
      <c r="CI477" s="18">
        <f t="shared" ca="1" si="312"/>
        <v>0</v>
      </c>
      <c r="CJ477" s="18">
        <f t="shared" ca="1" si="313"/>
        <v>0</v>
      </c>
      <c r="CK477" s="18">
        <f t="shared" ca="1" si="314"/>
        <v>0</v>
      </c>
      <c r="CL477" s="18">
        <f t="shared" si="315"/>
        <v>0</v>
      </c>
      <c r="CM477" s="18">
        <f t="shared" si="316"/>
        <v>0</v>
      </c>
      <c r="CN477" s="18">
        <f t="shared" si="317"/>
        <v>0</v>
      </c>
      <c r="CO477" s="18">
        <f t="shared" si="318"/>
        <v>0</v>
      </c>
      <c r="CP477" s="18">
        <f t="shared" si="319"/>
        <v>0</v>
      </c>
      <c r="CQ477" s="18">
        <f t="shared" si="320"/>
        <v>0</v>
      </c>
      <c r="CR477" s="18">
        <f t="shared" si="321"/>
        <v>0</v>
      </c>
      <c r="CS477" s="18">
        <f t="shared" si="322"/>
        <v>0</v>
      </c>
      <c r="CT477" s="18">
        <f t="shared" si="323"/>
        <v>0</v>
      </c>
      <c r="CU477" s="18">
        <f t="shared" si="324"/>
        <v>0</v>
      </c>
      <c r="CV477" s="18">
        <f t="shared" si="325"/>
        <v>0</v>
      </c>
      <c r="CW477" s="18">
        <f t="shared" si="326"/>
        <v>0</v>
      </c>
      <c r="CX477" s="18">
        <f t="shared" si="327"/>
        <v>0</v>
      </c>
      <c r="CY477" s="18">
        <f t="shared" si="328"/>
        <v>0</v>
      </c>
      <c r="CZ477" s="18">
        <f t="shared" si="329"/>
        <v>0</v>
      </c>
      <c r="DA477" s="17"/>
      <c r="DB477" s="1"/>
      <c r="DC477" s="1"/>
    </row>
    <row r="478" spans="1:107" x14ac:dyDescent="0.25">
      <c r="A478" s="1"/>
      <c r="B478" s="15">
        <f t="shared" si="335"/>
        <v>41193</v>
      </c>
      <c r="C478" s="1"/>
      <c r="D478" s="20"/>
      <c r="E478" s="1"/>
      <c r="F478" s="20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5"/>
      <c r="AI478" s="13">
        <v>1</v>
      </c>
      <c r="AJ478" s="5"/>
      <c r="AK478" s="5"/>
      <c r="AL478" s="5"/>
      <c r="AM478" s="13">
        <f t="shared" ca="1" si="300"/>
        <v>1318.2608176752722</v>
      </c>
      <c r="AN478" s="13">
        <f t="shared" ca="1" si="336"/>
        <v>257.86790000000002</v>
      </c>
      <c r="AO478" s="11"/>
      <c r="AP478" s="11"/>
      <c r="AQ478" s="13">
        <f t="shared" ca="1" si="337"/>
        <v>46.06</v>
      </c>
      <c r="AR478" s="13">
        <f t="shared" ca="1" si="338"/>
        <v>110.65</v>
      </c>
      <c r="AS478" s="13">
        <f t="shared" ca="1" si="338"/>
        <v>5.8940000000000001</v>
      </c>
      <c r="AT478" s="13">
        <f t="shared" ca="1" si="339"/>
        <v>74.8</v>
      </c>
      <c r="AU478" s="13">
        <f t="shared" ca="1" si="339"/>
        <v>392.80399999999997</v>
      </c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13">
        <f t="shared" ca="1" si="340"/>
        <v>6887.63</v>
      </c>
      <c r="BM478" s="5"/>
      <c r="BN478" s="5"/>
      <c r="BO478" s="5"/>
      <c r="BP478" s="5"/>
      <c r="BQ478" s="5"/>
      <c r="BR478" s="13">
        <f t="shared" ca="1" si="330"/>
        <v>1.34063</v>
      </c>
      <c r="BS478" s="13">
        <f t="shared" ca="1" si="331"/>
        <v>1767.3</v>
      </c>
      <c r="BT478" s="5"/>
      <c r="BU478" s="18">
        <f t="shared" ca="1" si="301"/>
        <v>0</v>
      </c>
      <c r="BV478" s="18">
        <f t="shared" si="332"/>
        <v>0</v>
      </c>
      <c r="BW478" s="18">
        <f t="shared" ca="1" si="333"/>
        <v>0</v>
      </c>
      <c r="BX478" s="18">
        <f t="shared" ca="1" si="334"/>
        <v>0</v>
      </c>
      <c r="BY478" s="18">
        <f t="shared" si="302"/>
        <v>0</v>
      </c>
      <c r="BZ478" s="18">
        <f t="shared" si="303"/>
        <v>0</v>
      </c>
      <c r="CA478" s="18">
        <f t="shared" si="304"/>
        <v>0</v>
      </c>
      <c r="CB478" s="18">
        <f t="shared" si="305"/>
        <v>0</v>
      </c>
      <c r="CC478" s="18">
        <f t="shared" ca="1" si="306"/>
        <v>0</v>
      </c>
      <c r="CD478" s="18">
        <f t="shared" ca="1" si="307"/>
        <v>0</v>
      </c>
      <c r="CE478" s="18">
        <f t="shared" si="308"/>
        <v>0</v>
      </c>
      <c r="CF478" s="18">
        <f t="shared" si="309"/>
        <v>0</v>
      </c>
      <c r="CG478" s="18">
        <f t="shared" ca="1" si="310"/>
        <v>0</v>
      </c>
      <c r="CH478" s="18">
        <f t="shared" ca="1" si="311"/>
        <v>0</v>
      </c>
      <c r="CI478" s="18">
        <f t="shared" ca="1" si="312"/>
        <v>0</v>
      </c>
      <c r="CJ478" s="18">
        <f t="shared" ca="1" si="313"/>
        <v>0</v>
      </c>
      <c r="CK478" s="18">
        <f t="shared" ca="1" si="314"/>
        <v>0</v>
      </c>
      <c r="CL478" s="18">
        <f t="shared" si="315"/>
        <v>0</v>
      </c>
      <c r="CM478" s="18">
        <f t="shared" si="316"/>
        <v>0</v>
      </c>
      <c r="CN478" s="18">
        <f t="shared" si="317"/>
        <v>0</v>
      </c>
      <c r="CO478" s="18">
        <f t="shared" si="318"/>
        <v>0</v>
      </c>
      <c r="CP478" s="18">
        <f t="shared" si="319"/>
        <v>0</v>
      </c>
      <c r="CQ478" s="18">
        <f t="shared" si="320"/>
        <v>0</v>
      </c>
      <c r="CR478" s="18">
        <f t="shared" si="321"/>
        <v>0</v>
      </c>
      <c r="CS478" s="18">
        <f t="shared" si="322"/>
        <v>0</v>
      </c>
      <c r="CT478" s="18">
        <f t="shared" si="323"/>
        <v>0</v>
      </c>
      <c r="CU478" s="18">
        <f t="shared" si="324"/>
        <v>0</v>
      </c>
      <c r="CV478" s="18">
        <f t="shared" si="325"/>
        <v>0</v>
      </c>
      <c r="CW478" s="18">
        <f t="shared" si="326"/>
        <v>0</v>
      </c>
      <c r="CX478" s="18">
        <f t="shared" si="327"/>
        <v>0</v>
      </c>
      <c r="CY478" s="18">
        <f t="shared" si="328"/>
        <v>0</v>
      </c>
      <c r="CZ478" s="18">
        <f t="shared" si="329"/>
        <v>0</v>
      </c>
      <c r="DA478" s="17"/>
      <c r="DB478" s="1"/>
      <c r="DC478" s="1"/>
    </row>
    <row r="479" spans="1:107" x14ac:dyDescent="0.25">
      <c r="A479" s="1"/>
      <c r="B479" s="15">
        <f t="shared" si="335"/>
        <v>41194</v>
      </c>
      <c r="C479" s="1"/>
      <c r="D479" s="20"/>
      <c r="E479" s="1"/>
      <c r="F479" s="20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5"/>
      <c r="AI479" s="13">
        <v>1</v>
      </c>
      <c r="AJ479" s="5"/>
      <c r="AK479" s="5"/>
      <c r="AL479" s="5"/>
      <c r="AM479" s="13">
        <f t="shared" ca="1" si="300"/>
        <v>1318.2608176752722</v>
      </c>
      <c r="AN479" s="13">
        <f t="shared" ca="1" si="336"/>
        <v>257.86790000000002</v>
      </c>
      <c r="AO479" s="11"/>
      <c r="AP479" s="11"/>
      <c r="AQ479" s="13">
        <f t="shared" ca="1" si="337"/>
        <v>46.06</v>
      </c>
      <c r="AR479" s="13">
        <f t="shared" ca="1" si="338"/>
        <v>110.65</v>
      </c>
      <c r="AS479" s="13">
        <f t="shared" ca="1" si="338"/>
        <v>5.8940000000000001</v>
      </c>
      <c r="AT479" s="13">
        <f t="shared" ca="1" si="339"/>
        <v>74.8</v>
      </c>
      <c r="AU479" s="13">
        <f t="shared" ca="1" si="339"/>
        <v>392.80399999999997</v>
      </c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13">
        <f t="shared" ca="1" si="340"/>
        <v>6887.63</v>
      </c>
      <c r="BM479" s="5"/>
      <c r="BN479" s="5"/>
      <c r="BO479" s="5"/>
      <c r="BP479" s="5"/>
      <c r="BQ479" s="5"/>
      <c r="BR479" s="13">
        <f t="shared" ca="1" si="330"/>
        <v>1.34063</v>
      </c>
      <c r="BS479" s="13">
        <f t="shared" ca="1" si="331"/>
        <v>1767.3</v>
      </c>
      <c r="BT479" s="5"/>
      <c r="BU479" s="18">
        <f t="shared" ca="1" si="301"/>
        <v>0</v>
      </c>
      <c r="BV479" s="18">
        <f t="shared" si="332"/>
        <v>0</v>
      </c>
      <c r="BW479" s="18">
        <f t="shared" ca="1" si="333"/>
        <v>0</v>
      </c>
      <c r="BX479" s="18">
        <f t="shared" ca="1" si="334"/>
        <v>0</v>
      </c>
      <c r="BY479" s="18">
        <f t="shared" si="302"/>
        <v>0</v>
      </c>
      <c r="BZ479" s="18">
        <f t="shared" si="303"/>
        <v>0</v>
      </c>
      <c r="CA479" s="18">
        <f t="shared" si="304"/>
        <v>0</v>
      </c>
      <c r="CB479" s="18">
        <f t="shared" si="305"/>
        <v>0</v>
      </c>
      <c r="CC479" s="18">
        <f t="shared" ca="1" si="306"/>
        <v>0</v>
      </c>
      <c r="CD479" s="18">
        <f t="shared" ca="1" si="307"/>
        <v>0</v>
      </c>
      <c r="CE479" s="18">
        <f t="shared" si="308"/>
        <v>0</v>
      </c>
      <c r="CF479" s="18">
        <f t="shared" si="309"/>
        <v>0</v>
      </c>
      <c r="CG479" s="18">
        <f t="shared" ca="1" si="310"/>
        <v>0</v>
      </c>
      <c r="CH479" s="18">
        <f t="shared" ca="1" si="311"/>
        <v>0</v>
      </c>
      <c r="CI479" s="18">
        <f t="shared" ca="1" si="312"/>
        <v>0</v>
      </c>
      <c r="CJ479" s="18">
        <f t="shared" ca="1" si="313"/>
        <v>0</v>
      </c>
      <c r="CK479" s="18">
        <f t="shared" ca="1" si="314"/>
        <v>0</v>
      </c>
      <c r="CL479" s="18">
        <f t="shared" si="315"/>
        <v>0</v>
      </c>
      <c r="CM479" s="18">
        <f t="shared" si="316"/>
        <v>0</v>
      </c>
      <c r="CN479" s="18">
        <f t="shared" si="317"/>
        <v>0</v>
      </c>
      <c r="CO479" s="18">
        <f t="shared" si="318"/>
        <v>0</v>
      </c>
      <c r="CP479" s="18">
        <f t="shared" si="319"/>
        <v>0</v>
      </c>
      <c r="CQ479" s="18">
        <f t="shared" si="320"/>
        <v>0</v>
      </c>
      <c r="CR479" s="18">
        <f t="shared" si="321"/>
        <v>0</v>
      </c>
      <c r="CS479" s="18">
        <f t="shared" si="322"/>
        <v>0</v>
      </c>
      <c r="CT479" s="18">
        <f t="shared" si="323"/>
        <v>0</v>
      </c>
      <c r="CU479" s="18">
        <f t="shared" si="324"/>
        <v>0</v>
      </c>
      <c r="CV479" s="18">
        <f t="shared" si="325"/>
        <v>0</v>
      </c>
      <c r="CW479" s="18">
        <f t="shared" si="326"/>
        <v>0</v>
      </c>
      <c r="CX479" s="18">
        <f t="shared" si="327"/>
        <v>0</v>
      </c>
      <c r="CY479" s="18">
        <f t="shared" si="328"/>
        <v>0</v>
      </c>
      <c r="CZ479" s="18">
        <f t="shared" si="329"/>
        <v>0</v>
      </c>
      <c r="DA479" s="17"/>
      <c r="DB479" s="1"/>
      <c r="DC479" s="1"/>
    </row>
    <row r="480" spans="1:107" x14ac:dyDescent="0.25">
      <c r="A480" s="1"/>
      <c r="B480" s="15">
        <f t="shared" si="335"/>
        <v>41195</v>
      </c>
      <c r="C480" s="1"/>
      <c r="D480" s="20"/>
      <c r="E480" s="1"/>
      <c r="F480" s="20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5"/>
      <c r="AI480" s="13">
        <v>1</v>
      </c>
      <c r="AJ480" s="5"/>
      <c r="AK480" s="5"/>
      <c r="AL480" s="5"/>
      <c r="AM480" s="13">
        <f t="shared" ca="1" si="300"/>
        <v>1318.2608176752722</v>
      </c>
      <c r="AN480" s="13">
        <f t="shared" ca="1" si="336"/>
        <v>257.86790000000002</v>
      </c>
      <c r="AO480" s="11"/>
      <c r="AP480" s="11"/>
      <c r="AQ480" s="13">
        <f t="shared" ca="1" si="337"/>
        <v>46.06</v>
      </c>
      <c r="AR480" s="13">
        <f t="shared" ca="1" si="338"/>
        <v>110.65</v>
      </c>
      <c r="AS480" s="13">
        <f t="shared" ca="1" si="338"/>
        <v>5.8940000000000001</v>
      </c>
      <c r="AT480" s="13">
        <f t="shared" ca="1" si="339"/>
        <v>74.8</v>
      </c>
      <c r="AU480" s="13">
        <f t="shared" ca="1" si="339"/>
        <v>392.80399999999997</v>
      </c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13">
        <f t="shared" ca="1" si="340"/>
        <v>6887.63</v>
      </c>
      <c r="BM480" s="5"/>
      <c r="BN480" s="5"/>
      <c r="BO480" s="5"/>
      <c r="BP480" s="5"/>
      <c r="BQ480" s="5"/>
      <c r="BR480" s="13">
        <f t="shared" ca="1" si="330"/>
        <v>1.34063</v>
      </c>
      <c r="BS480" s="13">
        <f t="shared" ca="1" si="331"/>
        <v>1767.3</v>
      </c>
      <c r="BT480" s="5"/>
      <c r="BU480" s="18">
        <f t="shared" ca="1" si="301"/>
        <v>0</v>
      </c>
      <c r="BV480" s="18">
        <f t="shared" si="332"/>
        <v>0</v>
      </c>
      <c r="BW480" s="18">
        <f t="shared" ca="1" si="333"/>
        <v>0</v>
      </c>
      <c r="BX480" s="18">
        <f t="shared" ca="1" si="334"/>
        <v>0</v>
      </c>
      <c r="BY480" s="18">
        <f t="shared" si="302"/>
        <v>0</v>
      </c>
      <c r="BZ480" s="18">
        <f t="shared" si="303"/>
        <v>0</v>
      </c>
      <c r="CA480" s="18">
        <f t="shared" si="304"/>
        <v>0</v>
      </c>
      <c r="CB480" s="18">
        <f t="shared" si="305"/>
        <v>0</v>
      </c>
      <c r="CC480" s="18">
        <f t="shared" ca="1" si="306"/>
        <v>0</v>
      </c>
      <c r="CD480" s="18">
        <f t="shared" ca="1" si="307"/>
        <v>0</v>
      </c>
      <c r="CE480" s="18">
        <f t="shared" si="308"/>
        <v>0</v>
      </c>
      <c r="CF480" s="18">
        <f t="shared" si="309"/>
        <v>0</v>
      </c>
      <c r="CG480" s="18">
        <f t="shared" ca="1" si="310"/>
        <v>0</v>
      </c>
      <c r="CH480" s="18">
        <f t="shared" ca="1" si="311"/>
        <v>0</v>
      </c>
      <c r="CI480" s="18">
        <f t="shared" ca="1" si="312"/>
        <v>0</v>
      </c>
      <c r="CJ480" s="18">
        <f t="shared" ca="1" si="313"/>
        <v>0</v>
      </c>
      <c r="CK480" s="18">
        <f t="shared" ca="1" si="314"/>
        <v>0</v>
      </c>
      <c r="CL480" s="18">
        <f t="shared" si="315"/>
        <v>0</v>
      </c>
      <c r="CM480" s="18">
        <f t="shared" si="316"/>
        <v>0</v>
      </c>
      <c r="CN480" s="18">
        <f t="shared" si="317"/>
        <v>0</v>
      </c>
      <c r="CO480" s="18">
        <f t="shared" si="318"/>
        <v>0</v>
      </c>
      <c r="CP480" s="18">
        <f t="shared" si="319"/>
        <v>0</v>
      </c>
      <c r="CQ480" s="18">
        <f t="shared" si="320"/>
        <v>0</v>
      </c>
      <c r="CR480" s="18">
        <f t="shared" si="321"/>
        <v>0</v>
      </c>
      <c r="CS480" s="18">
        <f t="shared" si="322"/>
        <v>0</v>
      </c>
      <c r="CT480" s="18">
        <f t="shared" si="323"/>
        <v>0</v>
      </c>
      <c r="CU480" s="18">
        <f t="shared" si="324"/>
        <v>0</v>
      </c>
      <c r="CV480" s="18">
        <f t="shared" si="325"/>
        <v>0</v>
      </c>
      <c r="CW480" s="18">
        <f t="shared" si="326"/>
        <v>0</v>
      </c>
      <c r="CX480" s="18">
        <f t="shared" si="327"/>
        <v>0</v>
      </c>
      <c r="CY480" s="18">
        <f t="shared" si="328"/>
        <v>0</v>
      </c>
      <c r="CZ480" s="18">
        <f t="shared" si="329"/>
        <v>0</v>
      </c>
      <c r="DA480" s="17"/>
      <c r="DB480" s="1"/>
      <c r="DC480" s="1"/>
    </row>
    <row r="481" spans="1:107" x14ac:dyDescent="0.25">
      <c r="A481" s="1"/>
      <c r="B481" s="15">
        <f t="shared" si="335"/>
        <v>41196</v>
      </c>
      <c r="C481" s="1"/>
      <c r="D481" s="20"/>
      <c r="E481" s="1"/>
      <c r="F481" s="20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5"/>
      <c r="AI481" s="13">
        <v>1</v>
      </c>
      <c r="AJ481" s="5"/>
      <c r="AK481" s="5"/>
      <c r="AL481" s="5"/>
      <c r="AM481" s="13">
        <f t="shared" ca="1" si="300"/>
        <v>1318.2608176752722</v>
      </c>
      <c r="AN481" s="13">
        <f t="shared" ca="1" si="336"/>
        <v>257.86790000000002</v>
      </c>
      <c r="AO481" s="11"/>
      <c r="AP481" s="11"/>
      <c r="AQ481" s="13">
        <f t="shared" ca="1" si="337"/>
        <v>46.06</v>
      </c>
      <c r="AR481" s="13">
        <f t="shared" ca="1" si="338"/>
        <v>110.65</v>
      </c>
      <c r="AS481" s="13">
        <f t="shared" ca="1" si="338"/>
        <v>5.8940000000000001</v>
      </c>
      <c r="AT481" s="13">
        <f t="shared" ca="1" si="339"/>
        <v>74.8</v>
      </c>
      <c r="AU481" s="13">
        <f t="shared" ca="1" si="339"/>
        <v>392.80399999999997</v>
      </c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13">
        <f t="shared" ca="1" si="340"/>
        <v>6887.63</v>
      </c>
      <c r="BM481" s="5"/>
      <c r="BN481" s="5"/>
      <c r="BO481" s="5"/>
      <c r="BP481" s="5"/>
      <c r="BQ481" s="5"/>
      <c r="BR481" s="13">
        <f t="shared" ca="1" si="330"/>
        <v>1.34063</v>
      </c>
      <c r="BS481" s="13">
        <f t="shared" ca="1" si="331"/>
        <v>1767.3</v>
      </c>
      <c r="BT481" s="5"/>
      <c r="BU481" s="18">
        <f t="shared" ca="1" si="301"/>
        <v>0</v>
      </c>
      <c r="BV481" s="18">
        <f t="shared" si="332"/>
        <v>0</v>
      </c>
      <c r="BW481" s="18">
        <f t="shared" ca="1" si="333"/>
        <v>0</v>
      </c>
      <c r="BX481" s="18">
        <f t="shared" ca="1" si="334"/>
        <v>0</v>
      </c>
      <c r="BY481" s="18">
        <f t="shared" si="302"/>
        <v>0</v>
      </c>
      <c r="BZ481" s="18">
        <f t="shared" si="303"/>
        <v>0</v>
      </c>
      <c r="CA481" s="18">
        <f t="shared" si="304"/>
        <v>0</v>
      </c>
      <c r="CB481" s="18">
        <f t="shared" si="305"/>
        <v>0</v>
      </c>
      <c r="CC481" s="18">
        <f t="shared" ca="1" si="306"/>
        <v>0</v>
      </c>
      <c r="CD481" s="18">
        <f t="shared" ca="1" si="307"/>
        <v>0</v>
      </c>
      <c r="CE481" s="18">
        <f t="shared" si="308"/>
        <v>0</v>
      </c>
      <c r="CF481" s="18">
        <f t="shared" si="309"/>
        <v>0</v>
      </c>
      <c r="CG481" s="18">
        <f t="shared" ca="1" si="310"/>
        <v>0</v>
      </c>
      <c r="CH481" s="18">
        <f t="shared" ca="1" si="311"/>
        <v>0</v>
      </c>
      <c r="CI481" s="18">
        <f t="shared" ca="1" si="312"/>
        <v>0</v>
      </c>
      <c r="CJ481" s="18">
        <f t="shared" ca="1" si="313"/>
        <v>0</v>
      </c>
      <c r="CK481" s="18">
        <f t="shared" ca="1" si="314"/>
        <v>0</v>
      </c>
      <c r="CL481" s="18">
        <f t="shared" si="315"/>
        <v>0</v>
      </c>
      <c r="CM481" s="18">
        <f t="shared" si="316"/>
        <v>0</v>
      </c>
      <c r="CN481" s="18">
        <f t="shared" si="317"/>
        <v>0</v>
      </c>
      <c r="CO481" s="18">
        <f t="shared" si="318"/>
        <v>0</v>
      </c>
      <c r="CP481" s="18">
        <f t="shared" si="319"/>
        <v>0</v>
      </c>
      <c r="CQ481" s="18">
        <f t="shared" si="320"/>
        <v>0</v>
      </c>
      <c r="CR481" s="18">
        <f t="shared" si="321"/>
        <v>0</v>
      </c>
      <c r="CS481" s="18">
        <f t="shared" si="322"/>
        <v>0</v>
      </c>
      <c r="CT481" s="18">
        <f t="shared" si="323"/>
        <v>0</v>
      </c>
      <c r="CU481" s="18">
        <f t="shared" si="324"/>
        <v>0</v>
      </c>
      <c r="CV481" s="18">
        <f t="shared" si="325"/>
        <v>0</v>
      </c>
      <c r="CW481" s="18">
        <f t="shared" si="326"/>
        <v>0</v>
      </c>
      <c r="CX481" s="18">
        <f t="shared" si="327"/>
        <v>0</v>
      </c>
      <c r="CY481" s="18">
        <f t="shared" si="328"/>
        <v>0</v>
      </c>
      <c r="CZ481" s="18">
        <f t="shared" si="329"/>
        <v>0</v>
      </c>
      <c r="DA481" s="17"/>
      <c r="DB481" s="1"/>
      <c r="DC481" s="1"/>
    </row>
    <row r="482" spans="1:107" x14ac:dyDescent="0.25">
      <c r="A482" s="1"/>
      <c r="B482" s="15">
        <f t="shared" si="335"/>
        <v>41197</v>
      </c>
      <c r="C482" s="1"/>
      <c r="D482" s="20"/>
      <c r="E482" s="1"/>
      <c r="F482" s="20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5"/>
      <c r="AI482" s="13">
        <v>1</v>
      </c>
      <c r="AJ482" s="5"/>
      <c r="AK482" s="5"/>
      <c r="AL482" s="5"/>
      <c r="AM482" s="13">
        <f t="shared" ca="1" si="300"/>
        <v>1318.2608176752722</v>
      </c>
      <c r="AN482" s="13">
        <f t="shared" ca="1" si="336"/>
        <v>257.86790000000002</v>
      </c>
      <c r="AO482" s="11"/>
      <c r="AP482" s="11"/>
      <c r="AQ482" s="13">
        <f t="shared" ca="1" si="337"/>
        <v>46.06</v>
      </c>
      <c r="AR482" s="13">
        <f t="shared" ca="1" si="338"/>
        <v>110.65</v>
      </c>
      <c r="AS482" s="13">
        <f t="shared" ca="1" si="338"/>
        <v>5.8940000000000001</v>
      </c>
      <c r="AT482" s="13">
        <f t="shared" ca="1" si="339"/>
        <v>74.8</v>
      </c>
      <c r="AU482" s="13">
        <f t="shared" ca="1" si="339"/>
        <v>392.80399999999997</v>
      </c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13">
        <f t="shared" ca="1" si="340"/>
        <v>6887.63</v>
      </c>
      <c r="BM482" s="5"/>
      <c r="BN482" s="5"/>
      <c r="BO482" s="5"/>
      <c r="BP482" s="5"/>
      <c r="BQ482" s="5"/>
      <c r="BR482" s="13">
        <f t="shared" ca="1" si="330"/>
        <v>1.34063</v>
      </c>
      <c r="BS482" s="13">
        <f t="shared" ca="1" si="331"/>
        <v>1767.3</v>
      </c>
      <c r="BT482" s="5"/>
      <c r="BU482" s="18">
        <f t="shared" ca="1" si="301"/>
        <v>0</v>
      </c>
      <c r="BV482" s="18">
        <f t="shared" si="332"/>
        <v>0</v>
      </c>
      <c r="BW482" s="18">
        <f t="shared" ca="1" si="333"/>
        <v>0</v>
      </c>
      <c r="BX482" s="18">
        <f t="shared" ca="1" si="334"/>
        <v>0</v>
      </c>
      <c r="BY482" s="18">
        <f t="shared" si="302"/>
        <v>0</v>
      </c>
      <c r="BZ482" s="18">
        <f t="shared" si="303"/>
        <v>0</v>
      </c>
      <c r="CA482" s="18">
        <f t="shared" si="304"/>
        <v>0</v>
      </c>
      <c r="CB482" s="18">
        <f t="shared" si="305"/>
        <v>0</v>
      </c>
      <c r="CC482" s="18">
        <f t="shared" ca="1" si="306"/>
        <v>0</v>
      </c>
      <c r="CD482" s="18">
        <f t="shared" ca="1" si="307"/>
        <v>0</v>
      </c>
      <c r="CE482" s="18">
        <f t="shared" si="308"/>
        <v>0</v>
      </c>
      <c r="CF482" s="18">
        <f t="shared" si="309"/>
        <v>0</v>
      </c>
      <c r="CG482" s="18">
        <f t="shared" ca="1" si="310"/>
        <v>0</v>
      </c>
      <c r="CH482" s="18">
        <f t="shared" ca="1" si="311"/>
        <v>0</v>
      </c>
      <c r="CI482" s="18">
        <f t="shared" ca="1" si="312"/>
        <v>0</v>
      </c>
      <c r="CJ482" s="18">
        <f t="shared" ca="1" si="313"/>
        <v>0</v>
      </c>
      <c r="CK482" s="18">
        <f t="shared" ca="1" si="314"/>
        <v>0</v>
      </c>
      <c r="CL482" s="18">
        <f t="shared" si="315"/>
        <v>0</v>
      </c>
      <c r="CM482" s="18">
        <f t="shared" si="316"/>
        <v>0</v>
      </c>
      <c r="CN482" s="18">
        <f t="shared" si="317"/>
        <v>0</v>
      </c>
      <c r="CO482" s="18">
        <f t="shared" si="318"/>
        <v>0</v>
      </c>
      <c r="CP482" s="18">
        <f t="shared" si="319"/>
        <v>0</v>
      </c>
      <c r="CQ482" s="18">
        <f t="shared" si="320"/>
        <v>0</v>
      </c>
      <c r="CR482" s="18">
        <f t="shared" si="321"/>
        <v>0</v>
      </c>
      <c r="CS482" s="18">
        <f t="shared" si="322"/>
        <v>0</v>
      </c>
      <c r="CT482" s="18">
        <f t="shared" si="323"/>
        <v>0</v>
      </c>
      <c r="CU482" s="18">
        <f t="shared" si="324"/>
        <v>0</v>
      </c>
      <c r="CV482" s="18">
        <f t="shared" si="325"/>
        <v>0</v>
      </c>
      <c r="CW482" s="18">
        <f t="shared" si="326"/>
        <v>0</v>
      </c>
      <c r="CX482" s="18">
        <f t="shared" si="327"/>
        <v>0</v>
      </c>
      <c r="CY482" s="18">
        <f t="shared" si="328"/>
        <v>0</v>
      </c>
      <c r="CZ482" s="18">
        <f t="shared" si="329"/>
        <v>0</v>
      </c>
      <c r="DA482" s="17"/>
      <c r="DB482" s="1"/>
      <c r="DC482" s="1"/>
    </row>
    <row r="483" spans="1:107" x14ac:dyDescent="0.25">
      <c r="A483" s="1"/>
      <c r="B483" s="15">
        <f t="shared" si="335"/>
        <v>41198</v>
      </c>
      <c r="C483" s="1"/>
      <c r="D483" s="20"/>
      <c r="E483" s="1"/>
      <c r="F483" s="20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5"/>
      <c r="AI483" s="13">
        <v>1</v>
      </c>
      <c r="AJ483" s="5"/>
      <c r="AK483" s="5"/>
      <c r="AL483" s="5"/>
      <c r="AM483" s="13">
        <f t="shared" ca="1" si="300"/>
        <v>1318.2608176752722</v>
      </c>
      <c r="AN483" s="13">
        <f t="shared" ca="1" si="336"/>
        <v>257.86790000000002</v>
      </c>
      <c r="AO483" s="11"/>
      <c r="AP483" s="11"/>
      <c r="AQ483" s="13">
        <f t="shared" ca="1" si="337"/>
        <v>46.06</v>
      </c>
      <c r="AR483" s="13">
        <f t="shared" ca="1" si="338"/>
        <v>110.65</v>
      </c>
      <c r="AS483" s="13">
        <f t="shared" ca="1" si="338"/>
        <v>5.8940000000000001</v>
      </c>
      <c r="AT483" s="13">
        <f t="shared" ca="1" si="339"/>
        <v>74.8</v>
      </c>
      <c r="AU483" s="13">
        <f t="shared" ca="1" si="339"/>
        <v>392.80399999999997</v>
      </c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13">
        <f t="shared" ca="1" si="340"/>
        <v>6887.63</v>
      </c>
      <c r="BM483" s="5"/>
      <c r="BN483" s="5"/>
      <c r="BO483" s="5"/>
      <c r="BP483" s="5"/>
      <c r="BQ483" s="5"/>
      <c r="BR483" s="13">
        <f t="shared" ca="1" si="330"/>
        <v>1.34063</v>
      </c>
      <c r="BS483" s="13">
        <f t="shared" ca="1" si="331"/>
        <v>1767.3</v>
      </c>
      <c r="BT483" s="5"/>
      <c r="BU483" s="18">
        <f t="shared" ca="1" si="301"/>
        <v>0</v>
      </c>
      <c r="BV483" s="18">
        <f t="shared" si="332"/>
        <v>0</v>
      </c>
      <c r="BW483" s="18">
        <f t="shared" ca="1" si="333"/>
        <v>0</v>
      </c>
      <c r="BX483" s="18">
        <f t="shared" ca="1" si="334"/>
        <v>0</v>
      </c>
      <c r="BY483" s="18">
        <f t="shared" si="302"/>
        <v>0</v>
      </c>
      <c r="BZ483" s="18">
        <f t="shared" si="303"/>
        <v>0</v>
      </c>
      <c r="CA483" s="18">
        <f t="shared" si="304"/>
        <v>0</v>
      </c>
      <c r="CB483" s="18">
        <f t="shared" si="305"/>
        <v>0</v>
      </c>
      <c r="CC483" s="18">
        <f t="shared" ca="1" si="306"/>
        <v>0</v>
      </c>
      <c r="CD483" s="18">
        <f t="shared" ca="1" si="307"/>
        <v>0</v>
      </c>
      <c r="CE483" s="18">
        <f t="shared" si="308"/>
        <v>0</v>
      </c>
      <c r="CF483" s="18">
        <f t="shared" si="309"/>
        <v>0</v>
      </c>
      <c r="CG483" s="18">
        <f t="shared" ca="1" si="310"/>
        <v>0</v>
      </c>
      <c r="CH483" s="18">
        <f t="shared" ca="1" si="311"/>
        <v>0</v>
      </c>
      <c r="CI483" s="18">
        <f t="shared" ca="1" si="312"/>
        <v>0</v>
      </c>
      <c r="CJ483" s="18">
        <f t="shared" ca="1" si="313"/>
        <v>0</v>
      </c>
      <c r="CK483" s="18">
        <f t="shared" ca="1" si="314"/>
        <v>0</v>
      </c>
      <c r="CL483" s="18">
        <f t="shared" si="315"/>
        <v>0</v>
      </c>
      <c r="CM483" s="18">
        <f t="shared" si="316"/>
        <v>0</v>
      </c>
      <c r="CN483" s="18">
        <f t="shared" si="317"/>
        <v>0</v>
      </c>
      <c r="CO483" s="18">
        <f t="shared" si="318"/>
        <v>0</v>
      </c>
      <c r="CP483" s="18">
        <f t="shared" si="319"/>
        <v>0</v>
      </c>
      <c r="CQ483" s="18">
        <f t="shared" si="320"/>
        <v>0</v>
      </c>
      <c r="CR483" s="18">
        <f t="shared" si="321"/>
        <v>0</v>
      </c>
      <c r="CS483" s="18">
        <f t="shared" si="322"/>
        <v>0</v>
      </c>
      <c r="CT483" s="18">
        <f t="shared" si="323"/>
        <v>0</v>
      </c>
      <c r="CU483" s="18">
        <f t="shared" si="324"/>
        <v>0</v>
      </c>
      <c r="CV483" s="18">
        <f t="shared" si="325"/>
        <v>0</v>
      </c>
      <c r="CW483" s="18">
        <f t="shared" si="326"/>
        <v>0</v>
      </c>
      <c r="CX483" s="18">
        <f t="shared" si="327"/>
        <v>0</v>
      </c>
      <c r="CY483" s="18">
        <f t="shared" si="328"/>
        <v>0</v>
      </c>
      <c r="CZ483" s="18">
        <f t="shared" si="329"/>
        <v>0</v>
      </c>
      <c r="DA483" s="17"/>
      <c r="DB483" s="1"/>
      <c r="DC483" s="1"/>
    </row>
    <row r="484" spans="1:107" x14ac:dyDescent="0.25">
      <c r="A484" s="1"/>
      <c r="B484" s="15">
        <f t="shared" si="335"/>
        <v>41199</v>
      </c>
      <c r="C484" s="1"/>
      <c r="D484" s="20"/>
      <c r="E484" s="1"/>
      <c r="F484" s="20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5"/>
      <c r="AI484" s="13">
        <v>1</v>
      </c>
      <c r="AJ484" s="5"/>
      <c r="AK484" s="5"/>
      <c r="AL484" s="5"/>
      <c r="AM484" s="13">
        <f t="shared" ca="1" si="300"/>
        <v>1318.2608176752722</v>
      </c>
      <c r="AN484" s="13">
        <f t="shared" ca="1" si="336"/>
        <v>257.86790000000002</v>
      </c>
      <c r="AO484" s="11"/>
      <c r="AP484" s="11"/>
      <c r="AQ484" s="13">
        <f t="shared" ca="1" si="337"/>
        <v>46.06</v>
      </c>
      <c r="AR484" s="13">
        <f t="shared" ca="1" si="338"/>
        <v>110.65</v>
      </c>
      <c r="AS484" s="13">
        <f t="shared" ca="1" si="338"/>
        <v>5.8940000000000001</v>
      </c>
      <c r="AT484" s="13">
        <f t="shared" ca="1" si="339"/>
        <v>74.8</v>
      </c>
      <c r="AU484" s="13">
        <f t="shared" ca="1" si="339"/>
        <v>392.80399999999997</v>
      </c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13">
        <f t="shared" ca="1" si="340"/>
        <v>6887.63</v>
      </c>
      <c r="BM484" s="5"/>
      <c r="BN484" s="5"/>
      <c r="BO484" s="5"/>
      <c r="BP484" s="5"/>
      <c r="BQ484" s="5"/>
      <c r="BR484" s="13">
        <f t="shared" ca="1" si="330"/>
        <v>1.34063</v>
      </c>
      <c r="BS484" s="13">
        <f t="shared" ca="1" si="331"/>
        <v>1767.3</v>
      </c>
      <c r="BT484" s="5"/>
      <c r="BU484" s="18">
        <f t="shared" ca="1" si="301"/>
        <v>0</v>
      </c>
      <c r="BV484" s="18">
        <f t="shared" si="332"/>
        <v>0</v>
      </c>
      <c r="BW484" s="18">
        <f t="shared" ca="1" si="333"/>
        <v>0</v>
      </c>
      <c r="BX484" s="18">
        <f t="shared" ca="1" si="334"/>
        <v>0</v>
      </c>
      <c r="BY484" s="18">
        <f t="shared" si="302"/>
        <v>0</v>
      </c>
      <c r="BZ484" s="18">
        <f t="shared" si="303"/>
        <v>0</v>
      </c>
      <c r="CA484" s="18">
        <f t="shared" si="304"/>
        <v>0</v>
      </c>
      <c r="CB484" s="18">
        <f t="shared" si="305"/>
        <v>0</v>
      </c>
      <c r="CC484" s="18">
        <f t="shared" ca="1" si="306"/>
        <v>0</v>
      </c>
      <c r="CD484" s="18">
        <f t="shared" ca="1" si="307"/>
        <v>0</v>
      </c>
      <c r="CE484" s="18">
        <f t="shared" si="308"/>
        <v>0</v>
      </c>
      <c r="CF484" s="18">
        <f t="shared" si="309"/>
        <v>0</v>
      </c>
      <c r="CG484" s="18">
        <f t="shared" ca="1" si="310"/>
        <v>0</v>
      </c>
      <c r="CH484" s="18">
        <f t="shared" ca="1" si="311"/>
        <v>0</v>
      </c>
      <c r="CI484" s="18">
        <f t="shared" ca="1" si="312"/>
        <v>0</v>
      </c>
      <c r="CJ484" s="18">
        <f t="shared" ca="1" si="313"/>
        <v>0</v>
      </c>
      <c r="CK484" s="18">
        <f t="shared" ca="1" si="314"/>
        <v>0</v>
      </c>
      <c r="CL484" s="18">
        <f t="shared" si="315"/>
        <v>0</v>
      </c>
      <c r="CM484" s="18">
        <f t="shared" si="316"/>
        <v>0</v>
      </c>
      <c r="CN484" s="18">
        <f t="shared" si="317"/>
        <v>0</v>
      </c>
      <c r="CO484" s="18">
        <f t="shared" si="318"/>
        <v>0</v>
      </c>
      <c r="CP484" s="18">
        <f t="shared" si="319"/>
        <v>0</v>
      </c>
      <c r="CQ484" s="18">
        <f t="shared" si="320"/>
        <v>0</v>
      </c>
      <c r="CR484" s="18">
        <f t="shared" si="321"/>
        <v>0</v>
      </c>
      <c r="CS484" s="18">
        <f t="shared" si="322"/>
        <v>0</v>
      </c>
      <c r="CT484" s="18">
        <f t="shared" si="323"/>
        <v>0</v>
      </c>
      <c r="CU484" s="18">
        <f t="shared" si="324"/>
        <v>0</v>
      </c>
      <c r="CV484" s="18">
        <f t="shared" si="325"/>
        <v>0</v>
      </c>
      <c r="CW484" s="18">
        <f t="shared" si="326"/>
        <v>0</v>
      </c>
      <c r="CX484" s="18">
        <f t="shared" si="327"/>
        <v>0</v>
      </c>
      <c r="CY484" s="18">
        <f t="shared" si="328"/>
        <v>0</v>
      </c>
      <c r="CZ484" s="18">
        <f t="shared" si="329"/>
        <v>0</v>
      </c>
      <c r="DA484" s="17"/>
      <c r="DB484" s="1"/>
      <c r="DC484" s="1"/>
    </row>
    <row r="485" spans="1:107" x14ac:dyDescent="0.25">
      <c r="A485" s="1"/>
      <c r="B485" s="15">
        <f t="shared" si="335"/>
        <v>41200</v>
      </c>
      <c r="C485" s="1"/>
      <c r="D485" s="20"/>
      <c r="E485" s="1"/>
      <c r="F485" s="20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5"/>
      <c r="AI485" s="13">
        <v>1</v>
      </c>
      <c r="AJ485" s="5"/>
      <c r="AK485" s="5"/>
      <c r="AL485" s="5"/>
      <c r="AM485" s="13">
        <f t="shared" ca="1" si="300"/>
        <v>1318.2608176752722</v>
      </c>
      <c r="AN485" s="13">
        <f t="shared" ca="1" si="336"/>
        <v>257.86790000000002</v>
      </c>
      <c r="AO485" s="11"/>
      <c r="AP485" s="11"/>
      <c r="AQ485" s="13">
        <f t="shared" ca="1" si="337"/>
        <v>46.06</v>
      </c>
      <c r="AR485" s="13">
        <f t="shared" ca="1" si="338"/>
        <v>110.65</v>
      </c>
      <c r="AS485" s="13">
        <f t="shared" ca="1" si="338"/>
        <v>5.8940000000000001</v>
      </c>
      <c r="AT485" s="13">
        <f t="shared" ca="1" si="339"/>
        <v>74.8</v>
      </c>
      <c r="AU485" s="13">
        <f t="shared" ca="1" si="339"/>
        <v>392.80399999999997</v>
      </c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13">
        <f t="shared" ca="1" si="340"/>
        <v>6887.63</v>
      </c>
      <c r="BM485" s="5"/>
      <c r="BN485" s="5"/>
      <c r="BO485" s="5"/>
      <c r="BP485" s="5"/>
      <c r="BQ485" s="5"/>
      <c r="BR485" s="13">
        <f t="shared" ca="1" si="330"/>
        <v>1.34063</v>
      </c>
      <c r="BS485" s="13">
        <f t="shared" ca="1" si="331"/>
        <v>1767.3</v>
      </c>
      <c r="BT485" s="5"/>
      <c r="BU485" s="18">
        <f t="shared" ca="1" si="301"/>
        <v>0</v>
      </c>
      <c r="BV485" s="18">
        <f t="shared" si="332"/>
        <v>0</v>
      </c>
      <c r="BW485" s="18">
        <f t="shared" ca="1" si="333"/>
        <v>0</v>
      </c>
      <c r="BX485" s="18">
        <f t="shared" ca="1" si="334"/>
        <v>0</v>
      </c>
      <c r="BY485" s="18">
        <f t="shared" si="302"/>
        <v>0</v>
      </c>
      <c r="BZ485" s="18">
        <f t="shared" si="303"/>
        <v>0</v>
      </c>
      <c r="CA485" s="18">
        <f t="shared" si="304"/>
        <v>0</v>
      </c>
      <c r="CB485" s="18">
        <f t="shared" si="305"/>
        <v>0</v>
      </c>
      <c r="CC485" s="18">
        <f t="shared" ca="1" si="306"/>
        <v>0</v>
      </c>
      <c r="CD485" s="18">
        <f t="shared" ca="1" si="307"/>
        <v>0</v>
      </c>
      <c r="CE485" s="18">
        <f t="shared" si="308"/>
        <v>0</v>
      </c>
      <c r="CF485" s="18">
        <f t="shared" si="309"/>
        <v>0</v>
      </c>
      <c r="CG485" s="18">
        <f t="shared" ca="1" si="310"/>
        <v>0</v>
      </c>
      <c r="CH485" s="18">
        <f t="shared" ca="1" si="311"/>
        <v>0</v>
      </c>
      <c r="CI485" s="18">
        <f t="shared" ca="1" si="312"/>
        <v>0</v>
      </c>
      <c r="CJ485" s="18">
        <f t="shared" ca="1" si="313"/>
        <v>0</v>
      </c>
      <c r="CK485" s="18">
        <f t="shared" ca="1" si="314"/>
        <v>0</v>
      </c>
      <c r="CL485" s="18">
        <f t="shared" si="315"/>
        <v>0</v>
      </c>
      <c r="CM485" s="18">
        <f t="shared" si="316"/>
        <v>0</v>
      </c>
      <c r="CN485" s="18">
        <f t="shared" si="317"/>
        <v>0</v>
      </c>
      <c r="CO485" s="18">
        <f t="shared" si="318"/>
        <v>0</v>
      </c>
      <c r="CP485" s="18">
        <f t="shared" si="319"/>
        <v>0</v>
      </c>
      <c r="CQ485" s="18">
        <f t="shared" si="320"/>
        <v>0</v>
      </c>
      <c r="CR485" s="18">
        <f t="shared" si="321"/>
        <v>0</v>
      </c>
      <c r="CS485" s="18">
        <f t="shared" si="322"/>
        <v>0</v>
      </c>
      <c r="CT485" s="18">
        <f t="shared" si="323"/>
        <v>0</v>
      </c>
      <c r="CU485" s="18">
        <f t="shared" si="324"/>
        <v>0</v>
      </c>
      <c r="CV485" s="18">
        <f t="shared" si="325"/>
        <v>0</v>
      </c>
      <c r="CW485" s="18">
        <f t="shared" si="326"/>
        <v>0</v>
      </c>
      <c r="CX485" s="18">
        <f t="shared" si="327"/>
        <v>0</v>
      </c>
      <c r="CY485" s="18">
        <f t="shared" si="328"/>
        <v>0</v>
      </c>
      <c r="CZ485" s="18">
        <f t="shared" si="329"/>
        <v>0</v>
      </c>
      <c r="DA485" s="17"/>
      <c r="DB485" s="1"/>
      <c r="DC485" s="1"/>
    </row>
    <row r="486" spans="1:107" x14ac:dyDescent="0.25">
      <c r="A486" s="1"/>
      <c r="B486" s="15">
        <f t="shared" si="335"/>
        <v>41201</v>
      </c>
      <c r="C486" s="1"/>
      <c r="D486" s="20"/>
      <c r="E486" s="1"/>
      <c r="F486" s="20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5"/>
      <c r="AI486" s="13">
        <v>1</v>
      </c>
      <c r="AJ486" s="5"/>
      <c r="AK486" s="5"/>
      <c r="AL486" s="5"/>
      <c r="AM486" s="13">
        <f t="shared" ca="1" si="300"/>
        <v>1318.2608176752722</v>
      </c>
      <c r="AN486" s="13">
        <f t="shared" ca="1" si="336"/>
        <v>257.86790000000002</v>
      </c>
      <c r="AO486" s="11"/>
      <c r="AP486" s="11"/>
      <c r="AQ486" s="13">
        <f t="shared" ca="1" si="337"/>
        <v>46.06</v>
      </c>
      <c r="AR486" s="13">
        <f t="shared" ca="1" si="338"/>
        <v>110.65</v>
      </c>
      <c r="AS486" s="13">
        <f t="shared" ca="1" si="338"/>
        <v>5.8940000000000001</v>
      </c>
      <c r="AT486" s="13">
        <f t="shared" ca="1" si="339"/>
        <v>74.8</v>
      </c>
      <c r="AU486" s="13">
        <f t="shared" ca="1" si="339"/>
        <v>392.80399999999997</v>
      </c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13">
        <f t="shared" ca="1" si="340"/>
        <v>6887.63</v>
      </c>
      <c r="BM486" s="5"/>
      <c r="BN486" s="5"/>
      <c r="BO486" s="5"/>
      <c r="BP486" s="5"/>
      <c r="BQ486" s="5"/>
      <c r="BR486" s="13">
        <f t="shared" ca="1" si="330"/>
        <v>1.34063</v>
      </c>
      <c r="BS486" s="13">
        <f t="shared" ca="1" si="331"/>
        <v>1767.3</v>
      </c>
      <c r="BT486" s="5"/>
      <c r="BU486" s="18">
        <f t="shared" ca="1" si="301"/>
        <v>0</v>
      </c>
      <c r="BV486" s="18">
        <f t="shared" si="332"/>
        <v>0</v>
      </c>
      <c r="BW486" s="18">
        <f t="shared" ca="1" si="333"/>
        <v>0</v>
      </c>
      <c r="BX486" s="18">
        <f t="shared" ca="1" si="334"/>
        <v>0</v>
      </c>
      <c r="BY486" s="18">
        <f t="shared" si="302"/>
        <v>0</v>
      </c>
      <c r="BZ486" s="18">
        <f t="shared" si="303"/>
        <v>0</v>
      </c>
      <c r="CA486" s="18">
        <f t="shared" si="304"/>
        <v>0</v>
      </c>
      <c r="CB486" s="18">
        <f t="shared" si="305"/>
        <v>0</v>
      </c>
      <c r="CC486" s="18">
        <f t="shared" ca="1" si="306"/>
        <v>0</v>
      </c>
      <c r="CD486" s="18">
        <f t="shared" ca="1" si="307"/>
        <v>0</v>
      </c>
      <c r="CE486" s="18">
        <f t="shared" si="308"/>
        <v>0</v>
      </c>
      <c r="CF486" s="18">
        <f t="shared" si="309"/>
        <v>0</v>
      </c>
      <c r="CG486" s="18">
        <f t="shared" ca="1" si="310"/>
        <v>0</v>
      </c>
      <c r="CH486" s="18">
        <f t="shared" ca="1" si="311"/>
        <v>0</v>
      </c>
      <c r="CI486" s="18">
        <f t="shared" ca="1" si="312"/>
        <v>0</v>
      </c>
      <c r="CJ486" s="18">
        <f t="shared" ca="1" si="313"/>
        <v>0</v>
      </c>
      <c r="CK486" s="18">
        <f t="shared" ca="1" si="314"/>
        <v>0</v>
      </c>
      <c r="CL486" s="18">
        <f t="shared" si="315"/>
        <v>0</v>
      </c>
      <c r="CM486" s="18">
        <f t="shared" si="316"/>
        <v>0</v>
      </c>
      <c r="CN486" s="18">
        <f t="shared" si="317"/>
        <v>0</v>
      </c>
      <c r="CO486" s="18">
        <f t="shared" si="318"/>
        <v>0</v>
      </c>
      <c r="CP486" s="18">
        <f t="shared" si="319"/>
        <v>0</v>
      </c>
      <c r="CQ486" s="18">
        <f t="shared" si="320"/>
        <v>0</v>
      </c>
      <c r="CR486" s="18">
        <f t="shared" si="321"/>
        <v>0</v>
      </c>
      <c r="CS486" s="18">
        <f t="shared" si="322"/>
        <v>0</v>
      </c>
      <c r="CT486" s="18">
        <f t="shared" si="323"/>
        <v>0</v>
      </c>
      <c r="CU486" s="18">
        <f t="shared" si="324"/>
        <v>0</v>
      </c>
      <c r="CV486" s="18">
        <f t="shared" si="325"/>
        <v>0</v>
      </c>
      <c r="CW486" s="18">
        <f t="shared" si="326"/>
        <v>0</v>
      </c>
      <c r="CX486" s="18">
        <f t="shared" si="327"/>
        <v>0</v>
      </c>
      <c r="CY486" s="18">
        <f t="shared" si="328"/>
        <v>0</v>
      </c>
      <c r="CZ486" s="18">
        <f t="shared" si="329"/>
        <v>0</v>
      </c>
      <c r="DA486" s="17"/>
      <c r="DB486" s="1"/>
      <c r="DC486" s="1"/>
    </row>
    <row r="487" spans="1:107" x14ac:dyDescent="0.25">
      <c r="A487" s="1"/>
      <c r="B487" s="15">
        <f t="shared" si="335"/>
        <v>41202</v>
      </c>
      <c r="C487" s="1"/>
      <c r="D487" s="20"/>
      <c r="E487" s="1"/>
      <c r="F487" s="20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5"/>
      <c r="AI487" s="13">
        <v>1</v>
      </c>
      <c r="AJ487" s="5"/>
      <c r="AK487" s="5"/>
      <c r="AL487" s="5"/>
      <c r="AM487" s="13">
        <f t="shared" ca="1" si="300"/>
        <v>1318.2608176752722</v>
      </c>
      <c r="AN487" s="13">
        <f t="shared" ca="1" si="336"/>
        <v>257.86790000000002</v>
      </c>
      <c r="AO487" s="11"/>
      <c r="AP487" s="11"/>
      <c r="AQ487" s="13">
        <f t="shared" ca="1" si="337"/>
        <v>46.06</v>
      </c>
      <c r="AR487" s="13">
        <f t="shared" ca="1" si="338"/>
        <v>110.65</v>
      </c>
      <c r="AS487" s="13">
        <f t="shared" ca="1" si="338"/>
        <v>5.8940000000000001</v>
      </c>
      <c r="AT487" s="13">
        <f t="shared" ca="1" si="339"/>
        <v>74.8</v>
      </c>
      <c r="AU487" s="13">
        <f t="shared" ca="1" si="339"/>
        <v>392.80399999999997</v>
      </c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13">
        <f t="shared" ca="1" si="340"/>
        <v>6887.63</v>
      </c>
      <c r="BM487" s="5"/>
      <c r="BN487" s="5"/>
      <c r="BO487" s="5"/>
      <c r="BP487" s="5"/>
      <c r="BQ487" s="5"/>
      <c r="BR487" s="13">
        <f t="shared" ca="1" si="330"/>
        <v>1.34063</v>
      </c>
      <c r="BS487" s="13">
        <f t="shared" ca="1" si="331"/>
        <v>1767.3</v>
      </c>
      <c r="BT487" s="5"/>
      <c r="BU487" s="18">
        <f t="shared" ca="1" si="301"/>
        <v>0</v>
      </c>
      <c r="BV487" s="18">
        <f t="shared" si="332"/>
        <v>0</v>
      </c>
      <c r="BW487" s="18">
        <f t="shared" ca="1" si="333"/>
        <v>0</v>
      </c>
      <c r="BX487" s="18">
        <f t="shared" ca="1" si="334"/>
        <v>0</v>
      </c>
      <c r="BY487" s="18">
        <f t="shared" si="302"/>
        <v>0</v>
      </c>
      <c r="BZ487" s="18">
        <f t="shared" si="303"/>
        <v>0</v>
      </c>
      <c r="CA487" s="18">
        <f t="shared" si="304"/>
        <v>0</v>
      </c>
      <c r="CB487" s="18">
        <f t="shared" si="305"/>
        <v>0</v>
      </c>
      <c r="CC487" s="18">
        <f t="shared" ca="1" si="306"/>
        <v>0</v>
      </c>
      <c r="CD487" s="18">
        <f t="shared" ca="1" si="307"/>
        <v>0</v>
      </c>
      <c r="CE487" s="18">
        <f t="shared" si="308"/>
        <v>0</v>
      </c>
      <c r="CF487" s="18">
        <f t="shared" si="309"/>
        <v>0</v>
      </c>
      <c r="CG487" s="18">
        <f t="shared" ca="1" si="310"/>
        <v>0</v>
      </c>
      <c r="CH487" s="18">
        <f t="shared" ca="1" si="311"/>
        <v>0</v>
      </c>
      <c r="CI487" s="18">
        <f t="shared" ca="1" si="312"/>
        <v>0</v>
      </c>
      <c r="CJ487" s="18">
        <f t="shared" ca="1" si="313"/>
        <v>0</v>
      </c>
      <c r="CK487" s="18">
        <f t="shared" ca="1" si="314"/>
        <v>0</v>
      </c>
      <c r="CL487" s="18">
        <f t="shared" si="315"/>
        <v>0</v>
      </c>
      <c r="CM487" s="18">
        <f t="shared" si="316"/>
        <v>0</v>
      </c>
      <c r="CN487" s="18">
        <f t="shared" si="317"/>
        <v>0</v>
      </c>
      <c r="CO487" s="18">
        <f t="shared" si="318"/>
        <v>0</v>
      </c>
      <c r="CP487" s="18">
        <f t="shared" si="319"/>
        <v>0</v>
      </c>
      <c r="CQ487" s="18">
        <f t="shared" si="320"/>
        <v>0</v>
      </c>
      <c r="CR487" s="18">
        <f t="shared" si="321"/>
        <v>0</v>
      </c>
      <c r="CS487" s="18">
        <f t="shared" si="322"/>
        <v>0</v>
      </c>
      <c r="CT487" s="18">
        <f t="shared" si="323"/>
        <v>0</v>
      </c>
      <c r="CU487" s="18">
        <f t="shared" si="324"/>
        <v>0</v>
      </c>
      <c r="CV487" s="18">
        <f t="shared" si="325"/>
        <v>0</v>
      </c>
      <c r="CW487" s="18">
        <f t="shared" si="326"/>
        <v>0</v>
      </c>
      <c r="CX487" s="18">
        <f t="shared" si="327"/>
        <v>0</v>
      </c>
      <c r="CY487" s="18">
        <f t="shared" si="328"/>
        <v>0</v>
      </c>
      <c r="CZ487" s="18">
        <f t="shared" si="329"/>
        <v>0</v>
      </c>
      <c r="DA487" s="17"/>
      <c r="DB487" s="1"/>
      <c r="DC487" s="1"/>
    </row>
    <row r="488" spans="1:107" x14ac:dyDescent="0.25">
      <c r="A488" s="1"/>
      <c r="B488" s="15">
        <f t="shared" si="335"/>
        <v>41203</v>
      </c>
      <c r="C488" s="1"/>
      <c r="D488" s="20"/>
      <c r="E488" s="1"/>
      <c r="F488" s="20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5"/>
      <c r="AI488" s="13">
        <v>1</v>
      </c>
      <c r="AJ488" s="5"/>
      <c r="AK488" s="5"/>
      <c r="AL488" s="5"/>
      <c r="AM488" s="13">
        <f t="shared" ca="1" si="300"/>
        <v>1318.2608176752722</v>
      </c>
      <c r="AN488" s="13">
        <f t="shared" ca="1" si="336"/>
        <v>257.86790000000002</v>
      </c>
      <c r="AO488" s="11"/>
      <c r="AP488" s="11"/>
      <c r="AQ488" s="13">
        <f t="shared" ca="1" si="337"/>
        <v>46.06</v>
      </c>
      <c r="AR488" s="13">
        <f t="shared" ca="1" si="338"/>
        <v>110.65</v>
      </c>
      <c r="AS488" s="13">
        <f t="shared" ca="1" si="338"/>
        <v>5.8940000000000001</v>
      </c>
      <c r="AT488" s="13">
        <f t="shared" ca="1" si="339"/>
        <v>74.8</v>
      </c>
      <c r="AU488" s="13">
        <f t="shared" ca="1" si="339"/>
        <v>392.80399999999997</v>
      </c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13">
        <f t="shared" ca="1" si="340"/>
        <v>6887.63</v>
      </c>
      <c r="BM488" s="5"/>
      <c r="BN488" s="5"/>
      <c r="BO488" s="5"/>
      <c r="BP488" s="5"/>
      <c r="BQ488" s="5"/>
      <c r="BR488" s="13">
        <f t="shared" ca="1" si="330"/>
        <v>1.34063</v>
      </c>
      <c r="BS488" s="13">
        <f t="shared" ca="1" si="331"/>
        <v>1767.3</v>
      </c>
      <c r="BT488" s="5"/>
      <c r="BU488" s="18">
        <f t="shared" ca="1" si="301"/>
        <v>0</v>
      </c>
      <c r="BV488" s="18">
        <f t="shared" si="332"/>
        <v>0</v>
      </c>
      <c r="BW488" s="18">
        <f t="shared" ca="1" si="333"/>
        <v>0</v>
      </c>
      <c r="BX488" s="18">
        <f t="shared" ca="1" si="334"/>
        <v>0</v>
      </c>
      <c r="BY488" s="18">
        <f t="shared" si="302"/>
        <v>0</v>
      </c>
      <c r="BZ488" s="18">
        <f t="shared" si="303"/>
        <v>0</v>
      </c>
      <c r="CA488" s="18">
        <f t="shared" si="304"/>
        <v>0</v>
      </c>
      <c r="CB488" s="18">
        <f t="shared" si="305"/>
        <v>0</v>
      </c>
      <c r="CC488" s="18">
        <f t="shared" ca="1" si="306"/>
        <v>0</v>
      </c>
      <c r="CD488" s="18">
        <f t="shared" ca="1" si="307"/>
        <v>0</v>
      </c>
      <c r="CE488" s="18">
        <f t="shared" si="308"/>
        <v>0</v>
      </c>
      <c r="CF488" s="18">
        <f t="shared" si="309"/>
        <v>0</v>
      </c>
      <c r="CG488" s="18">
        <f t="shared" ca="1" si="310"/>
        <v>0</v>
      </c>
      <c r="CH488" s="18">
        <f t="shared" ca="1" si="311"/>
        <v>0</v>
      </c>
      <c r="CI488" s="18">
        <f t="shared" ca="1" si="312"/>
        <v>0</v>
      </c>
      <c r="CJ488" s="18">
        <f t="shared" ca="1" si="313"/>
        <v>0</v>
      </c>
      <c r="CK488" s="18">
        <f t="shared" ca="1" si="314"/>
        <v>0</v>
      </c>
      <c r="CL488" s="18">
        <f t="shared" si="315"/>
        <v>0</v>
      </c>
      <c r="CM488" s="18">
        <f t="shared" si="316"/>
        <v>0</v>
      </c>
      <c r="CN488" s="18">
        <f t="shared" si="317"/>
        <v>0</v>
      </c>
      <c r="CO488" s="18">
        <f t="shared" si="318"/>
        <v>0</v>
      </c>
      <c r="CP488" s="18">
        <f t="shared" si="319"/>
        <v>0</v>
      </c>
      <c r="CQ488" s="18">
        <f t="shared" si="320"/>
        <v>0</v>
      </c>
      <c r="CR488" s="18">
        <f t="shared" si="321"/>
        <v>0</v>
      </c>
      <c r="CS488" s="18">
        <f t="shared" si="322"/>
        <v>0</v>
      </c>
      <c r="CT488" s="18">
        <f t="shared" si="323"/>
        <v>0</v>
      </c>
      <c r="CU488" s="18">
        <f t="shared" si="324"/>
        <v>0</v>
      </c>
      <c r="CV488" s="18">
        <f t="shared" si="325"/>
        <v>0</v>
      </c>
      <c r="CW488" s="18">
        <f t="shared" si="326"/>
        <v>0</v>
      </c>
      <c r="CX488" s="18">
        <f t="shared" si="327"/>
        <v>0</v>
      </c>
      <c r="CY488" s="18">
        <f t="shared" si="328"/>
        <v>0</v>
      </c>
      <c r="CZ488" s="18">
        <f t="shared" si="329"/>
        <v>0</v>
      </c>
      <c r="DA488" s="17"/>
      <c r="DB488" s="1"/>
      <c r="DC488" s="1"/>
    </row>
    <row r="489" spans="1:107" x14ac:dyDescent="0.25">
      <c r="A489" s="1"/>
      <c r="B489" s="15">
        <f t="shared" si="335"/>
        <v>41204</v>
      </c>
      <c r="C489" s="1"/>
      <c r="D489" s="20"/>
      <c r="E489" s="1"/>
      <c r="F489" s="20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5"/>
      <c r="AI489" s="13">
        <v>1</v>
      </c>
      <c r="AJ489" s="5"/>
      <c r="AK489" s="5"/>
      <c r="AL489" s="5"/>
      <c r="AM489" s="13">
        <f t="shared" ca="1" si="300"/>
        <v>1318.2608176752722</v>
      </c>
      <c r="AN489" s="13">
        <f t="shared" ca="1" si="336"/>
        <v>257.86790000000002</v>
      </c>
      <c r="AO489" s="11"/>
      <c r="AP489" s="11"/>
      <c r="AQ489" s="13">
        <f t="shared" ca="1" si="337"/>
        <v>46.06</v>
      </c>
      <c r="AR489" s="13">
        <f t="shared" ca="1" si="338"/>
        <v>110.65</v>
      </c>
      <c r="AS489" s="13">
        <f t="shared" ca="1" si="338"/>
        <v>5.8940000000000001</v>
      </c>
      <c r="AT489" s="13">
        <f t="shared" ca="1" si="339"/>
        <v>74.8</v>
      </c>
      <c r="AU489" s="13">
        <f t="shared" ca="1" si="339"/>
        <v>392.80399999999997</v>
      </c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13">
        <f t="shared" ca="1" si="340"/>
        <v>6887.63</v>
      </c>
      <c r="BM489" s="5"/>
      <c r="BN489" s="5"/>
      <c r="BO489" s="5"/>
      <c r="BP489" s="5"/>
      <c r="BQ489" s="5"/>
      <c r="BR489" s="13">
        <f t="shared" ca="1" si="330"/>
        <v>1.34063</v>
      </c>
      <c r="BS489" s="13">
        <f t="shared" ca="1" si="331"/>
        <v>1767.3</v>
      </c>
      <c r="BT489" s="5"/>
      <c r="BU489" s="18">
        <f t="shared" ca="1" si="301"/>
        <v>0</v>
      </c>
      <c r="BV489" s="18">
        <f t="shared" si="332"/>
        <v>0</v>
      </c>
      <c r="BW489" s="18">
        <f t="shared" ca="1" si="333"/>
        <v>0</v>
      </c>
      <c r="BX489" s="18">
        <f t="shared" ca="1" si="334"/>
        <v>0</v>
      </c>
      <c r="BY489" s="18">
        <f t="shared" si="302"/>
        <v>0</v>
      </c>
      <c r="BZ489" s="18">
        <f t="shared" si="303"/>
        <v>0</v>
      </c>
      <c r="CA489" s="18">
        <f t="shared" si="304"/>
        <v>0</v>
      </c>
      <c r="CB489" s="18">
        <f t="shared" si="305"/>
        <v>0</v>
      </c>
      <c r="CC489" s="18">
        <f t="shared" ca="1" si="306"/>
        <v>0</v>
      </c>
      <c r="CD489" s="18">
        <f t="shared" ca="1" si="307"/>
        <v>0</v>
      </c>
      <c r="CE489" s="18">
        <f t="shared" si="308"/>
        <v>0</v>
      </c>
      <c r="CF489" s="18">
        <f t="shared" si="309"/>
        <v>0</v>
      </c>
      <c r="CG489" s="18">
        <f t="shared" ca="1" si="310"/>
        <v>0</v>
      </c>
      <c r="CH489" s="18">
        <f t="shared" ca="1" si="311"/>
        <v>0</v>
      </c>
      <c r="CI489" s="18">
        <f t="shared" ca="1" si="312"/>
        <v>0</v>
      </c>
      <c r="CJ489" s="18">
        <f t="shared" ca="1" si="313"/>
        <v>0</v>
      </c>
      <c r="CK489" s="18">
        <f t="shared" ca="1" si="314"/>
        <v>0</v>
      </c>
      <c r="CL489" s="18">
        <f t="shared" si="315"/>
        <v>0</v>
      </c>
      <c r="CM489" s="18">
        <f t="shared" si="316"/>
        <v>0</v>
      </c>
      <c r="CN489" s="18">
        <f t="shared" si="317"/>
        <v>0</v>
      </c>
      <c r="CO489" s="18">
        <f t="shared" si="318"/>
        <v>0</v>
      </c>
      <c r="CP489" s="18">
        <f t="shared" si="319"/>
        <v>0</v>
      </c>
      <c r="CQ489" s="18">
        <f t="shared" si="320"/>
        <v>0</v>
      </c>
      <c r="CR489" s="18">
        <f t="shared" si="321"/>
        <v>0</v>
      </c>
      <c r="CS489" s="18">
        <f t="shared" si="322"/>
        <v>0</v>
      </c>
      <c r="CT489" s="18">
        <f t="shared" si="323"/>
        <v>0</v>
      </c>
      <c r="CU489" s="18">
        <f t="shared" si="324"/>
        <v>0</v>
      </c>
      <c r="CV489" s="18">
        <f t="shared" si="325"/>
        <v>0</v>
      </c>
      <c r="CW489" s="18">
        <f t="shared" si="326"/>
        <v>0</v>
      </c>
      <c r="CX489" s="18">
        <f t="shared" si="327"/>
        <v>0</v>
      </c>
      <c r="CY489" s="18">
        <f t="shared" si="328"/>
        <v>0</v>
      </c>
      <c r="CZ489" s="18">
        <f t="shared" si="329"/>
        <v>0</v>
      </c>
      <c r="DA489" s="17"/>
      <c r="DB489" s="1"/>
      <c r="DC489" s="1"/>
    </row>
    <row r="490" spans="1:107" x14ac:dyDescent="0.25">
      <c r="A490" s="1"/>
      <c r="B490" s="15">
        <f t="shared" si="335"/>
        <v>41205</v>
      </c>
      <c r="C490" s="1"/>
      <c r="D490" s="20"/>
      <c r="E490" s="1"/>
      <c r="F490" s="20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5"/>
      <c r="AI490" s="13">
        <v>1</v>
      </c>
      <c r="AJ490" s="5"/>
      <c r="AK490" s="5"/>
      <c r="AL490" s="5"/>
      <c r="AM490" s="13">
        <f t="shared" ca="1" si="300"/>
        <v>1318.2608176752722</v>
      </c>
      <c r="AN490" s="13">
        <f t="shared" ca="1" si="336"/>
        <v>257.86790000000002</v>
      </c>
      <c r="AO490" s="11"/>
      <c r="AP490" s="11"/>
      <c r="AQ490" s="13">
        <f t="shared" ca="1" si="337"/>
        <v>46.06</v>
      </c>
      <c r="AR490" s="13">
        <f t="shared" ca="1" si="338"/>
        <v>110.65</v>
      </c>
      <c r="AS490" s="13">
        <f t="shared" ca="1" si="338"/>
        <v>5.8940000000000001</v>
      </c>
      <c r="AT490" s="13">
        <f t="shared" ca="1" si="339"/>
        <v>74.8</v>
      </c>
      <c r="AU490" s="13">
        <f t="shared" ca="1" si="339"/>
        <v>392.80399999999997</v>
      </c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13">
        <f t="shared" ca="1" si="340"/>
        <v>6887.63</v>
      </c>
      <c r="BM490" s="5"/>
      <c r="BN490" s="5"/>
      <c r="BO490" s="5"/>
      <c r="BP490" s="5"/>
      <c r="BQ490" s="5"/>
      <c r="BR490" s="13">
        <f t="shared" ca="1" si="330"/>
        <v>1.34063</v>
      </c>
      <c r="BS490" s="13">
        <f t="shared" ca="1" si="331"/>
        <v>1767.3</v>
      </c>
      <c r="BT490" s="5"/>
      <c r="BU490" s="18">
        <f t="shared" ca="1" si="301"/>
        <v>0</v>
      </c>
      <c r="BV490" s="18">
        <f t="shared" si="332"/>
        <v>0</v>
      </c>
      <c r="BW490" s="18">
        <f t="shared" ca="1" si="333"/>
        <v>0</v>
      </c>
      <c r="BX490" s="18">
        <f t="shared" ca="1" si="334"/>
        <v>0</v>
      </c>
      <c r="BY490" s="18">
        <f t="shared" si="302"/>
        <v>0</v>
      </c>
      <c r="BZ490" s="18">
        <f t="shared" si="303"/>
        <v>0</v>
      </c>
      <c r="CA490" s="18">
        <f t="shared" si="304"/>
        <v>0</v>
      </c>
      <c r="CB490" s="18">
        <f t="shared" si="305"/>
        <v>0</v>
      </c>
      <c r="CC490" s="18">
        <f t="shared" ca="1" si="306"/>
        <v>0</v>
      </c>
      <c r="CD490" s="18">
        <f t="shared" ca="1" si="307"/>
        <v>0</v>
      </c>
      <c r="CE490" s="18">
        <f t="shared" si="308"/>
        <v>0</v>
      </c>
      <c r="CF490" s="18">
        <f t="shared" si="309"/>
        <v>0</v>
      </c>
      <c r="CG490" s="18">
        <f t="shared" ca="1" si="310"/>
        <v>0</v>
      </c>
      <c r="CH490" s="18">
        <f t="shared" ca="1" si="311"/>
        <v>0</v>
      </c>
      <c r="CI490" s="18">
        <f t="shared" ca="1" si="312"/>
        <v>0</v>
      </c>
      <c r="CJ490" s="18">
        <f t="shared" ca="1" si="313"/>
        <v>0</v>
      </c>
      <c r="CK490" s="18">
        <f t="shared" ca="1" si="314"/>
        <v>0</v>
      </c>
      <c r="CL490" s="18">
        <f t="shared" si="315"/>
        <v>0</v>
      </c>
      <c r="CM490" s="18">
        <f t="shared" si="316"/>
        <v>0</v>
      </c>
      <c r="CN490" s="18">
        <f t="shared" si="317"/>
        <v>0</v>
      </c>
      <c r="CO490" s="18">
        <f t="shared" si="318"/>
        <v>0</v>
      </c>
      <c r="CP490" s="18">
        <f t="shared" si="319"/>
        <v>0</v>
      </c>
      <c r="CQ490" s="18">
        <f t="shared" si="320"/>
        <v>0</v>
      </c>
      <c r="CR490" s="18">
        <f t="shared" si="321"/>
        <v>0</v>
      </c>
      <c r="CS490" s="18">
        <f t="shared" si="322"/>
        <v>0</v>
      </c>
      <c r="CT490" s="18">
        <f t="shared" si="323"/>
        <v>0</v>
      </c>
      <c r="CU490" s="18">
        <f t="shared" si="324"/>
        <v>0</v>
      </c>
      <c r="CV490" s="18">
        <f t="shared" si="325"/>
        <v>0</v>
      </c>
      <c r="CW490" s="18">
        <f t="shared" si="326"/>
        <v>0</v>
      </c>
      <c r="CX490" s="18">
        <f t="shared" si="327"/>
        <v>0</v>
      </c>
      <c r="CY490" s="18">
        <f t="shared" si="328"/>
        <v>0</v>
      </c>
      <c r="CZ490" s="18">
        <f t="shared" si="329"/>
        <v>0</v>
      </c>
      <c r="DA490" s="17"/>
      <c r="DB490" s="1"/>
      <c r="DC490" s="1"/>
    </row>
    <row r="491" spans="1:107" x14ac:dyDescent="0.25">
      <c r="A491" s="1"/>
      <c r="B491" s="15">
        <f t="shared" si="335"/>
        <v>41206</v>
      </c>
      <c r="C491" s="1"/>
      <c r="D491" s="20"/>
      <c r="E491" s="1"/>
      <c r="F491" s="20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5"/>
      <c r="AI491" s="13">
        <v>1</v>
      </c>
      <c r="AJ491" s="5"/>
      <c r="AK491" s="5"/>
      <c r="AL491" s="5"/>
      <c r="AM491" s="13">
        <f t="shared" ca="1" si="300"/>
        <v>1318.2608176752722</v>
      </c>
      <c r="AN491" s="13">
        <f t="shared" ca="1" si="336"/>
        <v>257.86790000000002</v>
      </c>
      <c r="AO491" s="11"/>
      <c r="AP491" s="11"/>
      <c r="AQ491" s="13">
        <f t="shared" ca="1" si="337"/>
        <v>46.06</v>
      </c>
      <c r="AR491" s="13">
        <f t="shared" ca="1" si="338"/>
        <v>110.65</v>
      </c>
      <c r="AS491" s="13">
        <f t="shared" ca="1" si="338"/>
        <v>5.8940000000000001</v>
      </c>
      <c r="AT491" s="13">
        <f t="shared" ca="1" si="339"/>
        <v>74.8</v>
      </c>
      <c r="AU491" s="13">
        <f t="shared" ca="1" si="339"/>
        <v>392.80399999999997</v>
      </c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13">
        <f t="shared" ca="1" si="340"/>
        <v>6887.63</v>
      </c>
      <c r="BM491" s="5"/>
      <c r="BN491" s="5"/>
      <c r="BO491" s="5"/>
      <c r="BP491" s="5"/>
      <c r="BQ491" s="5"/>
      <c r="BR491" s="13">
        <f t="shared" ca="1" si="330"/>
        <v>1.34063</v>
      </c>
      <c r="BS491" s="13">
        <f t="shared" ca="1" si="331"/>
        <v>1767.3</v>
      </c>
      <c r="BT491" s="5"/>
      <c r="BU491" s="18">
        <f t="shared" ca="1" si="301"/>
        <v>0</v>
      </c>
      <c r="BV491" s="18">
        <f t="shared" si="332"/>
        <v>0</v>
      </c>
      <c r="BW491" s="18">
        <f t="shared" ca="1" si="333"/>
        <v>0</v>
      </c>
      <c r="BX491" s="18">
        <f t="shared" ca="1" si="334"/>
        <v>0</v>
      </c>
      <c r="BY491" s="18">
        <f t="shared" si="302"/>
        <v>0</v>
      </c>
      <c r="BZ491" s="18">
        <f t="shared" si="303"/>
        <v>0</v>
      </c>
      <c r="CA491" s="18">
        <f t="shared" si="304"/>
        <v>0</v>
      </c>
      <c r="CB491" s="18">
        <f t="shared" si="305"/>
        <v>0</v>
      </c>
      <c r="CC491" s="18">
        <f t="shared" ca="1" si="306"/>
        <v>0</v>
      </c>
      <c r="CD491" s="18">
        <f t="shared" ca="1" si="307"/>
        <v>0</v>
      </c>
      <c r="CE491" s="18">
        <f t="shared" si="308"/>
        <v>0</v>
      </c>
      <c r="CF491" s="18">
        <f t="shared" si="309"/>
        <v>0</v>
      </c>
      <c r="CG491" s="18">
        <f t="shared" ca="1" si="310"/>
        <v>0</v>
      </c>
      <c r="CH491" s="18">
        <f t="shared" ca="1" si="311"/>
        <v>0</v>
      </c>
      <c r="CI491" s="18">
        <f t="shared" ca="1" si="312"/>
        <v>0</v>
      </c>
      <c r="CJ491" s="18">
        <f t="shared" ca="1" si="313"/>
        <v>0</v>
      </c>
      <c r="CK491" s="18">
        <f t="shared" ca="1" si="314"/>
        <v>0</v>
      </c>
      <c r="CL491" s="18">
        <f t="shared" si="315"/>
        <v>0</v>
      </c>
      <c r="CM491" s="18">
        <f t="shared" si="316"/>
        <v>0</v>
      </c>
      <c r="CN491" s="18">
        <f t="shared" si="317"/>
        <v>0</v>
      </c>
      <c r="CO491" s="18">
        <f t="shared" si="318"/>
        <v>0</v>
      </c>
      <c r="CP491" s="18">
        <f t="shared" si="319"/>
        <v>0</v>
      </c>
      <c r="CQ491" s="18">
        <f t="shared" si="320"/>
        <v>0</v>
      </c>
      <c r="CR491" s="18">
        <f t="shared" si="321"/>
        <v>0</v>
      </c>
      <c r="CS491" s="18">
        <f t="shared" si="322"/>
        <v>0</v>
      </c>
      <c r="CT491" s="18">
        <f t="shared" si="323"/>
        <v>0</v>
      </c>
      <c r="CU491" s="18">
        <f t="shared" si="324"/>
        <v>0</v>
      </c>
      <c r="CV491" s="18">
        <f t="shared" si="325"/>
        <v>0</v>
      </c>
      <c r="CW491" s="18">
        <f t="shared" si="326"/>
        <v>0</v>
      </c>
      <c r="CX491" s="18">
        <f t="shared" si="327"/>
        <v>0</v>
      </c>
      <c r="CY491" s="18">
        <f t="shared" si="328"/>
        <v>0</v>
      </c>
      <c r="CZ491" s="18">
        <f t="shared" si="329"/>
        <v>0</v>
      </c>
      <c r="DA491" s="17"/>
      <c r="DB491" s="1"/>
      <c r="DC491" s="1"/>
    </row>
    <row r="492" spans="1:107" x14ac:dyDescent="0.25">
      <c r="A492" s="1"/>
      <c r="B492" s="15">
        <f t="shared" si="335"/>
        <v>41207</v>
      </c>
      <c r="C492" s="1"/>
      <c r="D492" s="20"/>
      <c r="E492" s="1"/>
      <c r="F492" s="20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5"/>
      <c r="AI492" s="13">
        <v>1</v>
      </c>
      <c r="AJ492" s="5"/>
      <c r="AK492" s="5"/>
      <c r="AL492" s="5"/>
      <c r="AM492" s="13">
        <f t="shared" ca="1" si="300"/>
        <v>1318.2608176752722</v>
      </c>
      <c r="AN492" s="13">
        <f t="shared" ca="1" si="336"/>
        <v>257.86790000000002</v>
      </c>
      <c r="AO492" s="11"/>
      <c r="AP492" s="11"/>
      <c r="AQ492" s="13">
        <f t="shared" ca="1" si="337"/>
        <v>46.06</v>
      </c>
      <c r="AR492" s="13">
        <f t="shared" ca="1" si="338"/>
        <v>110.65</v>
      </c>
      <c r="AS492" s="13">
        <f t="shared" ca="1" si="338"/>
        <v>5.8940000000000001</v>
      </c>
      <c r="AT492" s="13">
        <f t="shared" ca="1" si="339"/>
        <v>74.8</v>
      </c>
      <c r="AU492" s="13">
        <f t="shared" ca="1" si="339"/>
        <v>392.80399999999997</v>
      </c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13">
        <f t="shared" ca="1" si="340"/>
        <v>6887.63</v>
      </c>
      <c r="BM492" s="5"/>
      <c r="BN492" s="5"/>
      <c r="BO492" s="5"/>
      <c r="BP492" s="5"/>
      <c r="BQ492" s="5"/>
      <c r="BR492" s="13">
        <f t="shared" ca="1" si="330"/>
        <v>1.34063</v>
      </c>
      <c r="BS492" s="13">
        <f t="shared" ca="1" si="331"/>
        <v>1767.3</v>
      </c>
      <c r="BT492" s="5"/>
      <c r="BU492" s="18">
        <f t="shared" ca="1" si="301"/>
        <v>0</v>
      </c>
      <c r="BV492" s="18">
        <f t="shared" si="332"/>
        <v>0</v>
      </c>
      <c r="BW492" s="18">
        <f t="shared" ca="1" si="333"/>
        <v>0</v>
      </c>
      <c r="BX492" s="18">
        <f t="shared" ca="1" si="334"/>
        <v>0</v>
      </c>
      <c r="BY492" s="18">
        <f t="shared" si="302"/>
        <v>0</v>
      </c>
      <c r="BZ492" s="18">
        <f t="shared" si="303"/>
        <v>0</v>
      </c>
      <c r="CA492" s="18">
        <f t="shared" si="304"/>
        <v>0</v>
      </c>
      <c r="CB492" s="18">
        <f t="shared" si="305"/>
        <v>0</v>
      </c>
      <c r="CC492" s="18">
        <f t="shared" ca="1" si="306"/>
        <v>0</v>
      </c>
      <c r="CD492" s="18">
        <f t="shared" ca="1" si="307"/>
        <v>0</v>
      </c>
      <c r="CE492" s="18">
        <f t="shared" si="308"/>
        <v>0</v>
      </c>
      <c r="CF492" s="18">
        <f t="shared" si="309"/>
        <v>0</v>
      </c>
      <c r="CG492" s="18">
        <f t="shared" ca="1" si="310"/>
        <v>0</v>
      </c>
      <c r="CH492" s="18">
        <f t="shared" ca="1" si="311"/>
        <v>0</v>
      </c>
      <c r="CI492" s="18">
        <f t="shared" ca="1" si="312"/>
        <v>0</v>
      </c>
      <c r="CJ492" s="18">
        <f t="shared" ca="1" si="313"/>
        <v>0</v>
      </c>
      <c r="CK492" s="18">
        <f t="shared" ca="1" si="314"/>
        <v>0</v>
      </c>
      <c r="CL492" s="18">
        <f t="shared" si="315"/>
        <v>0</v>
      </c>
      <c r="CM492" s="18">
        <f t="shared" si="316"/>
        <v>0</v>
      </c>
      <c r="CN492" s="18">
        <f t="shared" si="317"/>
        <v>0</v>
      </c>
      <c r="CO492" s="18">
        <f t="shared" si="318"/>
        <v>0</v>
      </c>
      <c r="CP492" s="18">
        <f t="shared" si="319"/>
        <v>0</v>
      </c>
      <c r="CQ492" s="18">
        <f t="shared" si="320"/>
        <v>0</v>
      </c>
      <c r="CR492" s="18">
        <f t="shared" si="321"/>
        <v>0</v>
      </c>
      <c r="CS492" s="18">
        <f t="shared" si="322"/>
        <v>0</v>
      </c>
      <c r="CT492" s="18">
        <f t="shared" si="323"/>
        <v>0</v>
      </c>
      <c r="CU492" s="18">
        <f t="shared" si="324"/>
        <v>0</v>
      </c>
      <c r="CV492" s="18">
        <f t="shared" si="325"/>
        <v>0</v>
      </c>
      <c r="CW492" s="18">
        <f t="shared" si="326"/>
        <v>0</v>
      </c>
      <c r="CX492" s="18">
        <f t="shared" si="327"/>
        <v>0</v>
      </c>
      <c r="CY492" s="18">
        <f t="shared" si="328"/>
        <v>0</v>
      </c>
      <c r="CZ492" s="18">
        <f t="shared" si="329"/>
        <v>0</v>
      </c>
      <c r="DA492" s="17"/>
      <c r="DB492" s="1"/>
      <c r="DC492" s="1"/>
    </row>
    <row r="493" spans="1:107" x14ac:dyDescent="0.25">
      <c r="A493" s="1"/>
      <c r="B493" s="15">
        <f t="shared" si="335"/>
        <v>41208</v>
      </c>
      <c r="C493" s="1"/>
      <c r="D493" s="20"/>
      <c r="E493" s="1"/>
      <c r="F493" s="20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5"/>
      <c r="AI493" s="13">
        <v>1</v>
      </c>
      <c r="AJ493" s="5"/>
      <c r="AK493" s="5"/>
      <c r="AL493" s="5"/>
      <c r="AM493" s="13">
        <f t="shared" ca="1" si="300"/>
        <v>1318.2608176752722</v>
      </c>
      <c r="AN493" s="13">
        <f t="shared" ca="1" si="336"/>
        <v>257.86790000000002</v>
      </c>
      <c r="AO493" s="11"/>
      <c r="AP493" s="11"/>
      <c r="AQ493" s="13">
        <f t="shared" ca="1" si="337"/>
        <v>46.06</v>
      </c>
      <c r="AR493" s="13">
        <f t="shared" ca="1" si="338"/>
        <v>110.65</v>
      </c>
      <c r="AS493" s="13">
        <f t="shared" ca="1" si="338"/>
        <v>5.8940000000000001</v>
      </c>
      <c r="AT493" s="13">
        <f t="shared" ca="1" si="339"/>
        <v>74.8</v>
      </c>
      <c r="AU493" s="13">
        <f t="shared" ca="1" si="339"/>
        <v>392.80399999999997</v>
      </c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13">
        <f t="shared" ca="1" si="340"/>
        <v>6887.63</v>
      </c>
      <c r="BM493" s="5"/>
      <c r="BN493" s="5"/>
      <c r="BO493" s="5"/>
      <c r="BP493" s="5"/>
      <c r="BQ493" s="5"/>
      <c r="BR493" s="13">
        <f t="shared" ca="1" si="330"/>
        <v>1.34063</v>
      </c>
      <c r="BS493" s="13">
        <f t="shared" ca="1" si="331"/>
        <v>1767.3</v>
      </c>
      <c r="BT493" s="5"/>
      <c r="BU493" s="18">
        <f t="shared" ca="1" si="301"/>
        <v>0</v>
      </c>
      <c r="BV493" s="18">
        <f t="shared" si="332"/>
        <v>0</v>
      </c>
      <c r="BW493" s="18">
        <f t="shared" ca="1" si="333"/>
        <v>0</v>
      </c>
      <c r="BX493" s="18">
        <f t="shared" ca="1" si="334"/>
        <v>0</v>
      </c>
      <c r="BY493" s="18">
        <f t="shared" si="302"/>
        <v>0</v>
      </c>
      <c r="BZ493" s="18">
        <f t="shared" si="303"/>
        <v>0</v>
      </c>
      <c r="CA493" s="18">
        <f t="shared" si="304"/>
        <v>0</v>
      </c>
      <c r="CB493" s="18">
        <f t="shared" si="305"/>
        <v>0</v>
      </c>
      <c r="CC493" s="18">
        <f t="shared" ca="1" si="306"/>
        <v>0</v>
      </c>
      <c r="CD493" s="18">
        <f t="shared" ca="1" si="307"/>
        <v>0</v>
      </c>
      <c r="CE493" s="18">
        <f t="shared" si="308"/>
        <v>0</v>
      </c>
      <c r="CF493" s="18">
        <f t="shared" si="309"/>
        <v>0</v>
      </c>
      <c r="CG493" s="18">
        <f t="shared" ca="1" si="310"/>
        <v>0</v>
      </c>
      <c r="CH493" s="18">
        <f t="shared" ca="1" si="311"/>
        <v>0</v>
      </c>
      <c r="CI493" s="18">
        <f t="shared" ca="1" si="312"/>
        <v>0</v>
      </c>
      <c r="CJ493" s="18">
        <f t="shared" ca="1" si="313"/>
        <v>0</v>
      </c>
      <c r="CK493" s="18">
        <f t="shared" ca="1" si="314"/>
        <v>0</v>
      </c>
      <c r="CL493" s="18">
        <f t="shared" si="315"/>
        <v>0</v>
      </c>
      <c r="CM493" s="18">
        <f t="shared" si="316"/>
        <v>0</v>
      </c>
      <c r="CN493" s="18">
        <f t="shared" si="317"/>
        <v>0</v>
      </c>
      <c r="CO493" s="18">
        <f t="shared" si="318"/>
        <v>0</v>
      </c>
      <c r="CP493" s="18">
        <f t="shared" si="319"/>
        <v>0</v>
      </c>
      <c r="CQ493" s="18">
        <f t="shared" si="320"/>
        <v>0</v>
      </c>
      <c r="CR493" s="18">
        <f t="shared" si="321"/>
        <v>0</v>
      </c>
      <c r="CS493" s="18">
        <f t="shared" si="322"/>
        <v>0</v>
      </c>
      <c r="CT493" s="18">
        <f t="shared" si="323"/>
        <v>0</v>
      </c>
      <c r="CU493" s="18">
        <f t="shared" si="324"/>
        <v>0</v>
      </c>
      <c r="CV493" s="18">
        <f t="shared" si="325"/>
        <v>0</v>
      </c>
      <c r="CW493" s="18">
        <f t="shared" si="326"/>
        <v>0</v>
      </c>
      <c r="CX493" s="18">
        <f t="shared" si="327"/>
        <v>0</v>
      </c>
      <c r="CY493" s="18">
        <f t="shared" si="328"/>
        <v>0</v>
      </c>
      <c r="CZ493" s="18">
        <f t="shared" si="329"/>
        <v>0</v>
      </c>
      <c r="DA493" s="17"/>
      <c r="DB493" s="1"/>
      <c r="DC493" s="1"/>
    </row>
    <row r="494" spans="1:107" x14ac:dyDescent="0.25">
      <c r="A494" s="1"/>
      <c r="B494" s="15">
        <f t="shared" si="335"/>
        <v>41209</v>
      </c>
      <c r="C494" s="1"/>
      <c r="D494" s="20"/>
      <c r="E494" s="1"/>
      <c r="F494" s="20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5"/>
      <c r="AI494" s="13">
        <v>1</v>
      </c>
      <c r="AJ494" s="5"/>
      <c r="AK494" s="5"/>
      <c r="AL494" s="5"/>
      <c r="AM494" s="13">
        <f t="shared" ca="1" si="300"/>
        <v>1318.2608176752722</v>
      </c>
      <c r="AN494" s="13">
        <f t="shared" ca="1" si="336"/>
        <v>257.86790000000002</v>
      </c>
      <c r="AO494" s="11"/>
      <c r="AP494" s="11"/>
      <c r="AQ494" s="13">
        <f t="shared" ca="1" si="337"/>
        <v>46.06</v>
      </c>
      <c r="AR494" s="13">
        <f t="shared" ca="1" si="338"/>
        <v>110.65</v>
      </c>
      <c r="AS494" s="13">
        <f t="shared" ca="1" si="338"/>
        <v>5.8940000000000001</v>
      </c>
      <c r="AT494" s="13">
        <f t="shared" ca="1" si="339"/>
        <v>74.8</v>
      </c>
      <c r="AU494" s="13">
        <f t="shared" ca="1" si="339"/>
        <v>392.80399999999997</v>
      </c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13">
        <f t="shared" ca="1" si="340"/>
        <v>6887.63</v>
      </c>
      <c r="BM494" s="5"/>
      <c r="BN494" s="5"/>
      <c r="BO494" s="5"/>
      <c r="BP494" s="5"/>
      <c r="BQ494" s="5"/>
      <c r="BR494" s="13">
        <f t="shared" ca="1" si="330"/>
        <v>1.34063</v>
      </c>
      <c r="BS494" s="13">
        <f t="shared" ca="1" si="331"/>
        <v>1767.3</v>
      </c>
      <c r="BT494" s="5"/>
      <c r="BU494" s="18">
        <f t="shared" ca="1" si="301"/>
        <v>0</v>
      </c>
      <c r="BV494" s="18">
        <f t="shared" si="332"/>
        <v>0</v>
      </c>
      <c r="BW494" s="18">
        <f t="shared" ca="1" si="333"/>
        <v>0</v>
      </c>
      <c r="BX494" s="18">
        <f t="shared" ca="1" si="334"/>
        <v>0</v>
      </c>
      <c r="BY494" s="18">
        <f t="shared" si="302"/>
        <v>0</v>
      </c>
      <c r="BZ494" s="18">
        <f t="shared" si="303"/>
        <v>0</v>
      </c>
      <c r="CA494" s="18">
        <f t="shared" si="304"/>
        <v>0</v>
      </c>
      <c r="CB494" s="18">
        <f t="shared" si="305"/>
        <v>0</v>
      </c>
      <c r="CC494" s="18">
        <f t="shared" ca="1" si="306"/>
        <v>0</v>
      </c>
      <c r="CD494" s="18">
        <f t="shared" ca="1" si="307"/>
        <v>0</v>
      </c>
      <c r="CE494" s="18">
        <f t="shared" si="308"/>
        <v>0</v>
      </c>
      <c r="CF494" s="18">
        <f t="shared" si="309"/>
        <v>0</v>
      </c>
      <c r="CG494" s="18">
        <f t="shared" ca="1" si="310"/>
        <v>0</v>
      </c>
      <c r="CH494" s="18">
        <f t="shared" ca="1" si="311"/>
        <v>0</v>
      </c>
      <c r="CI494" s="18">
        <f t="shared" ca="1" si="312"/>
        <v>0</v>
      </c>
      <c r="CJ494" s="18">
        <f t="shared" ca="1" si="313"/>
        <v>0</v>
      </c>
      <c r="CK494" s="18">
        <f t="shared" ca="1" si="314"/>
        <v>0</v>
      </c>
      <c r="CL494" s="18">
        <f t="shared" si="315"/>
        <v>0</v>
      </c>
      <c r="CM494" s="18">
        <f t="shared" si="316"/>
        <v>0</v>
      </c>
      <c r="CN494" s="18">
        <f t="shared" si="317"/>
        <v>0</v>
      </c>
      <c r="CO494" s="18">
        <f t="shared" si="318"/>
        <v>0</v>
      </c>
      <c r="CP494" s="18">
        <f t="shared" si="319"/>
        <v>0</v>
      </c>
      <c r="CQ494" s="18">
        <f t="shared" si="320"/>
        <v>0</v>
      </c>
      <c r="CR494" s="18">
        <f t="shared" si="321"/>
        <v>0</v>
      </c>
      <c r="CS494" s="18">
        <f t="shared" si="322"/>
        <v>0</v>
      </c>
      <c r="CT494" s="18">
        <f t="shared" si="323"/>
        <v>0</v>
      </c>
      <c r="CU494" s="18">
        <f t="shared" si="324"/>
        <v>0</v>
      </c>
      <c r="CV494" s="18">
        <f t="shared" si="325"/>
        <v>0</v>
      </c>
      <c r="CW494" s="18">
        <f t="shared" si="326"/>
        <v>0</v>
      </c>
      <c r="CX494" s="18">
        <f t="shared" si="327"/>
        <v>0</v>
      </c>
      <c r="CY494" s="18">
        <f t="shared" si="328"/>
        <v>0</v>
      </c>
      <c r="CZ494" s="18">
        <f t="shared" si="329"/>
        <v>0</v>
      </c>
      <c r="DA494" s="17"/>
      <c r="DB494" s="1"/>
      <c r="DC494" s="1"/>
    </row>
    <row r="495" spans="1:107" x14ac:dyDescent="0.25">
      <c r="A495" s="1"/>
      <c r="B495" s="15">
        <f t="shared" si="335"/>
        <v>41210</v>
      </c>
      <c r="C495" s="1"/>
      <c r="D495" s="20"/>
      <c r="E495" s="1"/>
      <c r="F495" s="20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5"/>
      <c r="AI495" s="13">
        <v>1</v>
      </c>
      <c r="AJ495" s="5"/>
      <c r="AK495" s="5"/>
      <c r="AL495" s="5"/>
      <c r="AM495" s="13">
        <f t="shared" ref="AM495:AM559" ca="1" si="341">BS495/BR495</f>
        <v>1318.2608176752722</v>
      </c>
      <c r="AN495" s="13">
        <f t="shared" ca="1" si="336"/>
        <v>257.86790000000002</v>
      </c>
      <c r="AO495" s="11"/>
      <c r="AP495" s="11"/>
      <c r="AQ495" s="13">
        <f t="shared" ca="1" si="337"/>
        <v>46.06</v>
      </c>
      <c r="AR495" s="13">
        <f t="shared" ca="1" si="338"/>
        <v>110.65</v>
      </c>
      <c r="AS495" s="13">
        <f t="shared" ca="1" si="338"/>
        <v>5.8940000000000001</v>
      </c>
      <c r="AT495" s="13">
        <f t="shared" ca="1" si="339"/>
        <v>74.8</v>
      </c>
      <c r="AU495" s="13">
        <f t="shared" ca="1" si="339"/>
        <v>392.80399999999997</v>
      </c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13">
        <f t="shared" ca="1" si="340"/>
        <v>6887.63</v>
      </c>
      <c r="BM495" s="5"/>
      <c r="BN495" s="5"/>
      <c r="BO495" s="5"/>
      <c r="BP495" s="5"/>
      <c r="BQ495" s="5"/>
      <c r="BR495" s="13">
        <f t="shared" ca="1" si="330"/>
        <v>1.34063</v>
      </c>
      <c r="BS495" s="13">
        <f t="shared" ca="1" si="331"/>
        <v>1767.3</v>
      </c>
      <c r="BT495" s="5"/>
      <c r="BU495" s="18">
        <f t="shared" ref="BU495:BU558" ca="1" si="342">SUM(BY495:CZ495)</f>
        <v>0</v>
      </c>
      <c r="BV495" s="18">
        <f t="shared" si="332"/>
        <v>0</v>
      </c>
      <c r="BW495" s="18">
        <f t="shared" ca="1" si="333"/>
        <v>0</v>
      </c>
      <c r="BX495" s="18">
        <f t="shared" ca="1" si="334"/>
        <v>0</v>
      </c>
      <c r="BY495" s="18">
        <f t="shared" ref="BY495:BY559" si="343">F495*AI495</f>
        <v>0</v>
      </c>
      <c r="BZ495" s="18">
        <f t="shared" ref="BZ495:BZ559" si="344">G495*AJ495</f>
        <v>0</v>
      </c>
      <c r="CA495" s="18">
        <f t="shared" ref="CA495:CA559" si="345">H495*AK495</f>
        <v>0</v>
      </c>
      <c r="CB495" s="18">
        <f t="shared" ref="CB495:CB559" si="346">I495*AL495</f>
        <v>0</v>
      </c>
      <c r="CC495" s="18">
        <f t="shared" ref="CC495:CC559" ca="1" si="347">J495*AM495</f>
        <v>0</v>
      </c>
      <c r="CD495" s="18">
        <f t="shared" ref="CD495:CD559" ca="1" si="348">K495*AN495</f>
        <v>0</v>
      </c>
      <c r="CE495" s="18">
        <f t="shared" ref="CE495:CE559" si="349">L495*AO495</f>
        <v>0</v>
      </c>
      <c r="CF495" s="18">
        <f t="shared" ref="CF495:CF559" si="350">M495*AP495</f>
        <v>0</v>
      </c>
      <c r="CG495" s="18">
        <f t="shared" ref="CG495:CG559" ca="1" si="351">N495*AQ495</f>
        <v>0</v>
      </c>
      <c r="CH495" s="18">
        <f t="shared" ref="CH495:CH559" ca="1" si="352">O495*AR495</f>
        <v>0</v>
      </c>
      <c r="CI495" s="18">
        <f t="shared" ref="CI495:CI559" ca="1" si="353">P495*AS495</f>
        <v>0</v>
      </c>
      <c r="CJ495" s="18">
        <f t="shared" ref="CJ495:CJ559" ca="1" si="354">Q495*AT495</f>
        <v>0</v>
      </c>
      <c r="CK495" s="18">
        <f t="shared" ref="CK495:CK559" ca="1" si="355">R495*AU495</f>
        <v>0</v>
      </c>
      <c r="CL495" s="18">
        <f t="shared" ref="CL495:CL559" si="356">S495*AV495</f>
        <v>0</v>
      </c>
      <c r="CM495" s="18">
        <f t="shared" ref="CM495:CM559" si="357">T495*AW495</f>
        <v>0</v>
      </c>
      <c r="CN495" s="18">
        <f t="shared" ref="CN495:CN559" si="358">U495*AX495</f>
        <v>0</v>
      </c>
      <c r="CO495" s="18">
        <f t="shared" ref="CO495:CO559" si="359">V495*AY495</f>
        <v>0</v>
      </c>
      <c r="CP495" s="18">
        <f t="shared" ref="CP495:CP559" si="360">W495*AZ495</f>
        <v>0</v>
      </c>
      <c r="CQ495" s="18">
        <f t="shared" ref="CQ495:CQ559" si="361">X495*BA495</f>
        <v>0</v>
      </c>
      <c r="CR495" s="18">
        <f t="shared" ref="CR495:CR559" si="362">Y495*BB495</f>
        <v>0</v>
      </c>
      <c r="CS495" s="18">
        <f t="shared" ref="CS495:CS559" si="363">Z495*BC495</f>
        <v>0</v>
      </c>
      <c r="CT495" s="18">
        <f t="shared" ref="CT495:CT559" si="364">AA495*BD495</f>
        <v>0</v>
      </c>
      <c r="CU495" s="18">
        <f t="shared" ref="CU495:CU559" si="365">AB495*BE495</f>
        <v>0</v>
      </c>
      <c r="CV495" s="18">
        <f t="shared" ref="CV495:CV559" si="366">AC495*BF495</f>
        <v>0</v>
      </c>
      <c r="CW495" s="18">
        <f t="shared" ref="CW495:CW559" si="367">AD495*BG495</f>
        <v>0</v>
      </c>
      <c r="CX495" s="18">
        <f t="shared" ref="CX495:CX559" si="368">AE495*BH495</f>
        <v>0</v>
      </c>
      <c r="CY495" s="18">
        <f t="shared" ref="CY495:CY559" si="369">AF495*BI495</f>
        <v>0</v>
      </c>
      <c r="CZ495" s="18">
        <f t="shared" ref="CZ495:CZ559" si="370">AG495*BJ495</f>
        <v>0</v>
      </c>
      <c r="DA495" s="17"/>
      <c r="DB495" s="1"/>
      <c r="DC495" s="1"/>
    </row>
    <row r="496" spans="1:107" x14ac:dyDescent="0.25">
      <c r="A496" s="1"/>
      <c r="B496" s="15">
        <f t="shared" si="335"/>
        <v>41211</v>
      </c>
      <c r="C496" s="1"/>
      <c r="D496" s="20"/>
      <c r="E496" s="1"/>
      <c r="F496" s="20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5"/>
      <c r="AI496" s="13">
        <v>1</v>
      </c>
      <c r="AJ496" s="5"/>
      <c r="AK496" s="5"/>
      <c r="AL496" s="5"/>
      <c r="AM496" s="13">
        <f t="shared" ca="1" si="341"/>
        <v>1318.2608176752722</v>
      </c>
      <c r="AN496" s="13">
        <f t="shared" ca="1" si="336"/>
        <v>257.86790000000002</v>
      </c>
      <c r="AO496" s="11"/>
      <c r="AP496" s="11"/>
      <c r="AQ496" s="13">
        <f t="shared" ca="1" si="337"/>
        <v>46.06</v>
      </c>
      <c r="AR496" s="13">
        <f t="shared" ca="1" si="338"/>
        <v>110.65</v>
      </c>
      <c r="AS496" s="13">
        <f t="shared" ca="1" si="338"/>
        <v>5.8940000000000001</v>
      </c>
      <c r="AT496" s="13">
        <f t="shared" ca="1" si="339"/>
        <v>74.8</v>
      </c>
      <c r="AU496" s="13">
        <f t="shared" ca="1" si="339"/>
        <v>392.80399999999997</v>
      </c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13">
        <f t="shared" ca="1" si="340"/>
        <v>6887.63</v>
      </c>
      <c r="BM496" s="5"/>
      <c r="BN496" s="5"/>
      <c r="BO496" s="5"/>
      <c r="BP496" s="5"/>
      <c r="BQ496" s="5"/>
      <c r="BR496" s="13">
        <f t="shared" ref="BR496:BR559" ca="1" si="371">IF(ISNUMBER(VLOOKUP($B496,INDIRECT("Kurse!"&amp;BR$9),5,FALSE)),VLOOKUP($B496,INDIRECT("Kurse!"&amp;BR$9),5,FALSE),BR495)</f>
        <v>1.34063</v>
      </c>
      <c r="BS496" s="13">
        <f t="shared" ref="BS496:BS559" ca="1" si="372">IF(ISNUMBER(VLOOKUP($B496,INDIRECT("Kurse!"&amp;BS$9),5,FALSE)),VLOOKUP($B496,INDIRECT("Kurse!"&amp;BS$9),5,FALSE),BS495)</f>
        <v>1767.3</v>
      </c>
      <c r="BT496" s="5"/>
      <c r="BU496" s="18">
        <f t="shared" ca="1" si="342"/>
        <v>0</v>
      </c>
      <c r="BV496" s="18">
        <f t="shared" ref="BV496:BV559" si="373">SUM(BY496:CB496)</f>
        <v>0</v>
      </c>
      <c r="BW496" s="18">
        <f t="shared" ref="BW496:BW559" ca="1" si="374">SUM(CC496:CF496)</f>
        <v>0</v>
      </c>
      <c r="BX496" s="18">
        <f t="shared" ref="BX496:BX559" ca="1" si="375">SUM(CG496:CZ496)</f>
        <v>0</v>
      </c>
      <c r="BY496" s="18">
        <f t="shared" si="343"/>
        <v>0</v>
      </c>
      <c r="BZ496" s="18">
        <f t="shared" si="344"/>
        <v>0</v>
      </c>
      <c r="CA496" s="18">
        <f t="shared" si="345"/>
        <v>0</v>
      </c>
      <c r="CB496" s="18">
        <f t="shared" si="346"/>
        <v>0</v>
      </c>
      <c r="CC496" s="18">
        <f t="shared" ca="1" si="347"/>
        <v>0</v>
      </c>
      <c r="CD496" s="18">
        <f t="shared" ca="1" si="348"/>
        <v>0</v>
      </c>
      <c r="CE496" s="18">
        <f t="shared" si="349"/>
        <v>0</v>
      </c>
      <c r="CF496" s="18">
        <f t="shared" si="350"/>
        <v>0</v>
      </c>
      <c r="CG496" s="18">
        <f t="shared" ca="1" si="351"/>
        <v>0</v>
      </c>
      <c r="CH496" s="18">
        <f t="shared" ca="1" si="352"/>
        <v>0</v>
      </c>
      <c r="CI496" s="18">
        <f t="shared" ca="1" si="353"/>
        <v>0</v>
      </c>
      <c r="CJ496" s="18">
        <f t="shared" ca="1" si="354"/>
        <v>0</v>
      </c>
      <c r="CK496" s="18">
        <f t="shared" ca="1" si="355"/>
        <v>0</v>
      </c>
      <c r="CL496" s="18">
        <f t="shared" si="356"/>
        <v>0</v>
      </c>
      <c r="CM496" s="18">
        <f t="shared" si="357"/>
        <v>0</v>
      </c>
      <c r="CN496" s="18">
        <f t="shared" si="358"/>
        <v>0</v>
      </c>
      <c r="CO496" s="18">
        <f t="shared" si="359"/>
        <v>0</v>
      </c>
      <c r="CP496" s="18">
        <f t="shared" si="360"/>
        <v>0</v>
      </c>
      <c r="CQ496" s="18">
        <f t="shared" si="361"/>
        <v>0</v>
      </c>
      <c r="CR496" s="18">
        <f t="shared" si="362"/>
        <v>0</v>
      </c>
      <c r="CS496" s="18">
        <f t="shared" si="363"/>
        <v>0</v>
      </c>
      <c r="CT496" s="18">
        <f t="shared" si="364"/>
        <v>0</v>
      </c>
      <c r="CU496" s="18">
        <f t="shared" si="365"/>
        <v>0</v>
      </c>
      <c r="CV496" s="18">
        <f t="shared" si="366"/>
        <v>0</v>
      </c>
      <c r="CW496" s="18">
        <f t="shared" si="367"/>
        <v>0</v>
      </c>
      <c r="CX496" s="18">
        <f t="shared" si="368"/>
        <v>0</v>
      </c>
      <c r="CY496" s="18">
        <f t="shared" si="369"/>
        <v>0</v>
      </c>
      <c r="CZ496" s="18">
        <f t="shared" si="370"/>
        <v>0</v>
      </c>
      <c r="DA496" s="17"/>
      <c r="DB496" s="1"/>
      <c r="DC496" s="1"/>
    </row>
    <row r="497" spans="1:107" x14ac:dyDescent="0.25">
      <c r="A497" s="1"/>
      <c r="B497" s="15">
        <f t="shared" ref="B497:B559" si="376">B496+1</f>
        <v>41212</v>
      </c>
      <c r="C497" s="1"/>
      <c r="D497" s="20"/>
      <c r="E497" s="1"/>
      <c r="F497" s="20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5"/>
      <c r="AI497" s="13">
        <v>1</v>
      </c>
      <c r="AJ497" s="5"/>
      <c r="AK497" s="5"/>
      <c r="AL497" s="5"/>
      <c r="AM497" s="13">
        <f t="shared" ca="1" si="341"/>
        <v>1318.2608176752722</v>
      </c>
      <c r="AN497" s="13">
        <f t="shared" ref="AN497:AN559" ca="1" si="377">IF(ISNUMBER(VLOOKUP($B497,INDIRECT("Kurse!"&amp;AN$9),2,FALSE)),VLOOKUP($B497,INDIRECT("Kurse!"&amp;AN$9),2,FALSE),AN496)</f>
        <v>257.86790000000002</v>
      </c>
      <c r="AO497" s="11"/>
      <c r="AP497" s="11"/>
      <c r="AQ497" s="13">
        <f t="shared" ref="AQ497:AQ559" ca="1" si="378">IF(ISNUMBER(VLOOKUP($B497,INDIRECT("Kurse!"&amp;AQ$9),5,FALSE)),VLOOKUP($B497,INDIRECT("Kurse!"&amp;AQ$9),5,FALSE),AQ496)</f>
        <v>46.06</v>
      </c>
      <c r="AR497" s="13">
        <f t="shared" ref="AR497:AS559" ca="1" si="379">IF(ISNUMBER(VLOOKUP($B497,INDIRECT("Kurse!"&amp;AR$9),5,FALSE)),VLOOKUP($B497,INDIRECT("Kurse!"&amp;AR$9),5,FALSE),AR496)</f>
        <v>110.65</v>
      </c>
      <c r="AS497" s="13">
        <f t="shared" ca="1" si="379"/>
        <v>5.8940000000000001</v>
      </c>
      <c r="AT497" s="13">
        <f t="shared" ref="AT497:AU559" ca="1" si="380">IF(ISNUMBER(VLOOKUP($B497,INDIRECT("Kurse!"&amp;AT$9),5,FALSE)),VLOOKUP($B497,INDIRECT("Kurse!"&amp;AT$9),5,FALSE),AT496)</f>
        <v>74.8</v>
      </c>
      <c r="AU497" s="13">
        <f t="shared" ca="1" si="380"/>
        <v>392.80399999999997</v>
      </c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13">
        <f t="shared" ref="BL497:BL559" ca="1" si="381">IF(ISNUMBER(VLOOKUP($B497,INDIRECT("Kurse!"&amp;BL$9),5,FALSE)),VLOOKUP($B497,INDIRECT("Kurse!"&amp;BL$9),5,FALSE),BL496)</f>
        <v>6887.63</v>
      </c>
      <c r="BM497" s="5"/>
      <c r="BN497" s="5"/>
      <c r="BO497" s="5"/>
      <c r="BP497" s="5"/>
      <c r="BQ497" s="5"/>
      <c r="BR497" s="13">
        <f t="shared" ca="1" si="371"/>
        <v>1.34063</v>
      </c>
      <c r="BS497" s="13">
        <f t="shared" ca="1" si="372"/>
        <v>1767.3</v>
      </c>
      <c r="BT497" s="5"/>
      <c r="BU497" s="18">
        <f t="shared" ca="1" si="342"/>
        <v>0</v>
      </c>
      <c r="BV497" s="18">
        <f t="shared" si="373"/>
        <v>0</v>
      </c>
      <c r="BW497" s="18">
        <f t="shared" ca="1" si="374"/>
        <v>0</v>
      </c>
      <c r="BX497" s="18">
        <f t="shared" ca="1" si="375"/>
        <v>0</v>
      </c>
      <c r="BY497" s="18">
        <f t="shared" si="343"/>
        <v>0</v>
      </c>
      <c r="BZ497" s="18">
        <f t="shared" si="344"/>
        <v>0</v>
      </c>
      <c r="CA497" s="18">
        <f t="shared" si="345"/>
        <v>0</v>
      </c>
      <c r="CB497" s="18">
        <f t="shared" si="346"/>
        <v>0</v>
      </c>
      <c r="CC497" s="18">
        <f t="shared" ca="1" si="347"/>
        <v>0</v>
      </c>
      <c r="CD497" s="18">
        <f t="shared" ca="1" si="348"/>
        <v>0</v>
      </c>
      <c r="CE497" s="18">
        <f t="shared" si="349"/>
        <v>0</v>
      </c>
      <c r="CF497" s="18">
        <f t="shared" si="350"/>
        <v>0</v>
      </c>
      <c r="CG497" s="18">
        <f t="shared" ca="1" si="351"/>
        <v>0</v>
      </c>
      <c r="CH497" s="18">
        <f t="shared" ca="1" si="352"/>
        <v>0</v>
      </c>
      <c r="CI497" s="18">
        <f t="shared" ca="1" si="353"/>
        <v>0</v>
      </c>
      <c r="CJ497" s="18">
        <f t="shared" ca="1" si="354"/>
        <v>0</v>
      </c>
      <c r="CK497" s="18">
        <f t="shared" ca="1" si="355"/>
        <v>0</v>
      </c>
      <c r="CL497" s="18">
        <f t="shared" si="356"/>
        <v>0</v>
      </c>
      <c r="CM497" s="18">
        <f t="shared" si="357"/>
        <v>0</v>
      </c>
      <c r="CN497" s="18">
        <f t="shared" si="358"/>
        <v>0</v>
      </c>
      <c r="CO497" s="18">
        <f t="shared" si="359"/>
        <v>0</v>
      </c>
      <c r="CP497" s="18">
        <f t="shared" si="360"/>
        <v>0</v>
      </c>
      <c r="CQ497" s="18">
        <f t="shared" si="361"/>
        <v>0</v>
      </c>
      <c r="CR497" s="18">
        <f t="shared" si="362"/>
        <v>0</v>
      </c>
      <c r="CS497" s="18">
        <f t="shared" si="363"/>
        <v>0</v>
      </c>
      <c r="CT497" s="18">
        <f t="shared" si="364"/>
        <v>0</v>
      </c>
      <c r="CU497" s="18">
        <f t="shared" si="365"/>
        <v>0</v>
      </c>
      <c r="CV497" s="18">
        <f t="shared" si="366"/>
        <v>0</v>
      </c>
      <c r="CW497" s="18">
        <f t="shared" si="367"/>
        <v>0</v>
      </c>
      <c r="CX497" s="18">
        <f t="shared" si="368"/>
        <v>0</v>
      </c>
      <c r="CY497" s="18">
        <f t="shared" si="369"/>
        <v>0</v>
      </c>
      <c r="CZ497" s="18">
        <f t="shared" si="370"/>
        <v>0</v>
      </c>
      <c r="DA497" s="17"/>
      <c r="DB497" s="1"/>
      <c r="DC497" s="1"/>
    </row>
    <row r="498" spans="1:107" x14ac:dyDescent="0.25">
      <c r="A498" s="1"/>
      <c r="B498" s="15">
        <f t="shared" si="376"/>
        <v>41213</v>
      </c>
      <c r="C498" s="1"/>
      <c r="D498" s="20"/>
      <c r="E498" s="1"/>
      <c r="F498" s="20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5"/>
      <c r="AI498" s="13">
        <v>1</v>
      </c>
      <c r="AJ498" s="5"/>
      <c r="AK498" s="5"/>
      <c r="AL498" s="5"/>
      <c r="AM498" s="13">
        <f t="shared" ca="1" si="341"/>
        <v>1318.2608176752722</v>
      </c>
      <c r="AN498" s="13">
        <f t="shared" ca="1" si="377"/>
        <v>257.86790000000002</v>
      </c>
      <c r="AO498" s="11"/>
      <c r="AP498" s="11"/>
      <c r="AQ498" s="13">
        <f t="shared" ca="1" si="378"/>
        <v>46.06</v>
      </c>
      <c r="AR498" s="13">
        <f t="shared" ca="1" si="379"/>
        <v>110.65</v>
      </c>
      <c r="AS498" s="13">
        <f t="shared" ca="1" si="379"/>
        <v>5.8940000000000001</v>
      </c>
      <c r="AT498" s="13">
        <f t="shared" ca="1" si="380"/>
        <v>74.8</v>
      </c>
      <c r="AU498" s="13">
        <f t="shared" ca="1" si="380"/>
        <v>392.80399999999997</v>
      </c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13">
        <f t="shared" ca="1" si="381"/>
        <v>6887.63</v>
      </c>
      <c r="BM498" s="5"/>
      <c r="BN498" s="5"/>
      <c r="BO498" s="5"/>
      <c r="BP498" s="5"/>
      <c r="BQ498" s="5"/>
      <c r="BR498" s="13">
        <f t="shared" ca="1" si="371"/>
        <v>1.34063</v>
      </c>
      <c r="BS498" s="13">
        <f t="shared" ca="1" si="372"/>
        <v>1767.3</v>
      </c>
      <c r="BT498" s="5"/>
      <c r="BU498" s="18">
        <f t="shared" ca="1" si="342"/>
        <v>0</v>
      </c>
      <c r="BV498" s="18">
        <f t="shared" si="373"/>
        <v>0</v>
      </c>
      <c r="BW498" s="18">
        <f t="shared" ca="1" si="374"/>
        <v>0</v>
      </c>
      <c r="BX498" s="18">
        <f t="shared" ca="1" si="375"/>
        <v>0</v>
      </c>
      <c r="BY498" s="18">
        <f t="shared" si="343"/>
        <v>0</v>
      </c>
      <c r="BZ498" s="18">
        <f t="shared" si="344"/>
        <v>0</v>
      </c>
      <c r="CA498" s="18">
        <f t="shared" si="345"/>
        <v>0</v>
      </c>
      <c r="CB498" s="18">
        <f t="shared" si="346"/>
        <v>0</v>
      </c>
      <c r="CC498" s="18">
        <f t="shared" ca="1" si="347"/>
        <v>0</v>
      </c>
      <c r="CD498" s="18">
        <f t="shared" ca="1" si="348"/>
        <v>0</v>
      </c>
      <c r="CE498" s="18">
        <f t="shared" si="349"/>
        <v>0</v>
      </c>
      <c r="CF498" s="18">
        <f t="shared" si="350"/>
        <v>0</v>
      </c>
      <c r="CG498" s="18">
        <f t="shared" ca="1" si="351"/>
        <v>0</v>
      </c>
      <c r="CH498" s="18">
        <f t="shared" ca="1" si="352"/>
        <v>0</v>
      </c>
      <c r="CI498" s="18">
        <f t="shared" ca="1" si="353"/>
        <v>0</v>
      </c>
      <c r="CJ498" s="18">
        <f t="shared" ca="1" si="354"/>
        <v>0</v>
      </c>
      <c r="CK498" s="18">
        <f t="shared" ca="1" si="355"/>
        <v>0</v>
      </c>
      <c r="CL498" s="18">
        <f t="shared" si="356"/>
        <v>0</v>
      </c>
      <c r="CM498" s="18">
        <f t="shared" si="357"/>
        <v>0</v>
      </c>
      <c r="CN498" s="18">
        <f t="shared" si="358"/>
        <v>0</v>
      </c>
      <c r="CO498" s="18">
        <f t="shared" si="359"/>
        <v>0</v>
      </c>
      <c r="CP498" s="18">
        <f t="shared" si="360"/>
        <v>0</v>
      </c>
      <c r="CQ498" s="18">
        <f t="shared" si="361"/>
        <v>0</v>
      </c>
      <c r="CR498" s="18">
        <f t="shared" si="362"/>
        <v>0</v>
      </c>
      <c r="CS498" s="18">
        <f t="shared" si="363"/>
        <v>0</v>
      </c>
      <c r="CT498" s="18">
        <f t="shared" si="364"/>
        <v>0</v>
      </c>
      <c r="CU498" s="18">
        <f t="shared" si="365"/>
        <v>0</v>
      </c>
      <c r="CV498" s="18">
        <f t="shared" si="366"/>
        <v>0</v>
      </c>
      <c r="CW498" s="18">
        <f t="shared" si="367"/>
        <v>0</v>
      </c>
      <c r="CX498" s="18">
        <f t="shared" si="368"/>
        <v>0</v>
      </c>
      <c r="CY498" s="18">
        <f t="shared" si="369"/>
        <v>0</v>
      </c>
      <c r="CZ498" s="18">
        <f t="shared" si="370"/>
        <v>0</v>
      </c>
      <c r="DA498" s="17"/>
      <c r="DB498" s="1"/>
      <c r="DC498" s="1"/>
    </row>
    <row r="499" spans="1:107" x14ac:dyDescent="0.25">
      <c r="A499" s="1"/>
      <c r="B499" s="15">
        <f t="shared" si="376"/>
        <v>41214</v>
      </c>
      <c r="C499" s="1"/>
      <c r="D499" s="20"/>
      <c r="E499" s="1"/>
      <c r="F499" s="20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5"/>
      <c r="AI499" s="13">
        <v>1</v>
      </c>
      <c r="AJ499" s="5"/>
      <c r="AK499" s="5"/>
      <c r="AL499" s="5"/>
      <c r="AM499" s="13">
        <f t="shared" ca="1" si="341"/>
        <v>1318.2608176752722</v>
      </c>
      <c r="AN499" s="13">
        <f t="shared" ca="1" si="377"/>
        <v>257.86790000000002</v>
      </c>
      <c r="AO499" s="11"/>
      <c r="AP499" s="11"/>
      <c r="AQ499" s="13">
        <f t="shared" ca="1" si="378"/>
        <v>46.06</v>
      </c>
      <c r="AR499" s="13">
        <f t="shared" ca="1" si="379"/>
        <v>110.65</v>
      </c>
      <c r="AS499" s="13">
        <f t="shared" ca="1" si="379"/>
        <v>5.8940000000000001</v>
      </c>
      <c r="AT499" s="13">
        <f t="shared" ca="1" si="380"/>
        <v>74.8</v>
      </c>
      <c r="AU499" s="13">
        <f t="shared" ca="1" si="380"/>
        <v>392.80399999999997</v>
      </c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13">
        <f t="shared" ca="1" si="381"/>
        <v>6887.63</v>
      </c>
      <c r="BM499" s="5"/>
      <c r="BN499" s="5"/>
      <c r="BO499" s="5"/>
      <c r="BP499" s="5"/>
      <c r="BQ499" s="5"/>
      <c r="BR499" s="13">
        <f t="shared" ca="1" si="371"/>
        <v>1.34063</v>
      </c>
      <c r="BS499" s="13">
        <f t="shared" ca="1" si="372"/>
        <v>1767.3</v>
      </c>
      <c r="BT499" s="5"/>
      <c r="BU499" s="18">
        <f t="shared" ca="1" si="342"/>
        <v>0</v>
      </c>
      <c r="BV499" s="18">
        <f t="shared" si="373"/>
        <v>0</v>
      </c>
      <c r="BW499" s="18">
        <f t="shared" ca="1" si="374"/>
        <v>0</v>
      </c>
      <c r="BX499" s="18">
        <f t="shared" ca="1" si="375"/>
        <v>0</v>
      </c>
      <c r="BY499" s="18">
        <f t="shared" si="343"/>
        <v>0</v>
      </c>
      <c r="BZ499" s="18">
        <f t="shared" si="344"/>
        <v>0</v>
      </c>
      <c r="CA499" s="18">
        <f t="shared" si="345"/>
        <v>0</v>
      </c>
      <c r="CB499" s="18">
        <f t="shared" si="346"/>
        <v>0</v>
      </c>
      <c r="CC499" s="18">
        <f t="shared" ca="1" si="347"/>
        <v>0</v>
      </c>
      <c r="CD499" s="18">
        <f t="shared" ca="1" si="348"/>
        <v>0</v>
      </c>
      <c r="CE499" s="18">
        <f t="shared" si="349"/>
        <v>0</v>
      </c>
      <c r="CF499" s="18">
        <f t="shared" si="350"/>
        <v>0</v>
      </c>
      <c r="CG499" s="18">
        <f t="shared" ca="1" si="351"/>
        <v>0</v>
      </c>
      <c r="CH499" s="18">
        <f t="shared" ca="1" si="352"/>
        <v>0</v>
      </c>
      <c r="CI499" s="18">
        <f t="shared" ca="1" si="353"/>
        <v>0</v>
      </c>
      <c r="CJ499" s="18">
        <f t="shared" ca="1" si="354"/>
        <v>0</v>
      </c>
      <c r="CK499" s="18">
        <f t="shared" ca="1" si="355"/>
        <v>0</v>
      </c>
      <c r="CL499" s="18">
        <f t="shared" si="356"/>
        <v>0</v>
      </c>
      <c r="CM499" s="18">
        <f t="shared" si="357"/>
        <v>0</v>
      </c>
      <c r="CN499" s="18">
        <f t="shared" si="358"/>
        <v>0</v>
      </c>
      <c r="CO499" s="18">
        <f t="shared" si="359"/>
        <v>0</v>
      </c>
      <c r="CP499" s="18">
        <f t="shared" si="360"/>
        <v>0</v>
      </c>
      <c r="CQ499" s="18">
        <f t="shared" si="361"/>
        <v>0</v>
      </c>
      <c r="CR499" s="18">
        <f t="shared" si="362"/>
        <v>0</v>
      </c>
      <c r="CS499" s="18">
        <f t="shared" si="363"/>
        <v>0</v>
      </c>
      <c r="CT499" s="18">
        <f t="shared" si="364"/>
        <v>0</v>
      </c>
      <c r="CU499" s="18">
        <f t="shared" si="365"/>
        <v>0</v>
      </c>
      <c r="CV499" s="18">
        <f t="shared" si="366"/>
        <v>0</v>
      </c>
      <c r="CW499" s="18">
        <f t="shared" si="367"/>
        <v>0</v>
      </c>
      <c r="CX499" s="18">
        <f t="shared" si="368"/>
        <v>0</v>
      </c>
      <c r="CY499" s="18">
        <f t="shared" si="369"/>
        <v>0</v>
      </c>
      <c r="CZ499" s="18">
        <f t="shared" si="370"/>
        <v>0</v>
      </c>
      <c r="DA499" s="17"/>
      <c r="DB499" s="1"/>
      <c r="DC499" s="1"/>
    </row>
    <row r="500" spans="1:107" x14ac:dyDescent="0.25">
      <c r="A500" s="1"/>
      <c r="B500" s="15">
        <f t="shared" si="376"/>
        <v>41215</v>
      </c>
      <c r="C500" s="1"/>
      <c r="D500" s="20"/>
      <c r="E500" s="1"/>
      <c r="F500" s="20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5"/>
      <c r="AI500" s="13">
        <v>1</v>
      </c>
      <c r="AJ500" s="5"/>
      <c r="AK500" s="5"/>
      <c r="AL500" s="5"/>
      <c r="AM500" s="13">
        <f t="shared" ca="1" si="341"/>
        <v>1318.2608176752722</v>
      </c>
      <c r="AN500" s="13">
        <f t="shared" ca="1" si="377"/>
        <v>257.86790000000002</v>
      </c>
      <c r="AO500" s="11"/>
      <c r="AP500" s="11"/>
      <c r="AQ500" s="13">
        <f t="shared" ca="1" si="378"/>
        <v>46.06</v>
      </c>
      <c r="AR500" s="13">
        <f t="shared" ca="1" si="379"/>
        <v>110.65</v>
      </c>
      <c r="AS500" s="13">
        <f t="shared" ca="1" si="379"/>
        <v>5.8940000000000001</v>
      </c>
      <c r="AT500" s="13">
        <f t="shared" ca="1" si="380"/>
        <v>74.8</v>
      </c>
      <c r="AU500" s="13">
        <f t="shared" ca="1" si="380"/>
        <v>392.80399999999997</v>
      </c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13">
        <f t="shared" ca="1" si="381"/>
        <v>6887.63</v>
      </c>
      <c r="BM500" s="5"/>
      <c r="BN500" s="5"/>
      <c r="BO500" s="5"/>
      <c r="BP500" s="5"/>
      <c r="BQ500" s="5"/>
      <c r="BR500" s="13">
        <f t="shared" ca="1" si="371"/>
        <v>1.34063</v>
      </c>
      <c r="BS500" s="13">
        <f t="shared" ca="1" si="372"/>
        <v>1767.3</v>
      </c>
      <c r="BT500" s="5"/>
      <c r="BU500" s="18">
        <f t="shared" ca="1" si="342"/>
        <v>0</v>
      </c>
      <c r="BV500" s="18">
        <f t="shared" si="373"/>
        <v>0</v>
      </c>
      <c r="BW500" s="18">
        <f t="shared" ca="1" si="374"/>
        <v>0</v>
      </c>
      <c r="BX500" s="18">
        <f t="shared" ca="1" si="375"/>
        <v>0</v>
      </c>
      <c r="BY500" s="18">
        <f t="shared" si="343"/>
        <v>0</v>
      </c>
      <c r="BZ500" s="18">
        <f t="shared" si="344"/>
        <v>0</v>
      </c>
      <c r="CA500" s="18">
        <f t="shared" si="345"/>
        <v>0</v>
      </c>
      <c r="CB500" s="18">
        <f t="shared" si="346"/>
        <v>0</v>
      </c>
      <c r="CC500" s="18">
        <f t="shared" ca="1" si="347"/>
        <v>0</v>
      </c>
      <c r="CD500" s="18">
        <f t="shared" ca="1" si="348"/>
        <v>0</v>
      </c>
      <c r="CE500" s="18">
        <f t="shared" si="349"/>
        <v>0</v>
      </c>
      <c r="CF500" s="18">
        <f t="shared" si="350"/>
        <v>0</v>
      </c>
      <c r="CG500" s="18">
        <f t="shared" ca="1" si="351"/>
        <v>0</v>
      </c>
      <c r="CH500" s="18">
        <f t="shared" ca="1" si="352"/>
        <v>0</v>
      </c>
      <c r="CI500" s="18">
        <f t="shared" ca="1" si="353"/>
        <v>0</v>
      </c>
      <c r="CJ500" s="18">
        <f t="shared" ca="1" si="354"/>
        <v>0</v>
      </c>
      <c r="CK500" s="18">
        <f t="shared" ca="1" si="355"/>
        <v>0</v>
      </c>
      <c r="CL500" s="18">
        <f t="shared" si="356"/>
        <v>0</v>
      </c>
      <c r="CM500" s="18">
        <f t="shared" si="357"/>
        <v>0</v>
      </c>
      <c r="CN500" s="18">
        <f t="shared" si="358"/>
        <v>0</v>
      </c>
      <c r="CO500" s="18">
        <f t="shared" si="359"/>
        <v>0</v>
      </c>
      <c r="CP500" s="18">
        <f t="shared" si="360"/>
        <v>0</v>
      </c>
      <c r="CQ500" s="18">
        <f t="shared" si="361"/>
        <v>0</v>
      </c>
      <c r="CR500" s="18">
        <f t="shared" si="362"/>
        <v>0</v>
      </c>
      <c r="CS500" s="18">
        <f t="shared" si="363"/>
        <v>0</v>
      </c>
      <c r="CT500" s="18">
        <f t="shared" si="364"/>
        <v>0</v>
      </c>
      <c r="CU500" s="18">
        <f t="shared" si="365"/>
        <v>0</v>
      </c>
      <c r="CV500" s="18">
        <f t="shared" si="366"/>
        <v>0</v>
      </c>
      <c r="CW500" s="18">
        <f t="shared" si="367"/>
        <v>0</v>
      </c>
      <c r="CX500" s="18">
        <f t="shared" si="368"/>
        <v>0</v>
      </c>
      <c r="CY500" s="18">
        <f t="shared" si="369"/>
        <v>0</v>
      </c>
      <c r="CZ500" s="18">
        <f t="shared" si="370"/>
        <v>0</v>
      </c>
      <c r="DA500" s="17"/>
      <c r="DB500" s="1"/>
      <c r="DC500" s="1"/>
    </row>
    <row r="501" spans="1:107" x14ac:dyDescent="0.25">
      <c r="A501" s="1"/>
      <c r="B501" s="15">
        <f t="shared" si="376"/>
        <v>41216</v>
      </c>
      <c r="C501" s="1"/>
      <c r="D501" s="20"/>
      <c r="E501" s="1"/>
      <c r="F501" s="20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5"/>
      <c r="AI501" s="13">
        <v>1</v>
      </c>
      <c r="AJ501" s="5"/>
      <c r="AK501" s="5"/>
      <c r="AL501" s="5"/>
      <c r="AM501" s="13">
        <f t="shared" ca="1" si="341"/>
        <v>1318.2608176752722</v>
      </c>
      <c r="AN501" s="13">
        <f t="shared" ca="1" si="377"/>
        <v>257.86790000000002</v>
      </c>
      <c r="AO501" s="11"/>
      <c r="AP501" s="11"/>
      <c r="AQ501" s="13">
        <f t="shared" ca="1" si="378"/>
        <v>46.06</v>
      </c>
      <c r="AR501" s="13">
        <f t="shared" ca="1" si="379"/>
        <v>110.65</v>
      </c>
      <c r="AS501" s="13">
        <f t="shared" ca="1" si="379"/>
        <v>5.8940000000000001</v>
      </c>
      <c r="AT501" s="13">
        <f t="shared" ca="1" si="380"/>
        <v>74.8</v>
      </c>
      <c r="AU501" s="13">
        <f t="shared" ca="1" si="380"/>
        <v>392.80399999999997</v>
      </c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13">
        <f t="shared" ca="1" si="381"/>
        <v>6887.63</v>
      </c>
      <c r="BM501" s="5"/>
      <c r="BN501" s="5"/>
      <c r="BO501" s="5"/>
      <c r="BP501" s="5"/>
      <c r="BQ501" s="5"/>
      <c r="BR501" s="13">
        <f t="shared" ca="1" si="371"/>
        <v>1.34063</v>
      </c>
      <c r="BS501" s="13">
        <f t="shared" ca="1" si="372"/>
        <v>1767.3</v>
      </c>
      <c r="BT501" s="5"/>
      <c r="BU501" s="18">
        <f t="shared" ca="1" si="342"/>
        <v>0</v>
      </c>
      <c r="BV501" s="18">
        <f t="shared" si="373"/>
        <v>0</v>
      </c>
      <c r="BW501" s="18">
        <f t="shared" ca="1" si="374"/>
        <v>0</v>
      </c>
      <c r="BX501" s="18">
        <f t="shared" ca="1" si="375"/>
        <v>0</v>
      </c>
      <c r="BY501" s="18">
        <f t="shared" si="343"/>
        <v>0</v>
      </c>
      <c r="BZ501" s="18">
        <f t="shared" si="344"/>
        <v>0</v>
      </c>
      <c r="CA501" s="18">
        <f t="shared" si="345"/>
        <v>0</v>
      </c>
      <c r="CB501" s="18">
        <f t="shared" si="346"/>
        <v>0</v>
      </c>
      <c r="CC501" s="18">
        <f t="shared" ca="1" si="347"/>
        <v>0</v>
      </c>
      <c r="CD501" s="18">
        <f t="shared" ca="1" si="348"/>
        <v>0</v>
      </c>
      <c r="CE501" s="18">
        <f t="shared" si="349"/>
        <v>0</v>
      </c>
      <c r="CF501" s="18">
        <f t="shared" si="350"/>
        <v>0</v>
      </c>
      <c r="CG501" s="18">
        <f t="shared" ca="1" si="351"/>
        <v>0</v>
      </c>
      <c r="CH501" s="18">
        <f t="shared" ca="1" si="352"/>
        <v>0</v>
      </c>
      <c r="CI501" s="18">
        <f t="shared" ca="1" si="353"/>
        <v>0</v>
      </c>
      <c r="CJ501" s="18">
        <f t="shared" ca="1" si="354"/>
        <v>0</v>
      </c>
      <c r="CK501" s="18">
        <f t="shared" ca="1" si="355"/>
        <v>0</v>
      </c>
      <c r="CL501" s="18">
        <f t="shared" si="356"/>
        <v>0</v>
      </c>
      <c r="CM501" s="18">
        <f t="shared" si="357"/>
        <v>0</v>
      </c>
      <c r="CN501" s="18">
        <f t="shared" si="358"/>
        <v>0</v>
      </c>
      <c r="CO501" s="18">
        <f t="shared" si="359"/>
        <v>0</v>
      </c>
      <c r="CP501" s="18">
        <f t="shared" si="360"/>
        <v>0</v>
      </c>
      <c r="CQ501" s="18">
        <f t="shared" si="361"/>
        <v>0</v>
      </c>
      <c r="CR501" s="18">
        <f t="shared" si="362"/>
        <v>0</v>
      </c>
      <c r="CS501" s="18">
        <f t="shared" si="363"/>
        <v>0</v>
      </c>
      <c r="CT501" s="18">
        <f t="shared" si="364"/>
        <v>0</v>
      </c>
      <c r="CU501" s="18">
        <f t="shared" si="365"/>
        <v>0</v>
      </c>
      <c r="CV501" s="18">
        <f t="shared" si="366"/>
        <v>0</v>
      </c>
      <c r="CW501" s="18">
        <f t="shared" si="367"/>
        <v>0</v>
      </c>
      <c r="CX501" s="18">
        <f t="shared" si="368"/>
        <v>0</v>
      </c>
      <c r="CY501" s="18">
        <f t="shared" si="369"/>
        <v>0</v>
      </c>
      <c r="CZ501" s="18">
        <f t="shared" si="370"/>
        <v>0</v>
      </c>
      <c r="DA501" s="17"/>
      <c r="DB501" s="1"/>
      <c r="DC501" s="1"/>
    </row>
    <row r="502" spans="1:107" x14ac:dyDescent="0.25">
      <c r="A502" s="1"/>
      <c r="B502" s="15">
        <f t="shared" si="376"/>
        <v>41217</v>
      </c>
      <c r="C502" s="1"/>
      <c r="D502" s="20"/>
      <c r="E502" s="1"/>
      <c r="F502" s="20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5"/>
      <c r="AI502" s="13">
        <v>1</v>
      </c>
      <c r="AJ502" s="5"/>
      <c r="AK502" s="5"/>
      <c r="AL502" s="5"/>
      <c r="AM502" s="13">
        <f t="shared" ca="1" si="341"/>
        <v>1318.2608176752722</v>
      </c>
      <c r="AN502" s="13">
        <f t="shared" ca="1" si="377"/>
        <v>257.86790000000002</v>
      </c>
      <c r="AO502" s="11"/>
      <c r="AP502" s="11"/>
      <c r="AQ502" s="13">
        <f t="shared" ca="1" si="378"/>
        <v>46.06</v>
      </c>
      <c r="AR502" s="13">
        <f t="shared" ca="1" si="379"/>
        <v>110.65</v>
      </c>
      <c r="AS502" s="13">
        <f t="shared" ca="1" si="379"/>
        <v>5.8940000000000001</v>
      </c>
      <c r="AT502" s="13">
        <f t="shared" ca="1" si="380"/>
        <v>74.8</v>
      </c>
      <c r="AU502" s="13">
        <f t="shared" ca="1" si="380"/>
        <v>392.80399999999997</v>
      </c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13">
        <f t="shared" ca="1" si="381"/>
        <v>6887.63</v>
      </c>
      <c r="BM502" s="5"/>
      <c r="BN502" s="5"/>
      <c r="BO502" s="5"/>
      <c r="BP502" s="5"/>
      <c r="BQ502" s="5"/>
      <c r="BR502" s="13">
        <f t="shared" ca="1" si="371"/>
        <v>1.34063</v>
      </c>
      <c r="BS502" s="13">
        <f t="shared" ca="1" si="372"/>
        <v>1767.3</v>
      </c>
      <c r="BT502" s="5"/>
      <c r="BU502" s="18">
        <f t="shared" ca="1" si="342"/>
        <v>0</v>
      </c>
      <c r="BV502" s="18">
        <f t="shared" si="373"/>
        <v>0</v>
      </c>
      <c r="BW502" s="18">
        <f t="shared" ca="1" si="374"/>
        <v>0</v>
      </c>
      <c r="BX502" s="18">
        <f t="shared" ca="1" si="375"/>
        <v>0</v>
      </c>
      <c r="BY502" s="18">
        <f t="shared" si="343"/>
        <v>0</v>
      </c>
      <c r="BZ502" s="18">
        <f t="shared" si="344"/>
        <v>0</v>
      </c>
      <c r="CA502" s="18">
        <f t="shared" si="345"/>
        <v>0</v>
      </c>
      <c r="CB502" s="18">
        <f t="shared" si="346"/>
        <v>0</v>
      </c>
      <c r="CC502" s="18">
        <f t="shared" ca="1" si="347"/>
        <v>0</v>
      </c>
      <c r="CD502" s="18">
        <f t="shared" ca="1" si="348"/>
        <v>0</v>
      </c>
      <c r="CE502" s="18">
        <f t="shared" si="349"/>
        <v>0</v>
      </c>
      <c r="CF502" s="18">
        <f t="shared" si="350"/>
        <v>0</v>
      </c>
      <c r="CG502" s="18">
        <f t="shared" ca="1" si="351"/>
        <v>0</v>
      </c>
      <c r="CH502" s="18">
        <f t="shared" ca="1" si="352"/>
        <v>0</v>
      </c>
      <c r="CI502" s="18">
        <f t="shared" ca="1" si="353"/>
        <v>0</v>
      </c>
      <c r="CJ502" s="18">
        <f t="shared" ca="1" si="354"/>
        <v>0</v>
      </c>
      <c r="CK502" s="18">
        <f t="shared" ca="1" si="355"/>
        <v>0</v>
      </c>
      <c r="CL502" s="18">
        <f t="shared" si="356"/>
        <v>0</v>
      </c>
      <c r="CM502" s="18">
        <f t="shared" si="357"/>
        <v>0</v>
      </c>
      <c r="CN502" s="18">
        <f t="shared" si="358"/>
        <v>0</v>
      </c>
      <c r="CO502" s="18">
        <f t="shared" si="359"/>
        <v>0</v>
      </c>
      <c r="CP502" s="18">
        <f t="shared" si="360"/>
        <v>0</v>
      </c>
      <c r="CQ502" s="18">
        <f t="shared" si="361"/>
        <v>0</v>
      </c>
      <c r="CR502" s="18">
        <f t="shared" si="362"/>
        <v>0</v>
      </c>
      <c r="CS502" s="18">
        <f t="shared" si="363"/>
        <v>0</v>
      </c>
      <c r="CT502" s="18">
        <f t="shared" si="364"/>
        <v>0</v>
      </c>
      <c r="CU502" s="18">
        <f t="shared" si="365"/>
        <v>0</v>
      </c>
      <c r="CV502" s="18">
        <f t="shared" si="366"/>
        <v>0</v>
      </c>
      <c r="CW502" s="18">
        <f t="shared" si="367"/>
        <v>0</v>
      </c>
      <c r="CX502" s="18">
        <f t="shared" si="368"/>
        <v>0</v>
      </c>
      <c r="CY502" s="18">
        <f t="shared" si="369"/>
        <v>0</v>
      </c>
      <c r="CZ502" s="18">
        <f t="shared" si="370"/>
        <v>0</v>
      </c>
      <c r="DA502" s="17"/>
      <c r="DB502" s="1"/>
      <c r="DC502" s="1"/>
    </row>
    <row r="503" spans="1:107" x14ac:dyDescent="0.25">
      <c r="A503" s="1"/>
      <c r="B503" s="15">
        <f t="shared" si="376"/>
        <v>41218</v>
      </c>
      <c r="C503" s="1"/>
      <c r="D503" s="20"/>
      <c r="E503" s="1"/>
      <c r="F503" s="20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5"/>
      <c r="AI503" s="13">
        <v>1</v>
      </c>
      <c r="AJ503" s="5"/>
      <c r="AK503" s="5"/>
      <c r="AL503" s="5"/>
      <c r="AM503" s="13">
        <f t="shared" ca="1" si="341"/>
        <v>1318.2608176752722</v>
      </c>
      <c r="AN503" s="13">
        <f t="shared" ca="1" si="377"/>
        <v>257.86790000000002</v>
      </c>
      <c r="AO503" s="11"/>
      <c r="AP503" s="11"/>
      <c r="AQ503" s="13">
        <f t="shared" ca="1" si="378"/>
        <v>46.06</v>
      </c>
      <c r="AR503" s="13">
        <f t="shared" ca="1" si="379"/>
        <v>110.65</v>
      </c>
      <c r="AS503" s="13">
        <f t="shared" ca="1" si="379"/>
        <v>5.8940000000000001</v>
      </c>
      <c r="AT503" s="13">
        <f t="shared" ca="1" si="380"/>
        <v>74.8</v>
      </c>
      <c r="AU503" s="13">
        <f t="shared" ca="1" si="380"/>
        <v>392.80399999999997</v>
      </c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13">
        <f t="shared" ca="1" si="381"/>
        <v>6887.63</v>
      </c>
      <c r="BM503" s="5"/>
      <c r="BN503" s="5"/>
      <c r="BO503" s="5"/>
      <c r="BP503" s="5"/>
      <c r="BQ503" s="5"/>
      <c r="BR503" s="13">
        <f t="shared" ca="1" si="371"/>
        <v>1.34063</v>
      </c>
      <c r="BS503" s="13">
        <f t="shared" ca="1" si="372"/>
        <v>1767.3</v>
      </c>
      <c r="BT503" s="5"/>
      <c r="BU503" s="18">
        <f t="shared" ca="1" si="342"/>
        <v>0</v>
      </c>
      <c r="BV503" s="18">
        <f t="shared" si="373"/>
        <v>0</v>
      </c>
      <c r="BW503" s="18">
        <f t="shared" ca="1" si="374"/>
        <v>0</v>
      </c>
      <c r="BX503" s="18">
        <f t="shared" ca="1" si="375"/>
        <v>0</v>
      </c>
      <c r="BY503" s="18">
        <f t="shared" si="343"/>
        <v>0</v>
      </c>
      <c r="BZ503" s="18">
        <f t="shared" si="344"/>
        <v>0</v>
      </c>
      <c r="CA503" s="18">
        <f t="shared" si="345"/>
        <v>0</v>
      </c>
      <c r="CB503" s="18">
        <f t="shared" si="346"/>
        <v>0</v>
      </c>
      <c r="CC503" s="18">
        <f t="shared" ca="1" si="347"/>
        <v>0</v>
      </c>
      <c r="CD503" s="18">
        <f t="shared" ca="1" si="348"/>
        <v>0</v>
      </c>
      <c r="CE503" s="18">
        <f t="shared" si="349"/>
        <v>0</v>
      </c>
      <c r="CF503" s="18">
        <f t="shared" si="350"/>
        <v>0</v>
      </c>
      <c r="CG503" s="18">
        <f t="shared" ca="1" si="351"/>
        <v>0</v>
      </c>
      <c r="CH503" s="18">
        <f t="shared" ca="1" si="352"/>
        <v>0</v>
      </c>
      <c r="CI503" s="18">
        <f t="shared" ca="1" si="353"/>
        <v>0</v>
      </c>
      <c r="CJ503" s="18">
        <f t="shared" ca="1" si="354"/>
        <v>0</v>
      </c>
      <c r="CK503" s="18">
        <f t="shared" ca="1" si="355"/>
        <v>0</v>
      </c>
      <c r="CL503" s="18">
        <f t="shared" si="356"/>
        <v>0</v>
      </c>
      <c r="CM503" s="18">
        <f t="shared" si="357"/>
        <v>0</v>
      </c>
      <c r="CN503" s="18">
        <f t="shared" si="358"/>
        <v>0</v>
      </c>
      <c r="CO503" s="18">
        <f t="shared" si="359"/>
        <v>0</v>
      </c>
      <c r="CP503" s="18">
        <f t="shared" si="360"/>
        <v>0</v>
      </c>
      <c r="CQ503" s="18">
        <f t="shared" si="361"/>
        <v>0</v>
      </c>
      <c r="CR503" s="18">
        <f t="shared" si="362"/>
        <v>0</v>
      </c>
      <c r="CS503" s="18">
        <f t="shared" si="363"/>
        <v>0</v>
      </c>
      <c r="CT503" s="18">
        <f t="shared" si="364"/>
        <v>0</v>
      </c>
      <c r="CU503" s="18">
        <f t="shared" si="365"/>
        <v>0</v>
      </c>
      <c r="CV503" s="18">
        <f t="shared" si="366"/>
        <v>0</v>
      </c>
      <c r="CW503" s="18">
        <f t="shared" si="367"/>
        <v>0</v>
      </c>
      <c r="CX503" s="18">
        <f t="shared" si="368"/>
        <v>0</v>
      </c>
      <c r="CY503" s="18">
        <f t="shared" si="369"/>
        <v>0</v>
      </c>
      <c r="CZ503" s="18">
        <f t="shared" si="370"/>
        <v>0</v>
      </c>
      <c r="DA503" s="17"/>
      <c r="DB503" s="1"/>
      <c r="DC503" s="1"/>
    </row>
    <row r="504" spans="1:107" x14ac:dyDescent="0.25">
      <c r="A504" s="1"/>
      <c r="B504" s="15">
        <f t="shared" si="376"/>
        <v>41219</v>
      </c>
      <c r="C504" s="1"/>
      <c r="D504" s="20"/>
      <c r="E504" s="1"/>
      <c r="F504" s="20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5"/>
      <c r="AI504" s="13">
        <v>1</v>
      </c>
      <c r="AJ504" s="5"/>
      <c r="AK504" s="5"/>
      <c r="AL504" s="5"/>
      <c r="AM504" s="13">
        <f t="shared" ca="1" si="341"/>
        <v>1318.2608176752722</v>
      </c>
      <c r="AN504" s="13">
        <f t="shared" ca="1" si="377"/>
        <v>257.86790000000002</v>
      </c>
      <c r="AO504" s="11"/>
      <c r="AP504" s="11"/>
      <c r="AQ504" s="13">
        <f t="shared" ca="1" si="378"/>
        <v>46.06</v>
      </c>
      <c r="AR504" s="13">
        <f t="shared" ca="1" si="379"/>
        <v>110.65</v>
      </c>
      <c r="AS504" s="13">
        <f t="shared" ca="1" si="379"/>
        <v>5.8940000000000001</v>
      </c>
      <c r="AT504" s="13">
        <f t="shared" ca="1" si="380"/>
        <v>74.8</v>
      </c>
      <c r="AU504" s="13">
        <f t="shared" ca="1" si="380"/>
        <v>392.80399999999997</v>
      </c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13">
        <f t="shared" ca="1" si="381"/>
        <v>6887.63</v>
      </c>
      <c r="BM504" s="5"/>
      <c r="BN504" s="5"/>
      <c r="BO504" s="5"/>
      <c r="BP504" s="5"/>
      <c r="BQ504" s="5"/>
      <c r="BR504" s="13">
        <f t="shared" ca="1" si="371"/>
        <v>1.34063</v>
      </c>
      <c r="BS504" s="13">
        <f t="shared" ca="1" si="372"/>
        <v>1767.3</v>
      </c>
      <c r="BT504" s="5"/>
      <c r="BU504" s="18">
        <f t="shared" ca="1" si="342"/>
        <v>0</v>
      </c>
      <c r="BV504" s="18">
        <f t="shared" si="373"/>
        <v>0</v>
      </c>
      <c r="BW504" s="18">
        <f t="shared" ca="1" si="374"/>
        <v>0</v>
      </c>
      <c r="BX504" s="18">
        <f t="shared" ca="1" si="375"/>
        <v>0</v>
      </c>
      <c r="BY504" s="18">
        <f t="shared" si="343"/>
        <v>0</v>
      </c>
      <c r="BZ504" s="18">
        <f t="shared" si="344"/>
        <v>0</v>
      </c>
      <c r="CA504" s="18">
        <f t="shared" si="345"/>
        <v>0</v>
      </c>
      <c r="CB504" s="18">
        <f t="shared" si="346"/>
        <v>0</v>
      </c>
      <c r="CC504" s="18">
        <f t="shared" ca="1" si="347"/>
        <v>0</v>
      </c>
      <c r="CD504" s="18">
        <f t="shared" ca="1" si="348"/>
        <v>0</v>
      </c>
      <c r="CE504" s="18">
        <f t="shared" si="349"/>
        <v>0</v>
      </c>
      <c r="CF504" s="18">
        <f t="shared" si="350"/>
        <v>0</v>
      </c>
      <c r="CG504" s="18">
        <f t="shared" ca="1" si="351"/>
        <v>0</v>
      </c>
      <c r="CH504" s="18">
        <f t="shared" ca="1" si="352"/>
        <v>0</v>
      </c>
      <c r="CI504" s="18">
        <f t="shared" ca="1" si="353"/>
        <v>0</v>
      </c>
      <c r="CJ504" s="18">
        <f t="shared" ca="1" si="354"/>
        <v>0</v>
      </c>
      <c r="CK504" s="18">
        <f t="shared" ca="1" si="355"/>
        <v>0</v>
      </c>
      <c r="CL504" s="18">
        <f t="shared" si="356"/>
        <v>0</v>
      </c>
      <c r="CM504" s="18">
        <f t="shared" si="357"/>
        <v>0</v>
      </c>
      <c r="CN504" s="18">
        <f t="shared" si="358"/>
        <v>0</v>
      </c>
      <c r="CO504" s="18">
        <f t="shared" si="359"/>
        <v>0</v>
      </c>
      <c r="CP504" s="18">
        <f t="shared" si="360"/>
        <v>0</v>
      </c>
      <c r="CQ504" s="18">
        <f t="shared" si="361"/>
        <v>0</v>
      </c>
      <c r="CR504" s="18">
        <f t="shared" si="362"/>
        <v>0</v>
      </c>
      <c r="CS504" s="18">
        <f t="shared" si="363"/>
        <v>0</v>
      </c>
      <c r="CT504" s="18">
        <f t="shared" si="364"/>
        <v>0</v>
      </c>
      <c r="CU504" s="18">
        <f t="shared" si="365"/>
        <v>0</v>
      </c>
      <c r="CV504" s="18">
        <f t="shared" si="366"/>
        <v>0</v>
      </c>
      <c r="CW504" s="18">
        <f t="shared" si="367"/>
        <v>0</v>
      </c>
      <c r="CX504" s="18">
        <f t="shared" si="368"/>
        <v>0</v>
      </c>
      <c r="CY504" s="18">
        <f t="shared" si="369"/>
        <v>0</v>
      </c>
      <c r="CZ504" s="18">
        <f t="shared" si="370"/>
        <v>0</v>
      </c>
      <c r="DA504" s="17"/>
      <c r="DB504" s="1"/>
      <c r="DC504" s="1"/>
    </row>
    <row r="505" spans="1:107" x14ac:dyDescent="0.25">
      <c r="A505" s="1"/>
      <c r="B505" s="15">
        <f t="shared" si="376"/>
        <v>41220</v>
      </c>
      <c r="C505" s="1"/>
      <c r="D505" s="20"/>
      <c r="E505" s="1"/>
      <c r="F505" s="20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5"/>
      <c r="AI505" s="13">
        <v>1</v>
      </c>
      <c r="AJ505" s="5"/>
      <c r="AK505" s="5"/>
      <c r="AL505" s="5"/>
      <c r="AM505" s="13">
        <f t="shared" ca="1" si="341"/>
        <v>1318.2608176752722</v>
      </c>
      <c r="AN505" s="13">
        <f t="shared" ca="1" si="377"/>
        <v>257.86790000000002</v>
      </c>
      <c r="AO505" s="11"/>
      <c r="AP505" s="11"/>
      <c r="AQ505" s="13">
        <f t="shared" ca="1" si="378"/>
        <v>46.06</v>
      </c>
      <c r="AR505" s="13">
        <f t="shared" ca="1" si="379"/>
        <v>110.65</v>
      </c>
      <c r="AS505" s="13">
        <f t="shared" ca="1" si="379"/>
        <v>5.8940000000000001</v>
      </c>
      <c r="AT505" s="13">
        <f t="shared" ca="1" si="380"/>
        <v>74.8</v>
      </c>
      <c r="AU505" s="13">
        <f t="shared" ca="1" si="380"/>
        <v>392.80399999999997</v>
      </c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13">
        <f t="shared" ca="1" si="381"/>
        <v>6887.63</v>
      </c>
      <c r="BM505" s="5"/>
      <c r="BN505" s="5"/>
      <c r="BO505" s="5"/>
      <c r="BP505" s="5"/>
      <c r="BQ505" s="5"/>
      <c r="BR505" s="13">
        <f t="shared" ca="1" si="371"/>
        <v>1.34063</v>
      </c>
      <c r="BS505" s="13">
        <f t="shared" ca="1" si="372"/>
        <v>1767.3</v>
      </c>
      <c r="BT505" s="5"/>
      <c r="BU505" s="18">
        <f t="shared" ca="1" si="342"/>
        <v>0</v>
      </c>
      <c r="BV505" s="18">
        <f t="shared" si="373"/>
        <v>0</v>
      </c>
      <c r="BW505" s="18">
        <f t="shared" ca="1" si="374"/>
        <v>0</v>
      </c>
      <c r="BX505" s="18">
        <f t="shared" ca="1" si="375"/>
        <v>0</v>
      </c>
      <c r="BY505" s="18">
        <f t="shared" si="343"/>
        <v>0</v>
      </c>
      <c r="BZ505" s="18">
        <f t="shared" si="344"/>
        <v>0</v>
      </c>
      <c r="CA505" s="18">
        <f t="shared" si="345"/>
        <v>0</v>
      </c>
      <c r="CB505" s="18">
        <f t="shared" si="346"/>
        <v>0</v>
      </c>
      <c r="CC505" s="18">
        <f t="shared" ca="1" si="347"/>
        <v>0</v>
      </c>
      <c r="CD505" s="18">
        <f t="shared" ca="1" si="348"/>
        <v>0</v>
      </c>
      <c r="CE505" s="18">
        <f t="shared" si="349"/>
        <v>0</v>
      </c>
      <c r="CF505" s="18">
        <f t="shared" si="350"/>
        <v>0</v>
      </c>
      <c r="CG505" s="18">
        <f t="shared" ca="1" si="351"/>
        <v>0</v>
      </c>
      <c r="CH505" s="18">
        <f t="shared" ca="1" si="352"/>
        <v>0</v>
      </c>
      <c r="CI505" s="18">
        <f t="shared" ca="1" si="353"/>
        <v>0</v>
      </c>
      <c r="CJ505" s="18">
        <f t="shared" ca="1" si="354"/>
        <v>0</v>
      </c>
      <c r="CK505" s="18">
        <f t="shared" ca="1" si="355"/>
        <v>0</v>
      </c>
      <c r="CL505" s="18">
        <f t="shared" si="356"/>
        <v>0</v>
      </c>
      <c r="CM505" s="18">
        <f t="shared" si="357"/>
        <v>0</v>
      </c>
      <c r="CN505" s="18">
        <f t="shared" si="358"/>
        <v>0</v>
      </c>
      <c r="CO505" s="18">
        <f t="shared" si="359"/>
        <v>0</v>
      </c>
      <c r="CP505" s="18">
        <f t="shared" si="360"/>
        <v>0</v>
      </c>
      <c r="CQ505" s="18">
        <f t="shared" si="361"/>
        <v>0</v>
      </c>
      <c r="CR505" s="18">
        <f t="shared" si="362"/>
        <v>0</v>
      </c>
      <c r="CS505" s="18">
        <f t="shared" si="363"/>
        <v>0</v>
      </c>
      <c r="CT505" s="18">
        <f t="shared" si="364"/>
        <v>0</v>
      </c>
      <c r="CU505" s="18">
        <f t="shared" si="365"/>
        <v>0</v>
      </c>
      <c r="CV505" s="18">
        <f t="shared" si="366"/>
        <v>0</v>
      </c>
      <c r="CW505" s="18">
        <f t="shared" si="367"/>
        <v>0</v>
      </c>
      <c r="CX505" s="18">
        <f t="shared" si="368"/>
        <v>0</v>
      </c>
      <c r="CY505" s="18">
        <f t="shared" si="369"/>
        <v>0</v>
      </c>
      <c r="CZ505" s="18">
        <f t="shared" si="370"/>
        <v>0</v>
      </c>
      <c r="DA505" s="17"/>
      <c r="DB505" s="1"/>
      <c r="DC505" s="1"/>
    </row>
    <row r="506" spans="1:107" x14ac:dyDescent="0.25">
      <c r="A506" s="1"/>
      <c r="B506" s="15">
        <f t="shared" si="376"/>
        <v>41221</v>
      </c>
      <c r="C506" s="1"/>
      <c r="D506" s="20"/>
      <c r="E506" s="1"/>
      <c r="F506" s="20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5"/>
      <c r="AI506" s="13">
        <v>1</v>
      </c>
      <c r="AJ506" s="5"/>
      <c r="AK506" s="5"/>
      <c r="AL506" s="5"/>
      <c r="AM506" s="13">
        <f t="shared" ca="1" si="341"/>
        <v>1318.2608176752722</v>
      </c>
      <c r="AN506" s="13">
        <f t="shared" ca="1" si="377"/>
        <v>257.86790000000002</v>
      </c>
      <c r="AO506" s="11"/>
      <c r="AP506" s="11"/>
      <c r="AQ506" s="13">
        <f t="shared" ca="1" si="378"/>
        <v>46.06</v>
      </c>
      <c r="AR506" s="13">
        <f t="shared" ca="1" si="379"/>
        <v>110.65</v>
      </c>
      <c r="AS506" s="13">
        <f t="shared" ca="1" si="379"/>
        <v>5.8940000000000001</v>
      </c>
      <c r="AT506" s="13">
        <f t="shared" ca="1" si="380"/>
        <v>74.8</v>
      </c>
      <c r="AU506" s="13">
        <f t="shared" ca="1" si="380"/>
        <v>392.80399999999997</v>
      </c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13">
        <f t="shared" ca="1" si="381"/>
        <v>6887.63</v>
      </c>
      <c r="BM506" s="5"/>
      <c r="BN506" s="5"/>
      <c r="BO506" s="5"/>
      <c r="BP506" s="5"/>
      <c r="BQ506" s="5"/>
      <c r="BR506" s="13">
        <f t="shared" ca="1" si="371"/>
        <v>1.34063</v>
      </c>
      <c r="BS506" s="13">
        <f t="shared" ca="1" si="372"/>
        <v>1767.3</v>
      </c>
      <c r="BT506" s="5"/>
      <c r="BU506" s="18">
        <f t="shared" ca="1" si="342"/>
        <v>0</v>
      </c>
      <c r="BV506" s="18">
        <f t="shared" si="373"/>
        <v>0</v>
      </c>
      <c r="BW506" s="18">
        <f t="shared" ca="1" si="374"/>
        <v>0</v>
      </c>
      <c r="BX506" s="18">
        <f t="shared" ca="1" si="375"/>
        <v>0</v>
      </c>
      <c r="BY506" s="18">
        <f t="shared" si="343"/>
        <v>0</v>
      </c>
      <c r="BZ506" s="18">
        <f t="shared" si="344"/>
        <v>0</v>
      </c>
      <c r="CA506" s="18">
        <f t="shared" si="345"/>
        <v>0</v>
      </c>
      <c r="CB506" s="18">
        <f t="shared" si="346"/>
        <v>0</v>
      </c>
      <c r="CC506" s="18">
        <f t="shared" ca="1" si="347"/>
        <v>0</v>
      </c>
      <c r="CD506" s="18">
        <f t="shared" ca="1" si="348"/>
        <v>0</v>
      </c>
      <c r="CE506" s="18">
        <f t="shared" si="349"/>
        <v>0</v>
      </c>
      <c r="CF506" s="18">
        <f t="shared" si="350"/>
        <v>0</v>
      </c>
      <c r="CG506" s="18">
        <f t="shared" ca="1" si="351"/>
        <v>0</v>
      </c>
      <c r="CH506" s="18">
        <f t="shared" ca="1" si="352"/>
        <v>0</v>
      </c>
      <c r="CI506" s="18">
        <f t="shared" ca="1" si="353"/>
        <v>0</v>
      </c>
      <c r="CJ506" s="18">
        <f t="shared" ca="1" si="354"/>
        <v>0</v>
      </c>
      <c r="CK506" s="18">
        <f t="shared" ca="1" si="355"/>
        <v>0</v>
      </c>
      <c r="CL506" s="18">
        <f t="shared" si="356"/>
        <v>0</v>
      </c>
      <c r="CM506" s="18">
        <f t="shared" si="357"/>
        <v>0</v>
      </c>
      <c r="CN506" s="18">
        <f t="shared" si="358"/>
        <v>0</v>
      </c>
      <c r="CO506" s="18">
        <f t="shared" si="359"/>
        <v>0</v>
      </c>
      <c r="CP506" s="18">
        <f t="shared" si="360"/>
        <v>0</v>
      </c>
      <c r="CQ506" s="18">
        <f t="shared" si="361"/>
        <v>0</v>
      </c>
      <c r="CR506" s="18">
        <f t="shared" si="362"/>
        <v>0</v>
      </c>
      <c r="CS506" s="18">
        <f t="shared" si="363"/>
        <v>0</v>
      </c>
      <c r="CT506" s="18">
        <f t="shared" si="364"/>
        <v>0</v>
      </c>
      <c r="CU506" s="18">
        <f t="shared" si="365"/>
        <v>0</v>
      </c>
      <c r="CV506" s="18">
        <f t="shared" si="366"/>
        <v>0</v>
      </c>
      <c r="CW506" s="18">
        <f t="shared" si="367"/>
        <v>0</v>
      </c>
      <c r="CX506" s="18">
        <f t="shared" si="368"/>
        <v>0</v>
      </c>
      <c r="CY506" s="18">
        <f t="shared" si="369"/>
        <v>0</v>
      </c>
      <c r="CZ506" s="18">
        <f t="shared" si="370"/>
        <v>0</v>
      </c>
      <c r="DA506" s="17"/>
      <c r="DB506" s="1"/>
      <c r="DC506" s="1"/>
    </row>
    <row r="507" spans="1:107" x14ac:dyDescent="0.25">
      <c r="A507" s="1"/>
      <c r="B507" s="15">
        <f t="shared" si="376"/>
        <v>41222</v>
      </c>
      <c r="C507" s="1"/>
      <c r="D507" s="20"/>
      <c r="E507" s="1"/>
      <c r="F507" s="20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5"/>
      <c r="AI507" s="13">
        <v>1</v>
      </c>
      <c r="AJ507" s="5"/>
      <c r="AK507" s="5"/>
      <c r="AL507" s="5"/>
      <c r="AM507" s="13">
        <f t="shared" ca="1" si="341"/>
        <v>1318.2608176752722</v>
      </c>
      <c r="AN507" s="13">
        <f t="shared" ca="1" si="377"/>
        <v>257.86790000000002</v>
      </c>
      <c r="AO507" s="11"/>
      <c r="AP507" s="11"/>
      <c r="AQ507" s="13">
        <f t="shared" ca="1" si="378"/>
        <v>46.06</v>
      </c>
      <c r="AR507" s="13">
        <f t="shared" ca="1" si="379"/>
        <v>110.65</v>
      </c>
      <c r="AS507" s="13">
        <f t="shared" ca="1" si="379"/>
        <v>5.8940000000000001</v>
      </c>
      <c r="AT507" s="13">
        <f t="shared" ca="1" si="380"/>
        <v>74.8</v>
      </c>
      <c r="AU507" s="13">
        <f t="shared" ca="1" si="380"/>
        <v>392.80399999999997</v>
      </c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13">
        <f t="shared" ca="1" si="381"/>
        <v>6887.63</v>
      </c>
      <c r="BM507" s="5"/>
      <c r="BN507" s="5"/>
      <c r="BO507" s="5"/>
      <c r="BP507" s="5"/>
      <c r="BQ507" s="5"/>
      <c r="BR507" s="13">
        <f t="shared" ca="1" si="371"/>
        <v>1.34063</v>
      </c>
      <c r="BS507" s="13">
        <f t="shared" ca="1" si="372"/>
        <v>1767.3</v>
      </c>
      <c r="BT507" s="5"/>
      <c r="BU507" s="18">
        <f t="shared" ca="1" si="342"/>
        <v>0</v>
      </c>
      <c r="BV507" s="18">
        <f t="shared" si="373"/>
        <v>0</v>
      </c>
      <c r="BW507" s="18">
        <f t="shared" ca="1" si="374"/>
        <v>0</v>
      </c>
      <c r="BX507" s="18">
        <f t="shared" ca="1" si="375"/>
        <v>0</v>
      </c>
      <c r="BY507" s="18">
        <f t="shared" si="343"/>
        <v>0</v>
      </c>
      <c r="BZ507" s="18">
        <f t="shared" si="344"/>
        <v>0</v>
      </c>
      <c r="CA507" s="18">
        <f t="shared" si="345"/>
        <v>0</v>
      </c>
      <c r="CB507" s="18">
        <f t="shared" si="346"/>
        <v>0</v>
      </c>
      <c r="CC507" s="18">
        <f t="shared" ca="1" si="347"/>
        <v>0</v>
      </c>
      <c r="CD507" s="18">
        <f t="shared" ca="1" si="348"/>
        <v>0</v>
      </c>
      <c r="CE507" s="18">
        <f t="shared" si="349"/>
        <v>0</v>
      </c>
      <c r="CF507" s="18">
        <f t="shared" si="350"/>
        <v>0</v>
      </c>
      <c r="CG507" s="18">
        <f t="shared" ca="1" si="351"/>
        <v>0</v>
      </c>
      <c r="CH507" s="18">
        <f t="shared" ca="1" si="352"/>
        <v>0</v>
      </c>
      <c r="CI507" s="18">
        <f t="shared" ca="1" si="353"/>
        <v>0</v>
      </c>
      <c r="CJ507" s="18">
        <f t="shared" ca="1" si="354"/>
        <v>0</v>
      </c>
      <c r="CK507" s="18">
        <f t="shared" ca="1" si="355"/>
        <v>0</v>
      </c>
      <c r="CL507" s="18">
        <f t="shared" si="356"/>
        <v>0</v>
      </c>
      <c r="CM507" s="18">
        <f t="shared" si="357"/>
        <v>0</v>
      </c>
      <c r="CN507" s="18">
        <f t="shared" si="358"/>
        <v>0</v>
      </c>
      <c r="CO507" s="18">
        <f t="shared" si="359"/>
        <v>0</v>
      </c>
      <c r="CP507" s="18">
        <f t="shared" si="360"/>
        <v>0</v>
      </c>
      <c r="CQ507" s="18">
        <f t="shared" si="361"/>
        <v>0</v>
      </c>
      <c r="CR507" s="18">
        <f t="shared" si="362"/>
        <v>0</v>
      </c>
      <c r="CS507" s="18">
        <f t="shared" si="363"/>
        <v>0</v>
      </c>
      <c r="CT507" s="18">
        <f t="shared" si="364"/>
        <v>0</v>
      </c>
      <c r="CU507" s="18">
        <f t="shared" si="365"/>
        <v>0</v>
      </c>
      <c r="CV507" s="18">
        <f t="shared" si="366"/>
        <v>0</v>
      </c>
      <c r="CW507" s="18">
        <f t="shared" si="367"/>
        <v>0</v>
      </c>
      <c r="CX507" s="18">
        <f t="shared" si="368"/>
        <v>0</v>
      </c>
      <c r="CY507" s="18">
        <f t="shared" si="369"/>
        <v>0</v>
      </c>
      <c r="CZ507" s="18">
        <f t="shared" si="370"/>
        <v>0</v>
      </c>
      <c r="DA507" s="17"/>
      <c r="DB507" s="1"/>
      <c r="DC507" s="1"/>
    </row>
    <row r="508" spans="1:107" x14ac:dyDescent="0.25">
      <c r="A508" s="1"/>
      <c r="B508" s="15">
        <f t="shared" si="376"/>
        <v>41223</v>
      </c>
      <c r="C508" s="1"/>
      <c r="D508" s="20"/>
      <c r="E508" s="1"/>
      <c r="F508" s="20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5"/>
      <c r="AI508" s="13">
        <v>1</v>
      </c>
      <c r="AJ508" s="5"/>
      <c r="AK508" s="5"/>
      <c r="AL508" s="5"/>
      <c r="AM508" s="13">
        <f t="shared" ca="1" si="341"/>
        <v>1318.2608176752722</v>
      </c>
      <c r="AN508" s="13">
        <f t="shared" ca="1" si="377"/>
        <v>257.86790000000002</v>
      </c>
      <c r="AO508" s="11"/>
      <c r="AP508" s="11"/>
      <c r="AQ508" s="13">
        <f t="shared" ca="1" si="378"/>
        <v>46.06</v>
      </c>
      <c r="AR508" s="13">
        <f t="shared" ca="1" si="379"/>
        <v>110.65</v>
      </c>
      <c r="AS508" s="13">
        <f t="shared" ca="1" si="379"/>
        <v>5.8940000000000001</v>
      </c>
      <c r="AT508" s="13">
        <f t="shared" ca="1" si="380"/>
        <v>74.8</v>
      </c>
      <c r="AU508" s="13">
        <f t="shared" ca="1" si="380"/>
        <v>392.80399999999997</v>
      </c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13">
        <f t="shared" ca="1" si="381"/>
        <v>6887.63</v>
      </c>
      <c r="BM508" s="5"/>
      <c r="BN508" s="5"/>
      <c r="BO508" s="5"/>
      <c r="BP508" s="5"/>
      <c r="BQ508" s="5"/>
      <c r="BR508" s="13">
        <f t="shared" ca="1" si="371"/>
        <v>1.34063</v>
      </c>
      <c r="BS508" s="13">
        <f t="shared" ca="1" si="372"/>
        <v>1767.3</v>
      </c>
      <c r="BT508" s="5"/>
      <c r="BU508" s="18">
        <f t="shared" ca="1" si="342"/>
        <v>0</v>
      </c>
      <c r="BV508" s="18">
        <f t="shared" si="373"/>
        <v>0</v>
      </c>
      <c r="BW508" s="18">
        <f t="shared" ca="1" si="374"/>
        <v>0</v>
      </c>
      <c r="BX508" s="18">
        <f t="shared" ca="1" si="375"/>
        <v>0</v>
      </c>
      <c r="BY508" s="18">
        <f t="shared" si="343"/>
        <v>0</v>
      </c>
      <c r="BZ508" s="18">
        <f t="shared" si="344"/>
        <v>0</v>
      </c>
      <c r="CA508" s="18">
        <f t="shared" si="345"/>
        <v>0</v>
      </c>
      <c r="CB508" s="18">
        <f t="shared" si="346"/>
        <v>0</v>
      </c>
      <c r="CC508" s="18">
        <f t="shared" ca="1" si="347"/>
        <v>0</v>
      </c>
      <c r="CD508" s="18">
        <f t="shared" ca="1" si="348"/>
        <v>0</v>
      </c>
      <c r="CE508" s="18">
        <f t="shared" si="349"/>
        <v>0</v>
      </c>
      <c r="CF508" s="18">
        <f t="shared" si="350"/>
        <v>0</v>
      </c>
      <c r="CG508" s="18">
        <f t="shared" ca="1" si="351"/>
        <v>0</v>
      </c>
      <c r="CH508" s="18">
        <f t="shared" ca="1" si="352"/>
        <v>0</v>
      </c>
      <c r="CI508" s="18">
        <f t="shared" ca="1" si="353"/>
        <v>0</v>
      </c>
      <c r="CJ508" s="18">
        <f t="shared" ca="1" si="354"/>
        <v>0</v>
      </c>
      <c r="CK508" s="18">
        <f t="shared" ca="1" si="355"/>
        <v>0</v>
      </c>
      <c r="CL508" s="18">
        <f t="shared" si="356"/>
        <v>0</v>
      </c>
      <c r="CM508" s="18">
        <f t="shared" si="357"/>
        <v>0</v>
      </c>
      <c r="CN508" s="18">
        <f t="shared" si="358"/>
        <v>0</v>
      </c>
      <c r="CO508" s="18">
        <f t="shared" si="359"/>
        <v>0</v>
      </c>
      <c r="CP508" s="18">
        <f t="shared" si="360"/>
        <v>0</v>
      </c>
      <c r="CQ508" s="18">
        <f t="shared" si="361"/>
        <v>0</v>
      </c>
      <c r="CR508" s="18">
        <f t="shared" si="362"/>
        <v>0</v>
      </c>
      <c r="CS508" s="18">
        <f t="shared" si="363"/>
        <v>0</v>
      </c>
      <c r="CT508" s="18">
        <f t="shared" si="364"/>
        <v>0</v>
      </c>
      <c r="CU508" s="18">
        <f t="shared" si="365"/>
        <v>0</v>
      </c>
      <c r="CV508" s="18">
        <f t="shared" si="366"/>
        <v>0</v>
      </c>
      <c r="CW508" s="18">
        <f t="shared" si="367"/>
        <v>0</v>
      </c>
      <c r="CX508" s="18">
        <f t="shared" si="368"/>
        <v>0</v>
      </c>
      <c r="CY508" s="18">
        <f t="shared" si="369"/>
        <v>0</v>
      </c>
      <c r="CZ508" s="18">
        <f t="shared" si="370"/>
        <v>0</v>
      </c>
      <c r="DA508" s="17"/>
      <c r="DB508" s="1"/>
      <c r="DC508" s="1"/>
    </row>
    <row r="509" spans="1:107" x14ac:dyDescent="0.25">
      <c r="A509" s="1"/>
      <c r="B509" s="15">
        <f t="shared" si="376"/>
        <v>41224</v>
      </c>
      <c r="C509" s="1"/>
      <c r="D509" s="20"/>
      <c r="E509" s="1"/>
      <c r="F509" s="20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5"/>
      <c r="AI509" s="13">
        <v>1</v>
      </c>
      <c r="AJ509" s="5"/>
      <c r="AK509" s="5"/>
      <c r="AL509" s="5"/>
      <c r="AM509" s="13">
        <f t="shared" ca="1" si="341"/>
        <v>1318.2608176752722</v>
      </c>
      <c r="AN509" s="13">
        <f t="shared" ca="1" si="377"/>
        <v>257.86790000000002</v>
      </c>
      <c r="AO509" s="11"/>
      <c r="AP509" s="11"/>
      <c r="AQ509" s="13">
        <f t="shared" ca="1" si="378"/>
        <v>46.06</v>
      </c>
      <c r="AR509" s="13">
        <f t="shared" ca="1" si="379"/>
        <v>110.65</v>
      </c>
      <c r="AS509" s="13">
        <f t="shared" ca="1" si="379"/>
        <v>5.8940000000000001</v>
      </c>
      <c r="AT509" s="13">
        <f t="shared" ca="1" si="380"/>
        <v>74.8</v>
      </c>
      <c r="AU509" s="13">
        <f t="shared" ca="1" si="380"/>
        <v>392.80399999999997</v>
      </c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13">
        <f t="shared" ca="1" si="381"/>
        <v>6887.63</v>
      </c>
      <c r="BM509" s="5"/>
      <c r="BN509" s="5"/>
      <c r="BO509" s="5"/>
      <c r="BP509" s="5"/>
      <c r="BQ509" s="5"/>
      <c r="BR509" s="13">
        <f t="shared" ca="1" si="371"/>
        <v>1.34063</v>
      </c>
      <c r="BS509" s="13">
        <f t="shared" ca="1" si="372"/>
        <v>1767.3</v>
      </c>
      <c r="BT509" s="5"/>
      <c r="BU509" s="18">
        <f t="shared" ca="1" si="342"/>
        <v>0</v>
      </c>
      <c r="BV509" s="18">
        <f t="shared" si="373"/>
        <v>0</v>
      </c>
      <c r="BW509" s="18">
        <f t="shared" ca="1" si="374"/>
        <v>0</v>
      </c>
      <c r="BX509" s="18">
        <f t="shared" ca="1" si="375"/>
        <v>0</v>
      </c>
      <c r="BY509" s="18">
        <f t="shared" si="343"/>
        <v>0</v>
      </c>
      <c r="BZ509" s="18">
        <f t="shared" si="344"/>
        <v>0</v>
      </c>
      <c r="CA509" s="18">
        <f t="shared" si="345"/>
        <v>0</v>
      </c>
      <c r="CB509" s="18">
        <f t="shared" si="346"/>
        <v>0</v>
      </c>
      <c r="CC509" s="18">
        <f t="shared" ca="1" si="347"/>
        <v>0</v>
      </c>
      <c r="CD509" s="18">
        <f t="shared" ca="1" si="348"/>
        <v>0</v>
      </c>
      <c r="CE509" s="18">
        <f t="shared" si="349"/>
        <v>0</v>
      </c>
      <c r="CF509" s="18">
        <f t="shared" si="350"/>
        <v>0</v>
      </c>
      <c r="CG509" s="18">
        <f t="shared" ca="1" si="351"/>
        <v>0</v>
      </c>
      <c r="CH509" s="18">
        <f t="shared" ca="1" si="352"/>
        <v>0</v>
      </c>
      <c r="CI509" s="18">
        <f t="shared" ca="1" si="353"/>
        <v>0</v>
      </c>
      <c r="CJ509" s="18">
        <f t="shared" ca="1" si="354"/>
        <v>0</v>
      </c>
      <c r="CK509" s="18">
        <f t="shared" ca="1" si="355"/>
        <v>0</v>
      </c>
      <c r="CL509" s="18">
        <f t="shared" si="356"/>
        <v>0</v>
      </c>
      <c r="CM509" s="18">
        <f t="shared" si="357"/>
        <v>0</v>
      </c>
      <c r="CN509" s="18">
        <f t="shared" si="358"/>
        <v>0</v>
      </c>
      <c r="CO509" s="18">
        <f t="shared" si="359"/>
        <v>0</v>
      </c>
      <c r="CP509" s="18">
        <f t="shared" si="360"/>
        <v>0</v>
      </c>
      <c r="CQ509" s="18">
        <f t="shared" si="361"/>
        <v>0</v>
      </c>
      <c r="CR509" s="18">
        <f t="shared" si="362"/>
        <v>0</v>
      </c>
      <c r="CS509" s="18">
        <f t="shared" si="363"/>
        <v>0</v>
      </c>
      <c r="CT509" s="18">
        <f t="shared" si="364"/>
        <v>0</v>
      </c>
      <c r="CU509" s="18">
        <f t="shared" si="365"/>
        <v>0</v>
      </c>
      <c r="CV509" s="18">
        <f t="shared" si="366"/>
        <v>0</v>
      </c>
      <c r="CW509" s="18">
        <f t="shared" si="367"/>
        <v>0</v>
      </c>
      <c r="CX509" s="18">
        <f t="shared" si="368"/>
        <v>0</v>
      </c>
      <c r="CY509" s="18">
        <f t="shared" si="369"/>
        <v>0</v>
      </c>
      <c r="CZ509" s="18">
        <f t="shared" si="370"/>
        <v>0</v>
      </c>
      <c r="DA509" s="17"/>
      <c r="DB509" s="1"/>
      <c r="DC509" s="1"/>
    </row>
    <row r="510" spans="1:107" x14ac:dyDescent="0.25">
      <c r="A510" s="1"/>
      <c r="B510" s="15">
        <f t="shared" si="376"/>
        <v>41225</v>
      </c>
      <c r="C510" s="1"/>
      <c r="D510" s="20"/>
      <c r="E510" s="1"/>
      <c r="F510" s="20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5"/>
      <c r="AI510" s="13">
        <v>1</v>
      </c>
      <c r="AJ510" s="5"/>
      <c r="AK510" s="5"/>
      <c r="AL510" s="5"/>
      <c r="AM510" s="13">
        <f t="shared" ca="1" si="341"/>
        <v>1318.2608176752722</v>
      </c>
      <c r="AN510" s="13">
        <f t="shared" ca="1" si="377"/>
        <v>257.86790000000002</v>
      </c>
      <c r="AO510" s="11"/>
      <c r="AP510" s="11"/>
      <c r="AQ510" s="13">
        <f t="shared" ca="1" si="378"/>
        <v>46.06</v>
      </c>
      <c r="AR510" s="13">
        <f t="shared" ca="1" si="379"/>
        <v>110.65</v>
      </c>
      <c r="AS510" s="13">
        <f t="shared" ca="1" si="379"/>
        <v>5.8940000000000001</v>
      </c>
      <c r="AT510" s="13">
        <f t="shared" ca="1" si="380"/>
        <v>74.8</v>
      </c>
      <c r="AU510" s="13">
        <f t="shared" ca="1" si="380"/>
        <v>392.80399999999997</v>
      </c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13">
        <f t="shared" ca="1" si="381"/>
        <v>6887.63</v>
      </c>
      <c r="BM510" s="5"/>
      <c r="BN510" s="5"/>
      <c r="BO510" s="5"/>
      <c r="BP510" s="5"/>
      <c r="BQ510" s="5"/>
      <c r="BR510" s="13">
        <f t="shared" ca="1" si="371"/>
        <v>1.34063</v>
      </c>
      <c r="BS510" s="13">
        <f t="shared" ca="1" si="372"/>
        <v>1767.3</v>
      </c>
      <c r="BT510" s="5"/>
      <c r="BU510" s="18">
        <f t="shared" ca="1" si="342"/>
        <v>0</v>
      </c>
      <c r="BV510" s="18">
        <f t="shared" si="373"/>
        <v>0</v>
      </c>
      <c r="BW510" s="18">
        <f t="shared" ca="1" si="374"/>
        <v>0</v>
      </c>
      <c r="BX510" s="18">
        <f t="shared" ca="1" si="375"/>
        <v>0</v>
      </c>
      <c r="BY510" s="18">
        <f t="shared" si="343"/>
        <v>0</v>
      </c>
      <c r="BZ510" s="18">
        <f t="shared" si="344"/>
        <v>0</v>
      </c>
      <c r="CA510" s="18">
        <f t="shared" si="345"/>
        <v>0</v>
      </c>
      <c r="CB510" s="18">
        <f t="shared" si="346"/>
        <v>0</v>
      </c>
      <c r="CC510" s="18">
        <f t="shared" ca="1" si="347"/>
        <v>0</v>
      </c>
      <c r="CD510" s="18">
        <f t="shared" ca="1" si="348"/>
        <v>0</v>
      </c>
      <c r="CE510" s="18">
        <f t="shared" si="349"/>
        <v>0</v>
      </c>
      <c r="CF510" s="18">
        <f t="shared" si="350"/>
        <v>0</v>
      </c>
      <c r="CG510" s="18">
        <f t="shared" ca="1" si="351"/>
        <v>0</v>
      </c>
      <c r="CH510" s="18">
        <f t="shared" ca="1" si="352"/>
        <v>0</v>
      </c>
      <c r="CI510" s="18">
        <f t="shared" ca="1" si="353"/>
        <v>0</v>
      </c>
      <c r="CJ510" s="18">
        <f t="shared" ca="1" si="354"/>
        <v>0</v>
      </c>
      <c r="CK510" s="18">
        <f t="shared" ca="1" si="355"/>
        <v>0</v>
      </c>
      <c r="CL510" s="18">
        <f t="shared" si="356"/>
        <v>0</v>
      </c>
      <c r="CM510" s="18">
        <f t="shared" si="357"/>
        <v>0</v>
      </c>
      <c r="CN510" s="18">
        <f t="shared" si="358"/>
        <v>0</v>
      </c>
      <c r="CO510" s="18">
        <f t="shared" si="359"/>
        <v>0</v>
      </c>
      <c r="CP510" s="18">
        <f t="shared" si="360"/>
        <v>0</v>
      </c>
      <c r="CQ510" s="18">
        <f t="shared" si="361"/>
        <v>0</v>
      </c>
      <c r="CR510" s="18">
        <f t="shared" si="362"/>
        <v>0</v>
      </c>
      <c r="CS510" s="18">
        <f t="shared" si="363"/>
        <v>0</v>
      </c>
      <c r="CT510" s="18">
        <f t="shared" si="364"/>
        <v>0</v>
      </c>
      <c r="CU510" s="18">
        <f t="shared" si="365"/>
        <v>0</v>
      </c>
      <c r="CV510" s="18">
        <f t="shared" si="366"/>
        <v>0</v>
      </c>
      <c r="CW510" s="18">
        <f t="shared" si="367"/>
        <v>0</v>
      </c>
      <c r="CX510" s="18">
        <f t="shared" si="368"/>
        <v>0</v>
      </c>
      <c r="CY510" s="18">
        <f t="shared" si="369"/>
        <v>0</v>
      </c>
      <c r="CZ510" s="18">
        <f t="shared" si="370"/>
        <v>0</v>
      </c>
      <c r="DA510" s="17"/>
      <c r="DB510" s="1"/>
      <c r="DC510" s="1"/>
    </row>
    <row r="511" spans="1:107" x14ac:dyDescent="0.25">
      <c r="A511" s="1"/>
      <c r="B511" s="15">
        <f t="shared" si="376"/>
        <v>41226</v>
      </c>
      <c r="C511" s="1"/>
      <c r="D511" s="20"/>
      <c r="E511" s="1"/>
      <c r="F511" s="20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5"/>
      <c r="AI511" s="13">
        <v>1</v>
      </c>
      <c r="AJ511" s="5"/>
      <c r="AK511" s="5"/>
      <c r="AL511" s="5"/>
      <c r="AM511" s="13">
        <f t="shared" ca="1" si="341"/>
        <v>1318.2608176752722</v>
      </c>
      <c r="AN511" s="13">
        <f t="shared" ca="1" si="377"/>
        <v>257.86790000000002</v>
      </c>
      <c r="AO511" s="11"/>
      <c r="AP511" s="11"/>
      <c r="AQ511" s="13">
        <f t="shared" ca="1" si="378"/>
        <v>46.06</v>
      </c>
      <c r="AR511" s="13">
        <f t="shared" ca="1" si="379"/>
        <v>110.65</v>
      </c>
      <c r="AS511" s="13">
        <f t="shared" ca="1" si="379"/>
        <v>5.8940000000000001</v>
      </c>
      <c r="AT511" s="13">
        <f t="shared" ca="1" si="380"/>
        <v>74.8</v>
      </c>
      <c r="AU511" s="13">
        <f t="shared" ca="1" si="380"/>
        <v>392.80399999999997</v>
      </c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13">
        <f t="shared" ca="1" si="381"/>
        <v>6887.63</v>
      </c>
      <c r="BM511" s="5"/>
      <c r="BN511" s="5"/>
      <c r="BO511" s="5"/>
      <c r="BP511" s="5"/>
      <c r="BQ511" s="5"/>
      <c r="BR511" s="13">
        <f t="shared" ca="1" si="371"/>
        <v>1.34063</v>
      </c>
      <c r="BS511" s="13">
        <f t="shared" ca="1" si="372"/>
        <v>1767.3</v>
      </c>
      <c r="BT511" s="5"/>
      <c r="BU511" s="18">
        <f t="shared" ca="1" si="342"/>
        <v>0</v>
      </c>
      <c r="BV511" s="18">
        <f t="shared" si="373"/>
        <v>0</v>
      </c>
      <c r="BW511" s="18">
        <f t="shared" ca="1" si="374"/>
        <v>0</v>
      </c>
      <c r="BX511" s="18">
        <f t="shared" ca="1" si="375"/>
        <v>0</v>
      </c>
      <c r="BY511" s="18">
        <f t="shared" si="343"/>
        <v>0</v>
      </c>
      <c r="BZ511" s="18">
        <f t="shared" si="344"/>
        <v>0</v>
      </c>
      <c r="CA511" s="18">
        <f t="shared" si="345"/>
        <v>0</v>
      </c>
      <c r="CB511" s="18">
        <f t="shared" si="346"/>
        <v>0</v>
      </c>
      <c r="CC511" s="18">
        <f t="shared" ca="1" si="347"/>
        <v>0</v>
      </c>
      <c r="CD511" s="18">
        <f t="shared" ca="1" si="348"/>
        <v>0</v>
      </c>
      <c r="CE511" s="18">
        <f t="shared" si="349"/>
        <v>0</v>
      </c>
      <c r="CF511" s="18">
        <f t="shared" si="350"/>
        <v>0</v>
      </c>
      <c r="CG511" s="18">
        <f t="shared" ca="1" si="351"/>
        <v>0</v>
      </c>
      <c r="CH511" s="18">
        <f t="shared" ca="1" si="352"/>
        <v>0</v>
      </c>
      <c r="CI511" s="18">
        <f t="shared" ca="1" si="353"/>
        <v>0</v>
      </c>
      <c r="CJ511" s="18">
        <f t="shared" ca="1" si="354"/>
        <v>0</v>
      </c>
      <c r="CK511" s="18">
        <f t="shared" ca="1" si="355"/>
        <v>0</v>
      </c>
      <c r="CL511" s="18">
        <f t="shared" si="356"/>
        <v>0</v>
      </c>
      <c r="CM511" s="18">
        <f t="shared" si="357"/>
        <v>0</v>
      </c>
      <c r="CN511" s="18">
        <f t="shared" si="358"/>
        <v>0</v>
      </c>
      <c r="CO511" s="18">
        <f t="shared" si="359"/>
        <v>0</v>
      </c>
      <c r="CP511" s="18">
        <f t="shared" si="360"/>
        <v>0</v>
      </c>
      <c r="CQ511" s="18">
        <f t="shared" si="361"/>
        <v>0</v>
      </c>
      <c r="CR511" s="18">
        <f t="shared" si="362"/>
        <v>0</v>
      </c>
      <c r="CS511" s="18">
        <f t="shared" si="363"/>
        <v>0</v>
      </c>
      <c r="CT511" s="18">
        <f t="shared" si="364"/>
        <v>0</v>
      </c>
      <c r="CU511" s="18">
        <f t="shared" si="365"/>
        <v>0</v>
      </c>
      <c r="CV511" s="18">
        <f t="shared" si="366"/>
        <v>0</v>
      </c>
      <c r="CW511" s="18">
        <f t="shared" si="367"/>
        <v>0</v>
      </c>
      <c r="CX511" s="18">
        <f t="shared" si="368"/>
        <v>0</v>
      </c>
      <c r="CY511" s="18">
        <f t="shared" si="369"/>
        <v>0</v>
      </c>
      <c r="CZ511" s="18">
        <f t="shared" si="370"/>
        <v>0</v>
      </c>
      <c r="DA511" s="17"/>
      <c r="DB511" s="1"/>
      <c r="DC511" s="1"/>
    </row>
    <row r="512" spans="1:107" x14ac:dyDescent="0.25">
      <c r="A512" s="1"/>
      <c r="B512" s="15">
        <f t="shared" si="376"/>
        <v>41227</v>
      </c>
      <c r="C512" s="1"/>
      <c r="D512" s="20"/>
      <c r="E512" s="1"/>
      <c r="F512" s="20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5"/>
      <c r="AI512" s="13">
        <v>1</v>
      </c>
      <c r="AJ512" s="5"/>
      <c r="AK512" s="5"/>
      <c r="AL512" s="5"/>
      <c r="AM512" s="13">
        <f t="shared" ca="1" si="341"/>
        <v>1318.2608176752722</v>
      </c>
      <c r="AN512" s="13">
        <f t="shared" ca="1" si="377"/>
        <v>257.86790000000002</v>
      </c>
      <c r="AO512" s="11"/>
      <c r="AP512" s="11"/>
      <c r="AQ512" s="13">
        <f t="shared" ca="1" si="378"/>
        <v>46.06</v>
      </c>
      <c r="AR512" s="13">
        <f t="shared" ca="1" si="379"/>
        <v>110.65</v>
      </c>
      <c r="AS512" s="13">
        <f t="shared" ca="1" si="379"/>
        <v>5.8940000000000001</v>
      </c>
      <c r="AT512" s="13">
        <f t="shared" ca="1" si="380"/>
        <v>74.8</v>
      </c>
      <c r="AU512" s="13">
        <f t="shared" ca="1" si="380"/>
        <v>392.80399999999997</v>
      </c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13">
        <f t="shared" ca="1" si="381"/>
        <v>6887.63</v>
      </c>
      <c r="BM512" s="5"/>
      <c r="BN512" s="5"/>
      <c r="BO512" s="5"/>
      <c r="BP512" s="5"/>
      <c r="BQ512" s="5"/>
      <c r="BR512" s="13">
        <f t="shared" ca="1" si="371"/>
        <v>1.34063</v>
      </c>
      <c r="BS512" s="13">
        <f t="shared" ca="1" si="372"/>
        <v>1767.3</v>
      </c>
      <c r="BT512" s="5"/>
      <c r="BU512" s="18">
        <f t="shared" ca="1" si="342"/>
        <v>0</v>
      </c>
      <c r="BV512" s="18">
        <f t="shared" si="373"/>
        <v>0</v>
      </c>
      <c r="BW512" s="18">
        <f t="shared" ca="1" si="374"/>
        <v>0</v>
      </c>
      <c r="BX512" s="18">
        <f t="shared" ca="1" si="375"/>
        <v>0</v>
      </c>
      <c r="BY512" s="18">
        <f t="shared" si="343"/>
        <v>0</v>
      </c>
      <c r="BZ512" s="18">
        <f t="shared" si="344"/>
        <v>0</v>
      </c>
      <c r="CA512" s="18">
        <f t="shared" si="345"/>
        <v>0</v>
      </c>
      <c r="CB512" s="18">
        <f t="shared" si="346"/>
        <v>0</v>
      </c>
      <c r="CC512" s="18">
        <f t="shared" ca="1" si="347"/>
        <v>0</v>
      </c>
      <c r="CD512" s="18">
        <f t="shared" ca="1" si="348"/>
        <v>0</v>
      </c>
      <c r="CE512" s="18">
        <f t="shared" si="349"/>
        <v>0</v>
      </c>
      <c r="CF512" s="18">
        <f t="shared" si="350"/>
        <v>0</v>
      </c>
      <c r="CG512" s="18">
        <f t="shared" ca="1" si="351"/>
        <v>0</v>
      </c>
      <c r="CH512" s="18">
        <f t="shared" ca="1" si="352"/>
        <v>0</v>
      </c>
      <c r="CI512" s="18">
        <f t="shared" ca="1" si="353"/>
        <v>0</v>
      </c>
      <c r="CJ512" s="18">
        <f t="shared" ca="1" si="354"/>
        <v>0</v>
      </c>
      <c r="CK512" s="18">
        <f t="shared" ca="1" si="355"/>
        <v>0</v>
      </c>
      <c r="CL512" s="18">
        <f t="shared" si="356"/>
        <v>0</v>
      </c>
      <c r="CM512" s="18">
        <f t="shared" si="357"/>
        <v>0</v>
      </c>
      <c r="CN512" s="18">
        <f t="shared" si="358"/>
        <v>0</v>
      </c>
      <c r="CO512" s="18">
        <f t="shared" si="359"/>
        <v>0</v>
      </c>
      <c r="CP512" s="18">
        <f t="shared" si="360"/>
        <v>0</v>
      </c>
      <c r="CQ512" s="18">
        <f t="shared" si="361"/>
        <v>0</v>
      </c>
      <c r="CR512" s="18">
        <f t="shared" si="362"/>
        <v>0</v>
      </c>
      <c r="CS512" s="18">
        <f t="shared" si="363"/>
        <v>0</v>
      </c>
      <c r="CT512" s="18">
        <f t="shared" si="364"/>
        <v>0</v>
      </c>
      <c r="CU512" s="18">
        <f t="shared" si="365"/>
        <v>0</v>
      </c>
      <c r="CV512" s="18">
        <f t="shared" si="366"/>
        <v>0</v>
      </c>
      <c r="CW512" s="18">
        <f t="shared" si="367"/>
        <v>0</v>
      </c>
      <c r="CX512" s="18">
        <f t="shared" si="368"/>
        <v>0</v>
      </c>
      <c r="CY512" s="18">
        <f t="shared" si="369"/>
        <v>0</v>
      </c>
      <c r="CZ512" s="18">
        <f t="shared" si="370"/>
        <v>0</v>
      </c>
      <c r="DA512" s="17"/>
      <c r="DB512" s="1"/>
      <c r="DC512" s="1"/>
    </row>
    <row r="513" spans="1:107" x14ac:dyDescent="0.25">
      <c r="A513" s="1"/>
      <c r="B513" s="15">
        <f t="shared" si="376"/>
        <v>41228</v>
      </c>
      <c r="C513" s="1"/>
      <c r="D513" s="20"/>
      <c r="E513" s="1"/>
      <c r="F513" s="20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5"/>
      <c r="AI513" s="13">
        <v>1</v>
      </c>
      <c r="AJ513" s="5"/>
      <c r="AK513" s="5"/>
      <c r="AL513" s="5"/>
      <c r="AM513" s="13">
        <f t="shared" ca="1" si="341"/>
        <v>1318.2608176752722</v>
      </c>
      <c r="AN513" s="13">
        <f t="shared" ca="1" si="377"/>
        <v>257.86790000000002</v>
      </c>
      <c r="AO513" s="11"/>
      <c r="AP513" s="11"/>
      <c r="AQ513" s="13">
        <f t="shared" ca="1" si="378"/>
        <v>46.06</v>
      </c>
      <c r="AR513" s="13">
        <f t="shared" ca="1" si="379"/>
        <v>110.65</v>
      </c>
      <c r="AS513" s="13">
        <f t="shared" ca="1" si="379"/>
        <v>5.8940000000000001</v>
      </c>
      <c r="AT513" s="13">
        <f t="shared" ca="1" si="380"/>
        <v>74.8</v>
      </c>
      <c r="AU513" s="13">
        <f t="shared" ca="1" si="380"/>
        <v>392.80399999999997</v>
      </c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13">
        <f t="shared" ca="1" si="381"/>
        <v>6887.63</v>
      </c>
      <c r="BM513" s="5"/>
      <c r="BN513" s="5"/>
      <c r="BO513" s="5"/>
      <c r="BP513" s="5"/>
      <c r="BQ513" s="5"/>
      <c r="BR513" s="13">
        <f t="shared" ca="1" si="371"/>
        <v>1.34063</v>
      </c>
      <c r="BS513" s="13">
        <f t="shared" ca="1" si="372"/>
        <v>1767.3</v>
      </c>
      <c r="BT513" s="5"/>
      <c r="BU513" s="18">
        <f t="shared" ca="1" si="342"/>
        <v>0</v>
      </c>
      <c r="BV513" s="18">
        <f t="shared" si="373"/>
        <v>0</v>
      </c>
      <c r="BW513" s="18">
        <f t="shared" ca="1" si="374"/>
        <v>0</v>
      </c>
      <c r="BX513" s="18">
        <f t="shared" ca="1" si="375"/>
        <v>0</v>
      </c>
      <c r="BY513" s="18">
        <f t="shared" si="343"/>
        <v>0</v>
      </c>
      <c r="BZ513" s="18">
        <f t="shared" si="344"/>
        <v>0</v>
      </c>
      <c r="CA513" s="18">
        <f t="shared" si="345"/>
        <v>0</v>
      </c>
      <c r="CB513" s="18">
        <f t="shared" si="346"/>
        <v>0</v>
      </c>
      <c r="CC513" s="18">
        <f t="shared" ca="1" si="347"/>
        <v>0</v>
      </c>
      <c r="CD513" s="18">
        <f t="shared" ca="1" si="348"/>
        <v>0</v>
      </c>
      <c r="CE513" s="18">
        <f t="shared" si="349"/>
        <v>0</v>
      </c>
      <c r="CF513" s="18">
        <f t="shared" si="350"/>
        <v>0</v>
      </c>
      <c r="CG513" s="18">
        <f t="shared" ca="1" si="351"/>
        <v>0</v>
      </c>
      <c r="CH513" s="18">
        <f t="shared" ca="1" si="352"/>
        <v>0</v>
      </c>
      <c r="CI513" s="18">
        <f t="shared" ca="1" si="353"/>
        <v>0</v>
      </c>
      <c r="CJ513" s="18">
        <f t="shared" ca="1" si="354"/>
        <v>0</v>
      </c>
      <c r="CK513" s="18">
        <f t="shared" ca="1" si="355"/>
        <v>0</v>
      </c>
      <c r="CL513" s="18">
        <f t="shared" si="356"/>
        <v>0</v>
      </c>
      <c r="CM513" s="18">
        <f t="shared" si="357"/>
        <v>0</v>
      </c>
      <c r="CN513" s="18">
        <f t="shared" si="358"/>
        <v>0</v>
      </c>
      <c r="CO513" s="18">
        <f t="shared" si="359"/>
        <v>0</v>
      </c>
      <c r="CP513" s="18">
        <f t="shared" si="360"/>
        <v>0</v>
      </c>
      <c r="CQ513" s="18">
        <f t="shared" si="361"/>
        <v>0</v>
      </c>
      <c r="CR513" s="18">
        <f t="shared" si="362"/>
        <v>0</v>
      </c>
      <c r="CS513" s="18">
        <f t="shared" si="363"/>
        <v>0</v>
      </c>
      <c r="CT513" s="18">
        <f t="shared" si="364"/>
        <v>0</v>
      </c>
      <c r="CU513" s="18">
        <f t="shared" si="365"/>
        <v>0</v>
      </c>
      <c r="CV513" s="18">
        <f t="shared" si="366"/>
        <v>0</v>
      </c>
      <c r="CW513" s="18">
        <f t="shared" si="367"/>
        <v>0</v>
      </c>
      <c r="CX513" s="18">
        <f t="shared" si="368"/>
        <v>0</v>
      </c>
      <c r="CY513" s="18">
        <f t="shared" si="369"/>
        <v>0</v>
      </c>
      <c r="CZ513" s="18">
        <f t="shared" si="370"/>
        <v>0</v>
      </c>
      <c r="DA513" s="17"/>
      <c r="DB513" s="1"/>
      <c r="DC513" s="1"/>
    </row>
    <row r="514" spans="1:107" x14ac:dyDescent="0.25">
      <c r="A514" s="1"/>
      <c r="B514" s="15">
        <f t="shared" si="376"/>
        <v>41229</v>
      </c>
      <c r="C514" s="1"/>
      <c r="D514" s="20"/>
      <c r="E514" s="1"/>
      <c r="F514" s="20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5"/>
      <c r="AI514" s="13">
        <v>1</v>
      </c>
      <c r="AJ514" s="5"/>
      <c r="AK514" s="5"/>
      <c r="AL514" s="5"/>
      <c r="AM514" s="13">
        <f t="shared" ca="1" si="341"/>
        <v>1318.2608176752722</v>
      </c>
      <c r="AN514" s="13">
        <f t="shared" ca="1" si="377"/>
        <v>257.86790000000002</v>
      </c>
      <c r="AO514" s="11"/>
      <c r="AP514" s="11"/>
      <c r="AQ514" s="13">
        <f t="shared" ca="1" si="378"/>
        <v>46.06</v>
      </c>
      <c r="AR514" s="13">
        <f t="shared" ca="1" si="379"/>
        <v>110.65</v>
      </c>
      <c r="AS514" s="13">
        <f t="shared" ca="1" si="379"/>
        <v>5.8940000000000001</v>
      </c>
      <c r="AT514" s="13">
        <f t="shared" ca="1" si="380"/>
        <v>74.8</v>
      </c>
      <c r="AU514" s="13">
        <f t="shared" ca="1" si="380"/>
        <v>392.80399999999997</v>
      </c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13">
        <f t="shared" ca="1" si="381"/>
        <v>6887.63</v>
      </c>
      <c r="BM514" s="5"/>
      <c r="BN514" s="5"/>
      <c r="BO514" s="5"/>
      <c r="BP514" s="5"/>
      <c r="BQ514" s="5"/>
      <c r="BR514" s="13">
        <f t="shared" ca="1" si="371"/>
        <v>1.34063</v>
      </c>
      <c r="BS514" s="13">
        <f t="shared" ca="1" si="372"/>
        <v>1767.3</v>
      </c>
      <c r="BT514" s="5"/>
      <c r="BU514" s="18">
        <f t="shared" ca="1" si="342"/>
        <v>0</v>
      </c>
      <c r="BV514" s="18">
        <f t="shared" si="373"/>
        <v>0</v>
      </c>
      <c r="BW514" s="18">
        <f t="shared" ca="1" si="374"/>
        <v>0</v>
      </c>
      <c r="BX514" s="18">
        <f t="shared" ca="1" si="375"/>
        <v>0</v>
      </c>
      <c r="BY514" s="18">
        <f t="shared" si="343"/>
        <v>0</v>
      </c>
      <c r="BZ514" s="18">
        <f t="shared" si="344"/>
        <v>0</v>
      </c>
      <c r="CA514" s="18">
        <f t="shared" si="345"/>
        <v>0</v>
      </c>
      <c r="CB514" s="18">
        <f t="shared" si="346"/>
        <v>0</v>
      </c>
      <c r="CC514" s="18">
        <f t="shared" ca="1" si="347"/>
        <v>0</v>
      </c>
      <c r="CD514" s="18">
        <f t="shared" ca="1" si="348"/>
        <v>0</v>
      </c>
      <c r="CE514" s="18">
        <f t="shared" si="349"/>
        <v>0</v>
      </c>
      <c r="CF514" s="18">
        <f t="shared" si="350"/>
        <v>0</v>
      </c>
      <c r="CG514" s="18">
        <f t="shared" ca="1" si="351"/>
        <v>0</v>
      </c>
      <c r="CH514" s="18">
        <f t="shared" ca="1" si="352"/>
        <v>0</v>
      </c>
      <c r="CI514" s="18">
        <f t="shared" ca="1" si="353"/>
        <v>0</v>
      </c>
      <c r="CJ514" s="18">
        <f t="shared" ca="1" si="354"/>
        <v>0</v>
      </c>
      <c r="CK514" s="18">
        <f t="shared" ca="1" si="355"/>
        <v>0</v>
      </c>
      <c r="CL514" s="18">
        <f t="shared" si="356"/>
        <v>0</v>
      </c>
      <c r="CM514" s="18">
        <f t="shared" si="357"/>
        <v>0</v>
      </c>
      <c r="CN514" s="18">
        <f t="shared" si="358"/>
        <v>0</v>
      </c>
      <c r="CO514" s="18">
        <f t="shared" si="359"/>
        <v>0</v>
      </c>
      <c r="CP514" s="18">
        <f t="shared" si="360"/>
        <v>0</v>
      </c>
      <c r="CQ514" s="18">
        <f t="shared" si="361"/>
        <v>0</v>
      </c>
      <c r="CR514" s="18">
        <f t="shared" si="362"/>
        <v>0</v>
      </c>
      <c r="CS514" s="18">
        <f t="shared" si="363"/>
        <v>0</v>
      </c>
      <c r="CT514" s="18">
        <f t="shared" si="364"/>
        <v>0</v>
      </c>
      <c r="CU514" s="18">
        <f t="shared" si="365"/>
        <v>0</v>
      </c>
      <c r="CV514" s="18">
        <f t="shared" si="366"/>
        <v>0</v>
      </c>
      <c r="CW514" s="18">
        <f t="shared" si="367"/>
        <v>0</v>
      </c>
      <c r="CX514" s="18">
        <f t="shared" si="368"/>
        <v>0</v>
      </c>
      <c r="CY514" s="18">
        <f t="shared" si="369"/>
        <v>0</v>
      </c>
      <c r="CZ514" s="18">
        <f t="shared" si="370"/>
        <v>0</v>
      </c>
      <c r="DA514" s="17"/>
      <c r="DB514" s="1"/>
      <c r="DC514" s="1"/>
    </row>
    <row r="515" spans="1:107" x14ac:dyDescent="0.25">
      <c r="A515" s="1"/>
      <c r="B515" s="15">
        <f t="shared" si="376"/>
        <v>41230</v>
      </c>
      <c r="C515" s="1"/>
      <c r="D515" s="20"/>
      <c r="E515" s="1"/>
      <c r="F515" s="20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5"/>
      <c r="AI515" s="13">
        <v>1</v>
      </c>
      <c r="AJ515" s="5"/>
      <c r="AK515" s="5"/>
      <c r="AL515" s="5"/>
      <c r="AM515" s="13">
        <f t="shared" ca="1" si="341"/>
        <v>1318.2608176752722</v>
      </c>
      <c r="AN515" s="13">
        <f t="shared" ca="1" si="377"/>
        <v>257.86790000000002</v>
      </c>
      <c r="AO515" s="11"/>
      <c r="AP515" s="11"/>
      <c r="AQ515" s="13">
        <f t="shared" ca="1" si="378"/>
        <v>46.06</v>
      </c>
      <c r="AR515" s="13">
        <f t="shared" ca="1" si="379"/>
        <v>110.65</v>
      </c>
      <c r="AS515" s="13">
        <f t="shared" ca="1" si="379"/>
        <v>5.8940000000000001</v>
      </c>
      <c r="AT515" s="13">
        <f t="shared" ca="1" si="380"/>
        <v>74.8</v>
      </c>
      <c r="AU515" s="13">
        <f t="shared" ca="1" si="380"/>
        <v>392.80399999999997</v>
      </c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13">
        <f t="shared" ca="1" si="381"/>
        <v>6887.63</v>
      </c>
      <c r="BM515" s="5"/>
      <c r="BN515" s="5"/>
      <c r="BO515" s="5"/>
      <c r="BP515" s="5"/>
      <c r="BQ515" s="5"/>
      <c r="BR515" s="13">
        <f t="shared" ca="1" si="371"/>
        <v>1.34063</v>
      </c>
      <c r="BS515" s="13">
        <f t="shared" ca="1" si="372"/>
        <v>1767.3</v>
      </c>
      <c r="BT515" s="5"/>
      <c r="BU515" s="18">
        <f t="shared" ca="1" si="342"/>
        <v>0</v>
      </c>
      <c r="BV515" s="18">
        <f t="shared" si="373"/>
        <v>0</v>
      </c>
      <c r="BW515" s="18">
        <f t="shared" ca="1" si="374"/>
        <v>0</v>
      </c>
      <c r="BX515" s="18">
        <f t="shared" ca="1" si="375"/>
        <v>0</v>
      </c>
      <c r="BY515" s="18">
        <f t="shared" si="343"/>
        <v>0</v>
      </c>
      <c r="BZ515" s="18">
        <f t="shared" si="344"/>
        <v>0</v>
      </c>
      <c r="CA515" s="18">
        <f t="shared" si="345"/>
        <v>0</v>
      </c>
      <c r="CB515" s="18">
        <f t="shared" si="346"/>
        <v>0</v>
      </c>
      <c r="CC515" s="18">
        <f t="shared" ca="1" si="347"/>
        <v>0</v>
      </c>
      <c r="CD515" s="18">
        <f t="shared" ca="1" si="348"/>
        <v>0</v>
      </c>
      <c r="CE515" s="18">
        <f t="shared" si="349"/>
        <v>0</v>
      </c>
      <c r="CF515" s="18">
        <f t="shared" si="350"/>
        <v>0</v>
      </c>
      <c r="CG515" s="18">
        <f t="shared" ca="1" si="351"/>
        <v>0</v>
      </c>
      <c r="CH515" s="18">
        <f t="shared" ca="1" si="352"/>
        <v>0</v>
      </c>
      <c r="CI515" s="18">
        <f t="shared" ca="1" si="353"/>
        <v>0</v>
      </c>
      <c r="CJ515" s="18">
        <f t="shared" ca="1" si="354"/>
        <v>0</v>
      </c>
      <c r="CK515" s="18">
        <f t="shared" ca="1" si="355"/>
        <v>0</v>
      </c>
      <c r="CL515" s="18">
        <f t="shared" si="356"/>
        <v>0</v>
      </c>
      <c r="CM515" s="18">
        <f t="shared" si="357"/>
        <v>0</v>
      </c>
      <c r="CN515" s="18">
        <f t="shared" si="358"/>
        <v>0</v>
      </c>
      <c r="CO515" s="18">
        <f t="shared" si="359"/>
        <v>0</v>
      </c>
      <c r="CP515" s="18">
        <f t="shared" si="360"/>
        <v>0</v>
      </c>
      <c r="CQ515" s="18">
        <f t="shared" si="361"/>
        <v>0</v>
      </c>
      <c r="CR515" s="18">
        <f t="shared" si="362"/>
        <v>0</v>
      </c>
      <c r="CS515" s="18">
        <f t="shared" si="363"/>
        <v>0</v>
      </c>
      <c r="CT515" s="18">
        <f t="shared" si="364"/>
        <v>0</v>
      </c>
      <c r="CU515" s="18">
        <f t="shared" si="365"/>
        <v>0</v>
      </c>
      <c r="CV515" s="18">
        <f t="shared" si="366"/>
        <v>0</v>
      </c>
      <c r="CW515" s="18">
        <f t="shared" si="367"/>
        <v>0</v>
      </c>
      <c r="CX515" s="18">
        <f t="shared" si="368"/>
        <v>0</v>
      </c>
      <c r="CY515" s="18">
        <f t="shared" si="369"/>
        <v>0</v>
      </c>
      <c r="CZ515" s="18">
        <f t="shared" si="370"/>
        <v>0</v>
      </c>
      <c r="DA515" s="17"/>
      <c r="DB515" s="1"/>
      <c r="DC515" s="1"/>
    </row>
    <row r="516" spans="1:107" x14ac:dyDescent="0.25">
      <c r="A516" s="1"/>
      <c r="B516" s="15">
        <f t="shared" si="376"/>
        <v>41231</v>
      </c>
      <c r="C516" s="1"/>
      <c r="D516" s="20"/>
      <c r="E516" s="1"/>
      <c r="F516" s="20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5"/>
      <c r="AI516" s="13">
        <v>1</v>
      </c>
      <c r="AJ516" s="5"/>
      <c r="AK516" s="5"/>
      <c r="AL516" s="5"/>
      <c r="AM516" s="13">
        <f t="shared" ca="1" si="341"/>
        <v>1318.2608176752722</v>
      </c>
      <c r="AN516" s="13">
        <f t="shared" ca="1" si="377"/>
        <v>257.86790000000002</v>
      </c>
      <c r="AO516" s="11"/>
      <c r="AP516" s="11"/>
      <c r="AQ516" s="13">
        <f t="shared" ca="1" si="378"/>
        <v>46.06</v>
      </c>
      <c r="AR516" s="13">
        <f t="shared" ca="1" si="379"/>
        <v>110.65</v>
      </c>
      <c r="AS516" s="13">
        <f t="shared" ca="1" si="379"/>
        <v>5.8940000000000001</v>
      </c>
      <c r="AT516" s="13">
        <f t="shared" ca="1" si="380"/>
        <v>74.8</v>
      </c>
      <c r="AU516" s="13">
        <f t="shared" ca="1" si="380"/>
        <v>392.80399999999997</v>
      </c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13">
        <f t="shared" ca="1" si="381"/>
        <v>6887.63</v>
      </c>
      <c r="BM516" s="5"/>
      <c r="BN516" s="5"/>
      <c r="BO516" s="5"/>
      <c r="BP516" s="5"/>
      <c r="BQ516" s="5"/>
      <c r="BR516" s="13">
        <f t="shared" ca="1" si="371"/>
        <v>1.34063</v>
      </c>
      <c r="BS516" s="13">
        <f t="shared" ca="1" si="372"/>
        <v>1767.3</v>
      </c>
      <c r="BT516" s="5"/>
      <c r="BU516" s="18">
        <f t="shared" ca="1" si="342"/>
        <v>0</v>
      </c>
      <c r="BV516" s="18">
        <f t="shared" si="373"/>
        <v>0</v>
      </c>
      <c r="BW516" s="18">
        <f t="shared" ca="1" si="374"/>
        <v>0</v>
      </c>
      <c r="BX516" s="18">
        <f t="shared" ca="1" si="375"/>
        <v>0</v>
      </c>
      <c r="BY516" s="18">
        <f t="shared" si="343"/>
        <v>0</v>
      </c>
      <c r="BZ516" s="18">
        <f t="shared" si="344"/>
        <v>0</v>
      </c>
      <c r="CA516" s="18">
        <f t="shared" si="345"/>
        <v>0</v>
      </c>
      <c r="CB516" s="18">
        <f t="shared" si="346"/>
        <v>0</v>
      </c>
      <c r="CC516" s="18">
        <f t="shared" ca="1" si="347"/>
        <v>0</v>
      </c>
      <c r="CD516" s="18">
        <f t="shared" ca="1" si="348"/>
        <v>0</v>
      </c>
      <c r="CE516" s="18">
        <f t="shared" si="349"/>
        <v>0</v>
      </c>
      <c r="CF516" s="18">
        <f t="shared" si="350"/>
        <v>0</v>
      </c>
      <c r="CG516" s="18">
        <f t="shared" ca="1" si="351"/>
        <v>0</v>
      </c>
      <c r="CH516" s="18">
        <f t="shared" ca="1" si="352"/>
        <v>0</v>
      </c>
      <c r="CI516" s="18">
        <f t="shared" ca="1" si="353"/>
        <v>0</v>
      </c>
      <c r="CJ516" s="18">
        <f t="shared" ca="1" si="354"/>
        <v>0</v>
      </c>
      <c r="CK516" s="18">
        <f t="shared" ca="1" si="355"/>
        <v>0</v>
      </c>
      <c r="CL516" s="18">
        <f t="shared" si="356"/>
        <v>0</v>
      </c>
      <c r="CM516" s="18">
        <f t="shared" si="357"/>
        <v>0</v>
      </c>
      <c r="CN516" s="18">
        <f t="shared" si="358"/>
        <v>0</v>
      </c>
      <c r="CO516" s="18">
        <f t="shared" si="359"/>
        <v>0</v>
      </c>
      <c r="CP516" s="18">
        <f t="shared" si="360"/>
        <v>0</v>
      </c>
      <c r="CQ516" s="18">
        <f t="shared" si="361"/>
        <v>0</v>
      </c>
      <c r="CR516" s="18">
        <f t="shared" si="362"/>
        <v>0</v>
      </c>
      <c r="CS516" s="18">
        <f t="shared" si="363"/>
        <v>0</v>
      </c>
      <c r="CT516" s="18">
        <f t="shared" si="364"/>
        <v>0</v>
      </c>
      <c r="CU516" s="18">
        <f t="shared" si="365"/>
        <v>0</v>
      </c>
      <c r="CV516" s="18">
        <f t="shared" si="366"/>
        <v>0</v>
      </c>
      <c r="CW516" s="18">
        <f t="shared" si="367"/>
        <v>0</v>
      </c>
      <c r="CX516" s="18">
        <f t="shared" si="368"/>
        <v>0</v>
      </c>
      <c r="CY516" s="18">
        <f t="shared" si="369"/>
        <v>0</v>
      </c>
      <c r="CZ516" s="18">
        <f t="shared" si="370"/>
        <v>0</v>
      </c>
      <c r="DA516" s="17"/>
      <c r="DB516" s="1"/>
      <c r="DC516" s="1"/>
    </row>
    <row r="517" spans="1:107" x14ac:dyDescent="0.25">
      <c r="A517" s="1"/>
      <c r="B517" s="15">
        <f t="shared" si="376"/>
        <v>41232</v>
      </c>
      <c r="C517" s="1"/>
      <c r="D517" s="20"/>
      <c r="E517" s="1"/>
      <c r="F517" s="20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5"/>
      <c r="AI517" s="13">
        <v>1</v>
      </c>
      <c r="AJ517" s="5"/>
      <c r="AK517" s="5"/>
      <c r="AL517" s="5"/>
      <c r="AM517" s="13">
        <f t="shared" ca="1" si="341"/>
        <v>1318.2608176752722</v>
      </c>
      <c r="AN517" s="13">
        <f t="shared" ca="1" si="377"/>
        <v>257.86790000000002</v>
      </c>
      <c r="AO517" s="11"/>
      <c r="AP517" s="11"/>
      <c r="AQ517" s="13">
        <f t="shared" ca="1" si="378"/>
        <v>46.06</v>
      </c>
      <c r="AR517" s="13">
        <f t="shared" ca="1" si="379"/>
        <v>110.65</v>
      </c>
      <c r="AS517" s="13">
        <f t="shared" ca="1" si="379"/>
        <v>5.8940000000000001</v>
      </c>
      <c r="AT517" s="13">
        <f t="shared" ca="1" si="380"/>
        <v>74.8</v>
      </c>
      <c r="AU517" s="13">
        <f t="shared" ca="1" si="380"/>
        <v>392.80399999999997</v>
      </c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13">
        <f t="shared" ca="1" si="381"/>
        <v>6887.63</v>
      </c>
      <c r="BM517" s="5"/>
      <c r="BN517" s="5"/>
      <c r="BO517" s="5"/>
      <c r="BP517" s="5"/>
      <c r="BQ517" s="5"/>
      <c r="BR517" s="13">
        <f t="shared" ca="1" si="371"/>
        <v>1.34063</v>
      </c>
      <c r="BS517" s="13">
        <f t="shared" ca="1" si="372"/>
        <v>1767.3</v>
      </c>
      <c r="BT517" s="5"/>
      <c r="BU517" s="18">
        <f t="shared" ca="1" si="342"/>
        <v>0</v>
      </c>
      <c r="BV517" s="18">
        <f t="shared" si="373"/>
        <v>0</v>
      </c>
      <c r="BW517" s="18">
        <f t="shared" ca="1" si="374"/>
        <v>0</v>
      </c>
      <c r="BX517" s="18">
        <f t="shared" ca="1" si="375"/>
        <v>0</v>
      </c>
      <c r="BY517" s="18">
        <f t="shared" si="343"/>
        <v>0</v>
      </c>
      <c r="BZ517" s="18">
        <f t="shared" si="344"/>
        <v>0</v>
      </c>
      <c r="CA517" s="18">
        <f t="shared" si="345"/>
        <v>0</v>
      </c>
      <c r="CB517" s="18">
        <f t="shared" si="346"/>
        <v>0</v>
      </c>
      <c r="CC517" s="18">
        <f t="shared" ca="1" si="347"/>
        <v>0</v>
      </c>
      <c r="CD517" s="18">
        <f t="shared" ca="1" si="348"/>
        <v>0</v>
      </c>
      <c r="CE517" s="18">
        <f t="shared" si="349"/>
        <v>0</v>
      </c>
      <c r="CF517" s="18">
        <f t="shared" si="350"/>
        <v>0</v>
      </c>
      <c r="CG517" s="18">
        <f t="shared" ca="1" si="351"/>
        <v>0</v>
      </c>
      <c r="CH517" s="18">
        <f t="shared" ca="1" si="352"/>
        <v>0</v>
      </c>
      <c r="CI517" s="18">
        <f t="shared" ca="1" si="353"/>
        <v>0</v>
      </c>
      <c r="CJ517" s="18">
        <f t="shared" ca="1" si="354"/>
        <v>0</v>
      </c>
      <c r="CK517" s="18">
        <f t="shared" ca="1" si="355"/>
        <v>0</v>
      </c>
      <c r="CL517" s="18">
        <f t="shared" si="356"/>
        <v>0</v>
      </c>
      <c r="CM517" s="18">
        <f t="shared" si="357"/>
        <v>0</v>
      </c>
      <c r="CN517" s="18">
        <f t="shared" si="358"/>
        <v>0</v>
      </c>
      <c r="CO517" s="18">
        <f t="shared" si="359"/>
        <v>0</v>
      </c>
      <c r="CP517" s="18">
        <f t="shared" si="360"/>
        <v>0</v>
      </c>
      <c r="CQ517" s="18">
        <f t="shared" si="361"/>
        <v>0</v>
      </c>
      <c r="CR517" s="18">
        <f t="shared" si="362"/>
        <v>0</v>
      </c>
      <c r="CS517" s="18">
        <f t="shared" si="363"/>
        <v>0</v>
      </c>
      <c r="CT517" s="18">
        <f t="shared" si="364"/>
        <v>0</v>
      </c>
      <c r="CU517" s="18">
        <f t="shared" si="365"/>
        <v>0</v>
      </c>
      <c r="CV517" s="18">
        <f t="shared" si="366"/>
        <v>0</v>
      </c>
      <c r="CW517" s="18">
        <f t="shared" si="367"/>
        <v>0</v>
      </c>
      <c r="CX517" s="18">
        <f t="shared" si="368"/>
        <v>0</v>
      </c>
      <c r="CY517" s="18">
        <f t="shared" si="369"/>
        <v>0</v>
      </c>
      <c r="CZ517" s="18">
        <f t="shared" si="370"/>
        <v>0</v>
      </c>
      <c r="DA517" s="17"/>
      <c r="DB517" s="1"/>
      <c r="DC517" s="1"/>
    </row>
    <row r="518" spans="1:107" x14ac:dyDescent="0.25">
      <c r="A518" s="1"/>
      <c r="B518" s="15">
        <f t="shared" si="376"/>
        <v>41233</v>
      </c>
      <c r="C518" s="1"/>
      <c r="D518" s="20"/>
      <c r="E518" s="1"/>
      <c r="F518" s="20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5"/>
      <c r="AI518" s="13">
        <v>1</v>
      </c>
      <c r="AJ518" s="5"/>
      <c r="AK518" s="5"/>
      <c r="AL518" s="5"/>
      <c r="AM518" s="13">
        <f t="shared" ca="1" si="341"/>
        <v>1318.2608176752722</v>
      </c>
      <c r="AN518" s="13">
        <f t="shared" ca="1" si="377"/>
        <v>257.86790000000002</v>
      </c>
      <c r="AO518" s="11"/>
      <c r="AP518" s="11"/>
      <c r="AQ518" s="13">
        <f t="shared" ca="1" si="378"/>
        <v>46.06</v>
      </c>
      <c r="AR518" s="13">
        <f t="shared" ca="1" si="379"/>
        <v>110.65</v>
      </c>
      <c r="AS518" s="13">
        <f t="shared" ca="1" si="379"/>
        <v>5.8940000000000001</v>
      </c>
      <c r="AT518" s="13">
        <f t="shared" ca="1" si="380"/>
        <v>74.8</v>
      </c>
      <c r="AU518" s="13">
        <f t="shared" ca="1" si="380"/>
        <v>392.80399999999997</v>
      </c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13">
        <f t="shared" ca="1" si="381"/>
        <v>6887.63</v>
      </c>
      <c r="BM518" s="5"/>
      <c r="BN518" s="5"/>
      <c r="BO518" s="5"/>
      <c r="BP518" s="5"/>
      <c r="BQ518" s="5"/>
      <c r="BR518" s="13">
        <f t="shared" ca="1" si="371"/>
        <v>1.34063</v>
      </c>
      <c r="BS518" s="13">
        <f t="shared" ca="1" si="372"/>
        <v>1767.3</v>
      </c>
      <c r="BT518" s="5"/>
      <c r="BU518" s="18">
        <f t="shared" ca="1" si="342"/>
        <v>0</v>
      </c>
      <c r="BV518" s="18">
        <f t="shared" si="373"/>
        <v>0</v>
      </c>
      <c r="BW518" s="18">
        <f t="shared" ca="1" si="374"/>
        <v>0</v>
      </c>
      <c r="BX518" s="18">
        <f t="shared" ca="1" si="375"/>
        <v>0</v>
      </c>
      <c r="BY518" s="18">
        <f t="shared" si="343"/>
        <v>0</v>
      </c>
      <c r="BZ518" s="18">
        <f t="shared" si="344"/>
        <v>0</v>
      </c>
      <c r="CA518" s="18">
        <f t="shared" si="345"/>
        <v>0</v>
      </c>
      <c r="CB518" s="18">
        <f t="shared" si="346"/>
        <v>0</v>
      </c>
      <c r="CC518" s="18">
        <f t="shared" ca="1" si="347"/>
        <v>0</v>
      </c>
      <c r="CD518" s="18">
        <f t="shared" ca="1" si="348"/>
        <v>0</v>
      </c>
      <c r="CE518" s="18">
        <f t="shared" si="349"/>
        <v>0</v>
      </c>
      <c r="CF518" s="18">
        <f t="shared" si="350"/>
        <v>0</v>
      </c>
      <c r="CG518" s="18">
        <f t="shared" ca="1" si="351"/>
        <v>0</v>
      </c>
      <c r="CH518" s="18">
        <f t="shared" ca="1" si="352"/>
        <v>0</v>
      </c>
      <c r="CI518" s="18">
        <f t="shared" ca="1" si="353"/>
        <v>0</v>
      </c>
      <c r="CJ518" s="18">
        <f t="shared" ca="1" si="354"/>
        <v>0</v>
      </c>
      <c r="CK518" s="18">
        <f t="shared" ca="1" si="355"/>
        <v>0</v>
      </c>
      <c r="CL518" s="18">
        <f t="shared" si="356"/>
        <v>0</v>
      </c>
      <c r="CM518" s="18">
        <f t="shared" si="357"/>
        <v>0</v>
      </c>
      <c r="CN518" s="18">
        <f t="shared" si="358"/>
        <v>0</v>
      </c>
      <c r="CO518" s="18">
        <f t="shared" si="359"/>
        <v>0</v>
      </c>
      <c r="CP518" s="18">
        <f t="shared" si="360"/>
        <v>0</v>
      </c>
      <c r="CQ518" s="18">
        <f t="shared" si="361"/>
        <v>0</v>
      </c>
      <c r="CR518" s="18">
        <f t="shared" si="362"/>
        <v>0</v>
      </c>
      <c r="CS518" s="18">
        <f t="shared" si="363"/>
        <v>0</v>
      </c>
      <c r="CT518" s="18">
        <f t="shared" si="364"/>
        <v>0</v>
      </c>
      <c r="CU518" s="18">
        <f t="shared" si="365"/>
        <v>0</v>
      </c>
      <c r="CV518" s="18">
        <f t="shared" si="366"/>
        <v>0</v>
      </c>
      <c r="CW518" s="18">
        <f t="shared" si="367"/>
        <v>0</v>
      </c>
      <c r="CX518" s="18">
        <f t="shared" si="368"/>
        <v>0</v>
      </c>
      <c r="CY518" s="18">
        <f t="shared" si="369"/>
        <v>0</v>
      </c>
      <c r="CZ518" s="18">
        <f t="shared" si="370"/>
        <v>0</v>
      </c>
      <c r="DA518" s="17"/>
      <c r="DB518" s="1"/>
      <c r="DC518" s="1"/>
    </row>
    <row r="519" spans="1:107" x14ac:dyDescent="0.25">
      <c r="A519" s="1"/>
      <c r="B519" s="15">
        <f t="shared" si="376"/>
        <v>41234</v>
      </c>
      <c r="C519" s="1"/>
      <c r="D519" s="20"/>
      <c r="E519" s="1"/>
      <c r="F519" s="20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5"/>
      <c r="AI519" s="13">
        <v>1</v>
      </c>
      <c r="AJ519" s="5"/>
      <c r="AK519" s="5"/>
      <c r="AL519" s="5"/>
      <c r="AM519" s="13">
        <f t="shared" ca="1" si="341"/>
        <v>1318.2608176752722</v>
      </c>
      <c r="AN519" s="13">
        <f t="shared" ca="1" si="377"/>
        <v>257.86790000000002</v>
      </c>
      <c r="AO519" s="11"/>
      <c r="AP519" s="11"/>
      <c r="AQ519" s="13">
        <f t="shared" ca="1" si="378"/>
        <v>46.06</v>
      </c>
      <c r="AR519" s="13">
        <f t="shared" ca="1" si="379"/>
        <v>110.65</v>
      </c>
      <c r="AS519" s="13">
        <f t="shared" ca="1" si="379"/>
        <v>5.8940000000000001</v>
      </c>
      <c r="AT519" s="13">
        <f t="shared" ca="1" si="380"/>
        <v>74.8</v>
      </c>
      <c r="AU519" s="13">
        <f t="shared" ca="1" si="380"/>
        <v>392.80399999999997</v>
      </c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13">
        <f t="shared" ca="1" si="381"/>
        <v>6887.63</v>
      </c>
      <c r="BM519" s="5"/>
      <c r="BN519" s="5"/>
      <c r="BO519" s="5"/>
      <c r="BP519" s="5"/>
      <c r="BQ519" s="5"/>
      <c r="BR519" s="13">
        <f t="shared" ca="1" si="371"/>
        <v>1.34063</v>
      </c>
      <c r="BS519" s="13">
        <f t="shared" ca="1" si="372"/>
        <v>1767.3</v>
      </c>
      <c r="BT519" s="5"/>
      <c r="BU519" s="18">
        <f t="shared" ca="1" si="342"/>
        <v>0</v>
      </c>
      <c r="BV519" s="18">
        <f t="shared" si="373"/>
        <v>0</v>
      </c>
      <c r="BW519" s="18">
        <f t="shared" ca="1" si="374"/>
        <v>0</v>
      </c>
      <c r="BX519" s="18">
        <f t="shared" ca="1" si="375"/>
        <v>0</v>
      </c>
      <c r="BY519" s="18">
        <f t="shared" si="343"/>
        <v>0</v>
      </c>
      <c r="BZ519" s="18">
        <f t="shared" si="344"/>
        <v>0</v>
      </c>
      <c r="CA519" s="18">
        <f t="shared" si="345"/>
        <v>0</v>
      </c>
      <c r="CB519" s="18">
        <f t="shared" si="346"/>
        <v>0</v>
      </c>
      <c r="CC519" s="18">
        <f t="shared" ca="1" si="347"/>
        <v>0</v>
      </c>
      <c r="CD519" s="18">
        <f t="shared" ca="1" si="348"/>
        <v>0</v>
      </c>
      <c r="CE519" s="18">
        <f t="shared" si="349"/>
        <v>0</v>
      </c>
      <c r="CF519" s="18">
        <f t="shared" si="350"/>
        <v>0</v>
      </c>
      <c r="CG519" s="18">
        <f t="shared" ca="1" si="351"/>
        <v>0</v>
      </c>
      <c r="CH519" s="18">
        <f t="shared" ca="1" si="352"/>
        <v>0</v>
      </c>
      <c r="CI519" s="18">
        <f t="shared" ca="1" si="353"/>
        <v>0</v>
      </c>
      <c r="CJ519" s="18">
        <f t="shared" ca="1" si="354"/>
        <v>0</v>
      </c>
      <c r="CK519" s="18">
        <f t="shared" ca="1" si="355"/>
        <v>0</v>
      </c>
      <c r="CL519" s="18">
        <f t="shared" si="356"/>
        <v>0</v>
      </c>
      <c r="CM519" s="18">
        <f t="shared" si="357"/>
        <v>0</v>
      </c>
      <c r="CN519" s="18">
        <f t="shared" si="358"/>
        <v>0</v>
      </c>
      <c r="CO519" s="18">
        <f t="shared" si="359"/>
        <v>0</v>
      </c>
      <c r="CP519" s="18">
        <f t="shared" si="360"/>
        <v>0</v>
      </c>
      <c r="CQ519" s="18">
        <f t="shared" si="361"/>
        <v>0</v>
      </c>
      <c r="CR519" s="18">
        <f t="shared" si="362"/>
        <v>0</v>
      </c>
      <c r="CS519" s="18">
        <f t="shared" si="363"/>
        <v>0</v>
      </c>
      <c r="CT519" s="18">
        <f t="shared" si="364"/>
        <v>0</v>
      </c>
      <c r="CU519" s="18">
        <f t="shared" si="365"/>
        <v>0</v>
      </c>
      <c r="CV519" s="18">
        <f t="shared" si="366"/>
        <v>0</v>
      </c>
      <c r="CW519" s="18">
        <f t="shared" si="367"/>
        <v>0</v>
      </c>
      <c r="CX519" s="18">
        <f t="shared" si="368"/>
        <v>0</v>
      </c>
      <c r="CY519" s="18">
        <f t="shared" si="369"/>
        <v>0</v>
      </c>
      <c r="CZ519" s="18">
        <f t="shared" si="370"/>
        <v>0</v>
      </c>
      <c r="DA519" s="17"/>
      <c r="DB519" s="1"/>
      <c r="DC519" s="1"/>
    </row>
    <row r="520" spans="1:107" x14ac:dyDescent="0.25">
      <c r="A520" s="1"/>
      <c r="B520" s="15">
        <f t="shared" si="376"/>
        <v>41235</v>
      </c>
      <c r="C520" s="1"/>
      <c r="D520" s="20"/>
      <c r="E520" s="1"/>
      <c r="F520" s="20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5"/>
      <c r="AI520" s="13">
        <v>1</v>
      </c>
      <c r="AJ520" s="5"/>
      <c r="AK520" s="5"/>
      <c r="AL520" s="5"/>
      <c r="AM520" s="13">
        <f t="shared" ca="1" si="341"/>
        <v>1318.2608176752722</v>
      </c>
      <c r="AN520" s="13">
        <f t="shared" ca="1" si="377"/>
        <v>257.86790000000002</v>
      </c>
      <c r="AO520" s="11"/>
      <c r="AP520" s="11"/>
      <c r="AQ520" s="13">
        <f t="shared" ca="1" si="378"/>
        <v>46.06</v>
      </c>
      <c r="AR520" s="13">
        <f t="shared" ca="1" si="379"/>
        <v>110.65</v>
      </c>
      <c r="AS520" s="13">
        <f t="shared" ca="1" si="379"/>
        <v>5.8940000000000001</v>
      </c>
      <c r="AT520" s="13">
        <f t="shared" ca="1" si="380"/>
        <v>74.8</v>
      </c>
      <c r="AU520" s="13">
        <f t="shared" ca="1" si="380"/>
        <v>392.80399999999997</v>
      </c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13">
        <f t="shared" ca="1" si="381"/>
        <v>6887.63</v>
      </c>
      <c r="BM520" s="5"/>
      <c r="BN520" s="5"/>
      <c r="BO520" s="5"/>
      <c r="BP520" s="5"/>
      <c r="BQ520" s="5"/>
      <c r="BR520" s="13">
        <f t="shared" ca="1" si="371"/>
        <v>1.34063</v>
      </c>
      <c r="BS520" s="13">
        <f t="shared" ca="1" si="372"/>
        <v>1767.3</v>
      </c>
      <c r="BT520" s="5"/>
      <c r="BU520" s="18">
        <f t="shared" ca="1" si="342"/>
        <v>0</v>
      </c>
      <c r="BV520" s="18">
        <f t="shared" si="373"/>
        <v>0</v>
      </c>
      <c r="BW520" s="18">
        <f t="shared" ca="1" si="374"/>
        <v>0</v>
      </c>
      <c r="BX520" s="18">
        <f t="shared" ca="1" si="375"/>
        <v>0</v>
      </c>
      <c r="BY520" s="18">
        <f t="shared" si="343"/>
        <v>0</v>
      </c>
      <c r="BZ520" s="18">
        <f t="shared" si="344"/>
        <v>0</v>
      </c>
      <c r="CA520" s="18">
        <f t="shared" si="345"/>
        <v>0</v>
      </c>
      <c r="CB520" s="18">
        <f t="shared" si="346"/>
        <v>0</v>
      </c>
      <c r="CC520" s="18">
        <f t="shared" ca="1" si="347"/>
        <v>0</v>
      </c>
      <c r="CD520" s="18">
        <f t="shared" ca="1" si="348"/>
        <v>0</v>
      </c>
      <c r="CE520" s="18">
        <f t="shared" si="349"/>
        <v>0</v>
      </c>
      <c r="CF520" s="18">
        <f t="shared" si="350"/>
        <v>0</v>
      </c>
      <c r="CG520" s="18">
        <f t="shared" ca="1" si="351"/>
        <v>0</v>
      </c>
      <c r="CH520" s="18">
        <f t="shared" ca="1" si="352"/>
        <v>0</v>
      </c>
      <c r="CI520" s="18">
        <f t="shared" ca="1" si="353"/>
        <v>0</v>
      </c>
      <c r="CJ520" s="18">
        <f t="shared" ca="1" si="354"/>
        <v>0</v>
      </c>
      <c r="CK520" s="18">
        <f t="shared" ca="1" si="355"/>
        <v>0</v>
      </c>
      <c r="CL520" s="18">
        <f t="shared" si="356"/>
        <v>0</v>
      </c>
      <c r="CM520" s="18">
        <f t="shared" si="357"/>
        <v>0</v>
      </c>
      <c r="CN520" s="18">
        <f t="shared" si="358"/>
        <v>0</v>
      </c>
      <c r="CO520" s="18">
        <f t="shared" si="359"/>
        <v>0</v>
      </c>
      <c r="CP520" s="18">
        <f t="shared" si="360"/>
        <v>0</v>
      </c>
      <c r="CQ520" s="18">
        <f t="shared" si="361"/>
        <v>0</v>
      </c>
      <c r="CR520" s="18">
        <f t="shared" si="362"/>
        <v>0</v>
      </c>
      <c r="CS520" s="18">
        <f t="shared" si="363"/>
        <v>0</v>
      </c>
      <c r="CT520" s="18">
        <f t="shared" si="364"/>
        <v>0</v>
      </c>
      <c r="CU520" s="18">
        <f t="shared" si="365"/>
        <v>0</v>
      </c>
      <c r="CV520" s="18">
        <f t="shared" si="366"/>
        <v>0</v>
      </c>
      <c r="CW520" s="18">
        <f t="shared" si="367"/>
        <v>0</v>
      </c>
      <c r="CX520" s="18">
        <f t="shared" si="368"/>
        <v>0</v>
      </c>
      <c r="CY520" s="18">
        <f t="shared" si="369"/>
        <v>0</v>
      </c>
      <c r="CZ520" s="18">
        <f t="shared" si="370"/>
        <v>0</v>
      </c>
      <c r="DA520" s="17"/>
      <c r="DB520" s="1"/>
      <c r="DC520" s="1"/>
    </row>
    <row r="521" spans="1:107" x14ac:dyDescent="0.25">
      <c r="A521" s="1"/>
      <c r="B521" s="15">
        <f t="shared" si="376"/>
        <v>41236</v>
      </c>
      <c r="C521" s="1"/>
      <c r="D521" s="20"/>
      <c r="E521" s="1"/>
      <c r="F521" s="20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5"/>
      <c r="AI521" s="13">
        <v>1</v>
      </c>
      <c r="AJ521" s="5"/>
      <c r="AK521" s="5"/>
      <c r="AL521" s="5"/>
      <c r="AM521" s="13">
        <f t="shared" ca="1" si="341"/>
        <v>1318.2608176752722</v>
      </c>
      <c r="AN521" s="13">
        <f t="shared" ca="1" si="377"/>
        <v>257.86790000000002</v>
      </c>
      <c r="AO521" s="11"/>
      <c r="AP521" s="11"/>
      <c r="AQ521" s="13">
        <f t="shared" ca="1" si="378"/>
        <v>46.06</v>
      </c>
      <c r="AR521" s="13">
        <f t="shared" ca="1" si="379"/>
        <v>110.65</v>
      </c>
      <c r="AS521" s="13">
        <f t="shared" ca="1" si="379"/>
        <v>5.8940000000000001</v>
      </c>
      <c r="AT521" s="13">
        <f t="shared" ca="1" si="380"/>
        <v>74.8</v>
      </c>
      <c r="AU521" s="13">
        <f t="shared" ca="1" si="380"/>
        <v>392.80399999999997</v>
      </c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13">
        <f t="shared" ca="1" si="381"/>
        <v>6887.63</v>
      </c>
      <c r="BM521" s="5"/>
      <c r="BN521" s="5"/>
      <c r="BO521" s="5"/>
      <c r="BP521" s="5"/>
      <c r="BQ521" s="5"/>
      <c r="BR521" s="13">
        <f t="shared" ca="1" si="371"/>
        <v>1.34063</v>
      </c>
      <c r="BS521" s="13">
        <f t="shared" ca="1" si="372"/>
        <v>1767.3</v>
      </c>
      <c r="BT521" s="5"/>
      <c r="BU521" s="18">
        <f t="shared" ca="1" si="342"/>
        <v>0</v>
      </c>
      <c r="BV521" s="18">
        <f t="shared" si="373"/>
        <v>0</v>
      </c>
      <c r="BW521" s="18">
        <f t="shared" ca="1" si="374"/>
        <v>0</v>
      </c>
      <c r="BX521" s="18">
        <f t="shared" ca="1" si="375"/>
        <v>0</v>
      </c>
      <c r="BY521" s="18">
        <f t="shared" si="343"/>
        <v>0</v>
      </c>
      <c r="BZ521" s="18">
        <f t="shared" si="344"/>
        <v>0</v>
      </c>
      <c r="CA521" s="18">
        <f t="shared" si="345"/>
        <v>0</v>
      </c>
      <c r="CB521" s="18">
        <f t="shared" si="346"/>
        <v>0</v>
      </c>
      <c r="CC521" s="18">
        <f t="shared" ca="1" si="347"/>
        <v>0</v>
      </c>
      <c r="CD521" s="18">
        <f t="shared" ca="1" si="348"/>
        <v>0</v>
      </c>
      <c r="CE521" s="18">
        <f t="shared" si="349"/>
        <v>0</v>
      </c>
      <c r="CF521" s="18">
        <f t="shared" si="350"/>
        <v>0</v>
      </c>
      <c r="CG521" s="18">
        <f t="shared" ca="1" si="351"/>
        <v>0</v>
      </c>
      <c r="CH521" s="18">
        <f t="shared" ca="1" si="352"/>
        <v>0</v>
      </c>
      <c r="CI521" s="18">
        <f t="shared" ca="1" si="353"/>
        <v>0</v>
      </c>
      <c r="CJ521" s="18">
        <f t="shared" ca="1" si="354"/>
        <v>0</v>
      </c>
      <c r="CK521" s="18">
        <f t="shared" ca="1" si="355"/>
        <v>0</v>
      </c>
      <c r="CL521" s="18">
        <f t="shared" si="356"/>
        <v>0</v>
      </c>
      <c r="CM521" s="18">
        <f t="shared" si="357"/>
        <v>0</v>
      </c>
      <c r="CN521" s="18">
        <f t="shared" si="358"/>
        <v>0</v>
      </c>
      <c r="CO521" s="18">
        <f t="shared" si="359"/>
        <v>0</v>
      </c>
      <c r="CP521" s="18">
        <f t="shared" si="360"/>
        <v>0</v>
      </c>
      <c r="CQ521" s="18">
        <f t="shared" si="361"/>
        <v>0</v>
      </c>
      <c r="CR521" s="18">
        <f t="shared" si="362"/>
        <v>0</v>
      </c>
      <c r="CS521" s="18">
        <f t="shared" si="363"/>
        <v>0</v>
      </c>
      <c r="CT521" s="18">
        <f t="shared" si="364"/>
        <v>0</v>
      </c>
      <c r="CU521" s="18">
        <f t="shared" si="365"/>
        <v>0</v>
      </c>
      <c r="CV521" s="18">
        <f t="shared" si="366"/>
        <v>0</v>
      </c>
      <c r="CW521" s="18">
        <f t="shared" si="367"/>
        <v>0</v>
      </c>
      <c r="CX521" s="18">
        <f t="shared" si="368"/>
        <v>0</v>
      </c>
      <c r="CY521" s="18">
        <f t="shared" si="369"/>
        <v>0</v>
      </c>
      <c r="CZ521" s="18">
        <f t="shared" si="370"/>
        <v>0</v>
      </c>
      <c r="DA521" s="17"/>
      <c r="DB521" s="1"/>
      <c r="DC521" s="1"/>
    </row>
    <row r="522" spans="1:107" x14ac:dyDescent="0.25">
      <c r="A522" s="1"/>
      <c r="B522" s="15">
        <f t="shared" si="376"/>
        <v>41237</v>
      </c>
      <c r="C522" s="1"/>
      <c r="D522" s="20"/>
      <c r="E522" s="1"/>
      <c r="F522" s="20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5"/>
      <c r="AI522" s="13">
        <v>1</v>
      </c>
      <c r="AJ522" s="5"/>
      <c r="AK522" s="5"/>
      <c r="AL522" s="5"/>
      <c r="AM522" s="13">
        <f t="shared" ca="1" si="341"/>
        <v>1318.2608176752722</v>
      </c>
      <c r="AN522" s="13">
        <f t="shared" ca="1" si="377"/>
        <v>257.86790000000002</v>
      </c>
      <c r="AO522" s="11"/>
      <c r="AP522" s="11"/>
      <c r="AQ522" s="13">
        <f t="shared" ca="1" si="378"/>
        <v>46.06</v>
      </c>
      <c r="AR522" s="13">
        <f t="shared" ca="1" si="379"/>
        <v>110.65</v>
      </c>
      <c r="AS522" s="13">
        <f t="shared" ca="1" si="379"/>
        <v>5.8940000000000001</v>
      </c>
      <c r="AT522" s="13">
        <f t="shared" ca="1" si="380"/>
        <v>74.8</v>
      </c>
      <c r="AU522" s="13">
        <f t="shared" ca="1" si="380"/>
        <v>392.80399999999997</v>
      </c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13">
        <f t="shared" ca="1" si="381"/>
        <v>6887.63</v>
      </c>
      <c r="BM522" s="5"/>
      <c r="BN522" s="5"/>
      <c r="BO522" s="5"/>
      <c r="BP522" s="5"/>
      <c r="BQ522" s="5"/>
      <c r="BR522" s="13">
        <f t="shared" ca="1" si="371"/>
        <v>1.34063</v>
      </c>
      <c r="BS522" s="13">
        <f t="shared" ca="1" si="372"/>
        <v>1767.3</v>
      </c>
      <c r="BT522" s="5"/>
      <c r="BU522" s="18">
        <f t="shared" ca="1" si="342"/>
        <v>0</v>
      </c>
      <c r="BV522" s="18">
        <f t="shared" si="373"/>
        <v>0</v>
      </c>
      <c r="BW522" s="18">
        <f t="shared" ca="1" si="374"/>
        <v>0</v>
      </c>
      <c r="BX522" s="18">
        <f t="shared" ca="1" si="375"/>
        <v>0</v>
      </c>
      <c r="BY522" s="18">
        <f t="shared" si="343"/>
        <v>0</v>
      </c>
      <c r="BZ522" s="18">
        <f t="shared" si="344"/>
        <v>0</v>
      </c>
      <c r="CA522" s="18">
        <f t="shared" si="345"/>
        <v>0</v>
      </c>
      <c r="CB522" s="18">
        <f t="shared" si="346"/>
        <v>0</v>
      </c>
      <c r="CC522" s="18">
        <f t="shared" ca="1" si="347"/>
        <v>0</v>
      </c>
      <c r="CD522" s="18">
        <f t="shared" ca="1" si="348"/>
        <v>0</v>
      </c>
      <c r="CE522" s="18">
        <f t="shared" si="349"/>
        <v>0</v>
      </c>
      <c r="CF522" s="18">
        <f t="shared" si="350"/>
        <v>0</v>
      </c>
      <c r="CG522" s="18">
        <f t="shared" ca="1" si="351"/>
        <v>0</v>
      </c>
      <c r="CH522" s="18">
        <f t="shared" ca="1" si="352"/>
        <v>0</v>
      </c>
      <c r="CI522" s="18">
        <f t="shared" ca="1" si="353"/>
        <v>0</v>
      </c>
      <c r="CJ522" s="18">
        <f t="shared" ca="1" si="354"/>
        <v>0</v>
      </c>
      <c r="CK522" s="18">
        <f t="shared" ca="1" si="355"/>
        <v>0</v>
      </c>
      <c r="CL522" s="18">
        <f t="shared" si="356"/>
        <v>0</v>
      </c>
      <c r="CM522" s="18">
        <f t="shared" si="357"/>
        <v>0</v>
      </c>
      <c r="CN522" s="18">
        <f t="shared" si="358"/>
        <v>0</v>
      </c>
      <c r="CO522" s="18">
        <f t="shared" si="359"/>
        <v>0</v>
      </c>
      <c r="CP522" s="18">
        <f t="shared" si="360"/>
        <v>0</v>
      </c>
      <c r="CQ522" s="18">
        <f t="shared" si="361"/>
        <v>0</v>
      </c>
      <c r="CR522" s="18">
        <f t="shared" si="362"/>
        <v>0</v>
      </c>
      <c r="CS522" s="18">
        <f t="shared" si="363"/>
        <v>0</v>
      </c>
      <c r="CT522" s="18">
        <f t="shared" si="364"/>
        <v>0</v>
      </c>
      <c r="CU522" s="18">
        <f t="shared" si="365"/>
        <v>0</v>
      </c>
      <c r="CV522" s="18">
        <f t="shared" si="366"/>
        <v>0</v>
      </c>
      <c r="CW522" s="18">
        <f t="shared" si="367"/>
        <v>0</v>
      </c>
      <c r="CX522" s="18">
        <f t="shared" si="368"/>
        <v>0</v>
      </c>
      <c r="CY522" s="18">
        <f t="shared" si="369"/>
        <v>0</v>
      </c>
      <c r="CZ522" s="18">
        <f t="shared" si="370"/>
        <v>0</v>
      </c>
      <c r="DA522" s="17"/>
      <c r="DB522" s="1"/>
      <c r="DC522" s="1"/>
    </row>
    <row r="523" spans="1:107" x14ac:dyDescent="0.25">
      <c r="A523" s="1"/>
      <c r="B523" s="15">
        <f t="shared" si="376"/>
        <v>41238</v>
      </c>
      <c r="C523" s="1"/>
      <c r="D523" s="20"/>
      <c r="E523" s="1"/>
      <c r="F523" s="20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5"/>
      <c r="AI523" s="13">
        <v>1</v>
      </c>
      <c r="AJ523" s="5"/>
      <c r="AK523" s="5"/>
      <c r="AL523" s="5"/>
      <c r="AM523" s="13">
        <f t="shared" ca="1" si="341"/>
        <v>1318.2608176752722</v>
      </c>
      <c r="AN523" s="13">
        <f t="shared" ca="1" si="377"/>
        <v>257.86790000000002</v>
      </c>
      <c r="AO523" s="11"/>
      <c r="AP523" s="11"/>
      <c r="AQ523" s="13">
        <f t="shared" ca="1" si="378"/>
        <v>46.06</v>
      </c>
      <c r="AR523" s="13">
        <f t="shared" ca="1" si="379"/>
        <v>110.65</v>
      </c>
      <c r="AS523" s="13">
        <f t="shared" ca="1" si="379"/>
        <v>5.8940000000000001</v>
      </c>
      <c r="AT523" s="13">
        <f t="shared" ca="1" si="380"/>
        <v>74.8</v>
      </c>
      <c r="AU523" s="13">
        <f t="shared" ca="1" si="380"/>
        <v>392.80399999999997</v>
      </c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13">
        <f t="shared" ca="1" si="381"/>
        <v>6887.63</v>
      </c>
      <c r="BM523" s="5"/>
      <c r="BN523" s="5"/>
      <c r="BO523" s="5"/>
      <c r="BP523" s="5"/>
      <c r="BQ523" s="5"/>
      <c r="BR523" s="13">
        <f t="shared" ca="1" si="371"/>
        <v>1.34063</v>
      </c>
      <c r="BS523" s="13">
        <f t="shared" ca="1" si="372"/>
        <v>1767.3</v>
      </c>
      <c r="BT523" s="5"/>
      <c r="BU523" s="18">
        <f t="shared" ca="1" si="342"/>
        <v>0</v>
      </c>
      <c r="BV523" s="18">
        <f t="shared" si="373"/>
        <v>0</v>
      </c>
      <c r="BW523" s="18">
        <f t="shared" ca="1" si="374"/>
        <v>0</v>
      </c>
      <c r="BX523" s="18">
        <f t="shared" ca="1" si="375"/>
        <v>0</v>
      </c>
      <c r="BY523" s="18">
        <f t="shared" si="343"/>
        <v>0</v>
      </c>
      <c r="BZ523" s="18">
        <f t="shared" si="344"/>
        <v>0</v>
      </c>
      <c r="CA523" s="18">
        <f t="shared" si="345"/>
        <v>0</v>
      </c>
      <c r="CB523" s="18">
        <f t="shared" si="346"/>
        <v>0</v>
      </c>
      <c r="CC523" s="18">
        <f t="shared" ca="1" si="347"/>
        <v>0</v>
      </c>
      <c r="CD523" s="18">
        <f t="shared" ca="1" si="348"/>
        <v>0</v>
      </c>
      <c r="CE523" s="18">
        <f t="shared" si="349"/>
        <v>0</v>
      </c>
      <c r="CF523" s="18">
        <f t="shared" si="350"/>
        <v>0</v>
      </c>
      <c r="CG523" s="18">
        <f t="shared" ca="1" si="351"/>
        <v>0</v>
      </c>
      <c r="CH523" s="18">
        <f t="shared" ca="1" si="352"/>
        <v>0</v>
      </c>
      <c r="CI523" s="18">
        <f t="shared" ca="1" si="353"/>
        <v>0</v>
      </c>
      <c r="CJ523" s="18">
        <f t="shared" ca="1" si="354"/>
        <v>0</v>
      </c>
      <c r="CK523" s="18">
        <f t="shared" ca="1" si="355"/>
        <v>0</v>
      </c>
      <c r="CL523" s="18">
        <f t="shared" si="356"/>
        <v>0</v>
      </c>
      <c r="CM523" s="18">
        <f t="shared" si="357"/>
        <v>0</v>
      </c>
      <c r="CN523" s="18">
        <f t="shared" si="358"/>
        <v>0</v>
      </c>
      <c r="CO523" s="18">
        <f t="shared" si="359"/>
        <v>0</v>
      </c>
      <c r="CP523" s="18">
        <f t="shared" si="360"/>
        <v>0</v>
      </c>
      <c r="CQ523" s="18">
        <f t="shared" si="361"/>
        <v>0</v>
      </c>
      <c r="CR523" s="18">
        <f t="shared" si="362"/>
        <v>0</v>
      </c>
      <c r="CS523" s="18">
        <f t="shared" si="363"/>
        <v>0</v>
      </c>
      <c r="CT523" s="18">
        <f t="shared" si="364"/>
        <v>0</v>
      </c>
      <c r="CU523" s="18">
        <f t="shared" si="365"/>
        <v>0</v>
      </c>
      <c r="CV523" s="18">
        <f t="shared" si="366"/>
        <v>0</v>
      </c>
      <c r="CW523" s="18">
        <f t="shared" si="367"/>
        <v>0</v>
      </c>
      <c r="CX523" s="18">
        <f t="shared" si="368"/>
        <v>0</v>
      </c>
      <c r="CY523" s="18">
        <f t="shared" si="369"/>
        <v>0</v>
      </c>
      <c r="CZ523" s="18">
        <f t="shared" si="370"/>
        <v>0</v>
      </c>
      <c r="DA523" s="17"/>
      <c r="DB523" s="1"/>
      <c r="DC523" s="1"/>
    </row>
    <row r="524" spans="1:107" x14ac:dyDescent="0.25">
      <c r="A524" s="1"/>
      <c r="B524" s="15">
        <f t="shared" si="376"/>
        <v>41239</v>
      </c>
      <c r="C524" s="1"/>
      <c r="D524" s="20"/>
      <c r="E524" s="1"/>
      <c r="F524" s="20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5"/>
      <c r="AI524" s="13">
        <v>1</v>
      </c>
      <c r="AJ524" s="5"/>
      <c r="AK524" s="5"/>
      <c r="AL524" s="5"/>
      <c r="AM524" s="13">
        <f t="shared" ca="1" si="341"/>
        <v>1318.2608176752722</v>
      </c>
      <c r="AN524" s="13">
        <f t="shared" ca="1" si="377"/>
        <v>257.86790000000002</v>
      </c>
      <c r="AO524" s="11"/>
      <c r="AP524" s="11"/>
      <c r="AQ524" s="13">
        <f t="shared" ca="1" si="378"/>
        <v>46.06</v>
      </c>
      <c r="AR524" s="13">
        <f t="shared" ca="1" si="379"/>
        <v>110.65</v>
      </c>
      <c r="AS524" s="13">
        <f t="shared" ca="1" si="379"/>
        <v>5.8940000000000001</v>
      </c>
      <c r="AT524" s="13">
        <f t="shared" ca="1" si="380"/>
        <v>74.8</v>
      </c>
      <c r="AU524" s="13">
        <f t="shared" ca="1" si="380"/>
        <v>392.80399999999997</v>
      </c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13">
        <f t="shared" ca="1" si="381"/>
        <v>6887.63</v>
      </c>
      <c r="BM524" s="5"/>
      <c r="BN524" s="5"/>
      <c r="BO524" s="5"/>
      <c r="BP524" s="5"/>
      <c r="BQ524" s="5"/>
      <c r="BR524" s="13">
        <f t="shared" ca="1" si="371"/>
        <v>1.34063</v>
      </c>
      <c r="BS524" s="13">
        <f t="shared" ca="1" si="372"/>
        <v>1767.3</v>
      </c>
      <c r="BT524" s="5"/>
      <c r="BU524" s="18">
        <f t="shared" ca="1" si="342"/>
        <v>0</v>
      </c>
      <c r="BV524" s="18">
        <f t="shared" si="373"/>
        <v>0</v>
      </c>
      <c r="BW524" s="18">
        <f t="shared" ca="1" si="374"/>
        <v>0</v>
      </c>
      <c r="BX524" s="18">
        <f t="shared" ca="1" si="375"/>
        <v>0</v>
      </c>
      <c r="BY524" s="18">
        <f t="shared" si="343"/>
        <v>0</v>
      </c>
      <c r="BZ524" s="18">
        <f t="shared" si="344"/>
        <v>0</v>
      </c>
      <c r="CA524" s="18">
        <f t="shared" si="345"/>
        <v>0</v>
      </c>
      <c r="CB524" s="18">
        <f t="shared" si="346"/>
        <v>0</v>
      </c>
      <c r="CC524" s="18">
        <f t="shared" ca="1" si="347"/>
        <v>0</v>
      </c>
      <c r="CD524" s="18">
        <f t="shared" ca="1" si="348"/>
        <v>0</v>
      </c>
      <c r="CE524" s="18">
        <f t="shared" si="349"/>
        <v>0</v>
      </c>
      <c r="CF524" s="18">
        <f t="shared" si="350"/>
        <v>0</v>
      </c>
      <c r="CG524" s="18">
        <f t="shared" ca="1" si="351"/>
        <v>0</v>
      </c>
      <c r="CH524" s="18">
        <f t="shared" ca="1" si="352"/>
        <v>0</v>
      </c>
      <c r="CI524" s="18">
        <f t="shared" ca="1" si="353"/>
        <v>0</v>
      </c>
      <c r="CJ524" s="18">
        <f t="shared" ca="1" si="354"/>
        <v>0</v>
      </c>
      <c r="CK524" s="18">
        <f t="shared" ca="1" si="355"/>
        <v>0</v>
      </c>
      <c r="CL524" s="18">
        <f t="shared" si="356"/>
        <v>0</v>
      </c>
      <c r="CM524" s="18">
        <f t="shared" si="357"/>
        <v>0</v>
      </c>
      <c r="CN524" s="18">
        <f t="shared" si="358"/>
        <v>0</v>
      </c>
      <c r="CO524" s="18">
        <f t="shared" si="359"/>
        <v>0</v>
      </c>
      <c r="CP524" s="18">
        <f t="shared" si="360"/>
        <v>0</v>
      </c>
      <c r="CQ524" s="18">
        <f t="shared" si="361"/>
        <v>0</v>
      </c>
      <c r="CR524" s="18">
        <f t="shared" si="362"/>
        <v>0</v>
      </c>
      <c r="CS524" s="18">
        <f t="shared" si="363"/>
        <v>0</v>
      </c>
      <c r="CT524" s="18">
        <f t="shared" si="364"/>
        <v>0</v>
      </c>
      <c r="CU524" s="18">
        <f t="shared" si="365"/>
        <v>0</v>
      </c>
      <c r="CV524" s="18">
        <f t="shared" si="366"/>
        <v>0</v>
      </c>
      <c r="CW524" s="18">
        <f t="shared" si="367"/>
        <v>0</v>
      </c>
      <c r="CX524" s="18">
        <f t="shared" si="368"/>
        <v>0</v>
      </c>
      <c r="CY524" s="18">
        <f t="shared" si="369"/>
        <v>0</v>
      </c>
      <c r="CZ524" s="18">
        <f t="shared" si="370"/>
        <v>0</v>
      </c>
      <c r="DA524" s="17"/>
      <c r="DB524" s="1"/>
      <c r="DC524" s="1"/>
    </row>
    <row r="525" spans="1:107" x14ac:dyDescent="0.25">
      <c r="A525" s="1"/>
      <c r="B525" s="15">
        <f t="shared" si="376"/>
        <v>41240</v>
      </c>
      <c r="C525" s="1"/>
      <c r="D525" s="20"/>
      <c r="E525" s="1"/>
      <c r="F525" s="20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5"/>
      <c r="AI525" s="13">
        <v>1</v>
      </c>
      <c r="AJ525" s="5"/>
      <c r="AK525" s="5"/>
      <c r="AL525" s="5"/>
      <c r="AM525" s="13">
        <f t="shared" ca="1" si="341"/>
        <v>1318.2608176752722</v>
      </c>
      <c r="AN525" s="13">
        <f t="shared" ca="1" si="377"/>
        <v>257.86790000000002</v>
      </c>
      <c r="AO525" s="11"/>
      <c r="AP525" s="11"/>
      <c r="AQ525" s="13">
        <f t="shared" ca="1" si="378"/>
        <v>46.06</v>
      </c>
      <c r="AR525" s="13">
        <f t="shared" ca="1" si="379"/>
        <v>110.65</v>
      </c>
      <c r="AS525" s="13">
        <f t="shared" ca="1" si="379"/>
        <v>5.8940000000000001</v>
      </c>
      <c r="AT525" s="13">
        <f t="shared" ca="1" si="380"/>
        <v>74.8</v>
      </c>
      <c r="AU525" s="13">
        <f t="shared" ca="1" si="380"/>
        <v>392.80399999999997</v>
      </c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13">
        <f t="shared" ca="1" si="381"/>
        <v>6887.63</v>
      </c>
      <c r="BM525" s="5"/>
      <c r="BN525" s="5"/>
      <c r="BO525" s="5"/>
      <c r="BP525" s="5"/>
      <c r="BQ525" s="5"/>
      <c r="BR525" s="13">
        <f t="shared" ca="1" si="371"/>
        <v>1.34063</v>
      </c>
      <c r="BS525" s="13">
        <f t="shared" ca="1" si="372"/>
        <v>1767.3</v>
      </c>
      <c r="BT525" s="5"/>
      <c r="BU525" s="18">
        <f t="shared" ca="1" si="342"/>
        <v>0</v>
      </c>
      <c r="BV525" s="18">
        <f t="shared" si="373"/>
        <v>0</v>
      </c>
      <c r="BW525" s="18">
        <f t="shared" ca="1" si="374"/>
        <v>0</v>
      </c>
      <c r="BX525" s="18">
        <f t="shared" ca="1" si="375"/>
        <v>0</v>
      </c>
      <c r="BY525" s="18">
        <f t="shared" si="343"/>
        <v>0</v>
      </c>
      <c r="BZ525" s="18">
        <f t="shared" si="344"/>
        <v>0</v>
      </c>
      <c r="CA525" s="18">
        <f t="shared" si="345"/>
        <v>0</v>
      </c>
      <c r="CB525" s="18">
        <f t="shared" si="346"/>
        <v>0</v>
      </c>
      <c r="CC525" s="18">
        <f t="shared" ca="1" si="347"/>
        <v>0</v>
      </c>
      <c r="CD525" s="18">
        <f t="shared" ca="1" si="348"/>
        <v>0</v>
      </c>
      <c r="CE525" s="18">
        <f t="shared" si="349"/>
        <v>0</v>
      </c>
      <c r="CF525" s="18">
        <f t="shared" si="350"/>
        <v>0</v>
      </c>
      <c r="CG525" s="18">
        <f t="shared" ca="1" si="351"/>
        <v>0</v>
      </c>
      <c r="CH525" s="18">
        <f t="shared" ca="1" si="352"/>
        <v>0</v>
      </c>
      <c r="CI525" s="18">
        <f t="shared" ca="1" si="353"/>
        <v>0</v>
      </c>
      <c r="CJ525" s="18">
        <f t="shared" ca="1" si="354"/>
        <v>0</v>
      </c>
      <c r="CK525" s="18">
        <f t="shared" ca="1" si="355"/>
        <v>0</v>
      </c>
      <c r="CL525" s="18">
        <f t="shared" si="356"/>
        <v>0</v>
      </c>
      <c r="CM525" s="18">
        <f t="shared" si="357"/>
        <v>0</v>
      </c>
      <c r="CN525" s="18">
        <f t="shared" si="358"/>
        <v>0</v>
      </c>
      <c r="CO525" s="18">
        <f t="shared" si="359"/>
        <v>0</v>
      </c>
      <c r="CP525" s="18">
        <f t="shared" si="360"/>
        <v>0</v>
      </c>
      <c r="CQ525" s="18">
        <f t="shared" si="361"/>
        <v>0</v>
      </c>
      <c r="CR525" s="18">
        <f t="shared" si="362"/>
        <v>0</v>
      </c>
      <c r="CS525" s="18">
        <f t="shared" si="363"/>
        <v>0</v>
      </c>
      <c r="CT525" s="18">
        <f t="shared" si="364"/>
        <v>0</v>
      </c>
      <c r="CU525" s="18">
        <f t="shared" si="365"/>
        <v>0</v>
      </c>
      <c r="CV525" s="18">
        <f t="shared" si="366"/>
        <v>0</v>
      </c>
      <c r="CW525" s="18">
        <f t="shared" si="367"/>
        <v>0</v>
      </c>
      <c r="CX525" s="18">
        <f t="shared" si="368"/>
        <v>0</v>
      </c>
      <c r="CY525" s="18">
        <f t="shared" si="369"/>
        <v>0</v>
      </c>
      <c r="CZ525" s="18">
        <f t="shared" si="370"/>
        <v>0</v>
      </c>
      <c r="DA525" s="17"/>
      <c r="DB525" s="1"/>
      <c r="DC525" s="1"/>
    </row>
    <row r="526" spans="1:107" x14ac:dyDescent="0.25">
      <c r="A526" s="1"/>
      <c r="B526" s="15">
        <f t="shared" si="376"/>
        <v>41241</v>
      </c>
      <c r="C526" s="1"/>
      <c r="D526" s="20"/>
      <c r="E526" s="1"/>
      <c r="F526" s="20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5"/>
      <c r="AI526" s="13">
        <v>1</v>
      </c>
      <c r="AJ526" s="5"/>
      <c r="AK526" s="5"/>
      <c r="AL526" s="5"/>
      <c r="AM526" s="13">
        <f t="shared" ca="1" si="341"/>
        <v>1318.2608176752722</v>
      </c>
      <c r="AN526" s="13">
        <f t="shared" ca="1" si="377"/>
        <v>257.86790000000002</v>
      </c>
      <c r="AO526" s="11"/>
      <c r="AP526" s="11"/>
      <c r="AQ526" s="13">
        <f t="shared" ca="1" si="378"/>
        <v>46.06</v>
      </c>
      <c r="AR526" s="13">
        <f t="shared" ca="1" si="379"/>
        <v>110.65</v>
      </c>
      <c r="AS526" s="13">
        <f t="shared" ca="1" si="379"/>
        <v>5.8940000000000001</v>
      </c>
      <c r="AT526" s="13">
        <f t="shared" ca="1" si="380"/>
        <v>74.8</v>
      </c>
      <c r="AU526" s="13">
        <f t="shared" ca="1" si="380"/>
        <v>392.80399999999997</v>
      </c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13">
        <f t="shared" ca="1" si="381"/>
        <v>6887.63</v>
      </c>
      <c r="BM526" s="5"/>
      <c r="BN526" s="5"/>
      <c r="BO526" s="5"/>
      <c r="BP526" s="5"/>
      <c r="BQ526" s="5"/>
      <c r="BR526" s="13">
        <f t="shared" ca="1" si="371"/>
        <v>1.34063</v>
      </c>
      <c r="BS526" s="13">
        <f t="shared" ca="1" si="372"/>
        <v>1767.3</v>
      </c>
      <c r="BT526" s="5"/>
      <c r="BU526" s="18">
        <f t="shared" ca="1" si="342"/>
        <v>0</v>
      </c>
      <c r="BV526" s="18">
        <f t="shared" si="373"/>
        <v>0</v>
      </c>
      <c r="BW526" s="18">
        <f t="shared" ca="1" si="374"/>
        <v>0</v>
      </c>
      <c r="BX526" s="18">
        <f t="shared" ca="1" si="375"/>
        <v>0</v>
      </c>
      <c r="BY526" s="18">
        <f t="shared" si="343"/>
        <v>0</v>
      </c>
      <c r="BZ526" s="18">
        <f t="shared" si="344"/>
        <v>0</v>
      </c>
      <c r="CA526" s="18">
        <f t="shared" si="345"/>
        <v>0</v>
      </c>
      <c r="CB526" s="18">
        <f t="shared" si="346"/>
        <v>0</v>
      </c>
      <c r="CC526" s="18">
        <f t="shared" ca="1" si="347"/>
        <v>0</v>
      </c>
      <c r="CD526" s="18">
        <f t="shared" ca="1" si="348"/>
        <v>0</v>
      </c>
      <c r="CE526" s="18">
        <f t="shared" si="349"/>
        <v>0</v>
      </c>
      <c r="CF526" s="18">
        <f t="shared" si="350"/>
        <v>0</v>
      </c>
      <c r="CG526" s="18">
        <f t="shared" ca="1" si="351"/>
        <v>0</v>
      </c>
      <c r="CH526" s="18">
        <f t="shared" ca="1" si="352"/>
        <v>0</v>
      </c>
      <c r="CI526" s="18">
        <f t="shared" ca="1" si="353"/>
        <v>0</v>
      </c>
      <c r="CJ526" s="18">
        <f t="shared" ca="1" si="354"/>
        <v>0</v>
      </c>
      <c r="CK526" s="18">
        <f t="shared" ca="1" si="355"/>
        <v>0</v>
      </c>
      <c r="CL526" s="18">
        <f t="shared" si="356"/>
        <v>0</v>
      </c>
      <c r="CM526" s="18">
        <f t="shared" si="357"/>
        <v>0</v>
      </c>
      <c r="CN526" s="18">
        <f t="shared" si="358"/>
        <v>0</v>
      </c>
      <c r="CO526" s="18">
        <f t="shared" si="359"/>
        <v>0</v>
      </c>
      <c r="CP526" s="18">
        <f t="shared" si="360"/>
        <v>0</v>
      </c>
      <c r="CQ526" s="18">
        <f t="shared" si="361"/>
        <v>0</v>
      </c>
      <c r="CR526" s="18">
        <f t="shared" si="362"/>
        <v>0</v>
      </c>
      <c r="CS526" s="18">
        <f t="shared" si="363"/>
        <v>0</v>
      </c>
      <c r="CT526" s="18">
        <f t="shared" si="364"/>
        <v>0</v>
      </c>
      <c r="CU526" s="18">
        <f t="shared" si="365"/>
        <v>0</v>
      </c>
      <c r="CV526" s="18">
        <f t="shared" si="366"/>
        <v>0</v>
      </c>
      <c r="CW526" s="18">
        <f t="shared" si="367"/>
        <v>0</v>
      </c>
      <c r="CX526" s="18">
        <f t="shared" si="368"/>
        <v>0</v>
      </c>
      <c r="CY526" s="18">
        <f t="shared" si="369"/>
        <v>0</v>
      </c>
      <c r="CZ526" s="18">
        <f t="shared" si="370"/>
        <v>0</v>
      </c>
      <c r="DA526" s="17"/>
      <c r="DB526" s="1"/>
      <c r="DC526" s="1"/>
    </row>
    <row r="527" spans="1:107" x14ac:dyDescent="0.25">
      <c r="A527" s="1"/>
      <c r="B527" s="15">
        <f t="shared" si="376"/>
        <v>41242</v>
      </c>
      <c r="C527" s="1"/>
      <c r="D527" s="20"/>
      <c r="E527" s="1"/>
      <c r="F527" s="20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5"/>
      <c r="AI527" s="13">
        <v>1</v>
      </c>
      <c r="AJ527" s="5"/>
      <c r="AK527" s="5"/>
      <c r="AL527" s="5"/>
      <c r="AM527" s="13">
        <f t="shared" ca="1" si="341"/>
        <v>1318.2608176752722</v>
      </c>
      <c r="AN527" s="13">
        <f t="shared" ca="1" si="377"/>
        <v>257.86790000000002</v>
      </c>
      <c r="AO527" s="11"/>
      <c r="AP527" s="11"/>
      <c r="AQ527" s="13">
        <f t="shared" ca="1" si="378"/>
        <v>46.06</v>
      </c>
      <c r="AR527" s="13">
        <f t="shared" ca="1" si="379"/>
        <v>110.65</v>
      </c>
      <c r="AS527" s="13">
        <f t="shared" ca="1" si="379"/>
        <v>5.8940000000000001</v>
      </c>
      <c r="AT527" s="13">
        <f t="shared" ca="1" si="380"/>
        <v>74.8</v>
      </c>
      <c r="AU527" s="13">
        <f t="shared" ca="1" si="380"/>
        <v>392.80399999999997</v>
      </c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13">
        <f t="shared" ca="1" si="381"/>
        <v>6887.63</v>
      </c>
      <c r="BM527" s="5"/>
      <c r="BN527" s="5"/>
      <c r="BO527" s="5"/>
      <c r="BP527" s="5"/>
      <c r="BQ527" s="5"/>
      <c r="BR527" s="13">
        <f t="shared" ca="1" si="371"/>
        <v>1.34063</v>
      </c>
      <c r="BS527" s="13">
        <f t="shared" ca="1" si="372"/>
        <v>1767.3</v>
      </c>
      <c r="BT527" s="5"/>
      <c r="BU527" s="18">
        <f t="shared" ca="1" si="342"/>
        <v>0</v>
      </c>
      <c r="BV527" s="18">
        <f t="shared" si="373"/>
        <v>0</v>
      </c>
      <c r="BW527" s="18">
        <f t="shared" ca="1" si="374"/>
        <v>0</v>
      </c>
      <c r="BX527" s="18">
        <f t="shared" ca="1" si="375"/>
        <v>0</v>
      </c>
      <c r="BY527" s="18">
        <f t="shared" si="343"/>
        <v>0</v>
      </c>
      <c r="BZ527" s="18">
        <f t="shared" si="344"/>
        <v>0</v>
      </c>
      <c r="CA527" s="18">
        <f t="shared" si="345"/>
        <v>0</v>
      </c>
      <c r="CB527" s="18">
        <f t="shared" si="346"/>
        <v>0</v>
      </c>
      <c r="CC527" s="18">
        <f t="shared" ca="1" si="347"/>
        <v>0</v>
      </c>
      <c r="CD527" s="18">
        <f t="shared" ca="1" si="348"/>
        <v>0</v>
      </c>
      <c r="CE527" s="18">
        <f t="shared" si="349"/>
        <v>0</v>
      </c>
      <c r="CF527" s="18">
        <f t="shared" si="350"/>
        <v>0</v>
      </c>
      <c r="CG527" s="18">
        <f t="shared" ca="1" si="351"/>
        <v>0</v>
      </c>
      <c r="CH527" s="18">
        <f t="shared" ca="1" si="352"/>
        <v>0</v>
      </c>
      <c r="CI527" s="18">
        <f t="shared" ca="1" si="353"/>
        <v>0</v>
      </c>
      <c r="CJ527" s="18">
        <f t="shared" ca="1" si="354"/>
        <v>0</v>
      </c>
      <c r="CK527" s="18">
        <f t="shared" ca="1" si="355"/>
        <v>0</v>
      </c>
      <c r="CL527" s="18">
        <f t="shared" si="356"/>
        <v>0</v>
      </c>
      <c r="CM527" s="18">
        <f t="shared" si="357"/>
        <v>0</v>
      </c>
      <c r="CN527" s="18">
        <f t="shared" si="358"/>
        <v>0</v>
      </c>
      <c r="CO527" s="18">
        <f t="shared" si="359"/>
        <v>0</v>
      </c>
      <c r="CP527" s="18">
        <f t="shared" si="360"/>
        <v>0</v>
      </c>
      <c r="CQ527" s="18">
        <f t="shared" si="361"/>
        <v>0</v>
      </c>
      <c r="CR527" s="18">
        <f t="shared" si="362"/>
        <v>0</v>
      </c>
      <c r="CS527" s="18">
        <f t="shared" si="363"/>
        <v>0</v>
      </c>
      <c r="CT527" s="18">
        <f t="shared" si="364"/>
        <v>0</v>
      </c>
      <c r="CU527" s="18">
        <f t="shared" si="365"/>
        <v>0</v>
      </c>
      <c r="CV527" s="18">
        <f t="shared" si="366"/>
        <v>0</v>
      </c>
      <c r="CW527" s="18">
        <f t="shared" si="367"/>
        <v>0</v>
      </c>
      <c r="CX527" s="18">
        <f t="shared" si="368"/>
        <v>0</v>
      </c>
      <c r="CY527" s="18">
        <f t="shared" si="369"/>
        <v>0</v>
      </c>
      <c r="CZ527" s="18">
        <f t="shared" si="370"/>
        <v>0</v>
      </c>
      <c r="DA527" s="17"/>
      <c r="DB527" s="1"/>
      <c r="DC527" s="1"/>
    </row>
    <row r="528" spans="1:107" x14ac:dyDescent="0.25">
      <c r="A528" s="1"/>
      <c r="B528" s="15">
        <f t="shared" si="376"/>
        <v>41243</v>
      </c>
      <c r="C528" s="1"/>
      <c r="D528" s="20"/>
      <c r="E528" s="1"/>
      <c r="F528" s="20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5"/>
      <c r="AI528" s="13">
        <v>1</v>
      </c>
      <c r="AJ528" s="5"/>
      <c r="AK528" s="5"/>
      <c r="AL528" s="5"/>
      <c r="AM528" s="13">
        <f t="shared" ca="1" si="341"/>
        <v>1318.2608176752722</v>
      </c>
      <c r="AN528" s="13">
        <f t="shared" ca="1" si="377"/>
        <v>257.86790000000002</v>
      </c>
      <c r="AO528" s="11"/>
      <c r="AP528" s="11"/>
      <c r="AQ528" s="13">
        <f t="shared" ca="1" si="378"/>
        <v>46.06</v>
      </c>
      <c r="AR528" s="13">
        <f t="shared" ca="1" si="379"/>
        <v>110.65</v>
      </c>
      <c r="AS528" s="13">
        <f t="shared" ca="1" si="379"/>
        <v>5.8940000000000001</v>
      </c>
      <c r="AT528" s="13">
        <f t="shared" ca="1" si="380"/>
        <v>74.8</v>
      </c>
      <c r="AU528" s="13">
        <f t="shared" ca="1" si="380"/>
        <v>392.80399999999997</v>
      </c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13">
        <f t="shared" ca="1" si="381"/>
        <v>6887.63</v>
      </c>
      <c r="BM528" s="5"/>
      <c r="BN528" s="5"/>
      <c r="BO528" s="5"/>
      <c r="BP528" s="5"/>
      <c r="BQ528" s="5"/>
      <c r="BR528" s="13">
        <f t="shared" ca="1" si="371"/>
        <v>1.34063</v>
      </c>
      <c r="BS528" s="13">
        <f t="shared" ca="1" si="372"/>
        <v>1767.3</v>
      </c>
      <c r="BT528" s="5"/>
      <c r="BU528" s="18">
        <f t="shared" ca="1" si="342"/>
        <v>0</v>
      </c>
      <c r="BV528" s="18">
        <f t="shared" si="373"/>
        <v>0</v>
      </c>
      <c r="BW528" s="18">
        <f t="shared" ca="1" si="374"/>
        <v>0</v>
      </c>
      <c r="BX528" s="18">
        <f t="shared" ca="1" si="375"/>
        <v>0</v>
      </c>
      <c r="BY528" s="18">
        <f t="shared" si="343"/>
        <v>0</v>
      </c>
      <c r="BZ528" s="18">
        <f t="shared" si="344"/>
        <v>0</v>
      </c>
      <c r="CA528" s="18">
        <f t="shared" si="345"/>
        <v>0</v>
      </c>
      <c r="CB528" s="18">
        <f t="shared" si="346"/>
        <v>0</v>
      </c>
      <c r="CC528" s="18">
        <f t="shared" ca="1" si="347"/>
        <v>0</v>
      </c>
      <c r="CD528" s="18">
        <f t="shared" ca="1" si="348"/>
        <v>0</v>
      </c>
      <c r="CE528" s="18">
        <f t="shared" si="349"/>
        <v>0</v>
      </c>
      <c r="CF528" s="18">
        <f t="shared" si="350"/>
        <v>0</v>
      </c>
      <c r="CG528" s="18">
        <f t="shared" ca="1" si="351"/>
        <v>0</v>
      </c>
      <c r="CH528" s="18">
        <f t="shared" ca="1" si="352"/>
        <v>0</v>
      </c>
      <c r="CI528" s="18">
        <f t="shared" ca="1" si="353"/>
        <v>0</v>
      </c>
      <c r="CJ528" s="18">
        <f t="shared" ca="1" si="354"/>
        <v>0</v>
      </c>
      <c r="CK528" s="18">
        <f t="shared" ca="1" si="355"/>
        <v>0</v>
      </c>
      <c r="CL528" s="18">
        <f t="shared" si="356"/>
        <v>0</v>
      </c>
      <c r="CM528" s="18">
        <f t="shared" si="357"/>
        <v>0</v>
      </c>
      <c r="CN528" s="18">
        <f t="shared" si="358"/>
        <v>0</v>
      </c>
      <c r="CO528" s="18">
        <f t="shared" si="359"/>
        <v>0</v>
      </c>
      <c r="CP528" s="18">
        <f t="shared" si="360"/>
        <v>0</v>
      </c>
      <c r="CQ528" s="18">
        <f t="shared" si="361"/>
        <v>0</v>
      </c>
      <c r="CR528" s="18">
        <f t="shared" si="362"/>
        <v>0</v>
      </c>
      <c r="CS528" s="18">
        <f t="shared" si="363"/>
        <v>0</v>
      </c>
      <c r="CT528" s="18">
        <f t="shared" si="364"/>
        <v>0</v>
      </c>
      <c r="CU528" s="18">
        <f t="shared" si="365"/>
        <v>0</v>
      </c>
      <c r="CV528" s="18">
        <f t="shared" si="366"/>
        <v>0</v>
      </c>
      <c r="CW528" s="18">
        <f t="shared" si="367"/>
        <v>0</v>
      </c>
      <c r="CX528" s="18">
        <f t="shared" si="368"/>
        <v>0</v>
      </c>
      <c r="CY528" s="18">
        <f t="shared" si="369"/>
        <v>0</v>
      </c>
      <c r="CZ528" s="18">
        <f t="shared" si="370"/>
        <v>0</v>
      </c>
      <c r="DA528" s="17"/>
      <c r="DB528" s="1"/>
      <c r="DC528" s="1"/>
    </row>
    <row r="529" spans="1:107" x14ac:dyDescent="0.25">
      <c r="A529" s="1"/>
      <c r="B529" s="15">
        <f t="shared" si="376"/>
        <v>41244</v>
      </c>
      <c r="C529" s="1"/>
      <c r="D529" s="20"/>
      <c r="E529" s="1"/>
      <c r="F529" s="20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5"/>
      <c r="AI529" s="13">
        <v>1</v>
      </c>
      <c r="AJ529" s="5"/>
      <c r="AK529" s="5"/>
      <c r="AL529" s="5"/>
      <c r="AM529" s="13">
        <f t="shared" ca="1" si="341"/>
        <v>1318.2608176752722</v>
      </c>
      <c r="AN529" s="13">
        <f t="shared" ca="1" si="377"/>
        <v>257.86790000000002</v>
      </c>
      <c r="AO529" s="11"/>
      <c r="AP529" s="11"/>
      <c r="AQ529" s="13">
        <f t="shared" ca="1" si="378"/>
        <v>46.06</v>
      </c>
      <c r="AR529" s="13">
        <f t="shared" ca="1" si="379"/>
        <v>110.65</v>
      </c>
      <c r="AS529" s="13">
        <f t="shared" ca="1" si="379"/>
        <v>5.8940000000000001</v>
      </c>
      <c r="AT529" s="13">
        <f t="shared" ca="1" si="380"/>
        <v>74.8</v>
      </c>
      <c r="AU529" s="13">
        <f t="shared" ca="1" si="380"/>
        <v>392.80399999999997</v>
      </c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13">
        <f t="shared" ca="1" si="381"/>
        <v>6887.63</v>
      </c>
      <c r="BM529" s="5"/>
      <c r="BN529" s="5"/>
      <c r="BO529" s="5"/>
      <c r="BP529" s="5"/>
      <c r="BQ529" s="5"/>
      <c r="BR529" s="13">
        <f t="shared" ca="1" si="371"/>
        <v>1.34063</v>
      </c>
      <c r="BS529" s="13">
        <f t="shared" ca="1" si="372"/>
        <v>1767.3</v>
      </c>
      <c r="BT529" s="5"/>
      <c r="BU529" s="18">
        <f t="shared" ca="1" si="342"/>
        <v>0</v>
      </c>
      <c r="BV529" s="18">
        <f t="shared" si="373"/>
        <v>0</v>
      </c>
      <c r="BW529" s="18">
        <f t="shared" ca="1" si="374"/>
        <v>0</v>
      </c>
      <c r="BX529" s="18">
        <f t="shared" ca="1" si="375"/>
        <v>0</v>
      </c>
      <c r="BY529" s="18">
        <f t="shared" si="343"/>
        <v>0</v>
      </c>
      <c r="BZ529" s="18">
        <f t="shared" si="344"/>
        <v>0</v>
      </c>
      <c r="CA529" s="18">
        <f t="shared" si="345"/>
        <v>0</v>
      </c>
      <c r="CB529" s="18">
        <f t="shared" si="346"/>
        <v>0</v>
      </c>
      <c r="CC529" s="18">
        <f t="shared" ca="1" si="347"/>
        <v>0</v>
      </c>
      <c r="CD529" s="18">
        <f t="shared" ca="1" si="348"/>
        <v>0</v>
      </c>
      <c r="CE529" s="18">
        <f t="shared" si="349"/>
        <v>0</v>
      </c>
      <c r="CF529" s="18">
        <f t="shared" si="350"/>
        <v>0</v>
      </c>
      <c r="CG529" s="18">
        <f t="shared" ca="1" si="351"/>
        <v>0</v>
      </c>
      <c r="CH529" s="18">
        <f t="shared" ca="1" si="352"/>
        <v>0</v>
      </c>
      <c r="CI529" s="18">
        <f t="shared" ca="1" si="353"/>
        <v>0</v>
      </c>
      <c r="CJ529" s="18">
        <f t="shared" ca="1" si="354"/>
        <v>0</v>
      </c>
      <c r="CK529" s="18">
        <f t="shared" ca="1" si="355"/>
        <v>0</v>
      </c>
      <c r="CL529" s="18">
        <f t="shared" si="356"/>
        <v>0</v>
      </c>
      <c r="CM529" s="18">
        <f t="shared" si="357"/>
        <v>0</v>
      </c>
      <c r="CN529" s="18">
        <f t="shared" si="358"/>
        <v>0</v>
      </c>
      <c r="CO529" s="18">
        <f t="shared" si="359"/>
        <v>0</v>
      </c>
      <c r="CP529" s="18">
        <f t="shared" si="360"/>
        <v>0</v>
      </c>
      <c r="CQ529" s="18">
        <f t="shared" si="361"/>
        <v>0</v>
      </c>
      <c r="CR529" s="18">
        <f t="shared" si="362"/>
        <v>0</v>
      </c>
      <c r="CS529" s="18">
        <f t="shared" si="363"/>
        <v>0</v>
      </c>
      <c r="CT529" s="18">
        <f t="shared" si="364"/>
        <v>0</v>
      </c>
      <c r="CU529" s="18">
        <f t="shared" si="365"/>
        <v>0</v>
      </c>
      <c r="CV529" s="18">
        <f t="shared" si="366"/>
        <v>0</v>
      </c>
      <c r="CW529" s="18">
        <f t="shared" si="367"/>
        <v>0</v>
      </c>
      <c r="CX529" s="18">
        <f t="shared" si="368"/>
        <v>0</v>
      </c>
      <c r="CY529" s="18">
        <f t="shared" si="369"/>
        <v>0</v>
      </c>
      <c r="CZ529" s="18">
        <f t="shared" si="370"/>
        <v>0</v>
      </c>
      <c r="DA529" s="17"/>
      <c r="DB529" s="1"/>
      <c r="DC529" s="1"/>
    </row>
    <row r="530" spans="1:107" x14ac:dyDescent="0.25">
      <c r="A530" s="1"/>
      <c r="B530" s="15">
        <f t="shared" si="376"/>
        <v>41245</v>
      </c>
      <c r="C530" s="1"/>
      <c r="D530" s="20"/>
      <c r="E530" s="1"/>
      <c r="F530" s="20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5"/>
      <c r="AI530" s="13">
        <v>1</v>
      </c>
      <c r="AJ530" s="5"/>
      <c r="AK530" s="5"/>
      <c r="AL530" s="5"/>
      <c r="AM530" s="13">
        <f t="shared" ca="1" si="341"/>
        <v>1318.2608176752722</v>
      </c>
      <c r="AN530" s="13">
        <f t="shared" ca="1" si="377"/>
        <v>257.86790000000002</v>
      </c>
      <c r="AO530" s="11"/>
      <c r="AP530" s="11"/>
      <c r="AQ530" s="13">
        <f t="shared" ca="1" si="378"/>
        <v>46.06</v>
      </c>
      <c r="AR530" s="13">
        <f t="shared" ca="1" si="379"/>
        <v>110.65</v>
      </c>
      <c r="AS530" s="13">
        <f t="shared" ca="1" si="379"/>
        <v>5.8940000000000001</v>
      </c>
      <c r="AT530" s="13">
        <f t="shared" ca="1" si="380"/>
        <v>74.8</v>
      </c>
      <c r="AU530" s="13">
        <f t="shared" ca="1" si="380"/>
        <v>392.80399999999997</v>
      </c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13">
        <f t="shared" ca="1" si="381"/>
        <v>6887.63</v>
      </c>
      <c r="BM530" s="5"/>
      <c r="BN530" s="5"/>
      <c r="BO530" s="5"/>
      <c r="BP530" s="5"/>
      <c r="BQ530" s="5"/>
      <c r="BR530" s="13">
        <f t="shared" ca="1" si="371"/>
        <v>1.34063</v>
      </c>
      <c r="BS530" s="13">
        <f t="shared" ca="1" si="372"/>
        <v>1767.3</v>
      </c>
      <c r="BT530" s="5"/>
      <c r="BU530" s="18">
        <f t="shared" ca="1" si="342"/>
        <v>0</v>
      </c>
      <c r="BV530" s="18">
        <f t="shared" si="373"/>
        <v>0</v>
      </c>
      <c r="BW530" s="18">
        <f t="shared" ca="1" si="374"/>
        <v>0</v>
      </c>
      <c r="BX530" s="18">
        <f t="shared" ca="1" si="375"/>
        <v>0</v>
      </c>
      <c r="BY530" s="18">
        <f t="shared" si="343"/>
        <v>0</v>
      </c>
      <c r="BZ530" s="18">
        <f t="shared" si="344"/>
        <v>0</v>
      </c>
      <c r="CA530" s="18">
        <f t="shared" si="345"/>
        <v>0</v>
      </c>
      <c r="CB530" s="18">
        <f t="shared" si="346"/>
        <v>0</v>
      </c>
      <c r="CC530" s="18">
        <f t="shared" ca="1" si="347"/>
        <v>0</v>
      </c>
      <c r="CD530" s="18">
        <f t="shared" ca="1" si="348"/>
        <v>0</v>
      </c>
      <c r="CE530" s="18">
        <f t="shared" si="349"/>
        <v>0</v>
      </c>
      <c r="CF530" s="18">
        <f t="shared" si="350"/>
        <v>0</v>
      </c>
      <c r="CG530" s="18">
        <f t="shared" ca="1" si="351"/>
        <v>0</v>
      </c>
      <c r="CH530" s="18">
        <f t="shared" ca="1" si="352"/>
        <v>0</v>
      </c>
      <c r="CI530" s="18">
        <f t="shared" ca="1" si="353"/>
        <v>0</v>
      </c>
      <c r="CJ530" s="18">
        <f t="shared" ca="1" si="354"/>
        <v>0</v>
      </c>
      <c r="CK530" s="18">
        <f t="shared" ca="1" si="355"/>
        <v>0</v>
      </c>
      <c r="CL530" s="18">
        <f t="shared" si="356"/>
        <v>0</v>
      </c>
      <c r="CM530" s="18">
        <f t="shared" si="357"/>
        <v>0</v>
      </c>
      <c r="CN530" s="18">
        <f t="shared" si="358"/>
        <v>0</v>
      </c>
      <c r="CO530" s="18">
        <f t="shared" si="359"/>
        <v>0</v>
      </c>
      <c r="CP530" s="18">
        <f t="shared" si="360"/>
        <v>0</v>
      </c>
      <c r="CQ530" s="18">
        <f t="shared" si="361"/>
        <v>0</v>
      </c>
      <c r="CR530" s="18">
        <f t="shared" si="362"/>
        <v>0</v>
      </c>
      <c r="CS530" s="18">
        <f t="shared" si="363"/>
        <v>0</v>
      </c>
      <c r="CT530" s="18">
        <f t="shared" si="364"/>
        <v>0</v>
      </c>
      <c r="CU530" s="18">
        <f t="shared" si="365"/>
        <v>0</v>
      </c>
      <c r="CV530" s="18">
        <f t="shared" si="366"/>
        <v>0</v>
      </c>
      <c r="CW530" s="18">
        <f t="shared" si="367"/>
        <v>0</v>
      </c>
      <c r="CX530" s="18">
        <f t="shared" si="368"/>
        <v>0</v>
      </c>
      <c r="CY530" s="18">
        <f t="shared" si="369"/>
        <v>0</v>
      </c>
      <c r="CZ530" s="18">
        <f t="shared" si="370"/>
        <v>0</v>
      </c>
      <c r="DA530" s="17"/>
      <c r="DB530" s="1"/>
      <c r="DC530" s="1"/>
    </row>
    <row r="531" spans="1:107" x14ac:dyDescent="0.25">
      <c r="A531" s="1"/>
      <c r="B531" s="15">
        <f t="shared" si="376"/>
        <v>41246</v>
      </c>
      <c r="C531" s="1"/>
      <c r="D531" s="20"/>
      <c r="E531" s="1"/>
      <c r="F531" s="20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5"/>
      <c r="AI531" s="13">
        <v>1</v>
      </c>
      <c r="AJ531" s="5"/>
      <c r="AK531" s="5"/>
      <c r="AL531" s="5"/>
      <c r="AM531" s="13">
        <f t="shared" ca="1" si="341"/>
        <v>1318.2608176752722</v>
      </c>
      <c r="AN531" s="13">
        <f t="shared" ca="1" si="377"/>
        <v>257.86790000000002</v>
      </c>
      <c r="AO531" s="11"/>
      <c r="AP531" s="11"/>
      <c r="AQ531" s="13">
        <f t="shared" ca="1" si="378"/>
        <v>46.06</v>
      </c>
      <c r="AR531" s="13">
        <f t="shared" ca="1" si="379"/>
        <v>110.65</v>
      </c>
      <c r="AS531" s="13">
        <f t="shared" ca="1" si="379"/>
        <v>5.8940000000000001</v>
      </c>
      <c r="AT531" s="13">
        <f t="shared" ca="1" si="380"/>
        <v>74.8</v>
      </c>
      <c r="AU531" s="13">
        <f t="shared" ca="1" si="380"/>
        <v>392.80399999999997</v>
      </c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13">
        <f t="shared" ca="1" si="381"/>
        <v>6887.63</v>
      </c>
      <c r="BM531" s="5"/>
      <c r="BN531" s="5"/>
      <c r="BO531" s="5"/>
      <c r="BP531" s="5"/>
      <c r="BQ531" s="5"/>
      <c r="BR531" s="13">
        <f t="shared" ca="1" si="371"/>
        <v>1.34063</v>
      </c>
      <c r="BS531" s="13">
        <f t="shared" ca="1" si="372"/>
        <v>1767.3</v>
      </c>
      <c r="BT531" s="5"/>
      <c r="BU531" s="18">
        <f t="shared" ca="1" si="342"/>
        <v>0</v>
      </c>
      <c r="BV531" s="18">
        <f t="shared" si="373"/>
        <v>0</v>
      </c>
      <c r="BW531" s="18">
        <f t="shared" ca="1" si="374"/>
        <v>0</v>
      </c>
      <c r="BX531" s="18">
        <f t="shared" ca="1" si="375"/>
        <v>0</v>
      </c>
      <c r="BY531" s="18">
        <f t="shared" si="343"/>
        <v>0</v>
      </c>
      <c r="BZ531" s="18">
        <f t="shared" si="344"/>
        <v>0</v>
      </c>
      <c r="CA531" s="18">
        <f t="shared" si="345"/>
        <v>0</v>
      </c>
      <c r="CB531" s="18">
        <f t="shared" si="346"/>
        <v>0</v>
      </c>
      <c r="CC531" s="18">
        <f t="shared" ca="1" si="347"/>
        <v>0</v>
      </c>
      <c r="CD531" s="18">
        <f t="shared" ca="1" si="348"/>
        <v>0</v>
      </c>
      <c r="CE531" s="18">
        <f t="shared" si="349"/>
        <v>0</v>
      </c>
      <c r="CF531" s="18">
        <f t="shared" si="350"/>
        <v>0</v>
      </c>
      <c r="CG531" s="18">
        <f t="shared" ca="1" si="351"/>
        <v>0</v>
      </c>
      <c r="CH531" s="18">
        <f t="shared" ca="1" si="352"/>
        <v>0</v>
      </c>
      <c r="CI531" s="18">
        <f t="shared" ca="1" si="353"/>
        <v>0</v>
      </c>
      <c r="CJ531" s="18">
        <f t="shared" ca="1" si="354"/>
        <v>0</v>
      </c>
      <c r="CK531" s="18">
        <f t="shared" ca="1" si="355"/>
        <v>0</v>
      </c>
      <c r="CL531" s="18">
        <f t="shared" si="356"/>
        <v>0</v>
      </c>
      <c r="CM531" s="18">
        <f t="shared" si="357"/>
        <v>0</v>
      </c>
      <c r="CN531" s="18">
        <f t="shared" si="358"/>
        <v>0</v>
      </c>
      <c r="CO531" s="18">
        <f t="shared" si="359"/>
        <v>0</v>
      </c>
      <c r="CP531" s="18">
        <f t="shared" si="360"/>
        <v>0</v>
      </c>
      <c r="CQ531" s="18">
        <f t="shared" si="361"/>
        <v>0</v>
      </c>
      <c r="CR531" s="18">
        <f t="shared" si="362"/>
        <v>0</v>
      </c>
      <c r="CS531" s="18">
        <f t="shared" si="363"/>
        <v>0</v>
      </c>
      <c r="CT531" s="18">
        <f t="shared" si="364"/>
        <v>0</v>
      </c>
      <c r="CU531" s="18">
        <f t="shared" si="365"/>
        <v>0</v>
      </c>
      <c r="CV531" s="18">
        <f t="shared" si="366"/>
        <v>0</v>
      </c>
      <c r="CW531" s="18">
        <f t="shared" si="367"/>
        <v>0</v>
      </c>
      <c r="CX531" s="18">
        <f t="shared" si="368"/>
        <v>0</v>
      </c>
      <c r="CY531" s="18">
        <f t="shared" si="369"/>
        <v>0</v>
      </c>
      <c r="CZ531" s="18">
        <f t="shared" si="370"/>
        <v>0</v>
      </c>
      <c r="DA531" s="17"/>
      <c r="DB531" s="1"/>
      <c r="DC531" s="1"/>
    </row>
    <row r="532" spans="1:107" x14ac:dyDescent="0.25">
      <c r="A532" s="1"/>
      <c r="B532" s="15">
        <f t="shared" si="376"/>
        <v>41247</v>
      </c>
      <c r="C532" s="1"/>
      <c r="D532" s="20"/>
      <c r="E532" s="1"/>
      <c r="F532" s="20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5"/>
      <c r="AI532" s="13">
        <v>1</v>
      </c>
      <c r="AJ532" s="5"/>
      <c r="AK532" s="5"/>
      <c r="AL532" s="5"/>
      <c r="AM532" s="13">
        <f t="shared" ca="1" si="341"/>
        <v>1318.2608176752722</v>
      </c>
      <c r="AN532" s="13">
        <f t="shared" ca="1" si="377"/>
        <v>257.86790000000002</v>
      </c>
      <c r="AO532" s="11"/>
      <c r="AP532" s="11"/>
      <c r="AQ532" s="13">
        <f t="shared" ca="1" si="378"/>
        <v>46.06</v>
      </c>
      <c r="AR532" s="13">
        <f t="shared" ca="1" si="379"/>
        <v>110.65</v>
      </c>
      <c r="AS532" s="13">
        <f t="shared" ca="1" si="379"/>
        <v>5.8940000000000001</v>
      </c>
      <c r="AT532" s="13">
        <f t="shared" ca="1" si="380"/>
        <v>74.8</v>
      </c>
      <c r="AU532" s="13">
        <f t="shared" ca="1" si="380"/>
        <v>392.80399999999997</v>
      </c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13">
        <f t="shared" ca="1" si="381"/>
        <v>6887.63</v>
      </c>
      <c r="BM532" s="5"/>
      <c r="BN532" s="5"/>
      <c r="BO532" s="5"/>
      <c r="BP532" s="5"/>
      <c r="BQ532" s="5"/>
      <c r="BR532" s="13">
        <f t="shared" ca="1" si="371"/>
        <v>1.34063</v>
      </c>
      <c r="BS532" s="13">
        <f t="shared" ca="1" si="372"/>
        <v>1767.3</v>
      </c>
      <c r="BT532" s="5"/>
      <c r="BU532" s="18">
        <f t="shared" ca="1" si="342"/>
        <v>0</v>
      </c>
      <c r="BV532" s="18">
        <f t="shared" si="373"/>
        <v>0</v>
      </c>
      <c r="BW532" s="18">
        <f t="shared" ca="1" si="374"/>
        <v>0</v>
      </c>
      <c r="BX532" s="18">
        <f t="shared" ca="1" si="375"/>
        <v>0</v>
      </c>
      <c r="BY532" s="18">
        <f t="shared" si="343"/>
        <v>0</v>
      </c>
      <c r="BZ532" s="18">
        <f t="shared" si="344"/>
        <v>0</v>
      </c>
      <c r="CA532" s="18">
        <f t="shared" si="345"/>
        <v>0</v>
      </c>
      <c r="CB532" s="18">
        <f t="shared" si="346"/>
        <v>0</v>
      </c>
      <c r="CC532" s="18">
        <f t="shared" ca="1" si="347"/>
        <v>0</v>
      </c>
      <c r="CD532" s="18">
        <f t="shared" ca="1" si="348"/>
        <v>0</v>
      </c>
      <c r="CE532" s="18">
        <f t="shared" si="349"/>
        <v>0</v>
      </c>
      <c r="CF532" s="18">
        <f t="shared" si="350"/>
        <v>0</v>
      </c>
      <c r="CG532" s="18">
        <f t="shared" ca="1" si="351"/>
        <v>0</v>
      </c>
      <c r="CH532" s="18">
        <f t="shared" ca="1" si="352"/>
        <v>0</v>
      </c>
      <c r="CI532" s="18">
        <f t="shared" ca="1" si="353"/>
        <v>0</v>
      </c>
      <c r="CJ532" s="18">
        <f t="shared" ca="1" si="354"/>
        <v>0</v>
      </c>
      <c r="CK532" s="18">
        <f t="shared" ca="1" si="355"/>
        <v>0</v>
      </c>
      <c r="CL532" s="18">
        <f t="shared" si="356"/>
        <v>0</v>
      </c>
      <c r="CM532" s="18">
        <f t="shared" si="357"/>
        <v>0</v>
      </c>
      <c r="CN532" s="18">
        <f t="shared" si="358"/>
        <v>0</v>
      </c>
      <c r="CO532" s="18">
        <f t="shared" si="359"/>
        <v>0</v>
      </c>
      <c r="CP532" s="18">
        <f t="shared" si="360"/>
        <v>0</v>
      </c>
      <c r="CQ532" s="18">
        <f t="shared" si="361"/>
        <v>0</v>
      </c>
      <c r="CR532" s="18">
        <f t="shared" si="362"/>
        <v>0</v>
      </c>
      <c r="CS532" s="18">
        <f t="shared" si="363"/>
        <v>0</v>
      </c>
      <c r="CT532" s="18">
        <f t="shared" si="364"/>
        <v>0</v>
      </c>
      <c r="CU532" s="18">
        <f t="shared" si="365"/>
        <v>0</v>
      </c>
      <c r="CV532" s="18">
        <f t="shared" si="366"/>
        <v>0</v>
      </c>
      <c r="CW532" s="18">
        <f t="shared" si="367"/>
        <v>0</v>
      </c>
      <c r="CX532" s="18">
        <f t="shared" si="368"/>
        <v>0</v>
      </c>
      <c r="CY532" s="18">
        <f t="shared" si="369"/>
        <v>0</v>
      </c>
      <c r="CZ532" s="18">
        <f t="shared" si="370"/>
        <v>0</v>
      </c>
      <c r="DA532" s="17"/>
      <c r="DB532" s="1"/>
      <c r="DC532" s="1"/>
    </row>
    <row r="533" spans="1:107" x14ac:dyDescent="0.25">
      <c r="A533" s="1"/>
      <c r="B533" s="15">
        <f t="shared" si="376"/>
        <v>41248</v>
      </c>
      <c r="C533" s="1"/>
      <c r="D533" s="20"/>
      <c r="E533" s="1"/>
      <c r="F533" s="20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5"/>
      <c r="AI533" s="13">
        <v>1</v>
      </c>
      <c r="AJ533" s="5"/>
      <c r="AK533" s="5"/>
      <c r="AL533" s="5"/>
      <c r="AM533" s="13">
        <f t="shared" ca="1" si="341"/>
        <v>1318.2608176752722</v>
      </c>
      <c r="AN533" s="13">
        <f t="shared" ca="1" si="377"/>
        <v>257.86790000000002</v>
      </c>
      <c r="AO533" s="11"/>
      <c r="AP533" s="11"/>
      <c r="AQ533" s="13">
        <f t="shared" ca="1" si="378"/>
        <v>46.06</v>
      </c>
      <c r="AR533" s="13">
        <f t="shared" ca="1" si="379"/>
        <v>110.65</v>
      </c>
      <c r="AS533" s="13">
        <f t="shared" ca="1" si="379"/>
        <v>5.8940000000000001</v>
      </c>
      <c r="AT533" s="13">
        <f t="shared" ca="1" si="380"/>
        <v>74.8</v>
      </c>
      <c r="AU533" s="13">
        <f t="shared" ca="1" si="380"/>
        <v>392.80399999999997</v>
      </c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13">
        <f t="shared" ca="1" si="381"/>
        <v>6887.63</v>
      </c>
      <c r="BM533" s="5"/>
      <c r="BN533" s="5"/>
      <c r="BO533" s="5"/>
      <c r="BP533" s="5"/>
      <c r="BQ533" s="5"/>
      <c r="BR533" s="13">
        <f t="shared" ca="1" si="371"/>
        <v>1.34063</v>
      </c>
      <c r="BS533" s="13">
        <f t="shared" ca="1" si="372"/>
        <v>1767.3</v>
      </c>
      <c r="BT533" s="5"/>
      <c r="BU533" s="18">
        <f t="shared" ca="1" si="342"/>
        <v>0</v>
      </c>
      <c r="BV533" s="18">
        <f t="shared" si="373"/>
        <v>0</v>
      </c>
      <c r="BW533" s="18">
        <f t="shared" ca="1" si="374"/>
        <v>0</v>
      </c>
      <c r="BX533" s="18">
        <f t="shared" ca="1" si="375"/>
        <v>0</v>
      </c>
      <c r="BY533" s="18">
        <f t="shared" si="343"/>
        <v>0</v>
      </c>
      <c r="BZ533" s="18">
        <f t="shared" si="344"/>
        <v>0</v>
      </c>
      <c r="CA533" s="18">
        <f t="shared" si="345"/>
        <v>0</v>
      </c>
      <c r="CB533" s="18">
        <f t="shared" si="346"/>
        <v>0</v>
      </c>
      <c r="CC533" s="18">
        <f t="shared" ca="1" si="347"/>
        <v>0</v>
      </c>
      <c r="CD533" s="18">
        <f t="shared" ca="1" si="348"/>
        <v>0</v>
      </c>
      <c r="CE533" s="18">
        <f t="shared" si="349"/>
        <v>0</v>
      </c>
      <c r="CF533" s="18">
        <f t="shared" si="350"/>
        <v>0</v>
      </c>
      <c r="CG533" s="18">
        <f t="shared" ca="1" si="351"/>
        <v>0</v>
      </c>
      <c r="CH533" s="18">
        <f t="shared" ca="1" si="352"/>
        <v>0</v>
      </c>
      <c r="CI533" s="18">
        <f t="shared" ca="1" si="353"/>
        <v>0</v>
      </c>
      <c r="CJ533" s="18">
        <f t="shared" ca="1" si="354"/>
        <v>0</v>
      </c>
      <c r="CK533" s="18">
        <f t="shared" ca="1" si="355"/>
        <v>0</v>
      </c>
      <c r="CL533" s="18">
        <f t="shared" si="356"/>
        <v>0</v>
      </c>
      <c r="CM533" s="18">
        <f t="shared" si="357"/>
        <v>0</v>
      </c>
      <c r="CN533" s="18">
        <f t="shared" si="358"/>
        <v>0</v>
      </c>
      <c r="CO533" s="18">
        <f t="shared" si="359"/>
        <v>0</v>
      </c>
      <c r="CP533" s="18">
        <f t="shared" si="360"/>
        <v>0</v>
      </c>
      <c r="CQ533" s="18">
        <f t="shared" si="361"/>
        <v>0</v>
      </c>
      <c r="CR533" s="18">
        <f t="shared" si="362"/>
        <v>0</v>
      </c>
      <c r="CS533" s="18">
        <f t="shared" si="363"/>
        <v>0</v>
      </c>
      <c r="CT533" s="18">
        <f t="shared" si="364"/>
        <v>0</v>
      </c>
      <c r="CU533" s="18">
        <f t="shared" si="365"/>
        <v>0</v>
      </c>
      <c r="CV533" s="18">
        <f t="shared" si="366"/>
        <v>0</v>
      </c>
      <c r="CW533" s="18">
        <f t="shared" si="367"/>
        <v>0</v>
      </c>
      <c r="CX533" s="18">
        <f t="shared" si="368"/>
        <v>0</v>
      </c>
      <c r="CY533" s="18">
        <f t="shared" si="369"/>
        <v>0</v>
      </c>
      <c r="CZ533" s="18">
        <f t="shared" si="370"/>
        <v>0</v>
      </c>
      <c r="DA533" s="17"/>
      <c r="DB533" s="1"/>
      <c r="DC533" s="1"/>
    </row>
    <row r="534" spans="1:107" x14ac:dyDescent="0.25">
      <c r="A534" s="1"/>
      <c r="B534" s="15">
        <f t="shared" si="376"/>
        <v>41249</v>
      </c>
      <c r="C534" s="1"/>
      <c r="D534" s="20"/>
      <c r="E534" s="1"/>
      <c r="F534" s="20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5"/>
      <c r="AI534" s="13">
        <v>1</v>
      </c>
      <c r="AJ534" s="5"/>
      <c r="AK534" s="5"/>
      <c r="AL534" s="5"/>
      <c r="AM534" s="13">
        <f t="shared" ca="1" si="341"/>
        <v>1318.2608176752722</v>
      </c>
      <c r="AN534" s="13">
        <f t="shared" ca="1" si="377"/>
        <v>257.86790000000002</v>
      </c>
      <c r="AO534" s="11"/>
      <c r="AP534" s="11"/>
      <c r="AQ534" s="13">
        <f t="shared" ca="1" si="378"/>
        <v>46.06</v>
      </c>
      <c r="AR534" s="13">
        <f t="shared" ca="1" si="379"/>
        <v>110.65</v>
      </c>
      <c r="AS534" s="13">
        <f t="shared" ca="1" si="379"/>
        <v>5.8940000000000001</v>
      </c>
      <c r="AT534" s="13">
        <f t="shared" ca="1" si="380"/>
        <v>74.8</v>
      </c>
      <c r="AU534" s="13">
        <f t="shared" ca="1" si="380"/>
        <v>392.80399999999997</v>
      </c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13">
        <f t="shared" ca="1" si="381"/>
        <v>6887.63</v>
      </c>
      <c r="BM534" s="5"/>
      <c r="BN534" s="5"/>
      <c r="BO534" s="5"/>
      <c r="BP534" s="5"/>
      <c r="BQ534" s="5"/>
      <c r="BR534" s="13">
        <f t="shared" ca="1" si="371"/>
        <v>1.34063</v>
      </c>
      <c r="BS534" s="13">
        <f t="shared" ca="1" si="372"/>
        <v>1767.3</v>
      </c>
      <c r="BT534" s="5"/>
      <c r="BU534" s="18">
        <f t="shared" ca="1" si="342"/>
        <v>0</v>
      </c>
      <c r="BV534" s="18">
        <f t="shared" si="373"/>
        <v>0</v>
      </c>
      <c r="BW534" s="18">
        <f t="shared" ca="1" si="374"/>
        <v>0</v>
      </c>
      <c r="BX534" s="18">
        <f t="shared" ca="1" si="375"/>
        <v>0</v>
      </c>
      <c r="BY534" s="18">
        <f t="shared" si="343"/>
        <v>0</v>
      </c>
      <c r="BZ534" s="18">
        <f t="shared" si="344"/>
        <v>0</v>
      </c>
      <c r="CA534" s="18">
        <f t="shared" si="345"/>
        <v>0</v>
      </c>
      <c r="CB534" s="18">
        <f t="shared" si="346"/>
        <v>0</v>
      </c>
      <c r="CC534" s="18">
        <f t="shared" ca="1" si="347"/>
        <v>0</v>
      </c>
      <c r="CD534" s="18">
        <f t="shared" ca="1" si="348"/>
        <v>0</v>
      </c>
      <c r="CE534" s="18">
        <f t="shared" si="349"/>
        <v>0</v>
      </c>
      <c r="CF534" s="18">
        <f t="shared" si="350"/>
        <v>0</v>
      </c>
      <c r="CG534" s="18">
        <f t="shared" ca="1" si="351"/>
        <v>0</v>
      </c>
      <c r="CH534" s="18">
        <f t="shared" ca="1" si="352"/>
        <v>0</v>
      </c>
      <c r="CI534" s="18">
        <f t="shared" ca="1" si="353"/>
        <v>0</v>
      </c>
      <c r="CJ534" s="18">
        <f t="shared" ca="1" si="354"/>
        <v>0</v>
      </c>
      <c r="CK534" s="18">
        <f t="shared" ca="1" si="355"/>
        <v>0</v>
      </c>
      <c r="CL534" s="18">
        <f t="shared" si="356"/>
        <v>0</v>
      </c>
      <c r="CM534" s="18">
        <f t="shared" si="357"/>
        <v>0</v>
      </c>
      <c r="CN534" s="18">
        <f t="shared" si="358"/>
        <v>0</v>
      </c>
      <c r="CO534" s="18">
        <f t="shared" si="359"/>
        <v>0</v>
      </c>
      <c r="CP534" s="18">
        <f t="shared" si="360"/>
        <v>0</v>
      </c>
      <c r="CQ534" s="18">
        <f t="shared" si="361"/>
        <v>0</v>
      </c>
      <c r="CR534" s="18">
        <f t="shared" si="362"/>
        <v>0</v>
      </c>
      <c r="CS534" s="18">
        <f t="shared" si="363"/>
        <v>0</v>
      </c>
      <c r="CT534" s="18">
        <f t="shared" si="364"/>
        <v>0</v>
      </c>
      <c r="CU534" s="18">
        <f t="shared" si="365"/>
        <v>0</v>
      </c>
      <c r="CV534" s="18">
        <f t="shared" si="366"/>
        <v>0</v>
      </c>
      <c r="CW534" s="18">
        <f t="shared" si="367"/>
        <v>0</v>
      </c>
      <c r="CX534" s="18">
        <f t="shared" si="368"/>
        <v>0</v>
      </c>
      <c r="CY534" s="18">
        <f t="shared" si="369"/>
        <v>0</v>
      </c>
      <c r="CZ534" s="18">
        <f t="shared" si="370"/>
        <v>0</v>
      </c>
      <c r="DA534" s="17"/>
      <c r="DB534" s="1"/>
      <c r="DC534" s="1"/>
    </row>
    <row r="535" spans="1:107" x14ac:dyDescent="0.25">
      <c r="A535" s="1"/>
      <c r="B535" s="15">
        <f t="shared" si="376"/>
        <v>41250</v>
      </c>
      <c r="C535" s="1"/>
      <c r="D535" s="20"/>
      <c r="E535" s="1"/>
      <c r="F535" s="20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5"/>
      <c r="AI535" s="13">
        <v>1</v>
      </c>
      <c r="AJ535" s="5"/>
      <c r="AK535" s="5"/>
      <c r="AL535" s="5"/>
      <c r="AM535" s="13">
        <f t="shared" ca="1" si="341"/>
        <v>1318.2608176752722</v>
      </c>
      <c r="AN535" s="13">
        <f t="shared" ca="1" si="377"/>
        <v>257.86790000000002</v>
      </c>
      <c r="AO535" s="11"/>
      <c r="AP535" s="11"/>
      <c r="AQ535" s="13">
        <f t="shared" ca="1" si="378"/>
        <v>46.06</v>
      </c>
      <c r="AR535" s="13">
        <f t="shared" ca="1" si="379"/>
        <v>110.65</v>
      </c>
      <c r="AS535" s="13">
        <f t="shared" ca="1" si="379"/>
        <v>5.8940000000000001</v>
      </c>
      <c r="AT535" s="13">
        <f t="shared" ca="1" si="380"/>
        <v>74.8</v>
      </c>
      <c r="AU535" s="13">
        <f t="shared" ca="1" si="380"/>
        <v>392.80399999999997</v>
      </c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13">
        <f t="shared" ca="1" si="381"/>
        <v>6887.63</v>
      </c>
      <c r="BM535" s="5"/>
      <c r="BN535" s="5"/>
      <c r="BO535" s="5"/>
      <c r="BP535" s="5"/>
      <c r="BQ535" s="5"/>
      <c r="BR535" s="13">
        <f t="shared" ca="1" si="371"/>
        <v>1.34063</v>
      </c>
      <c r="BS535" s="13">
        <f t="shared" ca="1" si="372"/>
        <v>1767.3</v>
      </c>
      <c r="BT535" s="5"/>
      <c r="BU535" s="18">
        <f t="shared" ca="1" si="342"/>
        <v>0</v>
      </c>
      <c r="BV535" s="18">
        <f t="shared" si="373"/>
        <v>0</v>
      </c>
      <c r="BW535" s="18">
        <f t="shared" ca="1" si="374"/>
        <v>0</v>
      </c>
      <c r="BX535" s="18">
        <f t="shared" ca="1" si="375"/>
        <v>0</v>
      </c>
      <c r="BY535" s="18">
        <f t="shared" si="343"/>
        <v>0</v>
      </c>
      <c r="BZ535" s="18">
        <f t="shared" si="344"/>
        <v>0</v>
      </c>
      <c r="CA535" s="18">
        <f t="shared" si="345"/>
        <v>0</v>
      </c>
      <c r="CB535" s="18">
        <f t="shared" si="346"/>
        <v>0</v>
      </c>
      <c r="CC535" s="18">
        <f t="shared" ca="1" si="347"/>
        <v>0</v>
      </c>
      <c r="CD535" s="18">
        <f t="shared" ca="1" si="348"/>
        <v>0</v>
      </c>
      <c r="CE535" s="18">
        <f t="shared" si="349"/>
        <v>0</v>
      </c>
      <c r="CF535" s="18">
        <f t="shared" si="350"/>
        <v>0</v>
      </c>
      <c r="CG535" s="18">
        <f t="shared" ca="1" si="351"/>
        <v>0</v>
      </c>
      <c r="CH535" s="18">
        <f t="shared" ca="1" si="352"/>
        <v>0</v>
      </c>
      <c r="CI535" s="18">
        <f t="shared" ca="1" si="353"/>
        <v>0</v>
      </c>
      <c r="CJ535" s="18">
        <f t="shared" ca="1" si="354"/>
        <v>0</v>
      </c>
      <c r="CK535" s="18">
        <f t="shared" ca="1" si="355"/>
        <v>0</v>
      </c>
      <c r="CL535" s="18">
        <f t="shared" si="356"/>
        <v>0</v>
      </c>
      <c r="CM535" s="18">
        <f t="shared" si="357"/>
        <v>0</v>
      </c>
      <c r="CN535" s="18">
        <f t="shared" si="358"/>
        <v>0</v>
      </c>
      <c r="CO535" s="18">
        <f t="shared" si="359"/>
        <v>0</v>
      </c>
      <c r="CP535" s="18">
        <f t="shared" si="360"/>
        <v>0</v>
      </c>
      <c r="CQ535" s="18">
        <f t="shared" si="361"/>
        <v>0</v>
      </c>
      <c r="CR535" s="18">
        <f t="shared" si="362"/>
        <v>0</v>
      </c>
      <c r="CS535" s="18">
        <f t="shared" si="363"/>
        <v>0</v>
      </c>
      <c r="CT535" s="18">
        <f t="shared" si="364"/>
        <v>0</v>
      </c>
      <c r="CU535" s="18">
        <f t="shared" si="365"/>
        <v>0</v>
      </c>
      <c r="CV535" s="18">
        <f t="shared" si="366"/>
        <v>0</v>
      </c>
      <c r="CW535" s="18">
        <f t="shared" si="367"/>
        <v>0</v>
      </c>
      <c r="CX535" s="18">
        <f t="shared" si="368"/>
        <v>0</v>
      </c>
      <c r="CY535" s="18">
        <f t="shared" si="369"/>
        <v>0</v>
      </c>
      <c r="CZ535" s="18">
        <f t="shared" si="370"/>
        <v>0</v>
      </c>
      <c r="DA535" s="17"/>
      <c r="DB535" s="1"/>
      <c r="DC535" s="1"/>
    </row>
    <row r="536" spans="1:107" x14ac:dyDescent="0.25">
      <c r="A536" s="1"/>
      <c r="B536" s="15">
        <f t="shared" si="376"/>
        <v>41251</v>
      </c>
      <c r="C536" s="1"/>
      <c r="D536" s="20"/>
      <c r="E536" s="1"/>
      <c r="F536" s="20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5"/>
      <c r="AI536" s="13">
        <v>1</v>
      </c>
      <c r="AJ536" s="5"/>
      <c r="AK536" s="5"/>
      <c r="AL536" s="5"/>
      <c r="AM536" s="13">
        <f t="shared" ca="1" si="341"/>
        <v>1318.2608176752722</v>
      </c>
      <c r="AN536" s="13">
        <f t="shared" ca="1" si="377"/>
        <v>257.86790000000002</v>
      </c>
      <c r="AO536" s="11"/>
      <c r="AP536" s="11"/>
      <c r="AQ536" s="13">
        <f t="shared" ca="1" si="378"/>
        <v>46.06</v>
      </c>
      <c r="AR536" s="13">
        <f t="shared" ca="1" si="379"/>
        <v>110.65</v>
      </c>
      <c r="AS536" s="13">
        <f t="shared" ca="1" si="379"/>
        <v>5.8940000000000001</v>
      </c>
      <c r="AT536" s="13">
        <f t="shared" ca="1" si="380"/>
        <v>74.8</v>
      </c>
      <c r="AU536" s="13">
        <f t="shared" ca="1" si="380"/>
        <v>392.80399999999997</v>
      </c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13">
        <f t="shared" ca="1" si="381"/>
        <v>6887.63</v>
      </c>
      <c r="BM536" s="5"/>
      <c r="BN536" s="5"/>
      <c r="BO536" s="5"/>
      <c r="BP536" s="5"/>
      <c r="BQ536" s="5"/>
      <c r="BR536" s="13">
        <f t="shared" ca="1" si="371"/>
        <v>1.34063</v>
      </c>
      <c r="BS536" s="13">
        <f t="shared" ca="1" si="372"/>
        <v>1767.3</v>
      </c>
      <c r="BT536" s="5"/>
      <c r="BU536" s="18">
        <f t="shared" ca="1" si="342"/>
        <v>0</v>
      </c>
      <c r="BV536" s="18">
        <f t="shared" si="373"/>
        <v>0</v>
      </c>
      <c r="BW536" s="18">
        <f t="shared" ca="1" si="374"/>
        <v>0</v>
      </c>
      <c r="BX536" s="18">
        <f t="shared" ca="1" si="375"/>
        <v>0</v>
      </c>
      <c r="BY536" s="18">
        <f t="shared" si="343"/>
        <v>0</v>
      </c>
      <c r="BZ536" s="18">
        <f t="shared" si="344"/>
        <v>0</v>
      </c>
      <c r="CA536" s="18">
        <f t="shared" si="345"/>
        <v>0</v>
      </c>
      <c r="CB536" s="18">
        <f t="shared" si="346"/>
        <v>0</v>
      </c>
      <c r="CC536" s="18">
        <f t="shared" ca="1" si="347"/>
        <v>0</v>
      </c>
      <c r="CD536" s="18">
        <f t="shared" ca="1" si="348"/>
        <v>0</v>
      </c>
      <c r="CE536" s="18">
        <f t="shared" si="349"/>
        <v>0</v>
      </c>
      <c r="CF536" s="18">
        <f t="shared" si="350"/>
        <v>0</v>
      </c>
      <c r="CG536" s="18">
        <f t="shared" ca="1" si="351"/>
        <v>0</v>
      </c>
      <c r="CH536" s="18">
        <f t="shared" ca="1" si="352"/>
        <v>0</v>
      </c>
      <c r="CI536" s="18">
        <f t="shared" ca="1" si="353"/>
        <v>0</v>
      </c>
      <c r="CJ536" s="18">
        <f t="shared" ca="1" si="354"/>
        <v>0</v>
      </c>
      <c r="CK536" s="18">
        <f t="shared" ca="1" si="355"/>
        <v>0</v>
      </c>
      <c r="CL536" s="18">
        <f t="shared" si="356"/>
        <v>0</v>
      </c>
      <c r="CM536" s="18">
        <f t="shared" si="357"/>
        <v>0</v>
      </c>
      <c r="CN536" s="18">
        <f t="shared" si="358"/>
        <v>0</v>
      </c>
      <c r="CO536" s="18">
        <f t="shared" si="359"/>
        <v>0</v>
      </c>
      <c r="CP536" s="18">
        <f t="shared" si="360"/>
        <v>0</v>
      </c>
      <c r="CQ536" s="18">
        <f t="shared" si="361"/>
        <v>0</v>
      </c>
      <c r="CR536" s="18">
        <f t="shared" si="362"/>
        <v>0</v>
      </c>
      <c r="CS536" s="18">
        <f t="shared" si="363"/>
        <v>0</v>
      </c>
      <c r="CT536" s="18">
        <f t="shared" si="364"/>
        <v>0</v>
      </c>
      <c r="CU536" s="18">
        <f t="shared" si="365"/>
        <v>0</v>
      </c>
      <c r="CV536" s="18">
        <f t="shared" si="366"/>
        <v>0</v>
      </c>
      <c r="CW536" s="18">
        <f t="shared" si="367"/>
        <v>0</v>
      </c>
      <c r="CX536" s="18">
        <f t="shared" si="368"/>
        <v>0</v>
      </c>
      <c r="CY536" s="18">
        <f t="shared" si="369"/>
        <v>0</v>
      </c>
      <c r="CZ536" s="18">
        <f t="shared" si="370"/>
        <v>0</v>
      </c>
      <c r="DA536" s="17"/>
      <c r="DB536" s="1"/>
      <c r="DC536" s="1"/>
    </row>
    <row r="537" spans="1:107" x14ac:dyDescent="0.25">
      <c r="A537" s="1"/>
      <c r="B537" s="15">
        <f t="shared" si="376"/>
        <v>41252</v>
      </c>
      <c r="C537" s="1"/>
      <c r="D537" s="20"/>
      <c r="E537" s="1"/>
      <c r="F537" s="20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5"/>
      <c r="AI537" s="13">
        <v>1</v>
      </c>
      <c r="AJ537" s="5"/>
      <c r="AK537" s="5"/>
      <c r="AL537" s="5"/>
      <c r="AM537" s="13">
        <f t="shared" ca="1" si="341"/>
        <v>1318.2608176752722</v>
      </c>
      <c r="AN537" s="13">
        <f t="shared" ca="1" si="377"/>
        <v>257.86790000000002</v>
      </c>
      <c r="AO537" s="11"/>
      <c r="AP537" s="11"/>
      <c r="AQ537" s="13">
        <f t="shared" ca="1" si="378"/>
        <v>46.06</v>
      </c>
      <c r="AR537" s="13">
        <f t="shared" ca="1" si="379"/>
        <v>110.65</v>
      </c>
      <c r="AS537" s="13">
        <f t="shared" ca="1" si="379"/>
        <v>5.8940000000000001</v>
      </c>
      <c r="AT537" s="13">
        <f t="shared" ca="1" si="380"/>
        <v>74.8</v>
      </c>
      <c r="AU537" s="13">
        <f t="shared" ca="1" si="380"/>
        <v>392.80399999999997</v>
      </c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13">
        <f t="shared" ca="1" si="381"/>
        <v>6887.63</v>
      </c>
      <c r="BM537" s="5"/>
      <c r="BN537" s="5"/>
      <c r="BO537" s="5"/>
      <c r="BP537" s="5"/>
      <c r="BQ537" s="5"/>
      <c r="BR537" s="13">
        <f t="shared" ca="1" si="371"/>
        <v>1.34063</v>
      </c>
      <c r="BS537" s="13">
        <f t="shared" ca="1" si="372"/>
        <v>1767.3</v>
      </c>
      <c r="BT537" s="5"/>
      <c r="BU537" s="18">
        <f t="shared" ca="1" si="342"/>
        <v>0</v>
      </c>
      <c r="BV537" s="18">
        <f t="shared" si="373"/>
        <v>0</v>
      </c>
      <c r="BW537" s="18">
        <f t="shared" ca="1" si="374"/>
        <v>0</v>
      </c>
      <c r="BX537" s="18">
        <f t="shared" ca="1" si="375"/>
        <v>0</v>
      </c>
      <c r="BY537" s="18">
        <f t="shared" si="343"/>
        <v>0</v>
      </c>
      <c r="BZ537" s="18">
        <f t="shared" si="344"/>
        <v>0</v>
      </c>
      <c r="CA537" s="18">
        <f t="shared" si="345"/>
        <v>0</v>
      </c>
      <c r="CB537" s="18">
        <f t="shared" si="346"/>
        <v>0</v>
      </c>
      <c r="CC537" s="18">
        <f t="shared" ca="1" si="347"/>
        <v>0</v>
      </c>
      <c r="CD537" s="18">
        <f t="shared" ca="1" si="348"/>
        <v>0</v>
      </c>
      <c r="CE537" s="18">
        <f t="shared" si="349"/>
        <v>0</v>
      </c>
      <c r="CF537" s="18">
        <f t="shared" si="350"/>
        <v>0</v>
      </c>
      <c r="CG537" s="18">
        <f t="shared" ca="1" si="351"/>
        <v>0</v>
      </c>
      <c r="CH537" s="18">
        <f t="shared" ca="1" si="352"/>
        <v>0</v>
      </c>
      <c r="CI537" s="18">
        <f t="shared" ca="1" si="353"/>
        <v>0</v>
      </c>
      <c r="CJ537" s="18">
        <f t="shared" ca="1" si="354"/>
        <v>0</v>
      </c>
      <c r="CK537" s="18">
        <f t="shared" ca="1" si="355"/>
        <v>0</v>
      </c>
      <c r="CL537" s="18">
        <f t="shared" si="356"/>
        <v>0</v>
      </c>
      <c r="CM537" s="18">
        <f t="shared" si="357"/>
        <v>0</v>
      </c>
      <c r="CN537" s="18">
        <f t="shared" si="358"/>
        <v>0</v>
      </c>
      <c r="CO537" s="18">
        <f t="shared" si="359"/>
        <v>0</v>
      </c>
      <c r="CP537" s="18">
        <f t="shared" si="360"/>
        <v>0</v>
      </c>
      <c r="CQ537" s="18">
        <f t="shared" si="361"/>
        <v>0</v>
      </c>
      <c r="CR537" s="18">
        <f t="shared" si="362"/>
        <v>0</v>
      </c>
      <c r="CS537" s="18">
        <f t="shared" si="363"/>
        <v>0</v>
      </c>
      <c r="CT537" s="18">
        <f t="shared" si="364"/>
        <v>0</v>
      </c>
      <c r="CU537" s="18">
        <f t="shared" si="365"/>
        <v>0</v>
      </c>
      <c r="CV537" s="18">
        <f t="shared" si="366"/>
        <v>0</v>
      </c>
      <c r="CW537" s="18">
        <f t="shared" si="367"/>
        <v>0</v>
      </c>
      <c r="CX537" s="18">
        <f t="shared" si="368"/>
        <v>0</v>
      </c>
      <c r="CY537" s="18">
        <f t="shared" si="369"/>
        <v>0</v>
      </c>
      <c r="CZ537" s="18">
        <f t="shared" si="370"/>
        <v>0</v>
      </c>
      <c r="DA537" s="17"/>
      <c r="DB537" s="1"/>
      <c r="DC537" s="1"/>
    </row>
    <row r="538" spans="1:107" x14ac:dyDescent="0.25">
      <c r="A538" s="1"/>
      <c r="B538" s="15">
        <f t="shared" si="376"/>
        <v>41253</v>
      </c>
      <c r="C538" s="1"/>
      <c r="D538" s="20"/>
      <c r="E538" s="1"/>
      <c r="F538" s="20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5"/>
      <c r="AI538" s="13">
        <v>1</v>
      </c>
      <c r="AJ538" s="5"/>
      <c r="AK538" s="5"/>
      <c r="AL538" s="5"/>
      <c r="AM538" s="13">
        <f t="shared" ca="1" si="341"/>
        <v>1318.2608176752722</v>
      </c>
      <c r="AN538" s="13">
        <f t="shared" ca="1" si="377"/>
        <v>257.86790000000002</v>
      </c>
      <c r="AO538" s="11"/>
      <c r="AP538" s="11"/>
      <c r="AQ538" s="13">
        <f t="shared" ca="1" si="378"/>
        <v>46.06</v>
      </c>
      <c r="AR538" s="13">
        <f t="shared" ca="1" si="379"/>
        <v>110.65</v>
      </c>
      <c r="AS538" s="13">
        <f t="shared" ca="1" si="379"/>
        <v>5.8940000000000001</v>
      </c>
      <c r="AT538" s="13">
        <f t="shared" ca="1" si="380"/>
        <v>74.8</v>
      </c>
      <c r="AU538" s="13">
        <f t="shared" ca="1" si="380"/>
        <v>392.80399999999997</v>
      </c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13">
        <f t="shared" ca="1" si="381"/>
        <v>6887.63</v>
      </c>
      <c r="BM538" s="5"/>
      <c r="BN538" s="5"/>
      <c r="BO538" s="5"/>
      <c r="BP538" s="5"/>
      <c r="BQ538" s="5"/>
      <c r="BR538" s="13">
        <f t="shared" ca="1" si="371"/>
        <v>1.34063</v>
      </c>
      <c r="BS538" s="13">
        <f t="shared" ca="1" si="372"/>
        <v>1767.3</v>
      </c>
      <c r="BT538" s="5"/>
      <c r="BU538" s="18">
        <f t="shared" ca="1" si="342"/>
        <v>0</v>
      </c>
      <c r="BV538" s="18">
        <f t="shared" si="373"/>
        <v>0</v>
      </c>
      <c r="BW538" s="18">
        <f t="shared" ca="1" si="374"/>
        <v>0</v>
      </c>
      <c r="BX538" s="18">
        <f t="shared" ca="1" si="375"/>
        <v>0</v>
      </c>
      <c r="BY538" s="18">
        <f t="shared" si="343"/>
        <v>0</v>
      </c>
      <c r="BZ538" s="18">
        <f t="shared" si="344"/>
        <v>0</v>
      </c>
      <c r="CA538" s="18">
        <f t="shared" si="345"/>
        <v>0</v>
      </c>
      <c r="CB538" s="18">
        <f t="shared" si="346"/>
        <v>0</v>
      </c>
      <c r="CC538" s="18">
        <f t="shared" ca="1" si="347"/>
        <v>0</v>
      </c>
      <c r="CD538" s="18">
        <f t="shared" ca="1" si="348"/>
        <v>0</v>
      </c>
      <c r="CE538" s="18">
        <f t="shared" si="349"/>
        <v>0</v>
      </c>
      <c r="CF538" s="18">
        <f t="shared" si="350"/>
        <v>0</v>
      </c>
      <c r="CG538" s="18">
        <f t="shared" ca="1" si="351"/>
        <v>0</v>
      </c>
      <c r="CH538" s="18">
        <f t="shared" ca="1" si="352"/>
        <v>0</v>
      </c>
      <c r="CI538" s="18">
        <f t="shared" ca="1" si="353"/>
        <v>0</v>
      </c>
      <c r="CJ538" s="18">
        <f t="shared" ca="1" si="354"/>
        <v>0</v>
      </c>
      <c r="CK538" s="18">
        <f t="shared" ca="1" si="355"/>
        <v>0</v>
      </c>
      <c r="CL538" s="18">
        <f t="shared" si="356"/>
        <v>0</v>
      </c>
      <c r="CM538" s="18">
        <f t="shared" si="357"/>
        <v>0</v>
      </c>
      <c r="CN538" s="18">
        <f t="shared" si="358"/>
        <v>0</v>
      </c>
      <c r="CO538" s="18">
        <f t="shared" si="359"/>
        <v>0</v>
      </c>
      <c r="CP538" s="18">
        <f t="shared" si="360"/>
        <v>0</v>
      </c>
      <c r="CQ538" s="18">
        <f t="shared" si="361"/>
        <v>0</v>
      </c>
      <c r="CR538" s="18">
        <f t="shared" si="362"/>
        <v>0</v>
      </c>
      <c r="CS538" s="18">
        <f t="shared" si="363"/>
        <v>0</v>
      </c>
      <c r="CT538" s="18">
        <f t="shared" si="364"/>
        <v>0</v>
      </c>
      <c r="CU538" s="18">
        <f t="shared" si="365"/>
        <v>0</v>
      </c>
      <c r="CV538" s="18">
        <f t="shared" si="366"/>
        <v>0</v>
      </c>
      <c r="CW538" s="18">
        <f t="shared" si="367"/>
        <v>0</v>
      </c>
      <c r="CX538" s="18">
        <f t="shared" si="368"/>
        <v>0</v>
      </c>
      <c r="CY538" s="18">
        <f t="shared" si="369"/>
        <v>0</v>
      </c>
      <c r="CZ538" s="18">
        <f t="shared" si="370"/>
        <v>0</v>
      </c>
      <c r="DA538" s="17"/>
      <c r="DB538" s="1"/>
      <c r="DC538" s="1"/>
    </row>
    <row r="539" spans="1:107" x14ac:dyDescent="0.25">
      <c r="A539" s="1"/>
      <c r="B539" s="15">
        <f t="shared" si="376"/>
        <v>41254</v>
      </c>
      <c r="C539" s="1"/>
      <c r="D539" s="20"/>
      <c r="E539" s="1"/>
      <c r="F539" s="20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5"/>
      <c r="AI539" s="13">
        <v>1</v>
      </c>
      <c r="AJ539" s="5"/>
      <c r="AK539" s="5"/>
      <c r="AL539" s="5"/>
      <c r="AM539" s="13">
        <f t="shared" ca="1" si="341"/>
        <v>1318.2608176752722</v>
      </c>
      <c r="AN539" s="13">
        <f t="shared" ca="1" si="377"/>
        <v>257.86790000000002</v>
      </c>
      <c r="AO539" s="11"/>
      <c r="AP539" s="11"/>
      <c r="AQ539" s="13">
        <f t="shared" ca="1" si="378"/>
        <v>46.06</v>
      </c>
      <c r="AR539" s="13">
        <f t="shared" ca="1" si="379"/>
        <v>110.65</v>
      </c>
      <c r="AS539" s="13">
        <f t="shared" ca="1" si="379"/>
        <v>5.8940000000000001</v>
      </c>
      <c r="AT539" s="13">
        <f t="shared" ca="1" si="380"/>
        <v>74.8</v>
      </c>
      <c r="AU539" s="13">
        <f t="shared" ca="1" si="380"/>
        <v>392.80399999999997</v>
      </c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13">
        <f t="shared" ca="1" si="381"/>
        <v>6887.63</v>
      </c>
      <c r="BM539" s="5"/>
      <c r="BN539" s="5"/>
      <c r="BO539" s="5"/>
      <c r="BP539" s="5"/>
      <c r="BQ539" s="5"/>
      <c r="BR539" s="13">
        <f t="shared" ca="1" si="371"/>
        <v>1.34063</v>
      </c>
      <c r="BS539" s="13">
        <f t="shared" ca="1" si="372"/>
        <v>1767.3</v>
      </c>
      <c r="BT539" s="5"/>
      <c r="BU539" s="18">
        <f t="shared" ca="1" si="342"/>
        <v>0</v>
      </c>
      <c r="BV539" s="18">
        <f t="shared" si="373"/>
        <v>0</v>
      </c>
      <c r="BW539" s="18">
        <f t="shared" ca="1" si="374"/>
        <v>0</v>
      </c>
      <c r="BX539" s="18">
        <f t="shared" ca="1" si="375"/>
        <v>0</v>
      </c>
      <c r="BY539" s="18">
        <f t="shared" si="343"/>
        <v>0</v>
      </c>
      <c r="BZ539" s="18">
        <f t="shared" si="344"/>
        <v>0</v>
      </c>
      <c r="CA539" s="18">
        <f t="shared" si="345"/>
        <v>0</v>
      </c>
      <c r="CB539" s="18">
        <f t="shared" si="346"/>
        <v>0</v>
      </c>
      <c r="CC539" s="18">
        <f t="shared" ca="1" si="347"/>
        <v>0</v>
      </c>
      <c r="CD539" s="18">
        <f t="shared" ca="1" si="348"/>
        <v>0</v>
      </c>
      <c r="CE539" s="18">
        <f t="shared" si="349"/>
        <v>0</v>
      </c>
      <c r="CF539" s="18">
        <f t="shared" si="350"/>
        <v>0</v>
      </c>
      <c r="CG539" s="18">
        <f t="shared" ca="1" si="351"/>
        <v>0</v>
      </c>
      <c r="CH539" s="18">
        <f t="shared" ca="1" si="352"/>
        <v>0</v>
      </c>
      <c r="CI539" s="18">
        <f t="shared" ca="1" si="353"/>
        <v>0</v>
      </c>
      <c r="CJ539" s="18">
        <f t="shared" ca="1" si="354"/>
        <v>0</v>
      </c>
      <c r="CK539" s="18">
        <f t="shared" ca="1" si="355"/>
        <v>0</v>
      </c>
      <c r="CL539" s="18">
        <f t="shared" si="356"/>
        <v>0</v>
      </c>
      <c r="CM539" s="18">
        <f t="shared" si="357"/>
        <v>0</v>
      </c>
      <c r="CN539" s="18">
        <f t="shared" si="358"/>
        <v>0</v>
      </c>
      <c r="CO539" s="18">
        <f t="shared" si="359"/>
        <v>0</v>
      </c>
      <c r="CP539" s="18">
        <f t="shared" si="360"/>
        <v>0</v>
      </c>
      <c r="CQ539" s="18">
        <f t="shared" si="361"/>
        <v>0</v>
      </c>
      <c r="CR539" s="18">
        <f t="shared" si="362"/>
        <v>0</v>
      </c>
      <c r="CS539" s="18">
        <f t="shared" si="363"/>
        <v>0</v>
      </c>
      <c r="CT539" s="18">
        <f t="shared" si="364"/>
        <v>0</v>
      </c>
      <c r="CU539" s="18">
        <f t="shared" si="365"/>
        <v>0</v>
      </c>
      <c r="CV539" s="18">
        <f t="shared" si="366"/>
        <v>0</v>
      </c>
      <c r="CW539" s="18">
        <f t="shared" si="367"/>
        <v>0</v>
      </c>
      <c r="CX539" s="18">
        <f t="shared" si="368"/>
        <v>0</v>
      </c>
      <c r="CY539" s="18">
        <f t="shared" si="369"/>
        <v>0</v>
      </c>
      <c r="CZ539" s="18">
        <f t="shared" si="370"/>
        <v>0</v>
      </c>
      <c r="DA539" s="17"/>
      <c r="DB539" s="1"/>
      <c r="DC539" s="1"/>
    </row>
    <row r="540" spans="1:107" x14ac:dyDescent="0.25">
      <c r="A540" s="1"/>
      <c r="B540" s="15">
        <f t="shared" si="376"/>
        <v>41255</v>
      </c>
      <c r="C540" s="1"/>
      <c r="D540" s="20"/>
      <c r="E540" s="1"/>
      <c r="F540" s="20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5"/>
      <c r="AI540" s="13">
        <v>1</v>
      </c>
      <c r="AJ540" s="5"/>
      <c r="AK540" s="5"/>
      <c r="AL540" s="5"/>
      <c r="AM540" s="13">
        <f t="shared" ca="1" si="341"/>
        <v>1318.2608176752722</v>
      </c>
      <c r="AN540" s="13">
        <f t="shared" ca="1" si="377"/>
        <v>257.86790000000002</v>
      </c>
      <c r="AO540" s="11"/>
      <c r="AP540" s="11"/>
      <c r="AQ540" s="13">
        <f t="shared" ca="1" si="378"/>
        <v>46.06</v>
      </c>
      <c r="AR540" s="13">
        <f t="shared" ca="1" si="379"/>
        <v>110.65</v>
      </c>
      <c r="AS540" s="13">
        <f t="shared" ca="1" si="379"/>
        <v>5.8940000000000001</v>
      </c>
      <c r="AT540" s="13">
        <f t="shared" ca="1" si="380"/>
        <v>74.8</v>
      </c>
      <c r="AU540" s="13">
        <f t="shared" ca="1" si="380"/>
        <v>392.80399999999997</v>
      </c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13">
        <f t="shared" ca="1" si="381"/>
        <v>6887.63</v>
      </c>
      <c r="BM540" s="5"/>
      <c r="BN540" s="5"/>
      <c r="BO540" s="5"/>
      <c r="BP540" s="5"/>
      <c r="BQ540" s="5"/>
      <c r="BR540" s="13">
        <f t="shared" ca="1" si="371"/>
        <v>1.34063</v>
      </c>
      <c r="BS540" s="13">
        <f t="shared" ca="1" si="372"/>
        <v>1767.3</v>
      </c>
      <c r="BT540" s="5"/>
      <c r="BU540" s="18">
        <f t="shared" ca="1" si="342"/>
        <v>0</v>
      </c>
      <c r="BV540" s="18">
        <f t="shared" si="373"/>
        <v>0</v>
      </c>
      <c r="BW540" s="18">
        <f t="shared" ca="1" si="374"/>
        <v>0</v>
      </c>
      <c r="BX540" s="18">
        <f t="shared" ca="1" si="375"/>
        <v>0</v>
      </c>
      <c r="BY540" s="18">
        <f t="shared" si="343"/>
        <v>0</v>
      </c>
      <c r="BZ540" s="18">
        <f t="shared" si="344"/>
        <v>0</v>
      </c>
      <c r="CA540" s="18">
        <f t="shared" si="345"/>
        <v>0</v>
      </c>
      <c r="CB540" s="18">
        <f t="shared" si="346"/>
        <v>0</v>
      </c>
      <c r="CC540" s="18">
        <f t="shared" ca="1" si="347"/>
        <v>0</v>
      </c>
      <c r="CD540" s="18">
        <f t="shared" ca="1" si="348"/>
        <v>0</v>
      </c>
      <c r="CE540" s="18">
        <f t="shared" si="349"/>
        <v>0</v>
      </c>
      <c r="CF540" s="18">
        <f t="shared" si="350"/>
        <v>0</v>
      </c>
      <c r="CG540" s="18">
        <f t="shared" ca="1" si="351"/>
        <v>0</v>
      </c>
      <c r="CH540" s="18">
        <f t="shared" ca="1" si="352"/>
        <v>0</v>
      </c>
      <c r="CI540" s="18">
        <f t="shared" ca="1" si="353"/>
        <v>0</v>
      </c>
      <c r="CJ540" s="18">
        <f t="shared" ca="1" si="354"/>
        <v>0</v>
      </c>
      <c r="CK540" s="18">
        <f t="shared" ca="1" si="355"/>
        <v>0</v>
      </c>
      <c r="CL540" s="18">
        <f t="shared" si="356"/>
        <v>0</v>
      </c>
      <c r="CM540" s="18">
        <f t="shared" si="357"/>
        <v>0</v>
      </c>
      <c r="CN540" s="18">
        <f t="shared" si="358"/>
        <v>0</v>
      </c>
      <c r="CO540" s="18">
        <f t="shared" si="359"/>
        <v>0</v>
      </c>
      <c r="CP540" s="18">
        <f t="shared" si="360"/>
        <v>0</v>
      </c>
      <c r="CQ540" s="18">
        <f t="shared" si="361"/>
        <v>0</v>
      </c>
      <c r="CR540" s="18">
        <f t="shared" si="362"/>
        <v>0</v>
      </c>
      <c r="CS540" s="18">
        <f t="shared" si="363"/>
        <v>0</v>
      </c>
      <c r="CT540" s="18">
        <f t="shared" si="364"/>
        <v>0</v>
      </c>
      <c r="CU540" s="18">
        <f t="shared" si="365"/>
        <v>0</v>
      </c>
      <c r="CV540" s="18">
        <f t="shared" si="366"/>
        <v>0</v>
      </c>
      <c r="CW540" s="18">
        <f t="shared" si="367"/>
        <v>0</v>
      </c>
      <c r="CX540" s="18">
        <f t="shared" si="368"/>
        <v>0</v>
      </c>
      <c r="CY540" s="18">
        <f t="shared" si="369"/>
        <v>0</v>
      </c>
      <c r="CZ540" s="18">
        <f t="shared" si="370"/>
        <v>0</v>
      </c>
      <c r="DA540" s="17"/>
      <c r="DB540" s="1"/>
      <c r="DC540" s="1"/>
    </row>
    <row r="541" spans="1:107" x14ac:dyDescent="0.25">
      <c r="A541" s="1"/>
      <c r="B541" s="15">
        <f t="shared" si="376"/>
        <v>41256</v>
      </c>
      <c r="C541" s="1"/>
      <c r="D541" s="20"/>
      <c r="E541" s="1"/>
      <c r="F541" s="20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5"/>
      <c r="AI541" s="13">
        <v>1</v>
      </c>
      <c r="AJ541" s="5"/>
      <c r="AK541" s="5"/>
      <c r="AL541" s="5"/>
      <c r="AM541" s="13">
        <f t="shared" ca="1" si="341"/>
        <v>1318.2608176752722</v>
      </c>
      <c r="AN541" s="13">
        <f t="shared" ca="1" si="377"/>
        <v>257.86790000000002</v>
      </c>
      <c r="AO541" s="11"/>
      <c r="AP541" s="11"/>
      <c r="AQ541" s="13">
        <f t="shared" ca="1" si="378"/>
        <v>46.06</v>
      </c>
      <c r="AR541" s="13">
        <f t="shared" ca="1" si="379"/>
        <v>110.65</v>
      </c>
      <c r="AS541" s="13">
        <f t="shared" ca="1" si="379"/>
        <v>5.8940000000000001</v>
      </c>
      <c r="AT541" s="13">
        <f t="shared" ca="1" si="380"/>
        <v>74.8</v>
      </c>
      <c r="AU541" s="13">
        <f t="shared" ca="1" si="380"/>
        <v>392.80399999999997</v>
      </c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13">
        <f t="shared" ca="1" si="381"/>
        <v>6887.63</v>
      </c>
      <c r="BM541" s="5"/>
      <c r="BN541" s="5"/>
      <c r="BO541" s="5"/>
      <c r="BP541" s="5"/>
      <c r="BQ541" s="5"/>
      <c r="BR541" s="13">
        <f t="shared" ca="1" si="371"/>
        <v>1.34063</v>
      </c>
      <c r="BS541" s="13">
        <f t="shared" ca="1" si="372"/>
        <v>1767.3</v>
      </c>
      <c r="BT541" s="5"/>
      <c r="BU541" s="18">
        <f t="shared" ca="1" si="342"/>
        <v>0</v>
      </c>
      <c r="BV541" s="18">
        <f t="shared" si="373"/>
        <v>0</v>
      </c>
      <c r="BW541" s="18">
        <f t="shared" ca="1" si="374"/>
        <v>0</v>
      </c>
      <c r="BX541" s="18">
        <f t="shared" ca="1" si="375"/>
        <v>0</v>
      </c>
      <c r="BY541" s="18">
        <f t="shared" si="343"/>
        <v>0</v>
      </c>
      <c r="BZ541" s="18">
        <f t="shared" si="344"/>
        <v>0</v>
      </c>
      <c r="CA541" s="18">
        <f t="shared" si="345"/>
        <v>0</v>
      </c>
      <c r="CB541" s="18">
        <f t="shared" si="346"/>
        <v>0</v>
      </c>
      <c r="CC541" s="18">
        <f t="shared" ca="1" si="347"/>
        <v>0</v>
      </c>
      <c r="CD541" s="18">
        <f t="shared" ca="1" si="348"/>
        <v>0</v>
      </c>
      <c r="CE541" s="18">
        <f t="shared" si="349"/>
        <v>0</v>
      </c>
      <c r="CF541" s="18">
        <f t="shared" si="350"/>
        <v>0</v>
      </c>
      <c r="CG541" s="18">
        <f t="shared" ca="1" si="351"/>
        <v>0</v>
      </c>
      <c r="CH541" s="18">
        <f t="shared" ca="1" si="352"/>
        <v>0</v>
      </c>
      <c r="CI541" s="18">
        <f t="shared" ca="1" si="353"/>
        <v>0</v>
      </c>
      <c r="CJ541" s="18">
        <f t="shared" ca="1" si="354"/>
        <v>0</v>
      </c>
      <c r="CK541" s="18">
        <f t="shared" ca="1" si="355"/>
        <v>0</v>
      </c>
      <c r="CL541" s="18">
        <f t="shared" si="356"/>
        <v>0</v>
      </c>
      <c r="CM541" s="18">
        <f t="shared" si="357"/>
        <v>0</v>
      </c>
      <c r="CN541" s="18">
        <f t="shared" si="358"/>
        <v>0</v>
      </c>
      <c r="CO541" s="18">
        <f t="shared" si="359"/>
        <v>0</v>
      </c>
      <c r="CP541" s="18">
        <f t="shared" si="360"/>
        <v>0</v>
      </c>
      <c r="CQ541" s="18">
        <f t="shared" si="361"/>
        <v>0</v>
      </c>
      <c r="CR541" s="18">
        <f t="shared" si="362"/>
        <v>0</v>
      </c>
      <c r="CS541" s="18">
        <f t="shared" si="363"/>
        <v>0</v>
      </c>
      <c r="CT541" s="18">
        <f t="shared" si="364"/>
        <v>0</v>
      </c>
      <c r="CU541" s="18">
        <f t="shared" si="365"/>
        <v>0</v>
      </c>
      <c r="CV541" s="18">
        <f t="shared" si="366"/>
        <v>0</v>
      </c>
      <c r="CW541" s="18">
        <f t="shared" si="367"/>
        <v>0</v>
      </c>
      <c r="CX541" s="18">
        <f t="shared" si="368"/>
        <v>0</v>
      </c>
      <c r="CY541" s="18">
        <f t="shared" si="369"/>
        <v>0</v>
      </c>
      <c r="CZ541" s="18">
        <f t="shared" si="370"/>
        <v>0</v>
      </c>
      <c r="DA541" s="17"/>
      <c r="DB541" s="1"/>
      <c r="DC541" s="1"/>
    </row>
    <row r="542" spans="1:107" x14ac:dyDescent="0.25">
      <c r="A542" s="1"/>
      <c r="B542" s="15">
        <f t="shared" si="376"/>
        <v>41257</v>
      </c>
      <c r="C542" s="1"/>
      <c r="D542" s="20"/>
      <c r="E542" s="1"/>
      <c r="F542" s="20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5"/>
      <c r="AI542" s="13">
        <v>1</v>
      </c>
      <c r="AJ542" s="5"/>
      <c r="AK542" s="5"/>
      <c r="AL542" s="5"/>
      <c r="AM542" s="13">
        <f t="shared" ca="1" si="341"/>
        <v>1318.2608176752722</v>
      </c>
      <c r="AN542" s="13">
        <f t="shared" ca="1" si="377"/>
        <v>257.86790000000002</v>
      </c>
      <c r="AO542" s="11"/>
      <c r="AP542" s="11"/>
      <c r="AQ542" s="13">
        <f t="shared" ca="1" si="378"/>
        <v>46.06</v>
      </c>
      <c r="AR542" s="13">
        <f t="shared" ca="1" si="379"/>
        <v>110.65</v>
      </c>
      <c r="AS542" s="13">
        <f t="shared" ca="1" si="379"/>
        <v>5.8940000000000001</v>
      </c>
      <c r="AT542" s="13">
        <f t="shared" ca="1" si="380"/>
        <v>74.8</v>
      </c>
      <c r="AU542" s="13">
        <f t="shared" ca="1" si="380"/>
        <v>392.80399999999997</v>
      </c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13">
        <f t="shared" ca="1" si="381"/>
        <v>6887.63</v>
      </c>
      <c r="BM542" s="5"/>
      <c r="BN542" s="5"/>
      <c r="BO542" s="5"/>
      <c r="BP542" s="5"/>
      <c r="BQ542" s="5"/>
      <c r="BR542" s="13">
        <f t="shared" ca="1" si="371"/>
        <v>1.34063</v>
      </c>
      <c r="BS542" s="13">
        <f t="shared" ca="1" si="372"/>
        <v>1767.3</v>
      </c>
      <c r="BT542" s="5"/>
      <c r="BU542" s="18">
        <f t="shared" ca="1" si="342"/>
        <v>0</v>
      </c>
      <c r="BV542" s="18">
        <f t="shared" si="373"/>
        <v>0</v>
      </c>
      <c r="BW542" s="18">
        <f t="shared" ca="1" si="374"/>
        <v>0</v>
      </c>
      <c r="BX542" s="18">
        <f t="shared" ca="1" si="375"/>
        <v>0</v>
      </c>
      <c r="BY542" s="18">
        <f t="shared" si="343"/>
        <v>0</v>
      </c>
      <c r="BZ542" s="18">
        <f t="shared" si="344"/>
        <v>0</v>
      </c>
      <c r="CA542" s="18">
        <f t="shared" si="345"/>
        <v>0</v>
      </c>
      <c r="CB542" s="18">
        <f t="shared" si="346"/>
        <v>0</v>
      </c>
      <c r="CC542" s="18">
        <f t="shared" ca="1" si="347"/>
        <v>0</v>
      </c>
      <c r="CD542" s="18">
        <f t="shared" ca="1" si="348"/>
        <v>0</v>
      </c>
      <c r="CE542" s="18">
        <f t="shared" si="349"/>
        <v>0</v>
      </c>
      <c r="CF542" s="18">
        <f t="shared" si="350"/>
        <v>0</v>
      </c>
      <c r="CG542" s="18">
        <f t="shared" ca="1" si="351"/>
        <v>0</v>
      </c>
      <c r="CH542" s="18">
        <f t="shared" ca="1" si="352"/>
        <v>0</v>
      </c>
      <c r="CI542" s="18">
        <f t="shared" ca="1" si="353"/>
        <v>0</v>
      </c>
      <c r="CJ542" s="18">
        <f t="shared" ca="1" si="354"/>
        <v>0</v>
      </c>
      <c r="CK542" s="18">
        <f t="shared" ca="1" si="355"/>
        <v>0</v>
      </c>
      <c r="CL542" s="18">
        <f t="shared" si="356"/>
        <v>0</v>
      </c>
      <c r="CM542" s="18">
        <f t="shared" si="357"/>
        <v>0</v>
      </c>
      <c r="CN542" s="18">
        <f t="shared" si="358"/>
        <v>0</v>
      </c>
      <c r="CO542" s="18">
        <f t="shared" si="359"/>
        <v>0</v>
      </c>
      <c r="CP542" s="18">
        <f t="shared" si="360"/>
        <v>0</v>
      </c>
      <c r="CQ542" s="18">
        <f t="shared" si="361"/>
        <v>0</v>
      </c>
      <c r="CR542" s="18">
        <f t="shared" si="362"/>
        <v>0</v>
      </c>
      <c r="CS542" s="18">
        <f t="shared" si="363"/>
        <v>0</v>
      </c>
      <c r="CT542" s="18">
        <f t="shared" si="364"/>
        <v>0</v>
      </c>
      <c r="CU542" s="18">
        <f t="shared" si="365"/>
        <v>0</v>
      </c>
      <c r="CV542" s="18">
        <f t="shared" si="366"/>
        <v>0</v>
      </c>
      <c r="CW542" s="18">
        <f t="shared" si="367"/>
        <v>0</v>
      </c>
      <c r="CX542" s="18">
        <f t="shared" si="368"/>
        <v>0</v>
      </c>
      <c r="CY542" s="18">
        <f t="shared" si="369"/>
        <v>0</v>
      </c>
      <c r="CZ542" s="18">
        <f t="shared" si="370"/>
        <v>0</v>
      </c>
      <c r="DA542" s="17"/>
      <c r="DB542" s="1"/>
      <c r="DC542" s="1"/>
    </row>
    <row r="543" spans="1:107" x14ac:dyDescent="0.25">
      <c r="A543" s="1"/>
      <c r="B543" s="15">
        <f t="shared" si="376"/>
        <v>41258</v>
      </c>
      <c r="C543" s="1"/>
      <c r="D543" s="20"/>
      <c r="E543" s="1"/>
      <c r="F543" s="20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5"/>
      <c r="AI543" s="13">
        <v>1</v>
      </c>
      <c r="AJ543" s="5"/>
      <c r="AK543" s="5"/>
      <c r="AL543" s="5"/>
      <c r="AM543" s="13">
        <f t="shared" ca="1" si="341"/>
        <v>1318.2608176752722</v>
      </c>
      <c r="AN543" s="13">
        <f t="shared" ca="1" si="377"/>
        <v>257.86790000000002</v>
      </c>
      <c r="AO543" s="11"/>
      <c r="AP543" s="11"/>
      <c r="AQ543" s="13">
        <f t="shared" ca="1" si="378"/>
        <v>46.06</v>
      </c>
      <c r="AR543" s="13">
        <f t="shared" ca="1" si="379"/>
        <v>110.65</v>
      </c>
      <c r="AS543" s="13">
        <f t="shared" ca="1" si="379"/>
        <v>5.8940000000000001</v>
      </c>
      <c r="AT543" s="13">
        <f t="shared" ca="1" si="380"/>
        <v>74.8</v>
      </c>
      <c r="AU543" s="13">
        <f t="shared" ca="1" si="380"/>
        <v>392.80399999999997</v>
      </c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13">
        <f t="shared" ca="1" si="381"/>
        <v>6887.63</v>
      </c>
      <c r="BM543" s="5"/>
      <c r="BN543" s="5"/>
      <c r="BO543" s="5"/>
      <c r="BP543" s="5"/>
      <c r="BQ543" s="5"/>
      <c r="BR543" s="13">
        <f t="shared" ca="1" si="371"/>
        <v>1.34063</v>
      </c>
      <c r="BS543" s="13">
        <f t="shared" ca="1" si="372"/>
        <v>1767.3</v>
      </c>
      <c r="BT543" s="5"/>
      <c r="BU543" s="18">
        <f t="shared" ca="1" si="342"/>
        <v>0</v>
      </c>
      <c r="BV543" s="18">
        <f t="shared" si="373"/>
        <v>0</v>
      </c>
      <c r="BW543" s="18">
        <f t="shared" ca="1" si="374"/>
        <v>0</v>
      </c>
      <c r="BX543" s="18">
        <f t="shared" ca="1" si="375"/>
        <v>0</v>
      </c>
      <c r="BY543" s="18">
        <f t="shared" si="343"/>
        <v>0</v>
      </c>
      <c r="BZ543" s="18">
        <f t="shared" si="344"/>
        <v>0</v>
      </c>
      <c r="CA543" s="18">
        <f t="shared" si="345"/>
        <v>0</v>
      </c>
      <c r="CB543" s="18">
        <f t="shared" si="346"/>
        <v>0</v>
      </c>
      <c r="CC543" s="18">
        <f t="shared" ca="1" si="347"/>
        <v>0</v>
      </c>
      <c r="CD543" s="18">
        <f t="shared" ca="1" si="348"/>
        <v>0</v>
      </c>
      <c r="CE543" s="18">
        <f t="shared" si="349"/>
        <v>0</v>
      </c>
      <c r="CF543" s="18">
        <f t="shared" si="350"/>
        <v>0</v>
      </c>
      <c r="CG543" s="18">
        <f t="shared" ca="1" si="351"/>
        <v>0</v>
      </c>
      <c r="CH543" s="18">
        <f t="shared" ca="1" si="352"/>
        <v>0</v>
      </c>
      <c r="CI543" s="18">
        <f t="shared" ca="1" si="353"/>
        <v>0</v>
      </c>
      <c r="CJ543" s="18">
        <f t="shared" ca="1" si="354"/>
        <v>0</v>
      </c>
      <c r="CK543" s="18">
        <f t="shared" ca="1" si="355"/>
        <v>0</v>
      </c>
      <c r="CL543" s="18">
        <f t="shared" si="356"/>
        <v>0</v>
      </c>
      <c r="CM543" s="18">
        <f t="shared" si="357"/>
        <v>0</v>
      </c>
      <c r="CN543" s="18">
        <f t="shared" si="358"/>
        <v>0</v>
      </c>
      <c r="CO543" s="18">
        <f t="shared" si="359"/>
        <v>0</v>
      </c>
      <c r="CP543" s="18">
        <f t="shared" si="360"/>
        <v>0</v>
      </c>
      <c r="CQ543" s="18">
        <f t="shared" si="361"/>
        <v>0</v>
      </c>
      <c r="CR543" s="18">
        <f t="shared" si="362"/>
        <v>0</v>
      </c>
      <c r="CS543" s="18">
        <f t="shared" si="363"/>
        <v>0</v>
      </c>
      <c r="CT543" s="18">
        <f t="shared" si="364"/>
        <v>0</v>
      </c>
      <c r="CU543" s="18">
        <f t="shared" si="365"/>
        <v>0</v>
      </c>
      <c r="CV543" s="18">
        <f t="shared" si="366"/>
        <v>0</v>
      </c>
      <c r="CW543" s="18">
        <f t="shared" si="367"/>
        <v>0</v>
      </c>
      <c r="CX543" s="18">
        <f t="shared" si="368"/>
        <v>0</v>
      </c>
      <c r="CY543" s="18">
        <f t="shared" si="369"/>
        <v>0</v>
      </c>
      <c r="CZ543" s="18">
        <f t="shared" si="370"/>
        <v>0</v>
      </c>
      <c r="DA543" s="17"/>
      <c r="DB543" s="1"/>
      <c r="DC543" s="1"/>
    </row>
    <row r="544" spans="1:107" x14ac:dyDescent="0.25">
      <c r="A544" s="1"/>
      <c r="B544" s="15">
        <f t="shared" si="376"/>
        <v>41259</v>
      </c>
      <c r="C544" s="1"/>
      <c r="D544" s="20"/>
      <c r="E544" s="1"/>
      <c r="F544" s="20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5"/>
      <c r="AI544" s="13">
        <v>1</v>
      </c>
      <c r="AJ544" s="5"/>
      <c r="AK544" s="5"/>
      <c r="AL544" s="5"/>
      <c r="AM544" s="13">
        <f t="shared" ca="1" si="341"/>
        <v>1318.2608176752722</v>
      </c>
      <c r="AN544" s="13">
        <f t="shared" ca="1" si="377"/>
        <v>257.86790000000002</v>
      </c>
      <c r="AO544" s="11"/>
      <c r="AP544" s="11"/>
      <c r="AQ544" s="13">
        <f t="shared" ca="1" si="378"/>
        <v>46.06</v>
      </c>
      <c r="AR544" s="13">
        <f t="shared" ca="1" si="379"/>
        <v>110.65</v>
      </c>
      <c r="AS544" s="13">
        <f t="shared" ca="1" si="379"/>
        <v>5.8940000000000001</v>
      </c>
      <c r="AT544" s="13">
        <f t="shared" ca="1" si="380"/>
        <v>74.8</v>
      </c>
      <c r="AU544" s="13">
        <f t="shared" ca="1" si="380"/>
        <v>392.80399999999997</v>
      </c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13">
        <f t="shared" ca="1" si="381"/>
        <v>6887.63</v>
      </c>
      <c r="BM544" s="5"/>
      <c r="BN544" s="5"/>
      <c r="BO544" s="5"/>
      <c r="BP544" s="5"/>
      <c r="BQ544" s="5"/>
      <c r="BR544" s="13">
        <f t="shared" ca="1" si="371"/>
        <v>1.34063</v>
      </c>
      <c r="BS544" s="13">
        <f t="shared" ca="1" si="372"/>
        <v>1767.3</v>
      </c>
      <c r="BT544" s="5"/>
      <c r="BU544" s="18">
        <f t="shared" ca="1" si="342"/>
        <v>0</v>
      </c>
      <c r="BV544" s="18">
        <f t="shared" si="373"/>
        <v>0</v>
      </c>
      <c r="BW544" s="18">
        <f t="shared" ca="1" si="374"/>
        <v>0</v>
      </c>
      <c r="BX544" s="18">
        <f t="shared" ca="1" si="375"/>
        <v>0</v>
      </c>
      <c r="BY544" s="18">
        <f t="shared" si="343"/>
        <v>0</v>
      </c>
      <c r="BZ544" s="18">
        <f t="shared" si="344"/>
        <v>0</v>
      </c>
      <c r="CA544" s="18">
        <f t="shared" si="345"/>
        <v>0</v>
      </c>
      <c r="CB544" s="18">
        <f t="shared" si="346"/>
        <v>0</v>
      </c>
      <c r="CC544" s="18">
        <f t="shared" ca="1" si="347"/>
        <v>0</v>
      </c>
      <c r="CD544" s="18">
        <f t="shared" ca="1" si="348"/>
        <v>0</v>
      </c>
      <c r="CE544" s="18">
        <f t="shared" si="349"/>
        <v>0</v>
      </c>
      <c r="CF544" s="18">
        <f t="shared" si="350"/>
        <v>0</v>
      </c>
      <c r="CG544" s="18">
        <f t="shared" ca="1" si="351"/>
        <v>0</v>
      </c>
      <c r="CH544" s="18">
        <f t="shared" ca="1" si="352"/>
        <v>0</v>
      </c>
      <c r="CI544" s="18">
        <f t="shared" ca="1" si="353"/>
        <v>0</v>
      </c>
      <c r="CJ544" s="18">
        <f t="shared" ca="1" si="354"/>
        <v>0</v>
      </c>
      <c r="CK544" s="18">
        <f t="shared" ca="1" si="355"/>
        <v>0</v>
      </c>
      <c r="CL544" s="18">
        <f t="shared" si="356"/>
        <v>0</v>
      </c>
      <c r="CM544" s="18">
        <f t="shared" si="357"/>
        <v>0</v>
      </c>
      <c r="CN544" s="18">
        <f t="shared" si="358"/>
        <v>0</v>
      </c>
      <c r="CO544" s="18">
        <f t="shared" si="359"/>
        <v>0</v>
      </c>
      <c r="CP544" s="18">
        <f t="shared" si="360"/>
        <v>0</v>
      </c>
      <c r="CQ544" s="18">
        <f t="shared" si="361"/>
        <v>0</v>
      </c>
      <c r="CR544" s="18">
        <f t="shared" si="362"/>
        <v>0</v>
      </c>
      <c r="CS544" s="18">
        <f t="shared" si="363"/>
        <v>0</v>
      </c>
      <c r="CT544" s="18">
        <f t="shared" si="364"/>
        <v>0</v>
      </c>
      <c r="CU544" s="18">
        <f t="shared" si="365"/>
        <v>0</v>
      </c>
      <c r="CV544" s="18">
        <f t="shared" si="366"/>
        <v>0</v>
      </c>
      <c r="CW544" s="18">
        <f t="shared" si="367"/>
        <v>0</v>
      </c>
      <c r="CX544" s="18">
        <f t="shared" si="368"/>
        <v>0</v>
      </c>
      <c r="CY544" s="18">
        <f t="shared" si="369"/>
        <v>0</v>
      </c>
      <c r="CZ544" s="18">
        <f t="shared" si="370"/>
        <v>0</v>
      </c>
      <c r="DA544" s="17"/>
      <c r="DB544" s="1"/>
      <c r="DC544" s="1"/>
    </row>
    <row r="545" spans="1:107" x14ac:dyDescent="0.25">
      <c r="A545" s="1"/>
      <c r="B545" s="15">
        <f t="shared" si="376"/>
        <v>41260</v>
      </c>
      <c r="C545" s="1"/>
      <c r="D545" s="20"/>
      <c r="E545" s="1"/>
      <c r="F545" s="20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5"/>
      <c r="AI545" s="13">
        <v>1</v>
      </c>
      <c r="AJ545" s="5"/>
      <c r="AK545" s="5"/>
      <c r="AL545" s="5"/>
      <c r="AM545" s="13">
        <f t="shared" ca="1" si="341"/>
        <v>1318.2608176752722</v>
      </c>
      <c r="AN545" s="13">
        <f t="shared" ca="1" si="377"/>
        <v>257.86790000000002</v>
      </c>
      <c r="AO545" s="11"/>
      <c r="AP545" s="11"/>
      <c r="AQ545" s="13">
        <f t="shared" ca="1" si="378"/>
        <v>46.06</v>
      </c>
      <c r="AR545" s="13">
        <f t="shared" ca="1" si="379"/>
        <v>110.65</v>
      </c>
      <c r="AS545" s="13">
        <f t="shared" ca="1" si="379"/>
        <v>5.8940000000000001</v>
      </c>
      <c r="AT545" s="13">
        <f t="shared" ca="1" si="380"/>
        <v>74.8</v>
      </c>
      <c r="AU545" s="13">
        <f t="shared" ca="1" si="380"/>
        <v>392.80399999999997</v>
      </c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13">
        <f t="shared" ca="1" si="381"/>
        <v>6887.63</v>
      </c>
      <c r="BM545" s="5"/>
      <c r="BN545" s="5"/>
      <c r="BO545" s="5"/>
      <c r="BP545" s="5"/>
      <c r="BQ545" s="5"/>
      <c r="BR545" s="13">
        <f t="shared" ca="1" si="371"/>
        <v>1.34063</v>
      </c>
      <c r="BS545" s="13">
        <f t="shared" ca="1" si="372"/>
        <v>1767.3</v>
      </c>
      <c r="BT545" s="5"/>
      <c r="BU545" s="18">
        <f t="shared" ca="1" si="342"/>
        <v>0</v>
      </c>
      <c r="BV545" s="18">
        <f t="shared" si="373"/>
        <v>0</v>
      </c>
      <c r="BW545" s="18">
        <f t="shared" ca="1" si="374"/>
        <v>0</v>
      </c>
      <c r="BX545" s="18">
        <f t="shared" ca="1" si="375"/>
        <v>0</v>
      </c>
      <c r="BY545" s="18">
        <f t="shared" si="343"/>
        <v>0</v>
      </c>
      <c r="BZ545" s="18">
        <f t="shared" si="344"/>
        <v>0</v>
      </c>
      <c r="CA545" s="18">
        <f t="shared" si="345"/>
        <v>0</v>
      </c>
      <c r="CB545" s="18">
        <f t="shared" si="346"/>
        <v>0</v>
      </c>
      <c r="CC545" s="18">
        <f t="shared" ca="1" si="347"/>
        <v>0</v>
      </c>
      <c r="CD545" s="18">
        <f t="shared" ca="1" si="348"/>
        <v>0</v>
      </c>
      <c r="CE545" s="18">
        <f t="shared" si="349"/>
        <v>0</v>
      </c>
      <c r="CF545" s="18">
        <f t="shared" si="350"/>
        <v>0</v>
      </c>
      <c r="CG545" s="18">
        <f t="shared" ca="1" si="351"/>
        <v>0</v>
      </c>
      <c r="CH545" s="18">
        <f t="shared" ca="1" si="352"/>
        <v>0</v>
      </c>
      <c r="CI545" s="18">
        <f t="shared" ca="1" si="353"/>
        <v>0</v>
      </c>
      <c r="CJ545" s="18">
        <f t="shared" ca="1" si="354"/>
        <v>0</v>
      </c>
      <c r="CK545" s="18">
        <f t="shared" ca="1" si="355"/>
        <v>0</v>
      </c>
      <c r="CL545" s="18">
        <f t="shared" si="356"/>
        <v>0</v>
      </c>
      <c r="CM545" s="18">
        <f t="shared" si="357"/>
        <v>0</v>
      </c>
      <c r="CN545" s="18">
        <f t="shared" si="358"/>
        <v>0</v>
      </c>
      <c r="CO545" s="18">
        <f t="shared" si="359"/>
        <v>0</v>
      </c>
      <c r="CP545" s="18">
        <f t="shared" si="360"/>
        <v>0</v>
      </c>
      <c r="CQ545" s="18">
        <f t="shared" si="361"/>
        <v>0</v>
      </c>
      <c r="CR545" s="18">
        <f t="shared" si="362"/>
        <v>0</v>
      </c>
      <c r="CS545" s="18">
        <f t="shared" si="363"/>
        <v>0</v>
      </c>
      <c r="CT545" s="18">
        <f t="shared" si="364"/>
        <v>0</v>
      </c>
      <c r="CU545" s="18">
        <f t="shared" si="365"/>
        <v>0</v>
      </c>
      <c r="CV545" s="18">
        <f t="shared" si="366"/>
        <v>0</v>
      </c>
      <c r="CW545" s="18">
        <f t="shared" si="367"/>
        <v>0</v>
      </c>
      <c r="CX545" s="18">
        <f t="shared" si="368"/>
        <v>0</v>
      </c>
      <c r="CY545" s="18">
        <f t="shared" si="369"/>
        <v>0</v>
      </c>
      <c r="CZ545" s="18">
        <f t="shared" si="370"/>
        <v>0</v>
      </c>
      <c r="DA545" s="17"/>
      <c r="DB545" s="1"/>
      <c r="DC545" s="1"/>
    </row>
    <row r="546" spans="1:107" x14ac:dyDescent="0.25">
      <c r="A546" s="1"/>
      <c r="B546" s="15">
        <f t="shared" si="376"/>
        <v>41261</v>
      </c>
      <c r="C546" s="1"/>
      <c r="D546" s="20"/>
      <c r="E546" s="1"/>
      <c r="F546" s="20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5"/>
      <c r="AI546" s="13">
        <v>1</v>
      </c>
      <c r="AJ546" s="5"/>
      <c r="AK546" s="5"/>
      <c r="AL546" s="5"/>
      <c r="AM546" s="13">
        <f t="shared" ca="1" si="341"/>
        <v>1318.2608176752722</v>
      </c>
      <c r="AN546" s="13">
        <f t="shared" ca="1" si="377"/>
        <v>257.86790000000002</v>
      </c>
      <c r="AO546" s="11"/>
      <c r="AP546" s="11"/>
      <c r="AQ546" s="13">
        <f t="shared" ca="1" si="378"/>
        <v>46.06</v>
      </c>
      <c r="AR546" s="13">
        <f t="shared" ca="1" si="379"/>
        <v>110.65</v>
      </c>
      <c r="AS546" s="13">
        <f t="shared" ca="1" si="379"/>
        <v>5.8940000000000001</v>
      </c>
      <c r="AT546" s="13">
        <f t="shared" ca="1" si="380"/>
        <v>74.8</v>
      </c>
      <c r="AU546" s="13">
        <f t="shared" ca="1" si="380"/>
        <v>392.80399999999997</v>
      </c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13">
        <f t="shared" ca="1" si="381"/>
        <v>6887.63</v>
      </c>
      <c r="BM546" s="5"/>
      <c r="BN546" s="5"/>
      <c r="BO546" s="5"/>
      <c r="BP546" s="5"/>
      <c r="BQ546" s="5"/>
      <c r="BR546" s="13">
        <f t="shared" ca="1" si="371"/>
        <v>1.34063</v>
      </c>
      <c r="BS546" s="13">
        <f t="shared" ca="1" si="372"/>
        <v>1767.3</v>
      </c>
      <c r="BT546" s="5"/>
      <c r="BU546" s="18">
        <f t="shared" ca="1" si="342"/>
        <v>0</v>
      </c>
      <c r="BV546" s="18">
        <f t="shared" si="373"/>
        <v>0</v>
      </c>
      <c r="BW546" s="18">
        <f t="shared" ca="1" si="374"/>
        <v>0</v>
      </c>
      <c r="BX546" s="18">
        <f t="shared" ca="1" si="375"/>
        <v>0</v>
      </c>
      <c r="BY546" s="18">
        <f t="shared" si="343"/>
        <v>0</v>
      </c>
      <c r="BZ546" s="18">
        <f t="shared" si="344"/>
        <v>0</v>
      </c>
      <c r="CA546" s="18">
        <f t="shared" si="345"/>
        <v>0</v>
      </c>
      <c r="CB546" s="18">
        <f t="shared" si="346"/>
        <v>0</v>
      </c>
      <c r="CC546" s="18">
        <f t="shared" ca="1" si="347"/>
        <v>0</v>
      </c>
      <c r="CD546" s="18">
        <f t="shared" ca="1" si="348"/>
        <v>0</v>
      </c>
      <c r="CE546" s="18">
        <f t="shared" si="349"/>
        <v>0</v>
      </c>
      <c r="CF546" s="18">
        <f t="shared" si="350"/>
        <v>0</v>
      </c>
      <c r="CG546" s="18">
        <f t="shared" ca="1" si="351"/>
        <v>0</v>
      </c>
      <c r="CH546" s="18">
        <f t="shared" ca="1" si="352"/>
        <v>0</v>
      </c>
      <c r="CI546" s="18">
        <f t="shared" ca="1" si="353"/>
        <v>0</v>
      </c>
      <c r="CJ546" s="18">
        <f t="shared" ca="1" si="354"/>
        <v>0</v>
      </c>
      <c r="CK546" s="18">
        <f t="shared" ca="1" si="355"/>
        <v>0</v>
      </c>
      <c r="CL546" s="18">
        <f t="shared" si="356"/>
        <v>0</v>
      </c>
      <c r="CM546" s="18">
        <f t="shared" si="357"/>
        <v>0</v>
      </c>
      <c r="CN546" s="18">
        <f t="shared" si="358"/>
        <v>0</v>
      </c>
      <c r="CO546" s="18">
        <f t="shared" si="359"/>
        <v>0</v>
      </c>
      <c r="CP546" s="18">
        <f t="shared" si="360"/>
        <v>0</v>
      </c>
      <c r="CQ546" s="18">
        <f t="shared" si="361"/>
        <v>0</v>
      </c>
      <c r="CR546" s="18">
        <f t="shared" si="362"/>
        <v>0</v>
      </c>
      <c r="CS546" s="18">
        <f t="shared" si="363"/>
        <v>0</v>
      </c>
      <c r="CT546" s="18">
        <f t="shared" si="364"/>
        <v>0</v>
      </c>
      <c r="CU546" s="18">
        <f t="shared" si="365"/>
        <v>0</v>
      </c>
      <c r="CV546" s="18">
        <f t="shared" si="366"/>
        <v>0</v>
      </c>
      <c r="CW546" s="18">
        <f t="shared" si="367"/>
        <v>0</v>
      </c>
      <c r="CX546" s="18">
        <f t="shared" si="368"/>
        <v>0</v>
      </c>
      <c r="CY546" s="18">
        <f t="shared" si="369"/>
        <v>0</v>
      </c>
      <c r="CZ546" s="18">
        <f t="shared" si="370"/>
        <v>0</v>
      </c>
      <c r="DA546" s="17"/>
      <c r="DB546" s="1"/>
      <c r="DC546" s="1"/>
    </row>
    <row r="547" spans="1:107" x14ac:dyDescent="0.25">
      <c r="A547" s="1"/>
      <c r="B547" s="15">
        <f t="shared" si="376"/>
        <v>41262</v>
      </c>
      <c r="C547" s="1"/>
      <c r="D547" s="20"/>
      <c r="E547" s="1"/>
      <c r="F547" s="20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5"/>
      <c r="AI547" s="13">
        <v>1</v>
      </c>
      <c r="AJ547" s="5"/>
      <c r="AK547" s="5"/>
      <c r="AL547" s="5"/>
      <c r="AM547" s="13">
        <f t="shared" ca="1" si="341"/>
        <v>1318.2608176752722</v>
      </c>
      <c r="AN547" s="13">
        <f t="shared" ca="1" si="377"/>
        <v>257.86790000000002</v>
      </c>
      <c r="AO547" s="11"/>
      <c r="AP547" s="11"/>
      <c r="AQ547" s="13">
        <f t="shared" ca="1" si="378"/>
        <v>46.06</v>
      </c>
      <c r="AR547" s="13">
        <f t="shared" ca="1" si="379"/>
        <v>110.65</v>
      </c>
      <c r="AS547" s="13">
        <f t="shared" ca="1" si="379"/>
        <v>5.8940000000000001</v>
      </c>
      <c r="AT547" s="13">
        <f t="shared" ca="1" si="380"/>
        <v>74.8</v>
      </c>
      <c r="AU547" s="13">
        <f t="shared" ca="1" si="380"/>
        <v>392.80399999999997</v>
      </c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13">
        <f t="shared" ca="1" si="381"/>
        <v>6887.63</v>
      </c>
      <c r="BM547" s="5"/>
      <c r="BN547" s="5"/>
      <c r="BO547" s="5"/>
      <c r="BP547" s="5"/>
      <c r="BQ547" s="5"/>
      <c r="BR547" s="13">
        <f t="shared" ca="1" si="371"/>
        <v>1.34063</v>
      </c>
      <c r="BS547" s="13">
        <f t="shared" ca="1" si="372"/>
        <v>1767.3</v>
      </c>
      <c r="BT547" s="5"/>
      <c r="BU547" s="18">
        <f t="shared" ca="1" si="342"/>
        <v>0</v>
      </c>
      <c r="BV547" s="18">
        <f t="shared" si="373"/>
        <v>0</v>
      </c>
      <c r="BW547" s="18">
        <f t="shared" ca="1" si="374"/>
        <v>0</v>
      </c>
      <c r="BX547" s="18">
        <f t="shared" ca="1" si="375"/>
        <v>0</v>
      </c>
      <c r="BY547" s="18">
        <f t="shared" si="343"/>
        <v>0</v>
      </c>
      <c r="BZ547" s="18">
        <f t="shared" si="344"/>
        <v>0</v>
      </c>
      <c r="CA547" s="18">
        <f t="shared" si="345"/>
        <v>0</v>
      </c>
      <c r="CB547" s="18">
        <f t="shared" si="346"/>
        <v>0</v>
      </c>
      <c r="CC547" s="18">
        <f t="shared" ca="1" si="347"/>
        <v>0</v>
      </c>
      <c r="CD547" s="18">
        <f t="shared" ca="1" si="348"/>
        <v>0</v>
      </c>
      <c r="CE547" s="18">
        <f t="shared" si="349"/>
        <v>0</v>
      </c>
      <c r="CF547" s="18">
        <f t="shared" si="350"/>
        <v>0</v>
      </c>
      <c r="CG547" s="18">
        <f t="shared" ca="1" si="351"/>
        <v>0</v>
      </c>
      <c r="CH547" s="18">
        <f t="shared" ca="1" si="352"/>
        <v>0</v>
      </c>
      <c r="CI547" s="18">
        <f t="shared" ca="1" si="353"/>
        <v>0</v>
      </c>
      <c r="CJ547" s="18">
        <f t="shared" ca="1" si="354"/>
        <v>0</v>
      </c>
      <c r="CK547" s="18">
        <f t="shared" ca="1" si="355"/>
        <v>0</v>
      </c>
      <c r="CL547" s="18">
        <f t="shared" si="356"/>
        <v>0</v>
      </c>
      <c r="CM547" s="18">
        <f t="shared" si="357"/>
        <v>0</v>
      </c>
      <c r="CN547" s="18">
        <f t="shared" si="358"/>
        <v>0</v>
      </c>
      <c r="CO547" s="18">
        <f t="shared" si="359"/>
        <v>0</v>
      </c>
      <c r="CP547" s="18">
        <f t="shared" si="360"/>
        <v>0</v>
      </c>
      <c r="CQ547" s="18">
        <f t="shared" si="361"/>
        <v>0</v>
      </c>
      <c r="CR547" s="18">
        <f t="shared" si="362"/>
        <v>0</v>
      </c>
      <c r="CS547" s="18">
        <f t="shared" si="363"/>
        <v>0</v>
      </c>
      <c r="CT547" s="18">
        <f t="shared" si="364"/>
        <v>0</v>
      </c>
      <c r="CU547" s="18">
        <f t="shared" si="365"/>
        <v>0</v>
      </c>
      <c r="CV547" s="18">
        <f t="shared" si="366"/>
        <v>0</v>
      </c>
      <c r="CW547" s="18">
        <f t="shared" si="367"/>
        <v>0</v>
      </c>
      <c r="CX547" s="18">
        <f t="shared" si="368"/>
        <v>0</v>
      </c>
      <c r="CY547" s="18">
        <f t="shared" si="369"/>
        <v>0</v>
      </c>
      <c r="CZ547" s="18">
        <f t="shared" si="370"/>
        <v>0</v>
      </c>
      <c r="DA547" s="17"/>
      <c r="DB547" s="1"/>
      <c r="DC547" s="1"/>
    </row>
    <row r="548" spans="1:107" x14ac:dyDescent="0.25">
      <c r="A548" s="1"/>
      <c r="B548" s="15">
        <f t="shared" si="376"/>
        <v>41263</v>
      </c>
      <c r="C548" s="1"/>
      <c r="D548" s="20"/>
      <c r="E548" s="1"/>
      <c r="F548" s="20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5"/>
      <c r="AI548" s="13">
        <v>1</v>
      </c>
      <c r="AJ548" s="5"/>
      <c r="AK548" s="5"/>
      <c r="AL548" s="5"/>
      <c r="AM548" s="13">
        <f t="shared" ca="1" si="341"/>
        <v>1318.2608176752722</v>
      </c>
      <c r="AN548" s="13">
        <f t="shared" ca="1" si="377"/>
        <v>257.86790000000002</v>
      </c>
      <c r="AO548" s="11"/>
      <c r="AP548" s="11"/>
      <c r="AQ548" s="13">
        <f t="shared" ca="1" si="378"/>
        <v>46.06</v>
      </c>
      <c r="AR548" s="13">
        <f t="shared" ca="1" si="379"/>
        <v>110.65</v>
      </c>
      <c r="AS548" s="13">
        <f t="shared" ca="1" si="379"/>
        <v>5.8940000000000001</v>
      </c>
      <c r="AT548" s="13">
        <f t="shared" ca="1" si="380"/>
        <v>74.8</v>
      </c>
      <c r="AU548" s="13">
        <f t="shared" ca="1" si="380"/>
        <v>392.80399999999997</v>
      </c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13">
        <f t="shared" ca="1" si="381"/>
        <v>6887.63</v>
      </c>
      <c r="BM548" s="5"/>
      <c r="BN548" s="5"/>
      <c r="BO548" s="5"/>
      <c r="BP548" s="5"/>
      <c r="BQ548" s="5"/>
      <c r="BR548" s="13">
        <f t="shared" ca="1" si="371"/>
        <v>1.34063</v>
      </c>
      <c r="BS548" s="13">
        <f t="shared" ca="1" si="372"/>
        <v>1767.3</v>
      </c>
      <c r="BT548" s="5"/>
      <c r="BU548" s="18">
        <f t="shared" ca="1" si="342"/>
        <v>0</v>
      </c>
      <c r="BV548" s="18">
        <f t="shared" si="373"/>
        <v>0</v>
      </c>
      <c r="BW548" s="18">
        <f t="shared" ca="1" si="374"/>
        <v>0</v>
      </c>
      <c r="BX548" s="18">
        <f t="shared" ca="1" si="375"/>
        <v>0</v>
      </c>
      <c r="BY548" s="18">
        <f t="shared" si="343"/>
        <v>0</v>
      </c>
      <c r="BZ548" s="18">
        <f t="shared" si="344"/>
        <v>0</v>
      </c>
      <c r="CA548" s="18">
        <f t="shared" si="345"/>
        <v>0</v>
      </c>
      <c r="CB548" s="18">
        <f t="shared" si="346"/>
        <v>0</v>
      </c>
      <c r="CC548" s="18">
        <f t="shared" ca="1" si="347"/>
        <v>0</v>
      </c>
      <c r="CD548" s="18">
        <f t="shared" ca="1" si="348"/>
        <v>0</v>
      </c>
      <c r="CE548" s="18">
        <f t="shared" si="349"/>
        <v>0</v>
      </c>
      <c r="CF548" s="18">
        <f t="shared" si="350"/>
        <v>0</v>
      </c>
      <c r="CG548" s="18">
        <f t="shared" ca="1" si="351"/>
        <v>0</v>
      </c>
      <c r="CH548" s="18">
        <f t="shared" ca="1" si="352"/>
        <v>0</v>
      </c>
      <c r="CI548" s="18">
        <f t="shared" ca="1" si="353"/>
        <v>0</v>
      </c>
      <c r="CJ548" s="18">
        <f t="shared" ca="1" si="354"/>
        <v>0</v>
      </c>
      <c r="CK548" s="18">
        <f t="shared" ca="1" si="355"/>
        <v>0</v>
      </c>
      <c r="CL548" s="18">
        <f t="shared" si="356"/>
        <v>0</v>
      </c>
      <c r="CM548" s="18">
        <f t="shared" si="357"/>
        <v>0</v>
      </c>
      <c r="CN548" s="18">
        <f t="shared" si="358"/>
        <v>0</v>
      </c>
      <c r="CO548" s="18">
        <f t="shared" si="359"/>
        <v>0</v>
      </c>
      <c r="CP548" s="18">
        <f t="shared" si="360"/>
        <v>0</v>
      </c>
      <c r="CQ548" s="18">
        <f t="shared" si="361"/>
        <v>0</v>
      </c>
      <c r="CR548" s="18">
        <f t="shared" si="362"/>
        <v>0</v>
      </c>
      <c r="CS548" s="18">
        <f t="shared" si="363"/>
        <v>0</v>
      </c>
      <c r="CT548" s="18">
        <f t="shared" si="364"/>
        <v>0</v>
      </c>
      <c r="CU548" s="18">
        <f t="shared" si="365"/>
        <v>0</v>
      </c>
      <c r="CV548" s="18">
        <f t="shared" si="366"/>
        <v>0</v>
      </c>
      <c r="CW548" s="18">
        <f t="shared" si="367"/>
        <v>0</v>
      </c>
      <c r="CX548" s="18">
        <f t="shared" si="368"/>
        <v>0</v>
      </c>
      <c r="CY548" s="18">
        <f t="shared" si="369"/>
        <v>0</v>
      </c>
      <c r="CZ548" s="18">
        <f t="shared" si="370"/>
        <v>0</v>
      </c>
      <c r="DA548" s="17"/>
      <c r="DB548" s="1"/>
      <c r="DC548" s="1"/>
    </row>
    <row r="549" spans="1:107" x14ac:dyDescent="0.25">
      <c r="A549" s="1"/>
      <c r="B549" s="15">
        <f t="shared" si="376"/>
        <v>41264</v>
      </c>
      <c r="C549" s="1"/>
      <c r="D549" s="20"/>
      <c r="E549" s="1"/>
      <c r="F549" s="20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5"/>
      <c r="AI549" s="13">
        <v>1</v>
      </c>
      <c r="AJ549" s="5"/>
      <c r="AK549" s="5"/>
      <c r="AL549" s="5"/>
      <c r="AM549" s="13">
        <f t="shared" ca="1" si="341"/>
        <v>1318.2608176752722</v>
      </c>
      <c r="AN549" s="13">
        <f t="shared" ca="1" si="377"/>
        <v>257.86790000000002</v>
      </c>
      <c r="AO549" s="11"/>
      <c r="AP549" s="11"/>
      <c r="AQ549" s="13">
        <f t="shared" ca="1" si="378"/>
        <v>46.06</v>
      </c>
      <c r="AR549" s="13">
        <f t="shared" ca="1" si="379"/>
        <v>110.65</v>
      </c>
      <c r="AS549" s="13">
        <f t="shared" ca="1" si="379"/>
        <v>5.8940000000000001</v>
      </c>
      <c r="AT549" s="13">
        <f t="shared" ca="1" si="380"/>
        <v>74.8</v>
      </c>
      <c r="AU549" s="13">
        <f t="shared" ca="1" si="380"/>
        <v>392.80399999999997</v>
      </c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13">
        <f t="shared" ca="1" si="381"/>
        <v>6887.63</v>
      </c>
      <c r="BM549" s="5"/>
      <c r="BN549" s="5"/>
      <c r="BO549" s="5"/>
      <c r="BP549" s="5"/>
      <c r="BQ549" s="5"/>
      <c r="BR549" s="13">
        <f t="shared" ca="1" si="371"/>
        <v>1.34063</v>
      </c>
      <c r="BS549" s="13">
        <f t="shared" ca="1" si="372"/>
        <v>1767.3</v>
      </c>
      <c r="BT549" s="5"/>
      <c r="BU549" s="18">
        <f t="shared" ca="1" si="342"/>
        <v>0</v>
      </c>
      <c r="BV549" s="18">
        <f t="shared" si="373"/>
        <v>0</v>
      </c>
      <c r="BW549" s="18">
        <f t="shared" ca="1" si="374"/>
        <v>0</v>
      </c>
      <c r="BX549" s="18">
        <f t="shared" ca="1" si="375"/>
        <v>0</v>
      </c>
      <c r="BY549" s="18">
        <f t="shared" si="343"/>
        <v>0</v>
      </c>
      <c r="BZ549" s="18">
        <f t="shared" si="344"/>
        <v>0</v>
      </c>
      <c r="CA549" s="18">
        <f t="shared" si="345"/>
        <v>0</v>
      </c>
      <c r="CB549" s="18">
        <f t="shared" si="346"/>
        <v>0</v>
      </c>
      <c r="CC549" s="18">
        <f t="shared" ca="1" si="347"/>
        <v>0</v>
      </c>
      <c r="CD549" s="18">
        <f t="shared" ca="1" si="348"/>
        <v>0</v>
      </c>
      <c r="CE549" s="18">
        <f t="shared" si="349"/>
        <v>0</v>
      </c>
      <c r="CF549" s="18">
        <f t="shared" si="350"/>
        <v>0</v>
      </c>
      <c r="CG549" s="18">
        <f t="shared" ca="1" si="351"/>
        <v>0</v>
      </c>
      <c r="CH549" s="18">
        <f t="shared" ca="1" si="352"/>
        <v>0</v>
      </c>
      <c r="CI549" s="18">
        <f t="shared" ca="1" si="353"/>
        <v>0</v>
      </c>
      <c r="CJ549" s="18">
        <f t="shared" ca="1" si="354"/>
        <v>0</v>
      </c>
      <c r="CK549" s="18">
        <f t="shared" ca="1" si="355"/>
        <v>0</v>
      </c>
      <c r="CL549" s="18">
        <f t="shared" si="356"/>
        <v>0</v>
      </c>
      <c r="CM549" s="18">
        <f t="shared" si="357"/>
        <v>0</v>
      </c>
      <c r="CN549" s="18">
        <f t="shared" si="358"/>
        <v>0</v>
      </c>
      <c r="CO549" s="18">
        <f t="shared" si="359"/>
        <v>0</v>
      </c>
      <c r="CP549" s="18">
        <f t="shared" si="360"/>
        <v>0</v>
      </c>
      <c r="CQ549" s="18">
        <f t="shared" si="361"/>
        <v>0</v>
      </c>
      <c r="CR549" s="18">
        <f t="shared" si="362"/>
        <v>0</v>
      </c>
      <c r="CS549" s="18">
        <f t="shared" si="363"/>
        <v>0</v>
      </c>
      <c r="CT549" s="18">
        <f t="shared" si="364"/>
        <v>0</v>
      </c>
      <c r="CU549" s="18">
        <f t="shared" si="365"/>
        <v>0</v>
      </c>
      <c r="CV549" s="18">
        <f t="shared" si="366"/>
        <v>0</v>
      </c>
      <c r="CW549" s="18">
        <f t="shared" si="367"/>
        <v>0</v>
      </c>
      <c r="CX549" s="18">
        <f t="shared" si="368"/>
        <v>0</v>
      </c>
      <c r="CY549" s="18">
        <f t="shared" si="369"/>
        <v>0</v>
      </c>
      <c r="CZ549" s="18">
        <f t="shared" si="370"/>
        <v>0</v>
      </c>
      <c r="DA549" s="17"/>
      <c r="DB549" s="1"/>
      <c r="DC549" s="1"/>
    </row>
    <row r="550" spans="1:107" x14ac:dyDescent="0.25">
      <c r="A550" s="1"/>
      <c r="B550" s="15">
        <f t="shared" si="376"/>
        <v>41265</v>
      </c>
      <c r="C550" s="1"/>
      <c r="D550" s="20"/>
      <c r="E550" s="1"/>
      <c r="F550" s="20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5"/>
      <c r="AI550" s="13">
        <v>1</v>
      </c>
      <c r="AJ550" s="5"/>
      <c r="AK550" s="5"/>
      <c r="AL550" s="5"/>
      <c r="AM550" s="13">
        <f t="shared" ca="1" si="341"/>
        <v>1318.2608176752722</v>
      </c>
      <c r="AN550" s="13">
        <f t="shared" ca="1" si="377"/>
        <v>257.86790000000002</v>
      </c>
      <c r="AO550" s="11"/>
      <c r="AP550" s="11"/>
      <c r="AQ550" s="13">
        <f t="shared" ca="1" si="378"/>
        <v>46.06</v>
      </c>
      <c r="AR550" s="13">
        <f t="shared" ca="1" si="379"/>
        <v>110.65</v>
      </c>
      <c r="AS550" s="13">
        <f t="shared" ca="1" si="379"/>
        <v>5.8940000000000001</v>
      </c>
      <c r="AT550" s="13">
        <f t="shared" ca="1" si="380"/>
        <v>74.8</v>
      </c>
      <c r="AU550" s="13">
        <f t="shared" ca="1" si="380"/>
        <v>392.80399999999997</v>
      </c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13">
        <f t="shared" ca="1" si="381"/>
        <v>6887.63</v>
      </c>
      <c r="BM550" s="5"/>
      <c r="BN550" s="5"/>
      <c r="BO550" s="5"/>
      <c r="BP550" s="5"/>
      <c r="BQ550" s="5"/>
      <c r="BR550" s="13">
        <f t="shared" ca="1" si="371"/>
        <v>1.34063</v>
      </c>
      <c r="BS550" s="13">
        <f t="shared" ca="1" si="372"/>
        <v>1767.3</v>
      </c>
      <c r="BT550" s="5"/>
      <c r="BU550" s="18">
        <f t="shared" ca="1" si="342"/>
        <v>0</v>
      </c>
      <c r="BV550" s="18">
        <f t="shared" si="373"/>
        <v>0</v>
      </c>
      <c r="BW550" s="18">
        <f t="shared" ca="1" si="374"/>
        <v>0</v>
      </c>
      <c r="BX550" s="18">
        <f t="shared" ca="1" si="375"/>
        <v>0</v>
      </c>
      <c r="BY550" s="18">
        <f t="shared" si="343"/>
        <v>0</v>
      </c>
      <c r="BZ550" s="18">
        <f t="shared" si="344"/>
        <v>0</v>
      </c>
      <c r="CA550" s="18">
        <f t="shared" si="345"/>
        <v>0</v>
      </c>
      <c r="CB550" s="18">
        <f t="shared" si="346"/>
        <v>0</v>
      </c>
      <c r="CC550" s="18">
        <f t="shared" ca="1" si="347"/>
        <v>0</v>
      </c>
      <c r="CD550" s="18">
        <f t="shared" ca="1" si="348"/>
        <v>0</v>
      </c>
      <c r="CE550" s="18">
        <f t="shared" si="349"/>
        <v>0</v>
      </c>
      <c r="CF550" s="18">
        <f t="shared" si="350"/>
        <v>0</v>
      </c>
      <c r="CG550" s="18">
        <f t="shared" ca="1" si="351"/>
        <v>0</v>
      </c>
      <c r="CH550" s="18">
        <f t="shared" ca="1" si="352"/>
        <v>0</v>
      </c>
      <c r="CI550" s="18">
        <f t="shared" ca="1" si="353"/>
        <v>0</v>
      </c>
      <c r="CJ550" s="18">
        <f t="shared" ca="1" si="354"/>
        <v>0</v>
      </c>
      <c r="CK550" s="18">
        <f t="shared" ca="1" si="355"/>
        <v>0</v>
      </c>
      <c r="CL550" s="18">
        <f t="shared" si="356"/>
        <v>0</v>
      </c>
      <c r="CM550" s="18">
        <f t="shared" si="357"/>
        <v>0</v>
      </c>
      <c r="CN550" s="18">
        <f t="shared" si="358"/>
        <v>0</v>
      </c>
      <c r="CO550" s="18">
        <f t="shared" si="359"/>
        <v>0</v>
      </c>
      <c r="CP550" s="18">
        <f t="shared" si="360"/>
        <v>0</v>
      </c>
      <c r="CQ550" s="18">
        <f t="shared" si="361"/>
        <v>0</v>
      </c>
      <c r="CR550" s="18">
        <f t="shared" si="362"/>
        <v>0</v>
      </c>
      <c r="CS550" s="18">
        <f t="shared" si="363"/>
        <v>0</v>
      </c>
      <c r="CT550" s="18">
        <f t="shared" si="364"/>
        <v>0</v>
      </c>
      <c r="CU550" s="18">
        <f t="shared" si="365"/>
        <v>0</v>
      </c>
      <c r="CV550" s="18">
        <f t="shared" si="366"/>
        <v>0</v>
      </c>
      <c r="CW550" s="18">
        <f t="shared" si="367"/>
        <v>0</v>
      </c>
      <c r="CX550" s="18">
        <f t="shared" si="368"/>
        <v>0</v>
      </c>
      <c r="CY550" s="18">
        <f t="shared" si="369"/>
        <v>0</v>
      </c>
      <c r="CZ550" s="18">
        <f t="shared" si="370"/>
        <v>0</v>
      </c>
      <c r="DA550" s="17"/>
      <c r="DB550" s="1"/>
      <c r="DC550" s="1"/>
    </row>
    <row r="551" spans="1:107" x14ac:dyDescent="0.25">
      <c r="A551" s="1"/>
      <c r="B551" s="15">
        <f t="shared" si="376"/>
        <v>41266</v>
      </c>
      <c r="C551" s="1"/>
      <c r="D551" s="20"/>
      <c r="E551" s="1"/>
      <c r="F551" s="20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5"/>
      <c r="AI551" s="13">
        <v>1</v>
      </c>
      <c r="AJ551" s="5"/>
      <c r="AK551" s="5"/>
      <c r="AL551" s="5"/>
      <c r="AM551" s="13">
        <f t="shared" ca="1" si="341"/>
        <v>1318.2608176752722</v>
      </c>
      <c r="AN551" s="13">
        <f t="shared" ca="1" si="377"/>
        <v>257.86790000000002</v>
      </c>
      <c r="AO551" s="11"/>
      <c r="AP551" s="11"/>
      <c r="AQ551" s="13">
        <f t="shared" ca="1" si="378"/>
        <v>46.06</v>
      </c>
      <c r="AR551" s="13">
        <f t="shared" ca="1" si="379"/>
        <v>110.65</v>
      </c>
      <c r="AS551" s="13">
        <f t="shared" ca="1" si="379"/>
        <v>5.8940000000000001</v>
      </c>
      <c r="AT551" s="13">
        <f t="shared" ca="1" si="380"/>
        <v>74.8</v>
      </c>
      <c r="AU551" s="13">
        <f t="shared" ca="1" si="380"/>
        <v>392.80399999999997</v>
      </c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13">
        <f t="shared" ca="1" si="381"/>
        <v>6887.63</v>
      </c>
      <c r="BM551" s="5"/>
      <c r="BN551" s="5"/>
      <c r="BO551" s="5"/>
      <c r="BP551" s="5"/>
      <c r="BQ551" s="5"/>
      <c r="BR551" s="13">
        <f t="shared" ca="1" si="371"/>
        <v>1.34063</v>
      </c>
      <c r="BS551" s="13">
        <f t="shared" ca="1" si="372"/>
        <v>1767.3</v>
      </c>
      <c r="BT551" s="5"/>
      <c r="BU551" s="18">
        <f t="shared" ca="1" si="342"/>
        <v>0</v>
      </c>
      <c r="BV551" s="18">
        <f t="shared" si="373"/>
        <v>0</v>
      </c>
      <c r="BW551" s="18">
        <f t="shared" ca="1" si="374"/>
        <v>0</v>
      </c>
      <c r="BX551" s="18">
        <f t="shared" ca="1" si="375"/>
        <v>0</v>
      </c>
      <c r="BY551" s="18">
        <f t="shared" si="343"/>
        <v>0</v>
      </c>
      <c r="BZ551" s="18">
        <f t="shared" si="344"/>
        <v>0</v>
      </c>
      <c r="CA551" s="18">
        <f t="shared" si="345"/>
        <v>0</v>
      </c>
      <c r="CB551" s="18">
        <f t="shared" si="346"/>
        <v>0</v>
      </c>
      <c r="CC551" s="18">
        <f t="shared" ca="1" si="347"/>
        <v>0</v>
      </c>
      <c r="CD551" s="18">
        <f t="shared" ca="1" si="348"/>
        <v>0</v>
      </c>
      <c r="CE551" s="18">
        <f t="shared" si="349"/>
        <v>0</v>
      </c>
      <c r="CF551" s="18">
        <f t="shared" si="350"/>
        <v>0</v>
      </c>
      <c r="CG551" s="18">
        <f t="shared" ca="1" si="351"/>
        <v>0</v>
      </c>
      <c r="CH551" s="18">
        <f t="shared" ca="1" si="352"/>
        <v>0</v>
      </c>
      <c r="CI551" s="18">
        <f t="shared" ca="1" si="353"/>
        <v>0</v>
      </c>
      <c r="CJ551" s="18">
        <f t="shared" ca="1" si="354"/>
        <v>0</v>
      </c>
      <c r="CK551" s="18">
        <f t="shared" ca="1" si="355"/>
        <v>0</v>
      </c>
      <c r="CL551" s="18">
        <f t="shared" si="356"/>
        <v>0</v>
      </c>
      <c r="CM551" s="18">
        <f t="shared" si="357"/>
        <v>0</v>
      </c>
      <c r="CN551" s="18">
        <f t="shared" si="358"/>
        <v>0</v>
      </c>
      <c r="CO551" s="18">
        <f t="shared" si="359"/>
        <v>0</v>
      </c>
      <c r="CP551" s="18">
        <f t="shared" si="360"/>
        <v>0</v>
      </c>
      <c r="CQ551" s="18">
        <f t="shared" si="361"/>
        <v>0</v>
      </c>
      <c r="CR551" s="18">
        <f t="shared" si="362"/>
        <v>0</v>
      </c>
      <c r="CS551" s="18">
        <f t="shared" si="363"/>
        <v>0</v>
      </c>
      <c r="CT551" s="18">
        <f t="shared" si="364"/>
        <v>0</v>
      </c>
      <c r="CU551" s="18">
        <f t="shared" si="365"/>
        <v>0</v>
      </c>
      <c r="CV551" s="18">
        <f t="shared" si="366"/>
        <v>0</v>
      </c>
      <c r="CW551" s="18">
        <f t="shared" si="367"/>
        <v>0</v>
      </c>
      <c r="CX551" s="18">
        <f t="shared" si="368"/>
        <v>0</v>
      </c>
      <c r="CY551" s="18">
        <f t="shared" si="369"/>
        <v>0</v>
      </c>
      <c r="CZ551" s="18">
        <f t="shared" si="370"/>
        <v>0</v>
      </c>
      <c r="DA551" s="17"/>
      <c r="DB551" s="1"/>
      <c r="DC551" s="1"/>
    </row>
    <row r="552" spans="1:107" x14ac:dyDescent="0.25">
      <c r="A552" s="1"/>
      <c r="B552" s="15">
        <f t="shared" si="376"/>
        <v>41267</v>
      </c>
      <c r="C552" s="1"/>
      <c r="D552" s="20"/>
      <c r="E552" s="1"/>
      <c r="F552" s="20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5"/>
      <c r="AI552" s="13">
        <v>1</v>
      </c>
      <c r="AJ552" s="5"/>
      <c r="AK552" s="5"/>
      <c r="AL552" s="5"/>
      <c r="AM552" s="13">
        <f t="shared" ca="1" si="341"/>
        <v>1318.2608176752722</v>
      </c>
      <c r="AN552" s="13">
        <f t="shared" ca="1" si="377"/>
        <v>257.86790000000002</v>
      </c>
      <c r="AO552" s="11"/>
      <c r="AP552" s="11"/>
      <c r="AQ552" s="13">
        <f t="shared" ca="1" si="378"/>
        <v>46.06</v>
      </c>
      <c r="AR552" s="13">
        <f t="shared" ca="1" si="379"/>
        <v>110.65</v>
      </c>
      <c r="AS552" s="13">
        <f t="shared" ca="1" si="379"/>
        <v>5.8940000000000001</v>
      </c>
      <c r="AT552" s="13">
        <f t="shared" ca="1" si="380"/>
        <v>74.8</v>
      </c>
      <c r="AU552" s="13">
        <f t="shared" ca="1" si="380"/>
        <v>392.80399999999997</v>
      </c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13">
        <f t="shared" ca="1" si="381"/>
        <v>6887.63</v>
      </c>
      <c r="BM552" s="5"/>
      <c r="BN552" s="5"/>
      <c r="BO552" s="5"/>
      <c r="BP552" s="5"/>
      <c r="BQ552" s="5"/>
      <c r="BR552" s="13">
        <f t="shared" ca="1" si="371"/>
        <v>1.34063</v>
      </c>
      <c r="BS552" s="13">
        <f t="shared" ca="1" si="372"/>
        <v>1767.3</v>
      </c>
      <c r="BT552" s="5"/>
      <c r="BU552" s="18">
        <f t="shared" ca="1" si="342"/>
        <v>0</v>
      </c>
      <c r="BV552" s="18">
        <f t="shared" si="373"/>
        <v>0</v>
      </c>
      <c r="BW552" s="18">
        <f t="shared" ca="1" si="374"/>
        <v>0</v>
      </c>
      <c r="BX552" s="18">
        <f t="shared" ca="1" si="375"/>
        <v>0</v>
      </c>
      <c r="BY552" s="18">
        <f t="shared" si="343"/>
        <v>0</v>
      </c>
      <c r="BZ552" s="18">
        <f t="shared" si="344"/>
        <v>0</v>
      </c>
      <c r="CA552" s="18">
        <f t="shared" si="345"/>
        <v>0</v>
      </c>
      <c r="CB552" s="18">
        <f t="shared" si="346"/>
        <v>0</v>
      </c>
      <c r="CC552" s="18">
        <f t="shared" ca="1" si="347"/>
        <v>0</v>
      </c>
      <c r="CD552" s="18">
        <f t="shared" ca="1" si="348"/>
        <v>0</v>
      </c>
      <c r="CE552" s="18">
        <f t="shared" si="349"/>
        <v>0</v>
      </c>
      <c r="CF552" s="18">
        <f t="shared" si="350"/>
        <v>0</v>
      </c>
      <c r="CG552" s="18">
        <f t="shared" ca="1" si="351"/>
        <v>0</v>
      </c>
      <c r="CH552" s="18">
        <f t="shared" ca="1" si="352"/>
        <v>0</v>
      </c>
      <c r="CI552" s="18">
        <f t="shared" ca="1" si="353"/>
        <v>0</v>
      </c>
      <c r="CJ552" s="18">
        <f t="shared" ca="1" si="354"/>
        <v>0</v>
      </c>
      <c r="CK552" s="18">
        <f t="shared" ca="1" si="355"/>
        <v>0</v>
      </c>
      <c r="CL552" s="18">
        <f t="shared" si="356"/>
        <v>0</v>
      </c>
      <c r="CM552" s="18">
        <f t="shared" si="357"/>
        <v>0</v>
      </c>
      <c r="CN552" s="18">
        <f t="shared" si="358"/>
        <v>0</v>
      </c>
      <c r="CO552" s="18">
        <f t="shared" si="359"/>
        <v>0</v>
      </c>
      <c r="CP552" s="18">
        <f t="shared" si="360"/>
        <v>0</v>
      </c>
      <c r="CQ552" s="18">
        <f t="shared" si="361"/>
        <v>0</v>
      </c>
      <c r="CR552" s="18">
        <f t="shared" si="362"/>
        <v>0</v>
      </c>
      <c r="CS552" s="18">
        <f t="shared" si="363"/>
        <v>0</v>
      </c>
      <c r="CT552" s="18">
        <f t="shared" si="364"/>
        <v>0</v>
      </c>
      <c r="CU552" s="18">
        <f t="shared" si="365"/>
        <v>0</v>
      </c>
      <c r="CV552" s="18">
        <f t="shared" si="366"/>
        <v>0</v>
      </c>
      <c r="CW552" s="18">
        <f t="shared" si="367"/>
        <v>0</v>
      </c>
      <c r="CX552" s="18">
        <f t="shared" si="368"/>
        <v>0</v>
      </c>
      <c r="CY552" s="18">
        <f t="shared" si="369"/>
        <v>0</v>
      </c>
      <c r="CZ552" s="18">
        <f t="shared" si="370"/>
        <v>0</v>
      </c>
      <c r="DA552" s="17"/>
      <c r="DB552" s="1"/>
      <c r="DC552" s="1"/>
    </row>
    <row r="553" spans="1:107" x14ac:dyDescent="0.25">
      <c r="A553" s="1"/>
      <c r="B553" s="15">
        <f t="shared" si="376"/>
        <v>41268</v>
      </c>
      <c r="C553" s="1"/>
      <c r="D553" s="20"/>
      <c r="E553" s="1"/>
      <c r="F553" s="20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5"/>
      <c r="AI553" s="13">
        <v>1</v>
      </c>
      <c r="AJ553" s="5"/>
      <c r="AK553" s="5"/>
      <c r="AL553" s="5"/>
      <c r="AM553" s="13">
        <f t="shared" ca="1" si="341"/>
        <v>1318.2608176752722</v>
      </c>
      <c r="AN553" s="13">
        <f t="shared" ca="1" si="377"/>
        <v>257.86790000000002</v>
      </c>
      <c r="AO553" s="11"/>
      <c r="AP553" s="11"/>
      <c r="AQ553" s="13">
        <f t="shared" ca="1" si="378"/>
        <v>46.06</v>
      </c>
      <c r="AR553" s="13">
        <f t="shared" ca="1" si="379"/>
        <v>110.65</v>
      </c>
      <c r="AS553" s="13">
        <f t="shared" ca="1" si="379"/>
        <v>5.8940000000000001</v>
      </c>
      <c r="AT553" s="13">
        <f t="shared" ca="1" si="380"/>
        <v>74.8</v>
      </c>
      <c r="AU553" s="13">
        <f t="shared" ca="1" si="380"/>
        <v>392.80399999999997</v>
      </c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13">
        <f t="shared" ca="1" si="381"/>
        <v>6887.63</v>
      </c>
      <c r="BM553" s="5"/>
      <c r="BN553" s="5"/>
      <c r="BO553" s="5"/>
      <c r="BP553" s="5"/>
      <c r="BQ553" s="5"/>
      <c r="BR553" s="13">
        <f t="shared" ca="1" si="371"/>
        <v>1.34063</v>
      </c>
      <c r="BS553" s="13">
        <f t="shared" ca="1" si="372"/>
        <v>1767.3</v>
      </c>
      <c r="BT553" s="5"/>
      <c r="BU553" s="18">
        <f t="shared" ca="1" si="342"/>
        <v>0</v>
      </c>
      <c r="BV553" s="18">
        <f t="shared" si="373"/>
        <v>0</v>
      </c>
      <c r="BW553" s="18">
        <f t="shared" ca="1" si="374"/>
        <v>0</v>
      </c>
      <c r="BX553" s="18">
        <f t="shared" ca="1" si="375"/>
        <v>0</v>
      </c>
      <c r="BY553" s="18">
        <f t="shared" si="343"/>
        <v>0</v>
      </c>
      <c r="BZ553" s="18">
        <f t="shared" si="344"/>
        <v>0</v>
      </c>
      <c r="CA553" s="18">
        <f t="shared" si="345"/>
        <v>0</v>
      </c>
      <c r="CB553" s="18">
        <f t="shared" si="346"/>
        <v>0</v>
      </c>
      <c r="CC553" s="18">
        <f t="shared" ca="1" si="347"/>
        <v>0</v>
      </c>
      <c r="CD553" s="18">
        <f t="shared" ca="1" si="348"/>
        <v>0</v>
      </c>
      <c r="CE553" s="18">
        <f t="shared" si="349"/>
        <v>0</v>
      </c>
      <c r="CF553" s="18">
        <f t="shared" si="350"/>
        <v>0</v>
      </c>
      <c r="CG553" s="18">
        <f t="shared" ca="1" si="351"/>
        <v>0</v>
      </c>
      <c r="CH553" s="18">
        <f t="shared" ca="1" si="352"/>
        <v>0</v>
      </c>
      <c r="CI553" s="18">
        <f t="shared" ca="1" si="353"/>
        <v>0</v>
      </c>
      <c r="CJ553" s="18">
        <f t="shared" ca="1" si="354"/>
        <v>0</v>
      </c>
      <c r="CK553" s="18">
        <f t="shared" ca="1" si="355"/>
        <v>0</v>
      </c>
      <c r="CL553" s="18">
        <f t="shared" si="356"/>
        <v>0</v>
      </c>
      <c r="CM553" s="18">
        <f t="shared" si="357"/>
        <v>0</v>
      </c>
      <c r="CN553" s="18">
        <f t="shared" si="358"/>
        <v>0</v>
      </c>
      <c r="CO553" s="18">
        <f t="shared" si="359"/>
        <v>0</v>
      </c>
      <c r="CP553" s="18">
        <f t="shared" si="360"/>
        <v>0</v>
      </c>
      <c r="CQ553" s="18">
        <f t="shared" si="361"/>
        <v>0</v>
      </c>
      <c r="CR553" s="18">
        <f t="shared" si="362"/>
        <v>0</v>
      </c>
      <c r="CS553" s="18">
        <f t="shared" si="363"/>
        <v>0</v>
      </c>
      <c r="CT553" s="18">
        <f t="shared" si="364"/>
        <v>0</v>
      </c>
      <c r="CU553" s="18">
        <f t="shared" si="365"/>
        <v>0</v>
      </c>
      <c r="CV553" s="18">
        <f t="shared" si="366"/>
        <v>0</v>
      </c>
      <c r="CW553" s="18">
        <f t="shared" si="367"/>
        <v>0</v>
      </c>
      <c r="CX553" s="18">
        <f t="shared" si="368"/>
        <v>0</v>
      </c>
      <c r="CY553" s="18">
        <f t="shared" si="369"/>
        <v>0</v>
      </c>
      <c r="CZ553" s="18">
        <f t="shared" si="370"/>
        <v>0</v>
      </c>
      <c r="DA553" s="17"/>
      <c r="DB553" s="1"/>
      <c r="DC553" s="1"/>
    </row>
    <row r="554" spans="1:107" x14ac:dyDescent="0.25">
      <c r="A554" s="1"/>
      <c r="B554" s="15">
        <f t="shared" si="376"/>
        <v>41269</v>
      </c>
      <c r="C554" s="1"/>
      <c r="D554" s="20"/>
      <c r="E554" s="1"/>
      <c r="F554" s="20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5"/>
      <c r="AI554" s="13">
        <v>1</v>
      </c>
      <c r="AJ554" s="5"/>
      <c r="AK554" s="5"/>
      <c r="AL554" s="5"/>
      <c r="AM554" s="13">
        <f t="shared" ca="1" si="341"/>
        <v>1318.2608176752722</v>
      </c>
      <c r="AN554" s="13">
        <f t="shared" ca="1" si="377"/>
        <v>257.86790000000002</v>
      </c>
      <c r="AO554" s="11"/>
      <c r="AP554" s="11"/>
      <c r="AQ554" s="13">
        <f t="shared" ca="1" si="378"/>
        <v>46.06</v>
      </c>
      <c r="AR554" s="13">
        <f t="shared" ca="1" si="379"/>
        <v>110.65</v>
      </c>
      <c r="AS554" s="13">
        <f t="shared" ca="1" si="379"/>
        <v>5.8940000000000001</v>
      </c>
      <c r="AT554" s="13">
        <f t="shared" ca="1" si="380"/>
        <v>74.8</v>
      </c>
      <c r="AU554" s="13">
        <f t="shared" ca="1" si="380"/>
        <v>392.80399999999997</v>
      </c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13">
        <f t="shared" ca="1" si="381"/>
        <v>6887.63</v>
      </c>
      <c r="BM554" s="5"/>
      <c r="BN554" s="5"/>
      <c r="BO554" s="5"/>
      <c r="BP554" s="5"/>
      <c r="BQ554" s="5"/>
      <c r="BR554" s="13">
        <f t="shared" ca="1" si="371"/>
        <v>1.34063</v>
      </c>
      <c r="BS554" s="13">
        <f t="shared" ca="1" si="372"/>
        <v>1767.3</v>
      </c>
      <c r="BT554" s="5"/>
      <c r="BU554" s="18">
        <f t="shared" ca="1" si="342"/>
        <v>0</v>
      </c>
      <c r="BV554" s="18">
        <f t="shared" si="373"/>
        <v>0</v>
      </c>
      <c r="BW554" s="18">
        <f t="shared" ca="1" si="374"/>
        <v>0</v>
      </c>
      <c r="BX554" s="18">
        <f t="shared" ca="1" si="375"/>
        <v>0</v>
      </c>
      <c r="BY554" s="18">
        <f t="shared" si="343"/>
        <v>0</v>
      </c>
      <c r="BZ554" s="18">
        <f t="shared" si="344"/>
        <v>0</v>
      </c>
      <c r="CA554" s="18">
        <f t="shared" si="345"/>
        <v>0</v>
      </c>
      <c r="CB554" s="18">
        <f t="shared" si="346"/>
        <v>0</v>
      </c>
      <c r="CC554" s="18">
        <f t="shared" ca="1" si="347"/>
        <v>0</v>
      </c>
      <c r="CD554" s="18">
        <f t="shared" ca="1" si="348"/>
        <v>0</v>
      </c>
      <c r="CE554" s="18">
        <f t="shared" si="349"/>
        <v>0</v>
      </c>
      <c r="CF554" s="18">
        <f t="shared" si="350"/>
        <v>0</v>
      </c>
      <c r="CG554" s="18">
        <f t="shared" ca="1" si="351"/>
        <v>0</v>
      </c>
      <c r="CH554" s="18">
        <f t="shared" ca="1" si="352"/>
        <v>0</v>
      </c>
      <c r="CI554" s="18">
        <f t="shared" ca="1" si="353"/>
        <v>0</v>
      </c>
      <c r="CJ554" s="18">
        <f t="shared" ca="1" si="354"/>
        <v>0</v>
      </c>
      <c r="CK554" s="18">
        <f t="shared" ca="1" si="355"/>
        <v>0</v>
      </c>
      <c r="CL554" s="18">
        <f t="shared" si="356"/>
        <v>0</v>
      </c>
      <c r="CM554" s="18">
        <f t="shared" si="357"/>
        <v>0</v>
      </c>
      <c r="CN554" s="18">
        <f t="shared" si="358"/>
        <v>0</v>
      </c>
      <c r="CO554" s="18">
        <f t="shared" si="359"/>
        <v>0</v>
      </c>
      <c r="CP554" s="18">
        <f t="shared" si="360"/>
        <v>0</v>
      </c>
      <c r="CQ554" s="18">
        <f t="shared" si="361"/>
        <v>0</v>
      </c>
      <c r="CR554" s="18">
        <f t="shared" si="362"/>
        <v>0</v>
      </c>
      <c r="CS554" s="18">
        <f t="shared" si="363"/>
        <v>0</v>
      </c>
      <c r="CT554" s="18">
        <f t="shared" si="364"/>
        <v>0</v>
      </c>
      <c r="CU554" s="18">
        <f t="shared" si="365"/>
        <v>0</v>
      </c>
      <c r="CV554" s="18">
        <f t="shared" si="366"/>
        <v>0</v>
      </c>
      <c r="CW554" s="18">
        <f t="shared" si="367"/>
        <v>0</v>
      </c>
      <c r="CX554" s="18">
        <f t="shared" si="368"/>
        <v>0</v>
      </c>
      <c r="CY554" s="18">
        <f t="shared" si="369"/>
        <v>0</v>
      </c>
      <c r="CZ554" s="18">
        <f t="shared" si="370"/>
        <v>0</v>
      </c>
      <c r="DA554" s="17"/>
      <c r="DB554" s="1"/>
      <c r="DC554" s="1"/>
    </row>
    <row r="555" spans="1:107" x14ac:dyDescent="0.25">
      <c r="A555" s="1"/>
      <c r="B555" s="15">
        <f t="shared" si="376"/>
        <v>41270</v>
      </c>
      <c r="C555" s="1"/>
      <c r="D555" s="20"/>
      <c r="E555" s="1"/>
      <c r="F555" s="20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5"/>
      <c r="AI555" s="13">
        <v>1</v>
      </c>
      <c r="AJ555" s="5"/>
      <c r="AK555" s="5"/>
      <c r="AL555" s="5"/>
      <c r="AM555" s="13">
        <f t="shared" ca="1" si="341"/>
        <v>1318.2608176752722</v>
      </c>
      <c r="AN555" s="13">
        <f t="shared" ca="1" si="377"/>
        <v>257.86790000000002</v>
      </c>
      <c r="AO555" s="11"/>
      <c r="AP555" s="11"/>
      <c r="AQ555" s="13">
        <f t="shared" ca="1" si="378"/>
        <v>46.06</v>
      </c>
      <c r="AR555" s="13">
        <f t="shared" ca="1" si="379"/>
        <v>110.65</v>
      </c>
      <c r="AS555" s="13">
        <f t="shared" ca="1" si="379"/>
        <v>5.8940000000000001</v>
      </c>
      <c r="AT555" s="13">
        <f t="shared" ca="1" si="380"/>
        <v>74.8</v>
      </c>
      <c r="AU555" s="13">
        <f t="shared" ca="1" si="380"/>
        <v>392.80399999999997</v>
      </c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13">
        <f t="shared" ca="1" si="381"/>
        <v>6887.63</v>
      </c>
      <c r="BM555" s="5"/>
      <c r="BN555" s="5"/>
      <c r="BO555" s="5"/>
      <c r="BP555" s="5"/>
      <c r="BQ555" s="5"/>
      <c r="BR555" s="13">
        <f t="shared" ca="1" si="371"/>
        <v>1.34063</v>
      </c>
      <c r="BS555" s="13">
        <f t="shared" ca="1" si="372"/>
        <v>1767.3</v>
      </c>
      <c r="BT555" s="5"/>
      <c r="BU555" s="18">
        <f t="shared" ca="1" si="342"/>
        <v>0</v>
      </c>
      <c r="BV555" s="18">
        <f t="shared" si="373"/>
        <v>0</v>
      </c>
      <c r="BW555" s="18">
        <f t="shared" ca="1" si="374"/>
        <v>0</v>
      </c>
      <c r="BX555" s="18">
        <f t="shared" ca="1" si="375"/>
        <v>0</v>
      </c>
      <c r="BY555" s="18">
        <f t="shared" si="343"/>
        <v>0</v>
      </c>
      <c r="BZ555" s="18">
        <f t="shared" si="344"/>
        <v>0</v>
      </c>
      <c r="CA555" s="18">
        <f t="shared" si="345"/>
        <v>0</v>
      </c>
      <c r="CB555" s="18">
        <f t="shared" si="346"/>
        <v>0</v>
      </c>
      <c r="CC555" s="18">
        <f t="shared" ca="1" si="347"/>
        <v>0</v>
      </c>
      <c r="CD555" s="18">
        <f t="shared" ca="1" si="348"/>
        <v>0</v>
      </c>
      <c r="CE555" s="18">
        <f t="shared" si="349"/>
        <v>0</v>
      </c>
      <c r="CF555" s="18">
        <f t="shared" si="350"/>
        <v>0</v>
      </c>
      <c r="CG555" s="18">
        <f t="shared" ca="1" si="351"/>
        <v>0</v>
      </c>
      <c r="CH555" s="18">
        <f t="shared" ca="1" si="352"/>
        <v>0</v>
      </c>
      <c r="CI555" s="18">
        <f t="shared" ca="1" si="353"/>
        <v>0</v>
      </c>
      <c r="CJ555" s="18">
        <f t="shared" ca="1" si="354"/>
        <v>0</v>
      </c>
      <c r="CK555" s="18">
        <f t="shared" ca="1" si="355"/>
        <v>0</v>
      </c>
      <c r="CL555" s="18">
        <f t="shared" si="356"/>
        <v>0</v>
      </c>
      <c r="CM555" s="18">
        <f t="shared" si="357"/>
        <v>0</v>
      </c>
      <c r="CN555" s="18">
        <f t="shared" si="358"/>
        <v>0</v>
      </c>
      <c r="CO555" s="18">
        <f t="shared" si="359"/>
        <v>0</v>
      </c>
      <c r="CP555" s="18">
        <f t="shared" si="360"/>
        <v>0</v>
      </c>
      <c r="CQ555" s="18">
        <f t="shared" si="361"/>
        <v>0</v>
      </c>
      <c r="CR555" s="18">
        <f t="shared" si="362"/>
        <v>0</v>
      </c>
      <c r="CS555" s="18">
        <f t="shared" si="363"/>
        <v>0</v>
      </c>
      <c r="CT555" s="18">
        <f t="shared" si="364"/>
        <v>0</v>
      </c>
      <c r="CU555" s="18">
        <f t="shared" si="365"/>
        <v>0</v>
      </c>
      <c r="CV555" s="18">
        <f t="shared" si="366"/>
        <v>0</v>
      </c>
      <c r="CW555" s="18">
        <f t="shared" si="367"/>
        <v>0</v>
      </c>
      <c r="CX555" s="18">
        <f t="shared" si="368"/>
        <v>0</v>
      </c>
      <c r="CY555" s="18">
        <f t="shared" si="369"/>
        <v>0</v>
      </c>
      <c r="CZ555" s="18">
        <f t="shared" si="370"/>
        <v>0</v>
      </c>
      <c r="DA555" s="17"/>
      <c r="DB555" s="1"/>
      <c r="DC555" s="1"/>
    </row>
    <row r="556" spans="1:107" x14ac:dyDescent="0.25">
      <c r="A556" s="1"/>
      <c r="B556" s="15">
        <f t="shared" si="376"/>
        <v>41271</v>
      </c>
      <c r="C556" s="1"/>
      <c r="D556" s="20"/>
      <c r="E556" s="1"/>
      <c r="F556" s="20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5"/>
      <c r="AI556" s="13">
        <v>1</v>
      </c>
      <c r="AJ556" s="5"/>
      <c r="AK556" s="5"/>
      <c r="AL556" s="5"/>
      <c r="AM556" s="13">
        <f t="shared" ca="1" si="341"/>
        <v>1318.2608176752722</v>
      </c>
      <c r="AN556" s="13">
        <f t="shared" ca="1" si="377"/>
        <v>257.86790000000002</v>
      </c>
      <c r="AO556" s="11"/>
      <c r="AP556" s="11"/>
      <c r="AQ556" s="13">
        <f t="shared" ca="1" si="378"/>
        <v>46.06</v>
      </c>
      <c r="AR556" s="13">
        <f t="shared" ca="1" si="379"/>
        <v>110.65</v>
      </c>
      <c r="AS556" s="13">
        <f t="shared" ca="1" si="379"/>
        <v>5.8940000000000001</v>
      </c>
      <c r="AT556" s="13">
        <f t="shared" ca="1" si="380"/>
        <v>74.8</v>
      </c>
      <c r="AU556" s="13">
        <f t="shared" ca="1" si="380"/>
        <v>392.80399999999997</v>
      </c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13">
        <f t="shared" ca="1" si="381"/>
        <v>6887.63</v>
      </c>
      <c r="BM556" s="5"/>
      <c r="BN556" s="5"/>
      <c r="BO556" s="5"/>
      <c r="BP556" s="5"/>
      <c r="BQ556" s="5"/>
      <c r="BR556" s="13">
        <f t="shared" ca="1" si="371"/>
        <v>1.34063</v>
      </c>
      <c r="BS556" s="13">
        <f t="shared" ca="1" si="372"/>
        <v>1767.3</v>
      </c>
      <c r="BT556" s="5"/>
      <c r="BU556" s="18">
        <f t="shared" ca="1" si="342"/>
        <v>0</v>
      </c>
      <c r="BV556" s="18">
        <f t="shared" si="373"/>
        <v>0</v>
      </c>
      <c r="BW556" s="18">
        <f t="shared" ca="1" si="374"/>
        <v>0</v>
      </c>
      <c r="BX556" s="18">
        <f t="shared" ca="1" si="375"/>
        <v>0</v>
      </c>
      <c r="BY556" s="18">
        <f t="shared" si="343"/>
        <v>0</v>
      </c>
      <c r="BZ556" s="18">
        <f t="shared" si="344"/>
        <v>0</v>
      </c>
      <c r="CA556" s="18">
        <f t="shared" si="345"/>
        <v>0</v>
      </c>
      <c r="CB556" s="18">
        <f t="shared" si="346"/>
        <v>0</v>
      </c>
      <c r="CC556" s="18">
        <f t="shared" ca="1" si="347"/>
        <v>0</v>
      </c>
      <c r="CD556" s="18">
        <f t="shared" ca="1" si="348"/>
        <v>0</v>
      </c>
      <c r="CE556" s="18">
        <f t="shared" si="349"/>
        <v>0</v>
      </c>
      <c r="CF556" s="18">
        <f t="shared" si="350"/>
        <v>0</v>
      </c>
      <c r="CG556" s="18">
        <f t="shared" ca="1" si="351"/>
        <v>0</v>
      </c>
      <c r="CH556" s="18">
        <f t="shared" ca="1" si="352"/>
        <v>0</v>
      </c>
      <c r="CI556" s="18">
        <f t="shared" ca="1" si="353"/>
        <v>0</v>
      </c>
      <c r="CJ556" s="18">
        <f t="shared" ca="1" si="354"/>
        <v>0</v>
      </c>
      <c r="CK556" s="18">
        <f t="shared" ca="1" si="355"/>
        <v>0</v>
      </c>
      <c r="CL556" s="18">
        <f t="shared" si="356"/>
        <v>0</v>
      </c>
      <c r="CM556" s="18">
        <f t="shared" si="357"/>
        <v>0</v>
      </c>
      <c r="CN556" s="18">
        <f t="shared" si="358"/>
        <v>0</v>
      </c>
      <c r="CO556" s="18">
        <f t="shared" si="359"/>
        <v>0</v>
      </c>
      <c r="CP556" s="18">
        <f t="shared" si="360"/>
        <v>0</v>
      </c>
      <c r="CQ556" s="18">
        <f t="shared" si="361"/>
        <v>0</v>
      </c>
      <c r="CR556" s="18">
        <f t="shared" si="362"/>
        <v>0</v>
      </c>
      <c r="CS556" s="18">
        <f t="shared" si="363"/>
        <v>0</v>
      </c>
      <c r="CT556" s="18">
        <f t="shared" si="364"/>
        <v>0</v>
      </c>
      <c r="CU556" s="18">
        <f t="shared" si="365"/>
        <v>0</v>
      </c>
      <c r="CV556" s="18">
        <f t="shared" si="366"/>
        <v>0</v>
      </c>
      <c r="CW556" s="18">
        <f t="shared" si="367"/>
        <v>0</v>
      </c>
      <c r="CX556" s="18">
        <f t="shared" si="368"/>
        <v>0</v>
      </c>
      <c r="CY556" s="18">
        <f t="shared" si="369"/>
        <v>0</v>
      </c>
      <c r="CZ556" s="18">
        <f t="shared" si="370"/>
        <v>0</v>
      </c>
      <c r="DA556" s="17"/>
      <c r="DB556" s="1"/>
      <c r="DC556" s="1"/>
    </row>
    <row r="557" spans="1:107" x14ac:dyDescent="0.25">
      <c r="A557" s="1"/>
      <c r="B557" s="15">
        <f t="shared" si="376"/>
        <v>41272</v>
      </c>
      <c r="C557" s="1"/>
      <c r="D557" s="20"/>
      <c r="E557" s="1"/>
      <c r="F557" s="20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5"/>
      <c r="AI557" s="13">
        <v>1</v>
      </c>
      <c r="AJ557" s="5"/>
      <c r="AK557" s="5"/>
      <c r="AL557" s="5"/>
      <c r="AM557" s="13">
        <f t="shared" ca="1" si="341"/>
        <v>1318.2608176752722</v>
      </c>
      <c r="AN557" s="13">
        <f t="shared" ca="1" si="377"/>
        <v>257.86790000000002</v>
      </c>
      <c r="AO557" s="11"/>
      <c r="AP557" s="11"/>
      <c r="AQ557" s="13">
        <f t="shared" ca="1" si="378"/>
        <v>46.06</v>
      </c>
      <c r="AR557" s="13">
        <f t="shared" ca="1" si="379"/>
        <v>110.65</v>
      </c>
      <c r="AS557" s="13">
        <f t="shared" ca="1" si="379"/>
        <v>5.8940000000000001</v>
      </c>
      <c r="AT557" s="13">
        <f t="shared" ca="1" si="380"/>
        <v>74.8</v>
      </c>
      <c r="AU557" s="13">
        <f t="shared" ca="1" si="380"/>
        <v>392.80399999999997</v>
      </c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13">
        <f t="shared" ca="1" si="381"/>
        <v>6887.63</v>
      </c>
      <c r="BM557" s="5"/>
      <c r="BN557" s="5"/>
      <c r="BO557" s="5"/>
      <c r="BP557" s="5"/>
      <c r="BQ557" s="5"/>
      <c r="BR557" s="13">
        <f t="shared" ca="1" si="371"/>
        <v>1.34063</v>
      </c>
      <c r="BS557" s="13">
        <f t="shared" ca="1" si="372"/>
        <v>1767.3</v>
      </c>
      <c r="BT557" s="5"/>
      <c r="BU557" s="18">
        <f t="shared" ca="1" si="342"/>
        <v>0</v>
      </c>
      <c r="BV557" s="18">
        <f t="shared" si="373"/>
        <v>0</v>
      </c>
      <c r="BW557" s="18">
        <f t="shared" ca="1" si="374"/>
        <v>0</v>
      </c>
      <c r="BX557" s="18">
        <f t="shared" ca="1" si="375"/>
        <v>0</v>
      </c>
      <c r="BY557" s="18">
        <f t="shared" si="343"/>
        <v>0</v>
      </c>
      <c r="BZ557" s="18">
        <f t="shared" si="344"/>
        <v>0</v>
      </c>
      <c r="CA557" s="18">
        <f t="shared" si="345"/>
        <v>0</v>
      </c>
      <c r="CB557" s="18">
        <f t="shared" si="346"/>
        <v>0</v>
      </c>
      <c r="CC557" s="18">
        <f t="shared" ca="1" si="347"/>
        <v>0</v>
      </c>
      <c r="CD557" s="18">
        <f t="shared" ca="1" si="348"/>
        <v>0</v>
      </c>
      <c r="CE557" s="18">
        <f t="shared" si="349"/>
        <v>0</v>
      </c>
      <c r="CF557" s="18">
        <f t="shared" si="350"/>
        <v>0</v>
      </c>
      <c r="CG557" s="18">
        <f t="shared" ca="1" si="351"/>
        <v>0</v>
      </c>
      <c r="CH557" s="18">
        <f t="shared" ca="1" si="352"/>
        <v>0</v>
      </c>
      <c r="CI557" s="18">
        <f t="shared" ca="1" si="353"/>
        <v>0</v>
      </c>
      <c r="CJ557" s="18">
        <f t="shared" ca="1" si="354"/>
        <v>0</v>
      </c>
      <c r="CK557" s="18">
        <f t="shared" ca="1" si="355"/>
        <v>0</v>
      </c>
      <c r="CL557" s="18">
        <f t="shared" si="356"/>
        <v>0</v>
      </c>
      <c r="CM557" s="18">
        <f t="shared" si="357"/>
        <v>0</v>
      </c>
      <c r="CN557" s="18">
        <f t="shared" si="358"/>
        <v>0</v>
      </c>
      <c r="CO557" s="18">
        <f t="shared" si="359"/>
        <v>0</v>
      </c>
      <c r="CP557" s="18">
        <f t="shared" si="360"/>
        <v>0</v>
      </c>
      <c r="CQ557" s="18">
        <f t="shared" si="361"/>
        <v>0</v>
      </c>
      <c r="CR557" s="18">
        <f t="shared" si="362"/>
        <v>0</v>
      </c>
      <c r="CS557" s="18">
        <f t="shared" si="363"/>
        <v>0</v>
      </c>
      <c r="CT557" s="18">
        <f t="shared" si="364"/>
        <v>0</v>
      </c>
      <c r="CU557" s="18">
        <f t="shared" si="365"/>
        <v>0</v>
      </c>
      <c r="CV557" s="18">
        <f t="shared" si="366"/>
        <v>0</v>
      </c>
      <c r="CW557" s="18">
        <f t="shared" si="367"/>
        <v>0</v>
      </c>
      <c r="CX557" s="18">
        <f t="shared" si="368"/>
        <v>0</v>
      </c>
      <c r="CY557" s="18">
        <f t="shared" si="369"/>
        <v>0</v>
      </c>
      <c r="CZ557" s="18">
        <f t="shared" si="370"/>
        <v>0</v>
      </c>
      <c r="DA557" s="17"/>
      <c r="DB557" s="1"/>
      <c r="DC557" s="1"/>
    </row>
    <row r="558" spans="1:107" x14ac:dyDescent="0.25">
      <c r="A558" s="1"/>
      <c r="B558" s="15">
        <f t="shared" si="376"/>
        <v>41273</v>
      </c>
      <c r="C558" s="1"/>
      <c r="D558" s="20"/>
      <c r="E558" s="1"/>
      <c r="F558" s="20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1"/>
      <c r="AI558" s="13">
        <v>1</v>
      </c>
      <c r="AJ558" s="5"/>
      <c r="AK558" s="5"/>
      <c r="AL558" s="5"/>
      <c r="AM558" s="13">
        <f t="shared" ca="1" si="341"/>
        <v>1318.2608176752722</v>
      </c>
      <c r="AN558" s="13">
        <f t="shared" ca="1" si="377"/>
        <v>257.86790000000002</v>
      </c>
      <c r="AO558" s="11"/>
      <c r="AP558" s="11"/>
      <c r="AQ558" s="13">
        <f t="shared" ca="1" si="378"/>
        <v>46.06</v>
      </c>
      <c r="AR558" s="13">
        <f t="shared" ca="1" si="379"/>
        <v>110.65</v>
      </c>
      <c r="AS558" s="13">
        <f t="shared" ca="1" si="379"/>
        <v>5.8940000000000001</v>
      </c>
      <c r="AT558" s="13">
        <f t="shared" ca="1" si="380"/>
        <v>74.8</v>
      </c>
      <c r="AU558" s="13">
        <f t="shared" ca="1" si="380"/>
        <v>392.80399999999997</v>
      </c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3">
        <f t="shared" ca="1" si="381"/>
        <v>6887.63</v>
      </c>
      <c r="BM558" s="1"/>
      <c r="BN558" s="1"/>
      <c r="BO558" s="1"/>
      <c r="BP558" s="1"/>
      <c r="BQ558" s="1"/>
      <c r="BR558" s="13">
        <f t="shared" ca="1" si="371"/>
        <v>1.34063</v>
      </c>
      <c r="BS558" s="13">
        <f t="shared" ca="1" si="372"/>
        <v>1767.3</v>
      </c>
      <c r="BT558" s="1"/>
      <c r="BU558" s="18">
        <f t="shared" ca="1" si="342"/>
        <v>0</v>
      </c>
      <c r="BV558" s="18">
        <f t="shared" si="373"/>
        <v>0</v>
      </c>
      <c r="BW558" s="18">
        <f t="shared" ca="1" si="374"/>
        <v>0</v>
      </c>
      <c r="BX558" s="18">
        <f t="shared" ca="1" si="375"/>
        <v>0</v>
      </c>
      <c r="BY558" s="18">
        <f t="shared" si="343"/>
        <v>0</v>
      </c>
      <c r="BZ558" s="18">
        <f t="shared" si="344"/>
        <v>0</v>
      </c>
      <c r="CA558" s="18">
        <f t="shared" si="345"/>
        <v>0</v>
      </c>
      <c r="CB558" s="18">
        <f t="shared" si="346"/>
        <v>0</v>
      </c>
      <c r="CC558" s="18">
        <f t="shared" ca="1" si="347"/>
        <v>0</v>
      </c>
      <c r="CD558" s="18">
        <f t="shared" ca="1" si="348"/>
        <v>0</v>
      </c>
      <c r="CE558" s="18">
        <f t="shared" si="349"/>
        <v>0</v>
      </c>
      <c r="CF558" s="18">
        <f t="shared" si="350"/>
        <v>0</v>
      </c>
      <c r="CG558" s="18">
        <f t="shared" ca="1" si="351"/>
        <v>0</v>
      </c>
      <c r="CH558" s="18">
        <f t="shared" ca="1" si="352"/>
        <v>0</v>
      </c>
      <c r="CI558" s="18">
        <f t="shared" ca="1" si="353"/>
        <v>0</v>
      </c>
      <c r="CJ558" s="18">
        <f t="shared" ca="1" si="354"/>
        <v>0</v>
      </c>
      <c r="CK558" s="18">
        <f t="shared" ca="1" si="355"/>
        <v>0</v>
      </c>
      <c r="CL558" s="18">
        <f t="shared" si="356"/>
        <v>0</v>
      </c>
      <c r="CM558" s="18">
        <f t="shared" si="357"/>
        <v>0</v>
      </c>
      <c r="CN558" s="18">
        <f t="shared" si="358"/>
        <v>0</v>
      </c>
      <c r="CO558" s="18">
        <f t="shared" si="359"/>
        <v>0</v>
      </c>
      <c r="CP558" s="18">
        <f t="shared" si="360"/>
        <v>0</v>
      </c>
      <c r="CQ558" s="18">
        <f t="shared" si="361"/>
        <v>0</v>
      </c>
      <c r="CR558" s="18">
        <f t="shared" si="362"/>
        <v>0</v>
      </c>
      <c r="CS558" s="18">
        <f t="shared" si="363"/>
        <v>0</v>
      </c>
      <c r="CT558" s="18">
        <f t="shared" si="364"/>
        <v>0</v>
      </c>
      <c r="CU558" s="18">
        <f t="shared" si="365"/>
        <v>0</v>
      </c>
      <c r="CV558" s="18">
        <f t="shared" si="366"/>
        <v>0</v>
      </c>
      <c r="CW558" s="18">
        <f t="shared" si="367"/>
        <v>0</v>
      </c>
      <c r="CX558" s="18">
        <f t="shared" si="368"/>
        <v>0</v>
      </c>
      <c r="CY558" s="18">
        <f t="shared" si="369"/>
        <v>0</v>
      </c>
      <c r="CZ558" s="18">
        <f t="shared" si="370"/>
        <v>0</v>
      </c>
      <c r="DA558" s="17"/>
      <c r="DB558" s="1"/>
      <c r="DC558" s="1"/>
    </row>
    <row r="559" spans="1:107" x14ac:dyDescent="0.25">
      <c r="A559" s="1"/>
      <c r="B559" s="15">
        <f t="shared" si="376"/>
        <v>41274</v>
      </c>
      <c r="C559" s="1"/>
      <c r="D559" s="20"/>
      <c r="E559" s="1"/>
      <c r="F559" s="20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1"/>
      <c r="AI559" s="13">
        <v>1</v>
      </c>
      <c r="AJ559" s="5"/>
      <c r="AK559" s="5"/>
      <c r="AL559" s="5"/>
      <c r="AM559" s="13">
        <f t="shared" ca="1" si="341"/>
        <v>1318.2608176752722</v>
      </c>
      <c r="AN559" s="13">
        <f t="shared" ca="1" si="377"/>
        <v>257.86790000000002</v>
      </c>
      <c r="AO559" s="11"/>
      <c r="AP559" s="11"/>
      <c r="AQ559" s="13">
        <f t="shared" ca="1" si="378"/>
        <v>46.06</v>
      </c>
      <c r="AR559" s="13">
        <f t="shared" ca="1" si="379"/>
        <v>110.65</v>
      </c>
      <c r="AS559" s="13">
        <f t="shared" ca="1" si="379"/>
        <v>5.8940000000000001</v>
      </c>
      <c r="AT559" s="13">
        <f t="shared" ca="1" si="380"/>
        <v>74.8</v>
      </c>
      <c r="AU559" s="13">
        <f t="shared" ca="1" si="380"/>
        <v>392.80399999999997</v>
      </c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3">
        <f t="shared" ca="1" si="381"/>
        <v>6887.63</v>
      </c>
      <c r="BM559" s="1"/>
      <c r="BN559" s="1"/>
      <c r="BO559" s="1"/>
      <c r="BP559" s="1"/>
      <c r="BQ559" s="1"/>
      <c r="BR559" s="13">
        <f t="shared" ca="1" si="371"/>
        <v>1.34063</v>
      </c>
      <c r="BS559" s="13">
        <f t="shared" ca="1" si="372"/>
        <v>1767.3</v>
      </c>
      <c r="BT559" s="1"/>
      <c r="BU559" s="18">
        <f ca="1">SUM(BY559:CZ559)</f>
        <v>0</v>
      </c>
      <c r="BV559" s="18">
        <f t="shared" si="373"/>
        <v>0</v>
      </c>
      <c r="BW559" s="18">
        <f t="shared" ca="1" si="374"/>
        <v>0</v>
      </c>
      <c r="BX559" s="18">
        <f t="shared" ca="1" si="375"/>
        <v>0</v>
      </c>
      <c r="BY559" s="18">
        <f t="shared" si="343"/>
        <v>0</v>
      </c>
      <c r="BZ559" s="18">
        <f t="shared" si="344"/>
        <v>0</v>
      </c>
      <c r="CA559" s="18">
        <f t="shared" si="345"/>
        <v>0</v>
      </c>
      <c r="CB559" s="18">
        <f t="shared" si="346"/>
        <v>0</v>
      </c>
      <c r="CC559" s="18">
        <f t="shared" ca="1" si="347"/>
        <v>0</v>
      </c>
      <c r="CD559" s="18">
        <f t="shared" ca="1" si="348"/>
        <v>0</v>
      </c>
      <c r="CE559" s="18">
        <f t="shared" si="349"/>
        <v>0</v>
      </c>
      <c r="CF559" s="18">
        <f t="shared" si="350"/>
        <v>0</v>
      </c>
      <c r="CG559" s="18">
        <f t="shared" ca="1" si="351"/>
        <v>0</v>
      </c>
      <c r="CH559" s="18">
        <f t="shared" ca="1" si="352"/>
        <v>0</v>
      </c>
      <c r="CI559" s="18">
        <f t="shared" ca="1" si="353"/>
        <v>0</v>
      </c>
      <c r="CJ559" s="18">
        <f t="shared" ca="1" si="354"/>
        <v>0</v>
      </c>
      <c r="CK559" s="18">
        <f t="shared" ca="1" si="355"/>
        <v>0</v>
      </c>
      <c r="CL559" s="18">
        <f t="shared" si="356"/>
        <v>0</v>
      </c>
      <c r="CM559" s="18">
        <f t="shared" si="357"/>
        <v>0</v>
      </c>
      <c r="CN559" s="18">
        <f t="shared" si="358"/>
        <v>0</v>
      </c>
      <c r="CO559" s="18">
        <f t="shared" si="359"/>
        <v>0</v>
      </c>
      <c r="CP559" s="18">
        <f t="shared" si="360"/>
        <v>0</v>
      </c>
      <c r="CQ559" s="18">
        <f t="shared" si="361"/>
        <v>0</v>
      </c>
      <c r="CR559" s="18">
        <f t="shared" si="362"/>
        <v>0</v>
      </c>
      <c r="CS559" s="18">
        <f t="shared" si="363"/>
        <v>0</v>
      </c>
      <c r="CT559" s="18">
        <f t="shared" si="364"/>
        <v>0</v>
      </c>
      <c r="CU559" s="18">
        <f t="shared" si="365"/>
        <v>0</v>
      </c>
      <c r="CV559" s="18">
        <f t="shared" si="366"/>
        <v>0</v>
      </c>
      <c r="CW559" s="18">
        <f t="shared" si="367"/>
        <v>0</v>
      </c>
      <c r="CX559" s="18">
        <f t="shared" si="368"/>
        <v>0</v>
      </c>
      <c r="CY559" s="18">
        <f t="shared" si="369"/>
        <v>0</v>
      </c>
      <c r="CZ559" s="18">
        <f t="shared" si="370"/>
        <v>0</v>
      </c>
      <c r="DA559" s="17"/>
      <c r="DB559" s="1"/>
      <c r="DC559" s="1"/>
    </row>
  </sheetData>
  <mergeCells count="11">
    <mergeCell ref="CG6:CZ6"/>
    <mergeCell ref="F6:I6"/>
    <mergeCell ref="AI6:AL6"/>
    <mergeCell ref="BR6:BS6"/>
    <mergeCell ref="BY6:CB6"/>
    <mergeCell ref="CC6:CF6"/>
    <mergeCell ref="J6:M6"/>
    <mergeCell ref="N6:AG6"/>
    <mergeCell ref="AM6:AP6"/>
    <mergeCell ref="AQ6:BJ6"/>
    <mergeCell ref="BL6:BP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B372"/>
  <sheetViews>
    <sheetView workbookViewId="0">
      <selection activeCell="B40" sqref="B40"/>
    </sheetView>
  </sheetViews>
  <sheetFormatPr baseColWidth="10" defaultRowHeight="15" x14ac:dyDescent="0.25"/>
  <cols>
    <col min="1" max="1" width="9.28515625" customWidth="1"/>
    <col min="2" max="2" width="16.85546875" bestFit="1" customWidth="1"/>
    <col min="3" max="3" width="9.7109375" customWidth="1"/>
    <col min="4" max="6" width="8.140625" customWidth="1"/>
    <col min="8" max="8" width="10.140625" bestFit="1" customWidth="1"/>
    <col min="9" max="9" width="9.7109375" bestFit="1" customWidth="1"/>
    <col min="10" max="12" width="8" bestFit="1" customWidth="1"/>
    <col min="14" max="14" width="10.140625" bestFit="1" customWidth="1"/>
    <col min="15" max="15" width="9.7109375" bestFit="1" customWidth="1"/>
    <col min="16" max="18" width="8.140625" bestFit="1" customWidth="1"/>
    <col min="19" max="19" width="8.140625" customWidth="1"/>
    <col min="20" max="20" width="10.140625" customWidth="1"/>
    <col min="21" max="21" width="9.7109375" customWidth="1"/>
    <col min="22" max="23" width="6.5703125" customWidth="1"/>
    <col min="24" max="24" width="6.85546875" customWidth="1"/>
    <col min="26" max="26" width="10.140625" bestFit="1" customWidth="1"/>
    <col min="27" max="27" width="9.7109375" bestFit="1" customWidth="1"/>
    <col min="28" max="29" width="5.5703125" customWidth="1"/>
    <col min="30" max="30" width="6.85546875" customWidth="1"/>
    <col min="32" max="32" width="10.140625" customWidth="1"/>
    <col min="33" max="33" width="9.7109375" customWidth="1"/>
    <col min="34" max="35" width="6.5703125" customWidth="1"/>
    <col min="36" max="36" width="6.85546875" customWidth="1"/>
    <col min="38" max="38" width="10.140625" customWidth="1"/>
    <col min="39" max="39" width="9.7109375" customWidth="1"/>
    <col min="40" max="41" width="5.5703125" customWidth="1"/>
    <col min="42" max="42" width="6.85546875" customWidth="1"/>
    <col min="44" max="44" width="10.140625" customWidth="1"/>
    <col min="45" max="45" width="9.7109375" customWidth="1"/>
    <col min="46" max="47" width="5.5703125" customWidth="1"/>
    <col min="48" max="48" width="6.85546875" customWidth="1"/>
    <col min="50" max="50" width="10.140625" customWidth="1"/>
    <col min="51" max="51" width="9.7109375" customWidth="1"/>
    <col min="52" max="53" width="6.5703125" customWidth="1"/>
    <col min="54" max="54" width="6.85546875" customWidth="1"/>
  </cols>
  <sheetData>
    <row r="2" spans="2:54" x14ac:dyDescent="0.25">
      <c r="B2" t="s">
        <v>10</v>
      </c>
      <c r="H2" t="s">
        <v>20</v>
      </c>
      <c r="N2" t="s">
        <v>8</v>
      </c>
      <c r="T2" t="s">
        <v>26</v>
      </c>
      <c r="Z2" t="s">
        <v>9</v>
      </c>
      <c r="AF2" t="s">
        <v>13</v>
      </c>
      <c r="AL2" t="s">
        <v>35</v>
      </c>
      <c r="AR2" t="s">
        <v>36</v>
      </c>
      <c r="AX2" t="s">
        <v>38</v>
      </c>
    </row>
    <row r="3" spans="2:54" x14ac:dyDescent="0.25">
      <c r="B3" t="s">
        <v>10</v>
      </c>
      <c r="H3" t="s">
        <v>20</v>
      </c>
      <c r="N3" t="s">
        <v>8</v>
      </c>
      <c r="T3" t="s">
        <v>27</v>
      </c>
      <c r="Z3" t="s">
        <v>7</v>
      </c>
      <c r="AF3" t="s">
        <v>14</v>
      </c>
      <c r="AL3" t="s">
        <v>34</v>
      </c>
      <c r="AR3" t="s">
        <v>33</v>
      </c>
      <c r="AX3" t="s">
        <v>37</v>
      </c>
    </row>
    <row r="5" spans="2:54" x14ac:dyDescent="0.25">
      <c r="B5" t="s">
        <v>30</v>
      </c>
      <c r="H5" t="s">
        <v>6</v>
      </c>
      <c r="N5" t="s">
        <v>6</v>
      </c>
      <c r="T5" t="s">
        <v>5</v>
      </c>
      <c r="Z5" t="s">
        <v>5</v>
      </c>
      <c r="AF5" t="s">
        <v>5</v>
      </c>
      <c r="AL5" t="s">
        <v>5</v>
      </c>
      <c r="AR5" t="s">
        <v>5</v>
      </c>
      <c r="AX5" t="s">
        <v>5</v>
      </c>
    </row>
    <row r="6" spans="2:54" x14ac:dyDescent="0.25">
      <c r="B6" t="s">
        <v>4</v>
      </c>
      <c r="C6" t="s">
        <v>3</v>
      </c>
      <c r="D6" t="s">
        <v>2</v>
      </c>
      <c r="E6" t="s">
        <v>1</v>
      </c>
      <c r="F6" t="s">
        <v>31</v>
      </c>
      <c r="H6" t="s">
        <v>4</v>
      </c>
      <c r="I6" t="s">
        <v>3</v>
      </c>
      <c r="J6" t="s">
        <v>2</v>
      </c>
      <c r="K6" t="s">
        <v>1</v>
      </c>
      <c r="L6" t="s">
        <v>0</v>
      </c>
      <c r="N6" t="s">
        <v>4</v>
      </c>
      <c r="O6" t="s">
        <v>3</v>
      </c>
      <c r="P6" t="s">
        <v>2</v>
      </c>
      <c r="Q6" t="s">
        <v>1</v>
      </c>
      <c r="R6" t="s">
        <v>0</v>
      </c>
      <c r="T6" t="s">
        <v>4</v>
      </c>
      <c r="U6" t="s">
        <v>3</v>
      </c>
      <c r="V6" t="s">
        <v>2</v>
      </c>
      <c r="W6" t="s">
        <v>1</v>
      </c>
      <c r="X6" t="s">
        <v>0</v>
      </c>
      <c r="Z6" t="s">
        <v>4</v>
      </c>
      <c r="AA6" t="s">
        <v>3</v>
      </c>
      <c r="AB6" t="s">
        <v>2</v>
      </c>
      <c r="AC6" t="s">
        <v>1</v>
      </c>
      <c r="AD6" t="s">
        <v>0</v>
      </c>
      <c r="AF6" t="s">
        <v>4</v>
      </c>
      <c r="AG6" t="s">
        <v>3</v>
      </c>
      <c r="AH6" t="s">
        <v>2</v>
      </c>
      <c r="AI6" t="s">
        <v>1</v>
      </c>
      <c r="AJ6" t="s">
        <v>0</v>
      </c>
      <c r="AL6" t="s">
        <v>4</v>
      </c>
      <c r="AM6" t="s">
        <v>3</v>
      </c>
      <c r="AN6" t="s">
        <v>2</v>
      </c>
      <c r="AO6" t="s">
        <v>1</v>
      </c>
      <c r="AP6" t="s">
        <v>0</v>
      </c>
      <c r="AR6" t="s">
        <v>4</v>
      </c>
      <c r="AS6" t="s">
        <v>3</v>
      </c>
      <c r="AT6" t="s">
        <v>2</v>
      </c>
      <c r="AU6" t="s">
        <v>1</v>
      </c>
      <c r="AV6" t="s">
        <v>0</v>
      </c>
      <c r="AX6" t="s">
        <v>4</v>
      </c>
      <c r="AY6" t="s">
        <v>3</v>
      </c>
      <c r="AZ6" t="s">
        <v>2</v>
      </c>
      <c r="BA6" t="s">
        <v>1</v>
      </c>
      <c r="BB6" t="s">
        <v>0</v>
      </c>
    </row>
    <row r="7" spans="2:54" x14ac:dyDescent="0.25">
      <c r="B7" s="3">
        <v>40967</v>
      </c>
      <c r="C7" s="2">
        <v>6867.23</v>
      </c>
      <c r="D7" s="2">
        <v>6809.22</v>
      </c>
      <c r="E7" s="2">
        <v>6900.51</v>
      </c>
      <c r="F7" s="2">
        <v>6887.63</v>
      </c>
      <c r="H7" s="3">
        <v>40966</v>
      </c>
      <c r="I7">
        <v>1.34666</v>
      </c>
      <c r="J7">
        <v>1.3367100000000001</v>
      </c>
      <c r="K7">
        <v>1.34667</v>
      </c>
      <c r="L7">
        <v>1.34063</v>
      </c>
      <c r="N7" s="3">
        <v>40966</v>
      </c>
      <c r="O7" s="2">
        <v>1772.2</v>
      </c>
      <c r="P7" s="2">
        <v>1761.35</v>
      </c>
      <c r="Q7" s="2">
        <v>1779.41</v>
      </c>
      <c r="R7" s="2">
        <v>1767.3</v>
      </c>
      <c r="S7" s="2"/>
      <c r="T7" s="3">
        <v>40966</v>
      </c>
      <c r="U7" s="2">
        <v>257.86790000000002</v>
      </c>
      <c r="V7" s="2">
        <v>257.86790000000002</v>
      </c>
      <c r="W7" s="2">
        <v>257.86790000000002</v>
      </c>
      <c r="X7" s="2">
        <v>257.86790000000002</v>
      </c>
      <c r="Z7" s="3">
        <v>40967</v>
      </c>
      <c r="AA7" s="21">
        <v>46.42</v>
      </c>
      <c r="AB7" s="21">
        <v>45.634999999999998</v>
      </c>
      <c r="AC7" s="21">
        <v>46.5</v>
      </c>
      <c r="AD7" s="21">
        <v>46.06</v>
      </c>
      <c r="AF7" s="3">
        <v>40967</v>
      </c>
      <c r="AG7" s="21">
        <v>110.55</v>
      </c>
      <c r="AH7" s="21">
        <v>109.05</v>
      </c>
      <c r="AI7" s="21">
        <v>111.45</v>
      </c>
      <c r="AJ7" s="21">
        <v>110.65</v>
      </c>
      <c r="AL7" s="3">
        <v>40967</v>
      </c>
      <c r="AM7" s="26">
        <v>5.9219999999999997</v>
      </c>
      <c r="AN7" s="26">
        <v>5.8769999999999998</v>
      </c>
      <c r="AO7" s="26">
        <v>5.9219999999999997</v>
      </c>
      <c r="AP7" s="26">
        <v>5.8940000000000001</v>
      </c>
      <c r="AR7" s="3">
        <v>40967</v>
      </c>
      <c r="AS7" s="21">
        <v>74.23</v>
      </c>
      <c r="AT7" s="21">
        <v>74.23</v>
      </c>
      <c r="AU7" s="21">
        <v>75.349999999999994</v>
      </c>
      <c r="AV7" s="21">
        <v>74.8</v>
      </c>
      <c r="AX7" s="3">
        <v>40966</v>
      </c>
      <c r="AY7" s="21">
        <v>389</v>
      </c>
      <c r="AZ7" s="21">
        <v>387.43</v>
      </c>
      <c r="BA7" s="21">
        <v>392.84</v>
      </c>
      <c r="BB7" s="21">
        <v>392.80399999999997</v>
      </c>
    </row>
    <row r="8" spans="2:54" x14ac:dyDescent="0.25">
      <c r="B8" s="3">
        <v>40966</v>
      </c>
      <c r="C8" s="2">
        <v>6817.46</v>
      </c>
      <c r="D8" s="2">
        <v>6743.65</v>
      </c>
      <c r="E8" s="2">
        <v>6868.58</v>
      </c>
      <c r="F8" s="2">
        <v>6849.6</v>
      </c>
      <c r="H8" s="3">
        <v>40965</v>
      </c>
      <c r="I8">
        <v>1.3445</v>
      </c>
      <c r="J8">
        <v>1.3445</v>
      </c>
      <c r="K8">
        <v>1.3474600000000001</v>
      </c>
      <c r="L8">
        <v>1.3466</v>
      </c>
      <c r="N8" s="3">
        <v>40963</v>
      </c>
      <c r="O8" s="2">
        <v>1778.9</v>
      </c>
      <c r="P8" s="2">
        <v>1769.97</v>
      </c>
      <c r="Q8" s="2">
        <v>1782.9</v>
      </c>
      <c r="R8" s="2">
        <v>1772.2</v>
      </c>
      <c r="S8" s="2"/>
      <c r="T8" s="3">
        <v>40963</v>
      </c>
      <c r="U8" s="2">
        <v>258.29090000000002</v>
      </c>
      <c r="V8" s="2">
        <v>258.29090000000002</v>
      </c>
      <c r="W8" s="2">
        <v>258.29090000000002</v>
      </c>
      <c r="X8" s="2">
        <v>258.29090000000002</v>
      </c>
      <c r="Z8" s="3">
        <v>40966</v>
      </c>
      <c r="AA8" s="21">
        <v>46.97</v>
      </c>
      <c r="AB8" s="21">
        <v>45.45</v>
      </c>
      <c r="AC8" s="21">
        <v>47</v>
      </c>
      <c r="AD8" s="21">
        <v>46.085000000000001</v>
      </c>
      <c r="AF8" s="3">
        <v>40966</v>
      </c>
      <c r="AG8" s="21">
        <v>108.8</v>
      </c>
      <c r="AH8" s="21">
        <v>107.85</v>
      </c>
      <c r="AI8" s="21">
        <v>109.95</v>
      </c>
      <c r="AJ8" s="21">
        <v>109.8</v>
      </c>
      <c r="AL8" s="3">
        <v>40966</v>
      </c>
      <c r="AM8" s="26">
        <v>5.923</v>
      </c>
      <c r="AN8" s="26">
        <v>5.923</v>
      </c>
      <c r="AO8" s="26">
        <v>5.9859999999999998</v>
      </c>
      <c r="AP8" s="26">
        <v>5.9359999999999999</v>
      </c>
      <c r="AR8" s="3">
        <v>40966</v>
      </c>
      <c r="AS8" s="21">
        <v>74.48</v>
      </c>
      <c r="AT8" s="21">
        <v>73.81</v>
      </c>
      <c r="AU8" s="21">
        <v>74.790000000000006</v>
      </c>
      <c r="AV8" s="21">
        <v>74.5</v>
      </c>
      <c r="AX8" s="3">
        <v>40963</v>
      </c>
      <c r="AY8" s="21">
        <v>387.5</v>
      </c>
      <c r="AZ8" s="21">
        <v>385.81200000000001</v>
      </c>
      <c r="BA8" s="21">
        <v>388.7</v>
      </c>
      <c r="BB8" s="21">
        <v>387.04899999999998</v>
      </c>
    </row>
    <row r="9" spans="2:54" x14ac:dyDescent="0.25">
      <c r="B9" s="3">
        <v>40963</v>
      </c>
      <c r="C9" s="2">
        <v>6871.25</v>
      </c>
      <c r="D9" s="2">
        <v>6826.34</v>
      </c>
      <c r="E9" s="2">
        <v>6890.9</v>
      </c>
      <c r="F9" s="2">
        <v>6864.43</v>
      </c>
      <c r="H9" s="3">
        <v>40964</v>
      </c>
      <c r="I9">
        <v>1.3445</v>
      </c>
      <c r="J9">
        <v>1.3445</v>
      </c>
      <c r="K9">
        <v>1.3445</v>
      </c>
      <c r="L9">
        <v>1.3445</v>
      </c>
      <c r="N9" s="3">
        <v>40962</v>
      </c>
      <c r="O9" s="2">
        <v>1775.66</v>
      </c>
      <c r="P9" s="2">
        <v>1772</v>
      </c>
      <c r="Q9" s="2">
        <v>1787.55</v>
      </c>
      <c r="R9" s="2">
        <v>1778.7</v>
      </c>
      <c r="S9" s="2"/>
      <c r="T9" s="3">
        <v>40962</v>
      </c>
      <c r="U9" s="2">
        <v>258.14519999999999</v>
      </c>
      <c r="V9" s="2">
        <v>258.14519999999999</v>
      </c>
      <c r="W9" s="2">
        <v>258.14519999999999</v>
      </c>
      <c r="X9" s="2">
        <v>258.14519999999999</v>
      </c>
      <c r="Z9" s="3">
        <v>40963</v>
      </c>
      <c r="AA9" s="21">
        <v>47.19</v>
      </c>
      <c r="AB9" s="21">
        <v>46.534999999999997</v>
      </c>
      <c r="AC9" s="21">
        <v>47.5</v>
      </c>
      <c r="AD9" s="21">
        <v>47.445</v>
      </c>
      <c r="AF9" s="3">
        <v>40963</v>
      </c>
      <c r="AG9" s="21">
        <v>109.15</v>
      </c>
      <c r="AH9" s="21">
        <v>109.05</v>
      </c>
      <c r="AI9" s="21">
        <v>109.9</v>
      </c>
      <c r="AJ9" s="21">
        <v>109.6</v>
      </c>
      <c r="AL9" s="3">
        <v>40963</v>
      </c>
      <c r="AM9" s="26">
        <v>5.8849999999999998</v>
      </c>
      <c r="AN9" s="26">
        <v>5.8490000000000002</v>
      </c>
      <c r="AO9" s="26">
        <v>5.9219999999999997</v>
      </c>
      <c r="AP9" s="26">
        <v>5.8869999999999996</v>
      </c>
      <c r="AR9" s="3">
        <v>40963</v>
      </c>
      <c r="AS9" s="21">
        <v>75.05</v>
      </c>
      <c r="AT9" s="21">
        <v>74.42</v>
      </c>
      <c r="AU9" s="21">
        <v>75.19</v>
      </c>
      <c r="AV9" s="21">
        <v>75.02</v>
      </c>
      <c r="AX9" s="3">
        <v>40962</v>
      </c>
      <c r="AY9" s="21">
        <v>387.3</v>
      </c>
      <c r="AZ9" s="21">
        <v>382.48899999999998</v>
      </c>
      <c r="BA9" s="21">
        <v>388.642</v>
      </c>
      <c r="BB9" s="21">
        <v>384.30700000000002</v>
      </c>
    </row>
    <row r="10" spans="2:54" x14ac:dyDescent="0.25">
      <c r="B10" s="3">
        <v>40962</v>
      </c>
      <c r="C10" s="2">
        <v>6838.94</v>
      </c>
      <c r="D10" s="2">
        <v>6733.59</v>
      </c>
      <c r="E10" s="2">
        <v>6903.51</v>
      </c>
      <c r="F10" s="2">
        <v>6809.46</v>
      </c>
      <c r="H10" s="3">
        <v>40963</v>
      </c>
      <c r="I10">
        <v>1.33731</v>
      </c>
      <c r="J10">
        <v>1.3358000000000001</v>
      </c>
      <c r="K10">
        <v>1.3481300000000001</v>
      </c>
      <c r="L10">
        <v>1.3445</v>
      </c>
      <c r="N10" s="3">
        <v>40961</v>
      </c>
      <c r="O10" s="2">
        <v>1757.2</v>
      </c>
      <c r="P10" s="2">
        <v>1749</v>
      </c>
      <c r="Q10" s="2">
        <v>1781.7</v>
      </c>
      <c r="R10" s="2">
        <v>1775.4</v>
      </c>
      <c r="S10" s="2"/>
      <c r="T10" s="3">
        <v>40961</v>
      </c>
      <c r="U10" s="2">
        <v>257.04880000000003</v>
      </c>
      <c r="V10" s="2">
        <v>257.04880000000003</v>
      </c>
      <c r="W10" s="2">
        <v>257.04880000000003</v>
      </c>
      <c r="X10" s="2">
        <v>257.04880000000003</v>
      </c>
      <c r="Z10" s="3">
        <v>40962</v>
      </c>
      <c r="AA10" s="21">
        <v>47.85</v>
      </c>
      <c r="AB10" s="21">
        <v>45.82</v>
      </c>
      <c r="AC10" s="21">
        <v>48.125</v>
      </c>
      <c r="AD10" s="21">
        <v>46.93</v>
      </c>
      <c r="AF10" s="3">
        <v>40962</v>
      </c>
      <c r="AG10" s="21">
        <v>109.2</v>
      </c>
      <c r="AH10" s="21">
        <v>107.65</v>
      </c>
      <c r="AI10" s="21">
        <v>110.3</v>
      </c>
      <c r="AJ10" s="21">
        <v>108.85</v>
      </c>
      <c r="AL10" s="3">
        <v>40962</v>
      </c>
      <c r="AM10" s="26">
        <v>5.8490000000000002</v>
      </c>
      <c r="AN10" s="26">
        <v>5.8310000000000004</v>
      </c>
      <c r="AO10" s="26">
        <v>5.87</v>
      </c>
      <c r="AP10" s="26">
        <v>5.84</v>
      </c>
      <c r="AR10" s="3">
        <v>40962</v>
      </c>
      <c r="AS10" s="21">
        <v>75.040000000000006</v>
      </c>
      <c r="AT10" s="21">
        <v>74.180000000000007</v>
      </c>
      <c r="AU10" s="21">
        <v>75.569999999999993</v>
      </c>
      <c r="AV10" s="21">
        <v>74.75</v>
      </c>
      <c r="AX10" s="3">
        <v>40961</v>
      </c>
      <c r="AY10" s="21">
        <v>389.95</v>
      </c>
      <c r="AZ10" s="21">
        <v>386</v>
      </c>
      <c r="BA10" s="21">
        <v>390.75</v>
      </c>
      <c r="BB10" s="21">
        <v>387.59899999999999</v>
      </c>
    </row>
    <row r="11" spans="2:54" x14ac:dyDescent="0.25">
      <c r="B11" s="3">
        <v>40961</v>
      </c>
      <c r="C11" s="2">
        <v>6914.68</v>
      </c>
      <c r="D11" s="2">
        <v>6821.8</v>
      </c>
      <c r="E11" s="2">
        <v>6915.18</v>
      </c>
      <c r="F11" s="2">
        <v>6843.87</v>
      </c>
      <c r="H11" s="3">
        <v>40962</v>
      </c>
      <c r="I11">
        <v>1.3255399999999999</v>
      </c>
      <c r="J11">
        <v>1.3233600000000001</v>
      </c>
      <c r="K11">
        <v>1.3378000000000001</v>
      </c>
      <c r="L11">
        <v>1.33731</v>
      </c>
      <c r="N11" s="3">
        <v>40960</v>
      </c>
      <c r="O11" s="2">
        <v>1733.33</v>
      </c>
      <c r="P11" s="2">
        <v>1730.5</v>
      </c>
      <c r="Q11" s="2">
        <v>1760</v>
      </c>
      <c r="R11" s="2">
        <v>1757.31</v>
      </c>
      <c r="S11" s="2"/>
      <c r="T11" s="3">
        <v>40960</v>
      </c>
      <c r="U11" s="2">
        <v>255.85890000000001</v>
      </c>
      <c r="V11" s="2">
        <v>255.85890000000001</v>
      </c>
      <c r="W11" s="2">
        <v>255.85890000000001</v>
      </c>
      <c r="X11" s="2">
        <v>255.85890000000001</v>
      </c>
      <c r="Z11" s="3">
        <v>40961</v>
      </c>
      <c r="AA11" s="21">
        <v>48.13</v>
      </c>
      <c r="AB11" s="21">
        <v>47.335000000000001</v>
      </c>
      <c r="AC11" s="21">
        <v>48.33</v>
      </c>
      <c r="AD11" s="21">
        <v>47.85</v>
      </c>
      <c r="AF11" s="3">
        <v>40961</v>
      </c>
      <c r="AG11" s="21">
        <v>110.4</v>
      </c>
      <c r="AH11" s="21">
        <v>108.65</v>
      </c>
      <c r="AI11" s="21">
        <v>110.5</v>
      </c>
      <c r="AJ11" s="21">
        <v>108.95</v>
      </c>
      <c r="AL11" s="3">
        <v>40961</v>
      </c>
      <c r="AM11" s="26">
        <v>5.95</v>
      </c>
      <c r="AN11" s="26">
        <v>5.8789999999999996</v>
      </c>
      <c r="AO11" s="26">
        <v>5.95</v>
      </c>
      <c r="AP11" s="26">
        <v>5.8920000000000003</v>
      </c>
      <c r="AR11" s="3">
        <v>40961</v>
      </c>
      <c r="AS11" s="21">
        <v>75.13</v>
      </c>
      <c r="AT11" s="21">
        <v>74.7</v>
      </c>
      <c r="AU11" s="21">
        <v>75.56</v>
      </c>
      <c r="AV11" s="21">
        <v>74.84</v>
      </c>
      <c r="AX11" s="3">
        <v>40960</v>
      </c>
      <c r="AY11" s="21">
        <v>383.899</v>
      </c>
      <c r="AZ11" s="21">
        <v>380.7</v>
      </c>
      <c r="BA11" s="21">
        <v>387.43200000000002</v>
      </c>
      <c r="BB11" s="21">
        <v>385.79</v>
      </c>
    </row>
    <row r="12" spans="2:54" x14ac:dyDescent="0.25">
      <c r="B12" s="3">
        <v>40960</v>
      </c>
      <c r="C12" s="2">
        <v>6936.91</v>
      </c>
      <c r="D12" s="2">
        <v>6873.54</v>
      </c>
      <c r="E12" s="2">
        <v>6971.03</v>
      </c>
      <c r="F12" s="2">
        <v>6908.18</v>
      </c>
      <c r="H12" s="3">
        <v>40961</v>
      </c>
      <c r="I12">
        <v>1.3246599999999999</v>
      </c>
      <c r="J12">
        <v>1.3210900000000001</v>
      </c>
      <c r="K12">
        <v>1.3265</v>
      </c>
      <c r="L12">
        <v>1.32534</v>
      </c>
      <c r="N12" s="3">
        <v>40959</v>
      </c>
      <c r="O12" s="2">
        <v>1722.1</v>
      </c>
      <c r="P12" s="2">
        <v>1722</v>
      </c>
      <c r="Q12" s="2">
        <v>1737.19</v>
      </c>
      <c r="R12" s="2">
        <v>1733.47</v>
      </c>
      <c r="S12" s="2"/>
      <c r="T12" s="3">
        <v>40959</v>
      </c>
      <c r="U12" s="2">
        <v>255.59190000000001</v>
      </c>
      <c r="V12" s="2">
        <v>255.59190000000001</v>
      </c>
      <c r="W12" s="2">
        <v>255.59190000000001</v>
      </c>
      <c r="X12" s="2">
        <v>255.59190000000001</v>
      </c>
      <c r="Z12" s="3">
        <v>40960</v>
      </c>
      <c r="AA12" s="21">
        <v>48.4</v>
      </c>
      <c r="AB12" s="21">
        <v>47.7</v>
      </c>
      <c r="AC12" s="21">
        <v>48.715000000000003</v>
      </c>
      <c r="AD12" s="21">
        <v>47.975000000000001</v>
      </c>
      <c r="AF12" s="3">
        <v>40960</v>
      </c>
      <c r="AG12" s="21">
        <v>111.5</v>
      </c>
      <c r="AH12" s="21">
        <v>109.9</v>
      </c>
      <c r="AI12" s="21">
        <v>111.6</v>
      </c>
      <c r="AJ12" s="21">
        <v>110.3</v>
      </c>
      <c r="AL12" s="3">
        <v>40960</v>
      </c>
      <c r="AM12" s="26">
        <v>5.9560000000000004</v>
      </c>
      <c r="AN12" s="26">
        <v>5.92</v>
      </c>
      <c r="AO12" s="26">
        <v>5.9950000000000001</v>
      </c>
      <c r="AP12" s="26">
        <v>5.95</v>
      </c>
      <c r="AR12" s="3">
        <v>40960</v>
      </c>
      <c r="AS12" s="21">
        <v>75.27</v>
      </c>
      <c r="AT12" s="21">
        <v>74.69</v>
      </c>
      <c r="AU12" s="21">
        <v>75.790000000000006</v>
      </c>
      <c r="AV12" s="21">
        <v>74.97</v>
      </c>
      <c r="AX12" s="3">
        <v>40959</v>
      </c>
      <c r="AY12" s="21">
        <v>382.75</v>
      </c>
      <c r="AZ12" s="21">
        <v>382.5</v>
      </c>
      <c r="BA12" s="21">
        <v>384.7</v>
      </c>
      <c r="BB12" s="21">
        <v>384.25</v>
      </c>
    </row>
    <row r="13" spans="2:54" x14ac:dyDescent="0.25">
      <c r="B13" s="3">
        <v>40959</v>
      </c>
      <c r="C13" s="2">
        <v>6892.04</v>
      </c>
      <c r="D13" s="2">
        <v>6878.53</v>
      </c>
      <c r="E13" s="2">
        <v>6956.67</v>
      </c>
      <c r="F13" s="2">
        <v>6948.25</v>
      </c>
      <c r="H13" s="3">
        <v>40960</v>
      </c>
      <c r="I13">
        <v>1.3206899999999999</v>
      </c>
      <c r="J13">
        <v>1.3189</v>
      </c>
      <c r="K13">
        <v>1.3290999999999999</v>
      </c>
      <c r="L13">
        <v>1.32447</v>
      </c>
      <c r="N13" s="3">
        <v>40956</v>
      </c>
      <c r="O13" s="2">
        <v>1727.47</v>
      </c>
      <c r="P13" s="2">
        <v>1716.9</v>
      </c>
      <c r="Q13" s="2">
        <v>1735.87</v>
      </c>
      <c r="R13" s="2">
        <v>1723.1</v>
      </c>
      <c r="S13" s="2"/>
      <c r="T13" s="3">
        <v>40956</v>
      </c>
      <c r="U13" s="2">
        <v>255.3913</v>
      </c>
      <c r="V13" s="2">
        <v>255.3913</v>
      </c>
      <c r="W13" s="2">
        <v>255.3913</v>
      </c>
      <c r="X13" s="2">
        <v>255.3913</v>
      </c>
      <c r="Z13" s="3">
        <v>40959</v>
      </c>
      <c r="AA13" s="21">
        <v>48.05</v>
      </c>
      <c r="AB13" s="21">
        <v>48</v>
      </c>
      <c r="AC13" s="21">
        <v>48.9</v>
      </c>
      <c r="AD13" s="21">
        <v>48.4</v>
      </c>
      <c r="AF13" s="3">
        <v>40959</v>
      </c>
      <c r="AG13" s="21">
        <v>110.6</v>
      </c>
      <c r="AH13" s="21">
        <v>110.25</v>
      </c>
      <c r="AI13" s="21">
        <v>112</v>
      </c>
      <c r="AJ13" s="21">
        <v>111.3</v>
      </c>
      <c r="AL13" s="3">
        <v>40959</v>
      </c>
      <c r="AM13" s="26">
        <v>5.9909999999999997</v>
      </c>
      <c r="AN13" s="26">
        <v>5.9749999999999996</v>
      </c>
      <c r="AO13" s="26">
        <v>6.0359999999999996</v>
      </c>
      <c r="AP13" s="26">
        <v>5.9909999999999997</v>
      </c>
      <c r="AR13" s="3">
        <v>40959</v>
      </c>
      <c r="AS13" s="21">
        <v>75</v>
      </c>
      <c r="AT13" s="21">
        <v>74.349999999999994</v>
      </c>
      <c r="AU13" s="21">
        <v>75.5</v>
      </c>
      <c r="AV13" s="21">
        <v>75.099999999999994</v>
      </c>
      <c r="AX13" s="3">
        <v>40956</v>
      </c>
      <c r="AY13" s="21">
        <v>385</v>
      </c>
      <c r="AZ13" s="21">
        <v>380.97399999999999</v>
      </c>
      <c r="BA13" s="21">
        <v>386.2</v>
      </c>
      <c r="BB13" s="21">
        <v>382.69299999999998</v>
      </c>
    </row>
    <row r="14" spans="2:54" x14ac:dyDescent="0.25">
      <c r="B14" s="3">
        <v>40956</v>
      </c>
      <c r="C14" s="2">
        <v>6811.02</v>
      </c>
      <c r="D14" s="2">
        <v>6794.89</v>
      </c>
      <c r="E14" s="2">
        <v>6874.53</v>
      </c>
      <c r="F14" s="2">
        <v>6848.03</v>
      </c>
      <c r="H14" s="3">
        <v>40959</v>
      </c>
      <c r="I14">
        <v>1.3222499999999999</v>
      </c>
      <c r="J14">
        <v>1.3183</v>
      </c>
      <c r="K14">
        <v>1.3273999999999999</v>
      </c>
      <c r="L14">
        <v>1.3205199999999999</v>
      </c>
      <c r="N14" s="3">
        <v>40955</v>
      </c>
      <c r="O14" s="2">
        <v>1727.6</v>
      </c>
      <c r="P14" s="2">
        <v>1705.05</v>
      </c>
      <c r="Q14" s="2">
        <v>1729.94</v>
      </c>
      <c r="R14" s="2">
        <v>1727.4</v>
      </c>
      <c r="S14" s="2"/>
      <c r="T14" s="3">
        <v>40955</v>
      </c>
      <c r="U14" s="2">
        <v>254.5223</v>
      </c>
      <c r="V14" s="2">
        <v>254.5223</v>
      </c>
      <c r="W14" s="2">
        <v>254.5223</v>
      </c>
      <c r="X14" s="2">
        <v>254.5223</v>
      </c>
      <c r="Z14" s="3">
        <v>40956</v>
      </c>
      <c r="AA14" s="21">
        <v>46.95</v>
      </c>
      <c r="AB14" s="21">
        <v>46.9</v>
      </c>
      <c r="AC14" s="21">
        <v>47.984999999999999</v>
      </c>
      <c r="AD14" s="21">
        <v>47.784999999999997</v>
      </c>
      <c r="AF14" s="3">
        <v>40956</v>
      </c>
      <c r="AG14" s="21">
        <v>108.7</v>
      </c>
      <c r="AH14" s="21">
        <v>108.15</v>
      </c>
      <c r="AI14" s="21">
        <v>110.85</v>
      </c>
      <c r="AJ14" s="21">
        <v>109.75</v>
      </c>
      <c r="AL14" s="3">
        <v>40956</v>
      </c>
      <c r="AM14" s="26">
        <v>5.9020000000000001</v>
      </c>
      <c r="AN14" s="26">
        <v>5.8550000000000004</v>
      </c>
      <c r="AO14" s="26">
        <v>5.9119999999999999</v>
      </c>
      <c r="AP14" s="26">
        <v>5.9</v>
      </c>
      <c r="AR14" s="3">
        <v>40956</v>
      </c>
      <c r="AS14" s="21">
        <v>74.66</v>
      </c>
      <c r="AT14" s="21">
        <v>74.05</v>
      </c>
      <c r="AU14" s="21">
        <v>74.97</v>
      </c>
      <c r="AV14" s="21">
        <v>74.400000000000006</v>
      </c>
      <c r="AX14" s="3">
        <v>40955</v>
      </c>
      <c r="AY14" s="21">
        <v>377</v>
      </c>
      <c r="AZ14" s="21">
        <v>374.14</v>
      </c>
      <c r="BA14" s="21">
        <v>385.03800000000001</v>
      </c>
      <c r="BB14" s="21">
        <v>385.03800000000001</v>
      </c>
    </row>
    <row r="15" spans="2:54" x14ac:dyDescent="0.25">
      <c r="B15" s="3">
        <v>40955</v>
      </c>
      <c r="C15" s="2">
        <v>6665.24</v>
      </c>
      <c r="D15" s="2">
        <v>6651.72</v>
      </c>
      <c r="E15" s="2">
        <v>6751.96</v>
      </c>
      <c r="F15" s="2">
        <v>6751.96</v>
      </c>
      <c r="H15" s="3">
        <v>40958</v>
      </c>
      <c r="I15">
        <v>1.3138000000000001</v>
      </c>
      <c r="J15">
        <v>1.3138000000000001</v>
      </c>
      <c r="K15">
        <v>1.3236000000000001</v>
      </c>
      <c r="L15">
        <v>1.3225</v>
      </c>
      <c r="N15" s="3">
        <v>40954</v>
      </c>
      <c r="O15" s="2">
        <v>1719.55</v>
      </c>
      <c r="P15" s="2">
        <v>1718.3</v>
      </c>
      <c r="Q15" s="2">
        <v>1737.23</v>
      </c>
      <c r="R15" s="2">
        <v>1727.97</v>
      </c>
      <c r="S15" s="2"/>
      <c r="T15" s="3">
        <v>40954</v>
      </c>
      <c r="U15" s="2">
        <v>255.03819999999999</v>
      </c>
      <c r="V15" s="2">
        <v>255.03819999999999</v>
      </c>
      <c r="W15" s="2">
        <v>255.03819999999999</v>
      </c>
      <c r="X15" s="2">
        <v>255.03819999999999</v>
      </c>
      <c r="Z15" s="3">
        <v>40955</v>
      </c>
      <c r="AA15" s="21">
        <v>45.66</v>
      </c>
      <c r="AB15" s="21">
        <v>45.21</v>
      </c>
      <c r="AC15" s="21">
        <v>46.58</v>
      </c>
      <c r="AD15" s="21">
        <v>46.325000000000003</v>
      </c>
      <c r="AF15" s="3">
        <v>40955</v>
      </c>
      <c r="AG15" s="21">
        <v>107.2</v>
      </c>
      <c r="AH15" s="21">
        <v>106.5</v>
      </c>
      <c r="AI15" s="21">
        <v>107.55</v>
      </c>
      <c r="AJ15" s="21">
        <v>107.55</v>
      </c>
      <c r="AL15" s="3">
        <v>40955</v>
      </c>
      <c r="AM15" s="26">
        <v>5.8550000000000004</v>
      </c>
      <c r="AN15" s="26">
        <v>5.8550000000000004</v>
      </c>
      <c r="AO15" s="26">
        <v>5.9189999999999996</v>
      </c>
      <c r="AP15" s="26">
        <v>5.8949999999999996</v>
      </c>
      <c r="AR15" s="3">
        <v>40955</v>
      </c>
      <c r="AS15" s="21">
        <v>73.42</v>
      </c>
      <c r="AT15" s="21">
        <v>72.8</v>
      </c>
      <c r="AU15" s="21">
        <v>74.11</v>
      </c>
      <c r="AV15" s="21">
        <v>74.099999999999994</v>
      </c>
      <c r="AX15" s="3">
        <v>40954</v>
      </c>
      <c r="AY15" s="21">
        <v>390.6</v>
      </c>
      <c r="AZ15" s="21">
        <v>384.63</v>
      </c>
      <c r="BA15" s="21">
        <v>402.08300000000003</v>
      </c>
      <c r="BB15" s="21">
        <v>390.57</v>
      </c>
    </row>
    <row r="16" spans="2:54" x14ac:dyDescent="0.25">
      <c r="B16" s="3">
        <v>40954</v>
      </c>
      <c r="C16" s="2">
        <v>6807.55</v>
      </c>
      <c r="D16" s="2">
        <v>6736.56</v>
      </c>
      <c r="E16" s="2">
        <v>6830.1</v>
      </c>
      <c r="F16" s="2">
        <v>6757.94</v>
      </c>
      <c r="H16" s="3">
        <v>40957</v>
      </c>
      <c r="I16">
        <v>1.3138000000000001</v>
      </c>
      <c r="J16">
        <v>1.3138000000000001</v>
      </c>
      <c r="K16">
        <v>1.3138000000000001</v>
      </c>
      <c r="L16">
        <v>1.3138000000000001</v>
      </c>
      <c r="N16" s="3">
        <v>40953</v>
      </c>
      <c r="O16" s="2">
        <v>1717.9</v>
      </c>
      <c r="P16" s="2">
        <v>1711.8</v>
      </c>
      <c r="Q16" s="2">
        <v>1727.83</v>
      </c>
      <c r="R16" s="2">
        <v>1719.4</v>
      </c>
      <c r="S16" s="2"/>
      <c r="T16" s="3">
        <v>40953</v>
      </c>
      <c r="U16" s="2">
        <v>254.88130000000001</v>
      </c>
      <c r="V16" s="2">
        <v>254.88130000000001</v>
      </c>
      <c r="W16" s="2">
        <v>254.88130000000001</v>
      </c>
      <c r="X16" s="2">
        <v>254.88130000000001</v>
      </c>
      <c r="Z16" s="3">
        <v>40954</v>
      </c>
      <c r="AA16" s="21">
        <v>47.42</v>
      </c>
      <c r="AB16" s="21">
        <v>46.01</v>
      </c>
      <c r="AC16" s="21">
        <v>47.9</v>
      </c>
      <c r="AD16" s="21">
        <v>46.6</v>
      </c>
      <c r="AF16" s="3">
        <v>40954</v>
      </c>
      <c r="AG16" s="21">
        <v>107.9</v>
      </c>
      <c r="AH16" s="21">
        <v>107.65</v>
      </c>
      <c r="AI16" s="21">
        <v>108.9</v>
      </c>
      <c r="AJ16" s="21">
        <v>108.25</v>
      </c>
      <c r="AL16" s="3">
        <v>40954</v>
      </c>
      <c r="AM16" s="26">
        <v>5.8559999999999999</v>
      </c>
      <c r="AN16" s="26">
        <v>5.7610000000000001</v>
      </c>
      <c r="AO16" s="26">
        <v>5.8769999999999998</v>
      </c>
      <c r="AP16" s="26">
        <v>5.87</v>
      </c>
      <c r="AR16" s="3">
        <v>40954</v>
      </c>
      <c r="AS16" s="21">
        <v>74.349999999999994</v>
      </c>
      <c r="AT16" s="21">
        <v>73.5</v>
      </c>
      <c r="AU16" s="21">
        <v>74.73</v>
      </c>
      <c r="AV16" s="21">
        <v>73.95</v>
      </c>
      <c r="AX16" s="3">
        <v>40953</v>
      </c>
      <c r="AY16" s="21">
        <v>382.5</v>
      </c>
      <c r="AZ16" s="21">
        <v>381.488</v>
      </c>
      <c r="BA16" s="21">
        <v>384.8</v>
      </c>
      <c r="BB16" s="21">
        <v>384.55799999999999</v>
      </c>
    </row>
    <row r="17" spans="2:54" x14ac:dyDescent="0.25">
      <c r="B17" s="3">
        <v>40953</v>
      </c>
      <c r="C17" s="2">
        <v>6712.68</v>
      </c>
      <c r="D17" s="2">
        <v>6698.32</v>
      </c>
      <c r="E17" s="2">
        <v>6788.57</v>
      </c>
      <c r="F17" s="2">
        <v>6728.19</v>
      </c>
      <c r="H17" s="3">
        <v>40956</v>
      </c>
      <c r="I17">
        <v>1.3127</v>
      </c>
      <c r="J17">
        <v>1.3115000000000001</v>
      </c>
      <c r="K17">
        <v>1.3196000000000001</v>
      </c>
      <c r="L17">
        <v>1.3138000000000001</v>
      </c>
      <c r="N17" s="3">
        <v>40952</v>
      </c>
      <c r="O17" s="2">
        <v>1721.51</v>
      </c>
      <c r="P17" s="2">
        <v>1706</v>
      </c>
      <c r="Q17" s="2">
        <v>1733.32</v>
      </c>
      <c r="R17" s="2">
        <v>1718.01</v>
      </c>
      <c r="S17" s="2"/>
      <c r="T17" s="3">
        <v>40952</v>
      </c>
      <c r="U17" s="2">
        <v>254.24039999999999</v>
      </c>
      <c r="V17" s="2">
        <v>254.24039999999999</v>
      </c>
      <c r="W17" s="2">
        <v>254.24039999999999</v>
      </c>
      <c r="X17" s="2">
        <v>254.24039999999999</v>
      </c>
      <c r="Z17" s="3">
        <v>40953</v>
      </c>
      <c r="AA17" s="21">
        <v>46.99</v>
      </c>
      <c r="AB17" s="21">
        <v>46.265000000000001</v>
      </c>
      <c r="AC17" s="21">
        <v>47.445</v>
      </c>
      <c r="AD17" s="21">
        <v>46.96</v>
      </c>
      <c r="AF17" s="3">
        <v>40953</v>
      </c>
      <c r="AG17" s="21">
        <v>106.2</v>
      </c>
      <c r="AH17" s="21">
        <v>106.15</v>
      </c>
      <c r="AI17" s="21">
        <v>107.8</v>
      </c>
      <c r="AJ17" s="21">
        <v>107</v>
      </c>
      <c r="AL17" s="3">
        <v>40953</v>
      </c>
      <c r="AM17" s="26">
        <v>5.9249999999999998</v>
      </c>
      <c r="AN17" s="26">
        <v>5.9130000000000003</v>
      </c>
      <c r="AO17" s="26">
        <v>5.9630000000000001</v>
      </c>
      <c r="AP17" s="26">
        <v>5.923</v>
      </c>
      <c r="AR17" s="3">
        <v>40953</v>
      </c>
      <c r="AS17" s="21">
        <v>74.239999999999995</v>
      </c>
      <c r="AT17" s="21">
        <v>73.61</v>
      </c>
      <c r="AU17" s="21">
        <v>75.23</v>
      </c>
      <c r="AV17" s="21">
        <v>74</v>
      </c>
      <c r="AX17" s="3">
        <v>40952</v>
      </c>
      <c r="AY17" s="21">
        <v>376</v>
      </c>
      <c r="AZ17" s="21">
        <v>375.5</v>
      </c>
      <c r="BA17" s="21">
        <v>380</v>
      </c>
      <c r="BB17" s="21">
        <v>378.71300000000002</v>
      </c>
    </row>
    <row r="18" spans="2:54" x14ac:dyDescent="0.25">
      <c r="B18" s="3">
        <v>40952</v>
      </c>
      <c r="C18" s="2">
        <v>6748.68</v>
      </c>
      <c r="D18" s="2">
        <v>6709.63</v>
      </c>
      <c r="E18" s="2">
        <v>6774.6</v>
      </c>
      <c r="F18" s="2">
        <v>6738.47</v>
      </c>
      <c r="H18" s="3">
        <v>40955</v>
      </c>
      <c r="I18">
        <v>1.3055000000000001</v>
      </c>
      <c r="J18">
        <v>1.2977000000000001</v>
      </c>
      <c r="K18">
        <v>1.3153999999999999</v>
      </c>
      <c r="L18">
        <v>1.3128</v>
      </c>
      <c r="N18" s="3">
        <v>40949</v>
      </c>
      <c r="O18" s="2">
        <v>1730.38</v>
      </c>
      <c r="P18" s="2">
        <v>1704.4</v>
      </c>
      <c r="Q18" s="2">
        <v>1734.9</v>
      </c>
      <c r="R18" s="2">
        <v>1721.51</v>
      </c>
      <c r="S18" s="2"/>
      <c r="T18" s="3">
        <v>40949</v>
      </c>
      <c r="U18" s="2">
        <v>253.303</v>
      </c>
      <c r="V18" s="2">
        <v>253.303</v>
      </c>
      <c r="W18" s="2">
        <v>253.303</v>
      </c>
      <c r="X18" s="2">
        <v>253.303</v>
      </c>
      <c r="Z18" s="3">
        <v>40952</v>
      </c>
      <c r="AA18" s="21">
        <v>46.85</v>
      </c>
      <c r="AB18" s="21">
        <v>46.69</v>
      </c>
      <c r="AC18" s="21">
        <v>47.295000000000002</v>
      </c>
      <c r="AD18" s="21">
        <v>47.05</v>
      </c>
      <c r="AF18" s="3">
        <v>40952</v>
      </c>
      <c r="AG18" s="21">
        <v>107</v>
      </c>
      <c r="AH18" s="21">
        <v>106.4</v>
      </c>
      <c r="AI18" s="21">
        <v>107.35</v>
      </c>
      <c r="AJ18" s="21">
        <v>106.85</v>
      </c>
      <c r="AL18" s="3">
        <v>40952</v>
      </c>
      <c r="AM18" s="26">
        <v>5.86</v>
      </c>
      <c r="AN18" s="26">
        <v>5.8570000000000002</v>
      </c>
      <c r="AO18" s="26">
        <v>5.9260000000000002</v>
      </c>
      <c r="AP18" s="26">
        <v>5.923</v>
      </c>
      <c r="AR18" s="3">
        <v>40952</v>
      </c>
      <c r="AS18" s="21">
        <v>75</v>
      </c>
      <c r="AT18" s="21">
        <v>74.16</v>
      </c>
      <c r="AU18" s="21">
        <v>75.05</v>
      </c>
      <c r="AV18" s="21">
        <v>74.489999999999995</v>
      </c>
      <c r="AX18" s="3">
        <v>40949</v>
      </c>
      <c r="AY18" s="21">
        <v>373</v>
      </c>
      <c r="AZ18" s="21">
        <v>371.24700000000001</v>
      </c>
      <c r="BA18" s="21">
        <v>377.16399999999999</v>
      </c>
      <c r="BB18" s="21">
        <v>374.596</v>
      </c>
    </row>
    <row r="19" spans="2:54" x14ac:dyDescent="0.25">
      <c r="B19" s="3">
        <v>40949</v>
      </c>
      <c r="C19" s="2">
        <v>6730.54</v>
      </c>
      <c r="D19" s="2">
        <v>6649.56</v>
      </c>
      <c r="E19" s="2">
        <v>6751.08</v>
      </c>
      <c r="F19" s="2">
        <v>6692.96</v>
      </c>
      <c r="H19" s="3">
        <v>40954</v>
      </c>
      <c r="I19">
        <v>1.3129</v>
      </c>
      <c r="J19">
        <v>1.3045</v>
      </c>
      <c r="K19">
        <v>1.3189</v>
      </c>
      <c r="L19">
        <v>1.3055000000000001</v>
      </c>
      <c r="N19" s="3">
        <v>40948</v>
      </c>
      <c r="O19" s="2">
        <v>1732.14</v>
      </c>
      <c r="P19" s="2">
        <v>1725.4</v>
      </c>
      <c r="Q19" s="2">
        <v>1752.8</v>
      </c>
      <c r="R19" s="2">
        <v>1730.35</v>
      </c>
      <c r="S19" s="2"/>
      <c r="T19" s="3">
        <v>40948</v>
      </c>
      <c r="U19" s="2">
        <v>253.65989999999999</v>
      </c>
      <c r="V19" s="2">
        <v>253.65989999999999</v>
      </c>
      <c r="W19" s="2">
        <v>253.65989999999999</v>
      </c>
      <c r="X19" s="2">
        <v>253.65989999999999</v>
      </c>
      <c r="Z19" s="3">
        <v>40949</v>
      </c>
      <c r="AA19" s="21">
        <v>46.5</v>
      </c>
      <c r="AB19" s="21">
        <v>45.734999999999999</v>
      </c>
      <c r="AC19" s="21">
        <v>47.5</v>
      </c>
      <c r="AD19" s="21">
        <v>46.354999999999997</v>
      </c>
      <c r="AF19" s="3">
        <v>40949</v>
      </c>
      <c r="AG19" s="21">
        <v>107</v>
      </c>
      <c r="AH19" s="21">
        <v>105.25</v>
      </c>
      <c r="AI19" s="21">
        <v>107.15</v>
      </c>
      <c r="AJ19" s="21">
        <v>105.85</v>
      </c>
      <c r="AL19" s="3">
        <v>40949</v>
      </c>
      <c r="AM19" s="26">
        <v>5.8490000000000002</v>
      </c>
      <c r="AN19" s="26">
        <v>5.7910000000000004</v>
      </c>
      <c r="AO19" s="26">
        <v>5.89</v>
      </c>
      <c r="AP19" s="26">
        <v>5.859</v>
      </c>
      <c r="AR19" s="3">
        <v>40949</v>
      </c>
      <c r="AS19" s="21">
        <v>74.77</v>
      </c>
      <c r="AT19" s="21">
        <v>73.47</v>
      </c>
      <c r="AU19" s="21">
        <v>75</v>
      </c>
      <c r="AV19" s="21">
        <v>74.37</v>
      </c>
      <c r="AX19" s="3">
        <v>40948</v>
      </c>
      <c r="AY19" s="21">
        <v>359.25</v>
      </c>
      <c r="AZ19" s="21">
        <v>359</v>
      </c>
      <c r="BA19" s="21">
        <v>373.60500000000002</v>
      </c>
      <c r="BB19" s="21">
        <v>371.00099999999998</v>
      </c>
    </row>
    <row r="20" spans="2:54" x14ac:dyDescent="0.25">
      <c r="B20" s="3">
        <v>40948</v>
      </c>
      <c r="C20" s="2">
        <v>6782.14</v>
      </c>
      <c r="D20" s="2">
        <v>6746.1</v>
      </c>
      <c r="E20" s="2">
        <v>6838.13</v>
      </c>
      <c r="F20" s="2">
        <v>6788.8</v>
      </c>
      <c r="H20" s="3">
        <v>40953</v>
      </c>
      <c r="I20">
        <v>1.3151999999999999</v>
      </c>
      <c r="J20">
        <v>1.3081</v>
      </c>
      <c r="K20">
        <v>1.3214999999999999</v>
      </c>
      <c r="L20">
        <v>1.3128</v>
      </c>
      <c r="N20" s="3">
        <v>40947</v>
      </c>
      <c r="O20" s="2">
        <v>1744.93</v>
      </c>
      <c r="P20" s="2">
        <v>1724.1</v>
      </c>
      <c r="Q20" s="2">
        <v>1752.09</v>
      </c>
      <c r="R20" s="2">
        <v>1732.07</v>
      </c>
      <c r="S20" s="2"/>
      <c r="T20" s="3">
        <v>40947</v>
      </c>
      <c r="U20" s="2">
        <v>253.20660000000001</v>
      </c>
      <c r="V20" s="2">
        <v>253.20660000000001</v>
      </c>
      <c r="W20" s="2">
        <v>253.20660000000001</v>
      </c>
      <c r="X20" s="2">
        <v>253.20660000000001</v>
      </c>
      <c r="Z20" s="3">
        <v>40948</v>
      </c>
      <c r="AA20" s="21">
        <v>45.585000000000001</v>
      </c>
      <c r="AB20" s="21">
        <v>45.585000000000001</v>
      </c>
      <c r="AC20" s="21">
        <v>47.03</v>
      </c>
      <c r="AD20" s="21">
        <v>46.68</v>
      </c>
      <c r="AF20" s="3">
        <v>40948</v>
      </c>
      <c r="AG20" s="21">
        <v>108</v>
      </c>
      <c r="AH20" s="21">
        <v>107.35</v>
      </c>
      <c r="AI20" s="21">
        <v>109.45</v>
      </c>
      <c r="AJ20" s="21">
        <v>107.8</v>
      </c>
      <c r="AL20" s="3">
        <v>40948</v>
      </c>
      <c r="AM20" s="26">
        <v>5.89</v>
      </c>
      <c r="AN20" s="26">
        <v>5.8559999999999999</v>
      </c>
      <c r="AO20" s="26">
        <v>5.9489999999999998</v>
      </c>
      <c r="AP20" s="26">
        <v>5.8949999999999996</v>
      </c>
      <c r="AR20" s="3">
        <v>40948</v>
      </c>
      <c r="AS20" s="21">
        <v>75.8</v>
      </c>
      <c r="AT20" s="21">
        <v>75.040000000000006</v>
      </c>
      <c r="AU20" s="21">
        <v>76.22</v>
      </c>
      <c r="AV20" s="21">
        <v>75.52</v>
      </c>
      <c r="AX20" s="3">
        <v>40947</v>
      </c>
      <c r="AY20" s="21">
        <v>354</v>
      </c>
      <c r="AZ20" s="21">
        <v>354</v>
      </c>
      <c r="BA20" s="21">
        <v>357.44799999999998</v>
      </c>
      <c r="BB20" s="21">
        <v>357.44799999999998</v>
      </c>
    </row>
    <row r="21" spans="2:54" x14ac:dyDescent="0.25">
      <c r="B21" s="3">
        <v>40947</v>
      </c>
      <c r="C21" s="2">
        <v>6800.72</v>
      </c>
      <c r="D21" s="2">
        <v>6735.67</v>
      </c>
      <c r="E21" s="2">
        <v>6829.88</v>
      </c>
      <c r="F21" s="2">
        <v>6748.76</v>
      </c>
      <c r="H21" s="3">
        <v>40952</v>
      </c>
      <c r="I21">
        <v>1.3236000000000001</v>
      </c>
      <c r="J21">
        <v>1.3150999999999999</v>
      </c>
      <c r="K21">
        <v>1.3282</v>
      </c>
      <c r="L21">
        <v>1.3152999999999999</v>
      </c>
      <c r="N21" s="3">
        <v>40946</v>
      </c>
      <c r="O21" s="2">
        <v>1720.08</v>
      </c>
      <c r="P21" s="2">
        <v>1709.9</v>
      </c>
      <c r="Q21" s="2">
        <v>1749.86</v>
      </c>
      <c r="R21" s="2">
        <v>1744.97</v>
      </c>
      <c r="S21" s="2"/>
      <c r="T21" s="3">
        <v>40946</v>
      </c>
      <c r="U21" s="2">
        <v>253.02770000000001</v>
      </c>
      <c r="V21" s="2">
        <v>253.02770000000001</v>
      </c>
      <c r="W21" s="2">
        <v>253.02770000000001</v>
      </c>
      <c r="X21" s="2">
        <v>253.02770000000001</v>
      </c>
      <c r="Z21" s="3">
        <v>40947</v>
      </c>
      <c r="AA21" s="21">
        <v>44.914999999999999</v>
      </c>
      <c r="AB21" s="21">
        <v>44.57</v>
      </c>
      <c r="AC21" s="21">
        <v>45.54</v>
      </c>
      <c r="AD21" s="21">
        <v>44.62</v>
      </c>
      <c r="AF21" s="3">
        <v>40947</v>
      </c>
      <c r="AG21" s="21">
        <v>108</v>
      </c>
      <c r="AH21" s="21">
        <v>107.65</v>
      </c>
      <c r="AI21" s="21">
        <v>109</v>
      </c>
      <c r="AJ21" s="21">
        <v>107.75</v>
      </c>
      <c r="AL21" s="3">
        <v>40947</v>
      </c>
      <c r="AM21" s="26">
        <v>5.8410000000000002</v>
      </c>
      <c r="AN21" s="26">
        <v>5.8</v>
      </c>
      <c r="AO21" s="26">
        <v>5.859</v>
      </c>
      <c r="AP21" s="26">
        <v>5.8540000000000001</v>
      </c>
      <c r="AR21" s="3">
        <v>40947</v>
      </c>
      <c r="AS21" s="21">
        <v>76.17</v>
      </c>
      <c r="AT21" s="21">
        <v>75.86</v>
      </c>
      <c r="AU21" s="21">
        <v>76.88</v>
      </c>
      <c r="AV21" s="21">
        <v>76</v>
      </c>
      <c r="AX21" s="3">
        <v>40946</v>
      </c>
      <c r="AY21" s="21">
        <v>355</v>
      </c>
      <c r="AZ21" s="21">
        <v>352.07499999999999</v>
      </c>
      <c r="BA21" s="21">
        <v>355</v>
      </c>
      <c r="BB21" s="21">
        <v>353.983</v>
      </c>
    </row>
    <row r="22" spans="2:54" x14ac:dyDescent="0.25">
      <c r="B22" s="3">
        <v>40946</v>
      </c>
      <c r="C22" s="2">
        <v>6772.75</v>
      </c>
      <c r="D22" s="2">
        <v>6682.89</v>
      </c>
      <c r="E22" s="2">
        <v>6788.77</v>
      </c>
      <c r="F22" s="2">
        <v>6754.2</v>
      </c>
      <c r="H22" s="3">
        <v>40951</v>
      </c>
      <c r="I22">
        <v>1.3170999999999999</v>
      </c>
      <c r="J22">
        <v>1.3170999999999999</v>
      </c>
      <c r="K22">
        <v>1.3258000000000001</v>
      </c>
      <c r="L22">
        <v>1.3236000000000001</v>
      </c>
      <c r="N22" s="3">
        <v>40945</v>
      </c>
      <c r="O22" s="2">
        <v>1725.88</v>
      </c>
      <c r="P22" s="2">
        <v>1711.56</v>
      </c>
      <c r="Q22" s="2">
        <v>1738.1</v>
      </c>
      <c r="R22" s="2">
        <v>1720.1</v>
      </c>
      <c r="S22" s="2"/>
      <c r="T22" s="3">
        <v>40945</v>
      </c>
      <c r="U22" s="2">
        <v>253.0308</v>
      </c>
      <c r="V22" s="2">
        <v>253.0308</v>
      </c>
      <c r="W22" s="2">
        <v>253.0308</v>
      </c>
      <c r="X22" s="2">
        <v>253.0308</v>
      </c>
      <c r="Z22" s="3">
        <v>40946</v>
      </c>
      <c r="AA22" s="21">
        <v>45.6</v>
      </c>
      <c r="AB22" s="21">
        <v>44.094999999999999</v>
      </c>
      <c r="AC22" s="21">
        <v>45.8</v>
      </c>
      <c r="AD22" s="21">
        <v>44.634999999999998</v>
      </c>
      <c r="AF22" s="3">
        <v>40946</v>
      </c>
      <c r="AG22" s="21">
        <v>105.9</v>
      </c>
      <c r="AH22" s="21">
        <v>105.5</v>
      </c>
      <c r="AI22" s="21">
        <v>107.65</v>
      </c>
      <c r="AJ22" s="21">
        <v>107.6</v>
      </c>
      <c r="AL22" s="3">
        <v>40946</v>
      </c>
      <c r="AM22" s="26">
        <v>5.95</v>
      </c>
      <c r="AN22" s="26">
        <v>5.77</v>
      </c>
      <c r="AO22" s="26">
        <v>5.95</v>
      </c>
      <c r="AP22" s="26">
        <v>5.8220000000000001</v>
      </c>
      <c r="AR22" s="3">
        <v>40946</v>
      </c>
      <c r="AS22" s="21">
        <v>75.709999999999994</v>
      </c>
      <c r="AT22" s="21">
        <v>75.09</v>
      </c>
      <c r="AU22" s="21">
        <v>76.09</v>
      </c>
      <c r="AV22" s="21">
        <v>75.86</v>
      </c>
      <c r="AX22" s="3">
        <v>40945</v>
      </c>
      <c r="AY22" s="21">
        <v>352</v>
      </c>
      <c r="AZ22" s="21">
        <v>350.5</v>
      </c>
      <c r="BA22" s="21">
        <v>354.47399999999999</v>
      </c>
      <c r="BB22" s="21">
        <v>353.61700000000002</v>
      </c>
    </row>
    <row r="23" spans="2:54" x14ac:dyDescent="0.25">
      <c r="B23" s="3">
        <v>40945</v>
      </c>
      <c r="C23" s="2">
        <v>6752.03</v>
      </c>
      <c r="D23" s="2">
        <v>6714.82</v>
      </c>
      <c r="E23" s="2">
        <v>6781.43</v>
      </c>
      <c r="F23" s="2">
        <v>6764.83</v>
      </c>
      <c r="H23" s="3">
        <v>40950</v>
      </c>
      <c r="I23">
        <v>1.3193999999999999</v>
      </c>
      <c r="J23">
        <v>1.3193999999999999</v>
      </c>
      <c r="K23">
        <v>1.3196000000000001</v>
      </c>
      <c r="L23">
        <v>1.3193999999999999</v>
      </c>
      <c r="N23" s="3">
        <v>40942</v>
      </c>
      <c r="O23" s="2">
        <v>1756.64</v>
      </c>
      <c r="P23" s="2">
        <v>1723.5</v>
      </c>
      <c r="Q23" s="2">
        <v>1763.27</v>
      </c>
      <c r="R23" s="2">
        <v>1725.88</v>
      </c>
      <c r="S23" s="2"/>
      <c r="T23" s="3">
        <v>40942</v>
      </c>
      <c r="U23" s="2">
        <v>253.2227</v>
      </c>
      <c r="V23" s="2">
        <v>253.2227</v>
      </c>
      <c r="W23" s="2">
        <v>253.2227</v>
      </c>
      <c r="X23" s="2">
        <v>253.2227</v>
      </c>
      <c r="Z23" s="3">
        <v>40945</v>
      </c>
      <c r="AA23" s="21">
        <v>45.3</v>
      </c>
      <c r="AB23" s="21">
        <v>45.07</v>
      </c>
      <c r="AC23" s="21">
        <v>45.92</v>
      </c>
      <c r="AD23" s="21">
        <v>45.47</v>
      </c>
      <c r="AF23" s="3">
        <v>40945</v>
      </c>
      <c r="AG23" s="21">
        <v>106.45</v>
      </c>
      <c r="AH23" s="21">
        <v>104.6</v>
      </c>
      <c r="AI23" s="21">
        <v>106.45</v>
      </c>
      <c r="AJ23" s="21">
        <v>105.4</v>
      </c>
      <c r="AL23" s="3">
        <v>40945</v>
      </c>
      <c r="AM23" s="26">
        <v>5.85</v>
      </c>
      <c r="AN23" s="26">
        <v>5.85</v>
      </c>
      <c r="AO23" s="26">
        <v>5.9130000000000003</v>
      </c>
      <c r="AP23" s="26">
        <v>5.8940000000000001</v>
      </c>
      <c r="AR23" s="3">
        <v>40945</v>
      </c>
      <c r="AS23" s="21">
        <v>75.75</v>
      </c>
      <c r="AT23" s="21">
        <v>75.209999999999994</v>
      </c>
      <c r="AU23" s="21">
        <v>76.099999999999994</v>
      </c>
      <c r="AV23" s="21">
        <v>75.790000000000006</v>
      </c>
      <c r="AX23" s="3">
        <v>40942</v>
      </c>
      <c r="AY23" s="21">
        <v>346.5</v>
      </c>
      <c r="AZ23" s="21">
        <v>345.32</v>
      </c>
      <c r="BA23" s="21">
        <v>350.67500000000001</v>
      </c>
      <c r="BB23" s="21">
        <v>349.57799999999997</v>
      </c>
    </row>
    <row r="24" spans="2:54" x14ac:dyDescent="0.25">
      <c r="B24" s="3">
        <v>40942</v>
      </c>
      <c r="C24" s="2">
        <v>6649.57</v>
      </c>
      <c r="D24" s="2">
        <v>6635.63</v>
      </c>
      <c r="E24" s="2">
        <v>6767.46</v>
      </c>
      <c r="F24" s="2">
        <v>6766.67</v>
      </c>
      <c r="H24" s="3">
        <v>40949</v>
      </c>
      <c r="I24">
        <v>1.3274999999999999</v>
      </c>
      <c r="J24">
        <v>1.3157000000000001</v>
      </c>
      <c r="K24">
        <v>1.329</v>
      </c>
      <c r="L24">
        <v>1.3193999999999999</v>
      </c>
      <c r="N24" s="3">
        <v>40941</v>
      </c>
      <c r="O24" s="2">
        <v>1745.32</v>
      </c>
      <c r="P24" s="2">
        <v>1740.87</v>
      </c>
      <c r="Q24" s="2">
        <v>1761.07</v>
      </c>
      <c r="R24" s="2">
        <v>1756.8</v>
      </c>
      <c r="S24" s="2"/>
      <c r="T24" s="3">
        <v>40940</v>
      </c>
      <c r="U24" s="2">
        <v>251.7355</v>
      </c>
      <c r="V24" s="2">
        <v>251.7355</v>
      </c>
      <c r="W24" s="2">
        <v>251.7355</v>
      </c>
      <c r="X24" s="2">
        <v>251.7355</v>
      </c>
      <c r="Z24" s="3">
        <v>40942</v>
      </c>
      <c r="AA24" s="21">
        <v>44.12</v>
      </c>
      <c r="AB24" s="21">
        <v>43.935000000000002</v>
      </c>
      <c r="AC24" s="21">
        <v>45.475000000000001</v>
      </c>
      <c r="AD24" s="21">
        <v>45.454999999999998</v>
      </c>
      <c r="AF24" s="3">
        <v>40942</v>
      </c>
      <c r="AG24" s="21">
        <v>103.8</v>
      </c>
      <c r="AH24" s="21">
        <v>103.4</v>
      </c>
      <c r="AI24" s="21">
        <v>106.75</v>
      </c>
      <c r="AJ24" s="21">
        <v>106.45</v>
      </c>
      <c r="AL24" s="3">
        <v>40942</v>
      </c>
      <c r="AM24" s="26">
        <v>5.78</v>
      </c>
      <c r="AN24" s="26">
        <v>5.7149999999999999</v>
      </c>
      <c r="AO24" s="26">
        <v>5.83</v>
      </c>
      <c r="AP24" s="26">
        <v>5.81</v>
      </c>
      <c r="AR24" s="3">
        <v>40942</v>
      </c>
      <c r="AS24" s="21">
        <v>73.91</v>
      </c>
      <c r="AT24" s="21">
        <v>73.62</v>
      </c>
      <c r="AU24" s="21">
        <v>76.17</v>
      </c>
      <c r="AV24" s="21">
        <v>75.83</v>
      </c>
      <c r="AX24" s="3">
        <v>40941</v>
      </c>
      <c r="AY24" s="21">
        <v>347.3</v>
      </c>
      <c r="AZ24" s="21">
        <v>345.61200000000002</v>
      </c>
      <c r="BA24" s="21">
        <v>348.7</v>
      </c>
      <c r="BB24" s="21">
        <v>345.93200000000002</v>
      </c>
    </row>
    <row r="25" spans="2:54" x14ac:dyDescent="0.25">
      <c r="B25" s="3">
        <v>40941</v>
      </c>
      <c r="C25" s="2">
        <v>6640.05</v>
      </c>
      <c r="D25" s="2">
        <v>6606.37</v>
      </c>
      <c r="E25" s="2">
        <v>6667.98</v>
      </c>
      <c r="F25" s="2">
        <v>6655.63</v>
      </c>
      <c r="H25" s="3">
        <v>40948</v>
      </c>
      <c r="I25">
        <v>1.3246</v>
      </c>
      <c r="J25">
        <v>1.3227</v>
      </c>
      <c r="K25">
        <v>1.3315999999999999</v>
      </c>
      <c r="L25">
        <v>1.3274999999999999</v>
      </c>
      <c r="N25" s="3">
        <v>40940</v>
      </c>
      <c r="O25" s="2">
        <v>1735.63</v>
      </c>
      <c r="P25" s="2">
        <v>1732.5</v>
      </c>
      <c r="Q25" s="2">
        <v>1751.5</v>
      </c>
      <c r="R25" s="2">
        <v>1745.42</v>
      </c>
      <c r="S25" s="2"/>
      <c r="T25" s="3">
        <v>40939</v>
      </c>
      <c r="U25" s="2">
        <v>250.51509999999999</v>
      </c>
      <c r="V25" s="2">
        <v>250.51509999999999</v>
      </c>
      <c r="W25" s="2">
        <v>250.51509999999999</v>
      </c>
      <c r="X25" s="2">
        <v>250.51509999999999</v>
      </c>
      <c r="Z25" s="3">
        <v>40941</v>
      </c>
      <c r="AA25" s="21">
        <v>44.15</v>
      </c>
      <c r="AB25" s="21">
        <v>43.23</v>
      </c>
      <c r="AC25" s="21">
        <v>44.35</v>
      </c>
      <c r="AD25" s="21">
        <v>44.094999999999999</v>
      </c>
      <c r="AF25" s="3">
        <v>40941</v>
      </c>
      <c r="AG25" s="21">
        <v>102</v>
      </c>
      <c r="AH25" s="21">
        <v>101.15</v>
      </c>
      <c r="AI25" s="21">
        <v>103.75</v>
      </c>
      <c r="AJ25" s="21">
        <v>103.6</v>
      </c>
      <c r="AL25" s="3">
        <v>40941</v>
      </c>
      <c r="AM25" s="26">
        <v>5.7480000000000002</v>
      </c>
      <c r="AN25" s="26">
        <v>5.702</v>
      </c>
      <c r="AO25" s="26">
        <v>5.7709999999999999</v>
      </c>
      <c r="AP25" s="26">
        <v>5.7519999999999998</v>
      </c>
      <c r="AR25" s="3">
        <v>40941</v>
      </c>
      <c r="AS25" s="21">
        <v>73.36</v>
      </c>
      <c r="AT25" s="21">
        <v>73.17</v>
      </c>
      <c r="AU25" s="21">
        <v>74.63</v>
      </c>
      <c r="AV25" s="21">
        <v>74.2</v>
      </c>
      <c r="AX25" s="3">
        <v>40940</v>
      </c>
      <c r="AY25" s="21">
        <v>349.3</v>
      </c>
      <c r="AZ25" s="21">
        <v>345</v>
      </c>
      <c r="BA25" s="21">
        <v>350.5</v>
      </c>
      <c r="BB25" s="21">
        <v>346.935</v>
      </c>
    </row>
    <row r="26" spans="2:54" x14ac:dyDescent="0.25">
      <c r="B26" s="3">
        <v>40940</v>
      </c>
      <c r="C26" s="2">
        <v>6482.95</v>
      </c>
      <c r="D26" s="2">
        <v>6482.56</v>
      </c>
      <c r="E26" s="2">
        <v>6630.48</v>
      </c>
      <c r="F26" s="2">
        <v>6616.64</v>
      </c>
      <c r="H26" s="3">
        <v>40947</v>
      </c>
      <c r="I26">
        <v>1.3249</v>
      </c>
      <c r="J26">
        <v>1.3222</v>
      </c>
      <c r="K26">
        <v>1.3285</v>
      </c>
      <c r="L26">
        <v>1.3248</v>
      </c>
      <c r="N26" s="3">
        <v>40939</v>
      </c>
      <c r="O26" s="2">
        <v>1729.5</v>
      </c>
      <c r="P26" s="2">
        <v>1725.92</v>
      </c>
      <c r="Q26" s="2">
        <v>1747.66</v>
      </c>
      <c r="R26" s="2">
        <v>1735.5</v>
      </c>
      <c r="S26" s="2"/>
      <c r="T26" s="3">
        <v>40938</v>
      </c>
      <c r="U26" s="2">
        <v>249.83199999999999</v>
      </c>
      <c r="V26" s="2">
        <v>249.83199999999999</v>
      </c>
      <c r="W26" s="2">
        <v>249.83199999999999</v>
      </c>
      <c r="X26" s="2">
        <v>249.83199999999999</v>
      </c>
      <c r="Z26" s="3">
        <v>40940</v>
      </c>
      <c r="AA26" s="21">
        <v>42.414999999999999</v>
      </c>
      <c r="AB26" s="21">
        <v>42.344999999999999</v>
      </c>
      <c r="AC26" s="21">
        <v>43.954999999999998</v>
      </c>
      <c r="AD26" s="21">
        <v>43.85</v>
      </c>
      <c r="AF26" s="3">
        <v>40940</v>
      </c>
      <c r="AG26" s="21">
        <v>99.35</v>
      </c>
      <c r="AH26" s="21">
        <v>99.35</v>
      </c>
      <c r="AI26" s="21">
        <v>102</v>
      </c>
      <c r="AJ26" s="21">
        <v>101.55</v>
      </c>
      <c r="AL26" s="3">
        <v>40940</v>
      </c>
      <c r="AM26" s="26">
        <v>5.7919999999999998</v>
      </c>
      <c r="AN26" s="26">
        <v>5.766</v>
      </c>
      <c r="AO26" s="26">
        <v>5.8570000000000002</v>
      </c>
      <c r="AP26" s="26">
        <v>5.7990000000000004</v>
      </c>
      <c r="AR26" s="3">
        <v>40940</v>
      </c>
      <c r="AS26" s="21">
        <v>71.83</v>
      </c>
      <c r="AT26" s="21">
        <v>71.67</v>
      </c>
      <c r="AU26" s="21">
        <v>73.86</v>
      </c>
      <c r="AV26" s="21">
        <v>73.13</v>
      </c>
      <c r="AX26" s="3">
        <v>40939</v>
      </c>
      <c r="AY26" s="21">
        <v>345.3</v>
      </c>
      <c r="AZ26" s="21">
        <v>344.8</v>
      </c>
      <c r="BA26" s="21">
        <v>349.02600000000001</v>
      </c>
      <c r="BB26" s="21">
        <v>347.286</v>
      </c>
    </row>
    <row r="27" spans="2:54" x14ac:dyDescent="0.25">
      <c r="B27" s="3">
        <v>40939</v>
      </c>
      <c r="C27" s="2">
        <v>6489.04</v>
      </c>
      <c r="D27" s="2">
        <v>6450.1</v>
      </c>
      <c r="E27" s="2">
        <v>6533.22</v>
      </c>
      <c r="F27" s="2">
        <v>6458.91</v>
      </c>
      <c r="H27" s="3">
        <v>40946</v>
      </c>
      <c r="I27">
        <v>1.3117000000000001</v>
      </c>
      <c r="J27">
        <v>1.3090999999999999</v>
      </c>
      <c r="K27">
        <v>1.3267</v>
      </c>
      <c r="L27">
        <v>1.3248</v>
      </c>
      <c r="N27" s="3">
        <v>40938</v>
      </c>
      <c r="O27" s="2">
        <v>1738.87</v>
      </c>
      <c r="P27" s="2">
        <v>1716.11</v>
      </c>
      <c r="Q27" s="2">
        <v>1739.98</v>
      </c>
      <c r="R27" s="2">
        <v>1729.72</v>
      </c>
      <c r="S27" s="2"/>
      <c r="T27" s="3">
        <v>40935</v>
      </c>
      <c r="U27" s="2">
        <v>249.83510000000001</v>
      </c>
      <c r="V27" s="2">
        <v>249.83510000000001</v>
      </c>
      <c r="W27" s="2">
        <v>249.83510000000001</v>
      </c>
      <c r="X27" s="2">
        <v>249.83510000000001</v>
      </c>
      <c r="Z27" s="3">
        <v>40939</v>
      </c>
      <c r="AA27" s="21">
        <v>42.58</v>
      </c>
      <c r="AB27" s="21">
        <v>42.195</v>
      </c>
      <c r="AC27" s="21">
        <v>43.36</v>
      </c>
      <c r="AD27" s="21">
        <v>42.244999999999997</v>
      </c>
      <c r="AF27" s="3">
        <v>40939</v>
      </c>
      <c r="AG27" s="21">
        <v>100.3</v>
      </c>
      <c r="AH27" s="21">
        <v>99.26</v>
      </c>
      <c r="AI27" s="21">
        <v>100.9</v>
      </c>
      <c r="AJ27" s="21">
        <v>99.6</v>
      </c>
      <c r="AL27" s="3">
        <v>40939</v>
      </c>
      <c r="AM27" s="26">
        <v>5.5819999999999999</v>
      </c>
      <c r="AN27" s="26">
        <v>5.5819999999999999</v>
      </c>
      <c r="AO27" s="26">
        <v>5.6989999999999998</v>
      </c>
      <c r="AP27" s="26">
        <v>5.6589999999999998</v>
      </c>
      <c r="AR27" s="3">
        <v>40939</v>
      </c>
      <c r="AS27" s="21">
        <v>72.400000000000006</v>
      </c>
      <c r="AT27" s="21">
        <v>71.86</v>
      </c>
      <c r="AU27" s="21">
        <v>72.989999999999995</v>
      </c>
      <c r="AV27" s="21">
        <v>72.14</v>
      </c>
      <c r="AX27" s="3">
        <v>40938</v>
      </c>
      <c r="AY27" s="21">
        <v>339</v>
      </c>
      <c r="AZ27" s="21">
        <v>339</v>
      </c>
      <c r="BA27" s="21">
        <v>345.66699999999997</v>
      </c>
      <c r="BB27" s="21">
        <v>345.28300000000002</v>
      </c>
    </row>
    <row r="28" spans="2:54" x14ac:dyDescent="0.25">
      <c r="B28" s="3">
        <v>40938</v>
      </c>
      <c r="C28" s="2">
        <v>6454.54</v>
      </c>
      <c r="D28" s="2">
        <v>6414.33</v>
      </c>
      <c r="E28" s="2">
        <v>6491.52</v>
      </c>
      <c r="F28" s="2">
        <v>6444.45</v>
      </c>
      <c r="H28" s="3">
        <v>40945</v>
      </c>
      <c r="I28">
        <v>1.3125</v>
      </c>
      <c r="J28">
        <v>1.3030999999999999</v>
      </c>
      <c r="K28">
        <v>1.3140000000000001</v>
      </c>
      <c r="L28">
        <v>1.3117000000000001</v>
      </c>
      <c r="N28" s="3">
        <v>40935</v>
      </c>
      <c r="O28" s="2">
        <v>1719.2</v>
      </c>
      <c r="P28" s="2">
        <v>1714.1</v>
      </c>
      <c r="Q28" s="2">
        <v>1739.77</v>
      </c>
      <c r="R28" s="2">
        <v>1738.87</v>
      </c>
      <c r="S28" s="2"/>
      <c r="T28" s="3">
        <v>40934</v>
      </c>
      <c r="U28" s="2">
        <v>250.00219999999999</v>
      </c>
      <c r="V28" s="2">
        <v>250.00219999999999</v>
      </c>
      <c r="W28" s="2">
        <v>250.00219999999999</v>
      </c>
      <c r="X28" s="2">
        <v>250.00219999999999</v>
      </c>
      <c r="Z28" s="3">
        <v>40938</v>
      </c>
      <c r="AA28" s="21">
        <v>42.09</v>
      </c>
      <c r="AB28" s="21">
        <v>41.77</v>
      </c>
      <c r="AC28" s="21">
        <v>42.65</v>
      </c>
      <c r="AD28" s="21">
        <v>42.344999999999999</v>
      </c>
      <c r="AF28" s="3">
        <v>40938</v>
      </c>
      <c r="AG28" s="21">
        <v>100.05</v>
      </c>
      <c r="AH28" s="21">
        <v>98.56</v>
      </c>
      <c r="AI28" s="21">
        <v>100.25</v>
      </c>
      <c r="AJ28" s="21">
        <v>99.43</v>
      </c>
      <c r="AL28" s="3">
        <v>40938</v>
      </c>
      <c r="AM28" s="26">
        <v>5.4980000000000002</v>
      </c>
      <c r="AN28" s="26">
        <v>5.3920000000000003</v>
      </c>
      <c r="AO28" s="26">
        <v>5.5110000000000001</v>
      </c>
      <c r="AP28" s="26">
        <v>5.4889999999999999</v>
      </c>
      <c r="AR28" s="3">
        <v>40938</v>
      </c>
      <c r="AS28" s="21">
        <v>72.38</v>
      </c>
      <c r="AT28" s="21">
        <v>72.02</v>
      </c>
      <c r="AU28" s="21">
        <v>73.2</v>
      </c>
      <c r="AV28" s="21">
        <v>72.260000000000005</v>
      </c>
      <c r="AX28" s="3">
        <v>40935</v>
      </c>
      <c r="AY28" s="21">
        <v>339.5</v>
      </c>
      <c r="AZ28" s="21">
        <v>337.46</v>
      </c>
      <c r="BA28" s="21">
        <v>340.75</v>
      </c>
      <c r="BB28" s="21">
        <v>337.63099999999997</v>
      </c>
    </row>
    <row r="29" spans="2:54" x14ac:dyDescent="0.25">
      <c r="B29" s="3">
        <v>40935</v>
      </c>
      <c r="C29" s="2">
        <v>6507.77</v>
      </c>
      <c r="D29" s="2">
        <v>6484.35</v>
      </c>
      <c r="E29" s="2">
        <v>6574.19</v>
      </c>
      <c r="F29" s="2">
        <v>6511.98</v>
      </c>
      <c r="H29" s="3">
        <v>40944</v>
      </c>
      <c r="I29">
        <v>1.3146</v>
      </c>
      <c r="J29">
        <v>1.3076000000000001</v>
      </c>
      <c r="K29">
        <v>1.3146</v>
      </c>
      <c r="L29">
        <v>1.3123</v>
      </c>
      <c r="N29" s="3">
        <v>40934</v>
      </c>
      <c r="O29" s="2">
        <v>1709.7</v>
      </c>
      <c r="P29" s="2">
        <v>1702.7</v>
      </c>
      <c r="Q29" s="2">
        <v>1730.95</v>
      </c>
      <c r="R29" s="2">
        <v>1719.58</v>
      </c>
      <c r="S29" s="2"/>
      <c r="T29" s="3">
        <v>40933</v>
      </c>
      <c r="U29" s="2">
        <v>248.48759999999999</v>
      </c>
      <c r="V29" s="2">
        <v>248.48759999999999</v>
      </c>
      <c r="W29" s="2">
        <v>248.48759999999999</v>
      </c>
      <c r="X29" s="2">
        <v>248.48759999999999</v>
      </c>
      <c r="Z29" s="3">
        <v>40935</v>
      </c>
      <c r="AA29" s="21">
        <v>43.024999999999999</v>
      </c>
      <c r="AB29" s="21">
        <v>42.39</v>
      </c>
      <c r="AC29" s="21">
        <v>43.79</v>
      </c>
      <c r="AD29" s="21">
        <v>42.7</v>
      </c>
      <c r="AF29" s="3">
        <v>40935</v>
      </c>
      <c r="AG29" s="21">
        <v>100.8</v>
      </c>
      <c r="AH29" s="21">
        <v>99.71</v>
      </c>
      <c r="AI29" s="21">
        <v>101.45</v>
      </c>
      <c r="AJ29" s="21">
        <v>100.85</v>
      </c>
      <c r="AL29" s="3">
        <v>40935</v>
      </c>
      <c r="AM29" s="26">
        <v>5.6340000000000003</v>
      </c>
      <c r="AN29" s="26">
        <v>5.5289999999999999</v>
      </c>
      <c r="AO29" s="26">
        <v>5.6520000000000001</v>
      </c>
      <c r="AP29" s="26">
        <v>5.556</v>
      </c>
      <c r="AR29" s="3">
        <v>40935</v>
      </c>
      <c r="AS29" s="21">
        <v>73.48</v>
      </c>
      <c r="AT29" s="21">
        <v>72.56</v>
      </c>
      <c r="AU29" s="21">
        <v>73.569999999999993</v>
      </c>
      <c r="AV29" s="21">
        <v>72.8</v>
      </c>
      <c r="AX29" s="3">
        <v>40934</v>
      </c>
      <c r="AY29" s="21">
        <v>342</v>
      </c>
      <c r="AZ29" s="21">
        <v>337.517</v>
      </c>
      <c r="BA29" s="21">
        <v>342.5</v>
      </c>
      <c r="BB29" s="21">
        <v>338.80599999999998</v>
      </c>
    </row>
    <row r="30" spans="2:54" x14ac:dyDescent="0.25">
      <c r="B30" s="3">
        <v>40934</v>
      </c>
      <c r="C30" s="2">
        <v>6453.62</v>
      </c>
      <c r="D30" s="2">
        <v>6430.37</v>
      </c>
      <c r="E30" s="2">
        <v>6559.07</v>
      </c>
      <c r="F30" s="2">
        <v>6539.85</v>
      </c>
      <c r="H30" s="3">
        <v>40943</v>
      </c>
      <c r="I30">
        <v>1.3157000000000001</v>
      </c>
      <c r="J30">
        <v>1.3157000000000001</v>
      </c>
      <c r="K30">
        <v>1.3157000000000001</v>
      </c>
      <c r="L30">
        <v>1.3157000000000001</v>
      </c>
      <c r="N30" s="3">
        <v>40933</v>
      </c>
      <c r="O30" s="2">
        <v>1666.63</v>
      </c>
      <c r="P30" s="2">
        <v>1648.8</v>
      </c>
      <c r="Q30" s="2">
        <v>1713</v>
      </c>
      <c r="R30" s="2">
        <v>1709.65</v>
      </c>
      <c r="S30" s="2"/>
      <c r="T30" s="3">
        <v>40932</v>
      </c>
      <c r="U30" s="2">
        <v>248.06960000000001</v>
      </c>
      <c r="V30" s="2">
        <v>248.06960000000001</v>
      </c>
      <c r="W30" s="2">
        <v>248.06960000000001</v>
      </c>
      <c r="X30" s="2">
        <v>248.06960000000001</v>
      </c>
      <c r="Z30" s="3">
        <v>40934</v>
      </c>
      <c r="AA30" s="21">
        <v>42.2</v>
      </c>
      <c r="AB30" s="21">
        <v>41.84</v>
      </c>
      <c r="AC30" s="21">
        <v>43.57</v>
      </c>
      <c r="AD30" s="21">
        <v>43.38</v>
      </c>
      <c r="AF30" s="3">
        <v>40934</v>
      </c>
      <c r="AG30" s="21">
        <v>99.94</v>
      </c>
      <c r="AH30" s="21">
        <v>99.84</v>
      </c>
      <c r="AI30" s="21">
        <v>101.6</v>
      </c>
      <c r="AJ30" s="21">
        <v>100.95</v>
      </c>
      <c r="AL30" s="3">
        <v>40934</v>
      </c>
      <c r="AM30" s="26">
        <v>5.6779999999999999</v>
      </c>
      <c r="AN30" s="26">
        <v>5.64</v>
      </c>
      <c r="AO30" s="26">
        <v>5.6989999999999998</v>
      </c>
      <c r="AP30" s="26">
        <v>5.6639999999999997</v>
      </c>
      <c r="AR30" s="3">
        <v>40934</v>
      </c>
      <c r="AS30" s="21">
        <v>73.55</v>
      </c>
      <c r="AT30" s="21">
        <v>72.59</v>
      </c>
      <c r="AU30" s="21">
        <v>74.239999999999995</v>
      </c>
      <c r="AV30" s="21">
        <v>73.58</v>
      </c>
      <c r="AX30" s="3">
        <v>40933</v>
      </c>
      <c r="AY30" s="21">
        <v>348.38</v>
      </c>
      <c r="AZ30" s="21">
        <v>340</v>
      </c>
      <c r="BA30" s="21">
        <v>354.18900000000002</v>
      </c>
      <c r="BB30" s="21">
        <v>342.22800000000001</v>
      </c>
    </row>
    <row r="31" spans="2:54" x14ac:dyDescent="0.25">
      <c r="B31" s="3">
        <v>40933</v>
      </c>
      <c r="C31" s="2">
        <v>6448.87</v>
      </c>
      <c r="D31" s="2">
        <v>6366.65</v>
      </c>
      <c r="E31" s="2">
        <v>6456.57</v>
      </c>
      <c r="F31" s="2">
        <v>6421.85</v>
      </c>
      <c r="H31" s="3">
        <v>40942</v>
      </c>
      <c r="I31">
        <v>1.3134999999999999</v>
      </c>
      <c r="J31">
        <v>1.3069999999999999</v>
      </c>
      <c r="K31">
        <v>1.3192999999999999</v>
      </c>
      <c r="L31">
        <v>1.3157000000000001</v>
      </c>
      <c r="N31" s="3">
        <v>40932</v>
      </c>
      <c r="O31" s="2">
        <v>1679.26</v>
      </c>
      <c r="P31" s="2">
        <v>1661.2</v>
      </c>
      <c r="Q31" s="2">
        <v>1679.9</v>
      </c>
      <c r="R31" s="2">
        <v>1666.61</v>
      </c>
      <c r="S31" s="2"/>
      <c r="T31" s="3">
        <v>40931</v>
      </c>
      <c r="U31" s="2">
        <v>248.22049999999999</v>
      </c>
      <c r="V31" s="2">
        <v>248.22049999999999</v>
      </c>
      <c r="W31" s="2">
        <v>248.22049999999999</v>
      </c>
      <c r="X31" s="2">
        <v>248.22049999999999</v>
      </c>
      <c r="Z31" s="3">
        <v>40933</v>
      </c>
      <c r="AA31" s="21">
        <v>41.5</v>
      </c>
      <c r="AB31" s="21">
        <v>40.805</v>
      </c>
      <c r="AC31" s="21">
        <v>42.06</v>
      </c>
      <c r="AD31" s="21">
        <v>41.97</v>
      </c>
      <c r="AF31" s="3">
        <v>40933</v>
      </c>
      <c r="AG31" s="21">
        <v>100.55</v>
      </c>
      <c r="AH31" s="21">
        <v>98.41</v>
      </c>
      <c r="AI31" s="21">
        <v>100.85</v>
      </c>
      <c r="AJ31" s="21">
        <v>99.61</v>
      </c>
      <c r="AL31" s="3">
        <v>40933</v>
      </c>
      <c r="AM31" s="26">
        <v>5.7249999999999996</v>
      </c>
      <c r="AN31" s="26">
        <v>5.67</v>
      </c>
      <c r="AO31" s="26">
        <v>5.7290000000000001</v>
      </c>
      <c r="AP31" s="26">
        <v>5.67</v>
      </c>
      <c r="AR31" s="3">
        <v>40933</v>
      </c>
      <c r="AS31" s="21">
        <v>74.489999999999995</v>
      </c>
      <c r="AT31" s="21">
        <v>73</v>
      </c>
      <c r="AU31" s="21">
        <v>74.819999999999993</v>
      </c>
      <c r="AV31" s="21">
        <v>73.52</v>
      </c>
      <c r="AX31" s="3">
        <v>40932</v>
      </c>
      <c r="AY31" s="21">
        <v>328.2</v>
      </c>
      <c r="AZ31" s="21">
        <v>323.54700000000003</v>
      </c>
      <c r="BA31" s="21">
        <v>328.54899999999998</v>
      </c>
      <c r="BB31" s="21">
        <v>324.233</v>
      </c>
    </row>
    <row r="32" spans="2:54" x14ac:dyDescent="0.25">
      <c r="B32" s="3">
        <v>40932</v>
      </c>
      <c r="C32" s="2">
        <v>6372.49</v>
      </c>
      <c r="D32" s="2">
        <v>6339</v>
      </c>
      <c r="E32" s="2">
        <v>6420.05</v>
      </c>
      <c r="F32" s="2">
        <v>6419.22</v>
      </c>
      <c r="H32" s="3">
        <v>40941</v>
      </c>
      <c r="I32">
        <v>1.3169</v>
      </c>
      <c r="J32">
        <v>1.3088</v>
      </c>
      <c r="K32">
        <v>1.3196000000000001</v>
      </c>
      <c r="L32">
        <v>1.3134999999999999</v>
      </c>
      <c r="N32" s="3">
        <v>40931</v>
      </c>
      <c r="O32" s="2">
        <v>1666.14</v>
      </c>
      <c r="P32" s="2">
        <v>1662.1</v>
      </c>
      <c r="Q32" s="2">
        <v>1681.5</v>
      </c>
      <c r="R32" s="2">
        <v>1679.5</v>
      </c>
      <c r="S32" s="2"/>
      <c r="T32" s="3">
        <v>40928</v>
      </c>
      <c r="U32" s="2">
        <v>247.6352</v>
      </c>
      <c r="V32" s="2">
        <v>247.6352</v>
      </c>
      <c r="W32" s="2">
        <v>247.6352</v>
      </c>
      <c r="X32" s="2">
        <v>247.6352</v>
      </c>
      <c r="Z32" s="3">
        <v>40932</v>
      </c>
      <c r="AA32" s="21">
        <v>41.49</v>
      </c>
      <c r="AB32" s="21">
        <v>40.79</v>
      </c>
      <c r="AC32" s="21">
        <v>41.795000000000002</v>
      </c>
      <c r="AD32" s="21">
        <v>41.39</v>
      </c>
      <c r="AF32" s="3">
        <v>40932</v>
      </c>
      <c r="AG32" s="21">
        <v>98.9</v>
      </c>
      <c r="AH32" s="21">
        <v>98.3</v>
      </c>
      <c r="AI32" s="21">
        <v>100.15</v>
      </c>
      <c r="AJ32" s="21">
        <v>100.15</v>
      </c>
      <c r="AL32" s="3">
        <v>40932</v>
      </c>
      <c r="AM32" s="26">
        <v>5.6429999999999998</v>
      </c>
      <c r="AN32" s="26">
        <v>5.6429999999999998</v>
      </c>
      <c r="AO32" s="26">
        <v>5.72</v>
      </c>
      <c r="AP32" s="26">
        <v>5.694</v>
      </c>
      <c r="AR32" s="3">
        <v>40932</v>
      </c>
      <c r="AS32" s="21">
        <v>75.8</v>
      </c>
      <c r="AT32" s="21">
        <v>75</v>
      </c>
      <c r="AU32" s="21">
        <v>77.39</v>
      </c>
      <c r="AV32" s="21">
        <v>77.39</v>
      </c>
      <c r="AX32" s="3">
        <v>40931</v>
      </c>
      <c r="AY32" s="21">
        <v>326.49</v>
      </c>
      <c r="AZ32" s="21">
        <v>324.14999999999998</v>
      </c>
      <c r="BA32" s="21">
        <v>328.47899999999998</v>
      </c>
      <c r="BB32" s="21">
        <v>328.47899999999998</v>
      </c>
    </row>
    <row r="33" spans="2:54" x14ac:dyDescent="0.25">
      <c r="B33" s="3">
        <v>40931</v>
      </c>
      <c r="C33" s="2">
        <v>6387.33</v>
      </c>
      <c r="D33" s="2">
        <v>6349.69</v>
      </c>
      <c r="E33" s="2">
        <v>6467.34</v>
      </c>
      <c r="F33" s="2">
        <v>6436.62</v>
      </c>
      <c r="H33" s="3">
        <v>40940</v>
      </c>
      <c r="I33">
        <v>1.3075000000000001</v>
      </c>
      <c r="J33">
        <v>1.3027</v>
      </c>
      <c r="K33">
        <v>1.3214999999999999</v>
      </c>
      <c r="L33">
        <v>1.3169</v>
      </c>
      <c r="N33" s="3">
        <v>40928</v>
      </c>
      <c r="O33" s="2">
        <v>1655.07</v>
      </c>
      <c r="P33" s="2">
        <v>1644.7</v>
      </c>
      <c r="Q33" s="2">
        <v>1666.75</v>
      </c>
      <c r="R33" s="2">
        <v>1666.14</v>
      </c>
      <c r="S33" s="2"/>
      <c r="T33" s="3">
        <v>40927</v>
      </c>
      <c r="U33" s="2">
        <v>246.99469999999999</v>
      </c>
      <c r="V33" s="2">
        <v>246.99469999999999</v>
      </c>
      <c r="W33" s="2">
        <v>246.99469999999999</v>
      </c>
      <c r="X33" s="2">
        <v>246.99469999999999</v>
      </c>
      <c r="Z33" s="3">
        <v>40931</v>
      </c>
      <c r="AA33" s="21">
        <v>42.034999999999997</v>
      </c>
      <c r="AB33" s="21">
        <v>41.53</v>
      </c>
      <c r="AC33" s="21">
        <v>42.74</v>
      </c>
      <c r="AD33" s="21">
        <v>41.685000000000002</v>
      </c>
      <c r="AF33" s="3">
        <v>40931</v>
      </c>
      <c r="AG33" s="21">
        <v>98.38</v>
      </c>
      <c r="AH33" s="21">
        <v>98.02</v>
      </c>
      <c r="AI33" s="21">
        <v>99.87</v>
      </c>
      <c r="AJ33" s="21">
        <v>99.34</v>
      </c>
      <c r="AL33" s="3">
        <v>40931</v>
      </c>
      <c r="AM33" s="26">
        <v>5.6369999999999996</v>
      </c>
      <c r="AN33" s="26">
        <v>5.6369999999999996</v>
      </c>
      <c r="AO33" s="26">
        <v>5.7549999999999999</v>
      </c>
      <c r="AP33" s="26">
        <v>5.6929999999999996</v>
      </c>
      <c r="AR33" s="3">
        <v>40931</v>
      </c>
      <c r="AS33" s="21">
        <v>77.709999999999994</v>
      </c>
      <c r="AT33" s="21">
        <v>77.22</v>
      </c>
      <c r="AU33" s="21">
        <v>78.739999999999995</v>
      </c>
      <c r="AV33" s="21">
        <v>78.400000000000006</v>
      </c>
      <c r="AX33" s="3">
        <v>40928</v>
      </c>
      <c r="AY33" s="21">
        <v>329</v>
      </c>
      <c r="AZ33" s="21">
        <v>323</v>
      </c>
      <c r="BA33" s="21">
        <v>331</v>
      </c>
      <c r="BB33" s="21">
        <v>325.81099999999998</v>
      </c>
    </row>
    <row r="34" spans="2:54" x14ac:dyDescent="0.25">
      <c r="B34" s="3">
        <v>40928</v>
      </c>
      <c r="C34" s="2">
        <v>6410.75</v>
      </c>
      <c r="D34" s="2">
        <v>6371.69</v>
      </c>
      <c r="E34" s="2">
        <v>6431.26</v>
      </c>
      <c r="F34" s="2">
        <v>6404.39</v>
      </c>
      <c r="H34" s="3">
        <v>40939</v>
      </c>
      <c r="I34">
        <v>1.3139000000000001</v>
      </c>
      <c r="J34">
        <v>1.3044</v>
      </c>
      <c r="K34">
        <v>1.3211999999999999</v>
      </c>
      <c r="L34">
        <v>1.3076000000000001</v>
      </c>
      <c r="N34" s="3">
        <v>40927</v>
      </c>
      <c r="O34" s="2">
        <v>1659.71</v>
      </c>
      <c r="P34" s="2">
        <v>1649</v>
      </c>
      <c r="Q34" s="2">
        <v>1670.09</v>
      </c>
      <c r="R34" s="2">
        <v>1655.05</v>
      </c>
      <c r="S34" s="2"/>
      <c r="T34" s="3">
        <v>40926</v>
      </c>
      <c r="U34" s="2">
        <v>244.89250000000001</v>
      </c>
      <c r="V34" s="2">
        <v>244.89250000000001</v>
      </c>
      <c r="W34" s="2">
        <v>244.89250000000001</v>
      </c>
      <c r="X34" s="2">
        <v>244.89250000000001</v>
      </c>
      <c r="Z34" s="3">
        <v>40928</v>
      </c>
      <c r="AA34" s="21">
        <v>41.405000000000001</v>
      </c>
      <c r="AB34" s="21">
        <v>40.58</v>
      </c>
      <c r="AC34" s="21">
        <v>42.255000000000003</v>
      </c>
      <c r="AD34" s="21">
        <v>41.954999999999998</v>
      </c>
      <c r="AF34" s="3">
        <v>40928</v>
      </c>
      <c r="AG34" s="21">
        <v>98.44</v>
      </c>
      <c r="AH34" s="21">
        <v>98.01</v>
      </c>
      <c r="AI34" s="21">
        <v>99.16</v>
      </c>
      <c r="AJ34" s="21">
        <v>98.57</v>
      </c>
      <c r="AL34" s="3">
        <v>40928</v>
      </c>
      <c r="AM34" s="26">
        <v>5.758</v>
      </c>
      <c r="AN34" s="26">
        <v>5.585</v>
      </c>
      <c r="AO34" s="26">
        <v>5.7679999999999998</v>
      </c>
      <c r="AP34" s="26">
        <v>5.625</v>
      </c>
      <c r="AR34" s="3">
        <v>40928</v>
      </c>
      <c r="AS34" s="21">
        <v>78.599999999999994</v>
      </c>
      <c r="AT34" s="21">
        <v>77.64</v>
      </c>
      <c r="AU34" s="21">
        <v>78.599999999999994</v>
      </c>
      <c r="AV34" s="21">
        <v>78.05</v>
      </c>
      <c r="AX34" s="3">
        <v>40927</v>
      </c>
      <c r="AY34" s="21">
        <v>333.75299999999999</v>
      </c>
      <c r="AZ34" s="21">
        <v>331.53699999999998</v>
      </c>
      <c r="BA34" s="21">
        <v>334.54899999999998</v>
      </c>
      <c r="BB34" s="21">
        <v>332.14499999999998</v>
      </c>
    </row>
    <row r="35" spans="2:54" x14ac:dyDescent="0.25">
      <c r="B35" s="3">
        <v>40927</v>
      </c>
      <c r="C35" s="2">
        <v>6377.24</v>
      </c>
      <c r="D35" s="2">
        <v>6333.7</v>
      </c>
      <c r="E35" s="2">
        <v>6420.35</v>
      </c>
      <c r="F35" s="2">
        <v>6416.26</v>
      </c>
      <c r="H35" s="3">
        <v>40938</v>
      </c>
      <c r="I35">
        <v>1.3205</v>
      </c>
      <c r="J35">
        <v>1.3080000000000001</v>
      </c>
      <c r="K35">
        <v>1.3209</v>
      </c>
      <c r="L35">
        <v>1.3134999999999999</v>
      </c>
      <c r="N35" s="3">
        <v>40926</v>
      </c>
      <c r="O35" s="2">
        <v>1654.45</v>
      </c>
      <c r="P35" s="2">
        <v>1642.3</v>
      </c>
      <c r="Q35" s="2">
        <v>1662.4</v>
      </c>
      <c r="R35" s="2">
        <v>1659.74</v>
      </c>
      <c r="S35" s="2"/>
      <c r="T35" s="3">
        <v>40925</v>
      </c>
      <c r="U35" s="2">
        <v>244.2483</v>
      </c>
      <c r="V35" s="2">
        <v>244.2483</v>
      </c>
      <c r="W35" s="2">
        <v>244.2483</v>
      </c>
      <c r="X35" s="2">
        <v>244.2483</v>
      </c>
      <c r="Z35" s="3">
        <v>40927</v>
      </c>
      <c r="AA35" s="21">
        <v>41.57</v>
      </c>
      <c r="AB35" s="21">
        <v>40.725000000000001</v>
      </c>
      <c r="AC35" s="21">
        <v>41.674999999999997</v>
      </c>
      <c r="AD35" s="21">
        <v>41.44</v>
      </c>
      <c r="AF35" s="3">
        <v>40927</v>
      </c>
      <c r="AG35" s="21">
        <v>96.1</v>
      </c>
      <c r="AH35" s="21">
        <v>95.67</v>
      </c>
      <c r="AI35" s="21">
        <v>98.84</v>
      </c>
      <c r="AJ35" s="21">
        <v>98.05</v>
      </c>
      <c r="AL35" s="3">
        <v>40927</v>
      </c>
      <c r="AM35" s="26">
        <v>5.76</v>
      </c>
      <c r="AN35" s="26">
        <v>5.7240000000000002</v>
      </c>
      <c r="AO35" s="26">
        <v>5.81</v>
      </c>
      <c r="AP35" s="26">
        <v>5.7649999999999997</v>
      </c>
      <c r="AR35" s="3">
        <v>40927</v>
      </c>
      <c r="AS35" s="21">
        <v>78.05</v>
      </c>
      <c r="AT35" s="21">
        <v>77.38</v>
      </c>
      <c r="AU35" s="21">
        <v>78.5</v>
      </c>
      <c r="AV35" s="21">
        <v>78.349999999999994</v>
      </c>
      <c r="AX35" s="3">
        <v>40926</v>
      </c>
      <c r="AY35" s="21">
        <v>334</v>
      </c>
      <c r="AZ35" s="21">
        <v>332</v>
      </c>
      <c r="BA35" s="21">
        <v>334</v>
      </c>
      <c r="BB35" s="21">
        <v>333.34100000000001</v>
      </c>
    </row>
    <row r="36" spans="2:54" x14ac:dyDescent="0.25">
      <c r="B36" s="3">
        <v>40926</v>
      </c>
      <c r="C36" s="2">
        <v>6330.43</v>
      </c>
      <c r="D36" s="2">
        <v>6280.52</v>
      </c>
      <c r="E36" s="2">
        <v>6399.43</v>
      </c>
      <c r="F36" s="2">
        <v>6354.57</v>
      </c>
      <c r="H36" s="3">
        <v>40937</v>
      </c>
      <c r="I36">
        <v>1.3219000000000001</v>
      </c>
      <c r="J36">
        <v>1.3205</v>
      </c>
      <c r="K36">
        <v>1.3231999999999999</v>
      </c>
      <c r="L36">
        <v>1.3206</v>
      </c>
      <c r="N36" s="3">
        <v>40925</v>
      </c>
      <c r="O36" s="2">
        <v>1644.12</v>
      </c>
      <c r="P36" s="2">
        <v>1642.8</v>
      </c>
      <c r="Q36" s="2">
        <v>1667.72</v>
      </c>
      <c r="R36" s="2">
        <v>1654.4</v>
      </c>
      <c r="S36" s="2"/>
      <c r="T36" s="3">
        <v>40924</v>
      </c>
      <c r="U36" s="2">
        <v>243.68369999999999</v>
      </c>
      <c r="V36" s="2">
        <v>243.68369999999999</v>
      </c>
      <c r="W36" s="2">
        <v>243.68369999999999</v>
      </c>
      <c r="X36" s="2">
        <v>243.68369999999999</v>
      </c>
      <c r="Z36" s="3">
        <v>40926</v>
      </c>
      <c r="AA36" s="21">
        <v>40.9</v>
      </c>
      <c r="AB36" s="21">
        <v>40.200000000000003</v>
      </c>
      <c r="AC36" s="21">
        <v>41.46</v>
      </c>
      <c r="AD36" s="21">
        <v>41.365000000000002</v>
      </c>
      <c r="AF36" s="3">
        <v>40926</v>
      </c>
      <c r="AG36" s="21">
        <v>95.96</v>
      </c>
      <c r="AH36" s="21">
        <v>94.86</v>
      </c>
      <c r="AI36" s="21">
        <v>97.11</v>
      </c>
      <c r="AJ36" s="21">
        <v>95.44</v>
      </c>
      <c r="AL36" s="3">
        <v>40926</v>
      </c>
      <c r="AM36" s="26">
        <v>5.76</v>
      </c>
      <c r="AN36" s="26">
        <v>5.74</v>
      </c>
      <c r="AO36" s="26">
        <v>5.7850000000000001</v>
      </c>
      <c r="AP36" s="26">
        <v>5.7519999999999998</v>
      </c>
      <c r="AR36" s="3">
        <v>40926</v>
      </c>
      <c r="AS36" s="21">
        <v>77.27</v>
      </c>
      <c r="AT36" s="21">
        <v>76.930000000000007</v>
      </c>
      <c r="AU36" s="21">
        <v>78.180000000000007</v>
      </c>
      <c r="AV36" s="21">
        <v>77.89</v>
      </c>
      <c r="AX36" s="3">
        <v>40925</v>
      </c>
      <c r="AY36" s="21">
        <v>333</v>
      </c>
      <c r="AZ36" s="21">
        <v>330.5</v>
      </c>
      <c r="BA36" s="21">
        <v>334.38799999999998</v>
      </c>
      <c r="BB36" s="21">
        <v>334.024</v>
      </c>
    </row>
    <row r="37" spans="2:54" x14ac:dyDescent="0.25">
      <c r="B37" s="3">
        <v>40925</v>
      </c>
      <c r="C37" s="2">
        <v>6301.91</v>
      </c>
      <c r="D37" s="2">
        <v>6270.97</v>
      </c>
      <c r="E37" s="2">
        <v>6343.04</v>
      </c>
      <c r="F37" s="2">
        <v>6332.93</v>
      </c>
      <c r="H37" s="3">
        <v>40936</v>
      </c>
      <c r="I37">
        <v>1.3218000000000001</v>
      </c>
      <c r="J37">
        <v>1.3218000000000001</v>
      </c>
      <c r="K37">
        <v>1.3218000000000001</v>
      </c>
      <c r="L37">
        <v>1.3218000000000001</v>
      </c>
      <c r="N37" s="3">
        <v>40924</v>
      </c>
      <c r="O37" s="2">
        <v>1639.01</v>
      </c>
      <c r="P37" s="2">
        <v>1631</v>
      </c>
      <c r="Q37" s="2">
        <v>1647.06</v>
      </c>
      <c r="R37" s="2">
        <v>1644.02</v>
      </c>
      <c r="S37" s="2"/>
      <c r="T37" s="3">
        <v>40921</v>
      </c>
      <c r="U37" s="2">
        <v>243.70519999999999</v>
      </c>
      <c r="V37" s="2">
        <v>243.70519999999999</v>
      </c>
      <c r="W37" s="2">
        <v>243.70519999999999</v>
      </c>
      <c r="X37" s="2">
        <v>243.70519999999999</v>
      </c>
      <c r="Z37" s="3">
        <v>40925</v>
      </c>
      <c r="AA37" s="21">
        <v>40.450000000000003</v>
      </c>
      <c r="AB37" s="21">
        <v>40.33</v>
      </c>
      <c r="AC37" s="21">
        <v>41.045000000000002</v>
      </c>
      <c r="AD37" s="21">
        <v>40.844999999999999</v>
      </c>
      <c r="AF37" s="3">
        <v>40925</v>
      </c>
      <c r="AG37" s="21">
        <v>96.75</v>
      </c>
      <c r="AH37" s="21">
        <v>94.85</v>
      </c>
      <c r="AI37" s="21">
        <v>96.96</v>
      </c>
      <c r="AJ37" s="21">
        <v>95.52</v>
      </c>
      <c r="AL37" s="3">
        <v>40925</v>
      </c>
      <c r="AM37" s="26">
        <v>5.7880000000000003</v>
      </c>
      <c r="AN37" s="26">
        <v>5.77</v>
      </c>
      <c r="AO37" s="26">
        <v>5.86</v>
      </c>
      <c r="AP37" s="26">
        <v>5.83</v>
      </c>
      <c r="AR37" s="3">
        <v>40925</v>
      </c>
      <c r="AS37" s="21">
        <v>76.709999999999994</v>
      </c>
      <c r="AT37" s="21">
        <v>76.52</v>
      </c>
      <c r="AU37" s="21">
        <v>77.45</v>
      </c>
      <c r="AV37" s="21">
        <v>77.39</v>
      </c>
      <c r="AX37" s="3">
        <v>40924</v>
      </c>
      <c r="AY37" s="21">
        <v>330.75</v>
      </c>
      <c r="AZ37" s="21">
        <v>330.5</v>
      </c>
      <c r="BA37" s="21">
        <v>333.5</v>
      </c>
      <c r="BB37" s="21">
        <v>333.5</v>
      </c>
    </row>
    <row r="38" spans="2:54" x14ac:dyDescent="0.25">
      <c r="B38" s="3">
        <v>40924</v>
      </c>
      <c r="C38" s="2">
        <v>6120.4</v>
      </c>
      <c r="D38" s="2">
        <v>6104.11</v>
      </c>
      <c r="E38" s="2">
        <v>6232.21</v>
      </c>
      <c r="F38" s="2">
        <v>6220.01</v>
      </c>
      <c r="H38" s="3">
        <v>40935</v>
      </c>
      <c r="I38">
        <v>1.3086</v>
      </c>
      <c r="J38">
        <v>1.3078000000000001</v>
      </c>
      <c r="K38">
        <v>1.3231999999999999</v>
      </c>
      <c r="L38">
        <v>1.3218000000000001</v>
      </c>
      <c r="N38" s="3">
        <v>40921</v>
      </c>
      <c r="O38" s="2">
        <v>1647.52</v>
      </c>
      <c r="P38" s="2">
        <v>1624.9</v>
      </c>
      <c r="Q38" s="2">
        <v>1649.75</v>
      </c>
      <c r="R38" s="2">
        <v>1639.01</v>
      </c>
      <c r="S38" s="2"/>
      <c r="T38" s="3">
        <v>40920</v>
      </c>
      <c r="U38" s="2">
        <v>244.5967</v>
      </c>
      <c r="V38" s="2">
        <v>244.5967</v>
      </c>
      <c r="W38" s="2">
        <v>244.5967</v>
      </c>
      <c r="X38" s="2">
        <v>244.5967</v>
      </c>
      <c r="Z38" s="3">
        <v>40924</v>
      </c>
      <c r="AA38" s="21">
        <v>38.24</v>
      </c>
      <c r="AB38" s="21">
        <v>38.005000000000003</v>
      </c>
      <c r="AC38" s="21">
        <v>39.549999999999997</v>
      </c>
      <c r="AD38" s="21">
        <v>39.344999999999999</v>
      </c>
      <c r="AF38" s="3">
        <v>40924</v>
      </c>
      <c r="AG38" s="21">
        <v>94.3</v>
      </c>
      <c r="AH38" s="21">
        <v>93.51</v>
      </c>
      <c r="AI38" s="21">
        <v>95.58</v>
      </c>
      <c r="AJ38" s="21">
        <v>95.58</v>
      </c>
      <c r="AL38" s="3">
        <v>40924</v>
      </c>
      <c r="AM38" s="26">
        <v>5.7309999999999999</v>
      </c>
      <c r="AN38" s="26">
        <v>5.7149999999999999</v>
      </c>
      <c r="AO38" s="26">
        <v>5.7859999999999996</v>
      </c>
      <c r="AP38" s="26">
        <v>5.7469999999999999</v>
      </c>
      <c r="AR38" s="3">
        <v>40924</v>
      </c>
      <c r="AS38" s="21">
        <v>75.25</v>
      </c>
      <c r="AT38" s="21">
        <v>74.959999999999994</v>
      </c>
      <c r="AU38" s="21">
        <v>76.31</v>
      </c>
      <c r="AV38" s="21">
        <v>76.09</v>
      </c>
      <c r="AX38" s="3">
        <v>40921</v>
      </c>
      <c r="AY38" s="21">
        <v>328.25700000000001</v>
      </c>
      <c r="AZ38" s="21">
        <v>328.25700000000001</v>
      </c>
      <c r="BA38" s="21">
        <v>331.80200000000002</v>
      </c>
      <c r="BB38" s="21">
        <v>331.47300000000001</v>
      </c>
    </row>
    <row r="39" spans="2:54" x14ac:dyDescent="0.25">
      <c r="B39" s="3">
        <v>40921</v>
      </c>
      <c r="C39" s="2">
        <v>6242.49</v>
      </c>
      <c r="D39" s="2">
        <v>6063.66</v>
      </c>
      <c r="E39" s="2">
        <v>6245.38</v>
      </c>
      <c r="F39" s="2">
        <v>6143.08</v>
      </c>
      <c r="H39" s="3">
        <v>40934</v>
      </c>
      <c r="I39">
        <v>1.3106</v>
      </c>
      <c r="J39">
        <v>1.3090999999999999</v>
      </c>
      <c r="K39">
        <v>1.3179000000000001</v>
      </c>
      <c r="L39">
        <v>1.3092999999999999</v>
      </c>
      <c r="N39" s="3">
        <v>40920</v>
      </c>
      <c r="O39" s="2">
        <v>1642.47</v>
      </c>
      <c r="P39" s="2">
        <v>1639.8</v>
      </c>
      <c r="Q39" s="2">
        <v>1661.95</v>
      </c>
      <c r="R39" s="2">
        <v>1647.52</v>
      </c>
      <c r="S39" s="2"/>
      <c r="T39" s="3">
        <v>40919</v>
      </c>
      <c r="U39" s="2">
        <v>244.23419999999999</v>
      </c>
      <c r="V39" s="2">
        <v>244.23419999999999</v>
      </c>
      <c r="W39" s="2">
        <v>244.23419999999999</v>
      </c>
      <c r="X39" s="2">
        <v>244.23419999999999</v>
      </c>
      <c r="Z39" s="3">
        <v>40921</v>
      </c>
      <c r="AA39" s="21">
        <v>38.65</v>
      </c>
      <c r="AB39" s="21">
        <v>37.11</v>
      </c>
      <c r="AC39" s="21">
        <v>38.844999999999999</v>
      </c>
      <c r="AD39" s="21">
        <v>37.97</v>
      </c>
      <c r="AF39" s="3">
        <v>40921</v>
      </c>
      <c r="AG39" s="21">
        <v>97.82</v>
      </c>
      <c r="AH39" s="21">
        <v>93.79</v>
      </c>
      <c r="AI39" s="21">
        <v>98.22</v>
      </c>
      <c r="AJ39" s="21">
        <v>94.93</v>
      </c>
      <c r="AL39" s="3">
        <v>40921</v>
      </c>
      <c r="AM39" s="26">
        <v>5.742</v>
      </c>
      <c r="AN39" s="26">
        <v>5.6959999999999997</v>
      </c>
      <c r="AO39" s="26">
        <v>5.7510000000000003</v>
      </c>
      <c r="AP39" s="26">
        <v>5.7270000000000003</v>
      </c>
      <c r="AR39" s="3">
        <v>40921</v>
      </c>
      <c r="AS39" s="21">
        <v>76.03</v>
      </c>
      <c r="AT39" s="21">
        <v>74.88</v>
      </c>
      <c r="AU39" s="21">
        <v>76.66</v>
      </c>
      <c r="AV39" s="21">
        <v>75.489999999999995</v>
      </c>
      <c r="AX39" s="3">
        <v>40920</v>
      </c>
      <c r="AY39" s="21">
        <v>332.3</v>
      </c>
      <c r="AZ39" s="21">
        <v>327.17599999999999</v>
      </c>
      <c r="BA39" s="21">
        <v>333.05</v>
      </c>
      <c r="BB39" s="21">
        <v>328.23200000000003</v>
      </c>
    </row>
    <row r="40" spans="2:54" x14ac:dyDescent="0.25">
      <c r="B40" s="3">
        <v>40920</v>
      </c>
      <c r="C40" s="2">
        <v>6160.09</v>
      </c>
      <c r="D40" s="2">
        <v>6148.85</v>
      </c>
      <c r="E40" s="2">
        <v>6256.95</v>
      </c>
      <c r="F40" s="2">
        <v>6179.21</v>
      </c>
      <c r="H40" s="3">
        <v>40933</v>
      </c>
      <c r="I40">
        <v>1.3033999999999999</v>
      </c>
      <c r="J40">
        <v>1.2931999999999999</v>
      </c>
      <c r="K40">
        <v>1.3119000000000001</v>
      </c>
      <c r="L40">
        <v>1.3106</v>
      </c>
      <c r="N40" s="3">
        <v>40919</v>
      </c>
      <c r="O40" s="2">
        <v>1635</v>
      </c>
      <c r="P40" s="2">
        <v>1629.8</v>
      </c>
      <c r="Q40" s="2">
        <v>1647.25</v>
      </c>
      <c r="R40" s="2">
        <v>1642.1</v>
      </c>
      <c r="S40" s="2"/>
      <c r="T40" s="3">
        <v>40918</v>
      </c>
      <c r="U40" s="2">
        <v>244.67439999999999</v>
      </c>
      <c r="V40" s="2">
        <v>244.67439999999999</v>
      </c>
      <c r="W40" s="2">
        <v>244.67439999999999</v>
      </c>
      <c r="X40" s="2">
        <v>244.67439999999999</v>
      </c>
      <c r="Z40" s="3">
        <v>40920</v>
      </c>
      <c r="AA40" s="21">
        <v>38.155000000000001</v>
      </c>
      <c r="AB40" s="21">
        <v>38.01</v>
      </c>
      <c r="AC40" s="21">
        <v>39.090000000000003</v>
      </c>
      <c r="AD40" s="21">
        <v>38.17</v>
      </c>
      <c r="AF40" s="3">
        <v>40920</v>
      </c>
      <c r="AG40" s="21">
        <v>96.35</v>
      </c>
      <c r="AH40" s="21">
        <v>96.19</v>
      </c>
      <c r="AI40" s="21">
        <v>98.5</v>
      </c>
      <c r="AJ40" s="21">
        <v>96.96</v>
      </c>
      <c r="AL40" s="3">
        <v>40920</v>
      </c>
      <c r="AM40" s="26">
        <v>5.7009999999999996</v>
      </c>
      <c r="AN40" s="26">
        <v>5.66</v>
      </c>
      <c r="AO40" s="26">
        <v>5.7350000000000003</v>
      </c>
      <c r="AP40" s="26">
        <v>5.7350000000000003</v>
      </c>
      <c r="AR40" s="3">
        <v>40920</v>
      </c>
      <c r="AS40" s="21">
        <v>75.709999999999994</v>
      </c>
      <c r="AT40" s="21">
        <v>75.08</v>
      </c>
      <c r="AU40" s="21">
        <v>76.48</v>
      </c>
      <c r="AV40" s="21">
        <v>75.67</v>
      </c>
      <c r="AX40" s="3">
        <v>40919</v>
      </c>
      <c r="AY40" s="21">
        <v>331.40499999999997</v>
      </c>
      <c r="AZ40" s="21">
        <v>330.98399999999998</v>
      </c>
      <c r="BA40" s="21">
        <v>332.5</v>
      </c>
      <c r="BB40" s="21">
        <v>331.41</v>
      </c>
    </row>
    <row r="41" spans="2:54" x14ac:dyDescent="0.25">
      <c r="B41" s="3">
        <v>40919</v>
      </c>
      <c r="C41" s="2">
        <v>6148.45</v>
      </c>
      <c r="D41" s="2">
        <v>6106.03</v>
      </c>
      <c r="E41" s="2">
        <v>6181.61</v>
      </c>
      <c r="F41" s="2">
        <v>6152.34</v>
      </c>
      <c r="H41" s="3">
        <v>40932</v>
      </c>
      <c r="I41">
        <v>1.3026</v>
      </c>
      <c r="J41">
        <v>1.2955000000000001</v>
      </c>
      <c r="K41">
        <v>1.3055000000000001</v>
      </c>
      <c r="L41">
        <v>1.3038000000000001</v>
      </c>
      <c r="N41" s="3">
        <v>40918</v>
      </c>
      <c r="O41" s="2">
        <v>1611.62</v>
      </c>
      <c r="P41" s="2">
        <v>1610.7</v>
      </c>
      <c r="Q41" s="2">
        <v>1640.34</v>
      </c>
      <c r="R41" s="2">
        <v>1635</v>
      </c>
      <c r="S41" s="2"/>
      <c r="T41" s="3">
        <v>40917</v>
      </c>
      <c r="U41" s="2">
        <v>244.00129999999999</v>
      </c>
      <c r="V41" s="2">
        <v>244.00129999999999</v>
      </c>
      <c r="W41" s="2">
        <v>244.00129999999999</v>
      </c>
      <c r="X41" s="2">
        <v>244.00129999999999</v>
      </c>
      <c r="Z41" s="3">
        <v>40919</v>
      </c>
      <c r="AA41" s="21">
        <v>38.159999999999997</v>
      </c>
      <c r="AB41" s="21">
        <v>37.619999999999997</v>
      </c>
      <c r="AC41" s="21">
        <v>38.384999999999998</v>
      </c>
      <c r="AD41" s="21">
        <v>38.215000000000003</v>
      </c>
      <c r="AF41" s="3">
        <v>40919</v>
      </c>
      <c r="AG41" s="21">
        <v>96.77</v>
      </c>
      <c r="AH41" s="21">
        <v>95.45</v>
      </c>
      <c r="AI41" s="21">
        <v>97.46</v>
      </c>
      <c r="AJ41" s="21">
        <v>96.29</v>
      </c>
      <c r="AL41" s="3">
        <v>40919</v>
      </c>
      <c r="AM41" s="26">
        <v>5.8</v>
      </c>
      <c r="AN41" s="26">
        <v>5.6879999999999997</v>
      </c>
      <c r="AO41" s="26">
        <v>5.8</v>
      </c>
      <c r="AP41" s="26">
        <v>5.71</v>
      </c>
      <c r="AR41" s="3">
        <v>40919</v>
      </c>
      <c r="AS41" s="21">
        <v>75.8</v>
      </c>
      <c r="AT41" s="21">
        <v>74.91</v>
      </c>
      <c r="AU41" s="21">
        <v>76.150000000000006</v>
      </c>
      <c r="AV41" s="21">
        <v>75.5</v>
      </c>
      <c r="AX41" s="3">
        <v>40918</v>
      </c>
      <c r="AY41" s="21">
        <v>333</v>
      </c>
      <c r="AZ41" s="21">
        <v>329.99599999999998</v>
      </c>
      <c r="BA41" s="21">
        <v>333.5</v>
      </c>
      <c r="BB41" s="21">
        <v>330.17599999999999</v>
      </c>
    </row>
    <row r="42" spans="2:54" x14ac:dyDescent="0.25">
      <c r="B42" s="3">
        <v>40918</v>
      </c>
      <c r="C42" s="2">
        <v>6090.87</v>
      </c>
      <c r="D42" s="2">
        <v>6069.36</v>
      </c>
      <c r="E42" s="2">
        <v>6191.29</v>
      </c>
      <c r="F42" s="2">
        <v>6162.98</v>
      </c>
      <c r="H42" s="3">
        <v>40931</v>
      </c>
      <c r="I42">
        <v>1.2888999999999999</v>
      </c>
      <c r="J42">
        <v>1.2883</v>
      </c>
      <c r="K42">
        <v>1.3051999999999999</v>
      </c>
      <c r="L42">
        <v>1.302</v>
      </c>
      <c r="N42" s="3">
        <v>40917</v>
      </c>
      <c r="O42" s="2">
        <v>1617.23</v>
      </c>
      <c r="P42" s="2">
        <v>1604.55</v>
      </c>
      <c r="Q42" s="2">
        <v>1623.69</v>
      </c>
      <c r="R42" s="2">
        <v>1611.75</v>
      </c>
      <c r="S42" s="2"/>
      <c r="T42" s="3">
        <v>40914</v>
      </c>
      <c r="U42" s="2">
        <v>244.74809999999999</v>
      </c>
      <c r="V42" s="2">
        <v>244.74809999999999</v>
      </c>
      <c r="W42" s="2">
        <v>244.74809999999999</v>
      </c>
      <c r="X42" s="2">
        <v>244.74809999999999</v>
      </c>
      <c r="Z42" s="3">
        <v>40918</v>
      </c>
      <c r="AA42" s="21">
        <v>37.35</v>
      </c>
      <c r="AB42" s="21">
        <v>37.064999999999998</v>
      </c>
      <c r="AC42" s="21">
        <v>38.575000000000003</v>
      </c>
      <c r="AD42" s="21">
        <v>38.26</v>
      </c>
      <c r="AF42" s="3">
        <v>40918</v>
      </c>
      <c r="AG42" s="21">
        <v>93</v>
      </c>
      <c r="AH42" s="21">
        <v>92.82</v>
      </c>
      <c r="AI42" s="21">
        <v>96.17</v>
      </c>
      <c r="AJ42" s="21">
        <v>95.79</v>
      </c>
      <c r="AL42" s="3">
        <v>40918</v>
      </c>
      <c r="AM42" s="26">
        <v>5.77</v>
      </c>
      <c r="AN42" s="26">
        <v>5.7679999999999998</v>
      </c>
      <c r="AO42" s="26">
        <v>5.84</v>
      </c>
      <c r="AP42" s="26">
        <v>5.84</v>
      </c>
      <c r="AR42" s="3">
        <v>40918</v>
      </c>
      <c r="AS42" s="21">
        <v>74.5</v>
      </c>
      <c r="AT42" s="21">
        <v>73.81</v>
      </c>
      <c r="AU42" s="21">
        <v>75.98</v>
      </c>
      <c r="AV42" s="21">
        <v>75.75</v>
      </c>
      <c r="AX42" s="3">
        <v>40917</v>
      </c>
      <c r="AY42" s="21">
        <v>332.8</v>
      </c>
      <c r="AZ42" s="21">
        <v>330</v>
      </c>
      <c r="BA42" s="21">
        <v>335.42099999999999</v>
      </c>
      <c r="BB42" s="21">
        <v>332.51900000000001</v>
      </c>
    </row>
    <row r="43" spans="2:54" x14ac:dyDescent="0.25">
      <c r="B43" s="3">
        <v>40917</v>
      </c>
      <c r="C43" s="2">
        <v>6061.26</v>
      </c>
      <c r="D43" s="2">
        <v>5987.75</v>
      </c>
      <c r="E43" s="2">
        <v>6076.59</v>
      </c>
      <c r="F43" s="2">
        <v>6017.23</v>
      </c>
      <c r="H43" s="3">
        <v>40930</v>
      </c>
      <c r="I43">
        <v>1.2932999999999999</v>
      </c>
      <c r="J43">
        <v>1.2853000000000001</v>
      </c>
      <c r="K43">
        <v>1.2932999999999999</v>
      </c>
      <c r="L43">
        <v>1.2886</v>
      </c>
      <c r="N43" s="3">
        <v>40914</v>
      </c>
      <c r="O43" s="2">
        <v>1620.62</v>
      </c>
      <c r="P43" s="2">
        <v>1608.3</v>
      </c>
      <c r="Q43" s="2">
        <v>1631.1</v>
      </c>
      <c r="R43" s="2">
        <v>1617.23</v>
      </c>
      <c r="S43" s="2"/>
      <c r="T43" s="3">
        <v>40913</v>
      </c>
      <c r="U43" s="2">
        <v>244.02430000000001</v>
      </c>
      <c r="V43" s="2">
        <v>244.02430000000001</v>
      </c>
      <c r="W43" s="2">
        <v>244.02430000000001</v>
      </c>
      <c r="X43" s="2">
        <v>244.02430000000001</v>
      </c>
      <c r="Z43" s="3">
        <v>40917</v>
      </c>
      <c r="AA43" s="21">
        <v>36.54</v>
      </c>
      <c r="AB43" s="21">
        <v>36.380000000000003</v>
      </c>
      <c r="AC43" s="21">
        <v>37.35</v>
      </c>
      <c r="AD43" s="21">
        <v>36.729999999999997</v>
      </c>
      <c r="AF43" s="3">
        <v>40917</v>
      </c>
      <c r="AG43" s="21">
        <v>93.44</v>
      </c>
      <c r="AH43" s="21">
        <v>91.39</v>
      </c>
      <c r="AI43" s="21">
        <v>93.44</v>
      </c>
      <c r="AJ43" s="21">
        <v>91.9</v>
      </c>
      <c r="AL43" s="3">
        <v>40917</v>
      </c>
      <c r="AM43" s="26">
        <v>5.7960000000000003</v>
      </c>
      <c r="AN43" s="26">
        <v>5.7110000000000003</v>
      </c>
      <c r="AO43" s="26">
        <v>5.7960000000000003</v>
      </c>
      <c r="AP43" s="26">
        <v>5.72</v>
      </c>
      <c r="AR43" s="3">
        <v>40917</v>
      </c>
      <c r="AS43" s="21">
        <v>76.16</v>
      </c>
      <c r="AT43" s="21">
        <v>75.3</v>
      </c>
      <c r="AU43" s="21">
        <v>76.41</v>
      </c>
      <c r="AV43" s="21">
        <v>75.75</v>
      </c>
      <c r="AX43" s="3">
        <v>40914</v>
      </c>
      <c r="AY43" s="21">
        <v>326.5</v>
      </c>
      <c r="AZ43" s="21">
        <v>326</v>
      </c>
      <c r="BA43" s="21">
        <v>331.44900000000001</v>
      </c>
      <c r="BB43" s="21">
        <v>331.44900000000001</v>
      </c>
    </row>
    <row r="44" spans="2:54" x14ac:dyDescent="0.25">
      <c r="B44" s="3">
        <v>40914</v>
      </c>
      <c r="C44" s="2">
        <v>6114.64</v>
      </c>
      <c r="D44" s="2">
        <v>6012.64</v>
      </c>
      <c r="E44" s="2">
        <v>6152.56</v>
      </c>
      <c r="F44" s="2">
        <v>6057.92</v>
      </c>
      <c r="H44" s="3">
        <v>40929</v>
      </c>
      <c r="I44">
        <v>1.2929999999999999</v>
      </c>
      <c r="J44">
        <v>1.2927999999999999</v>
      </c>
      <c r="K44">
        <v>1.2929999999999999</v>
      </c>
      <c r="L44">
        <v>1.2928999999999999</v>
      </c>
      <c r="N44" s="3">
        <v>40913</v>
      </c>
      <c r="O44" s="2">
        <v>1611.4</v>
      </c>
      <c r="P44" s="2">
        <v>1596.6</v>
      </c>
      <c r="Q44" s="2">
        <v>1625.9</v>
      </c>
      <c r="R44" s="2">
        <v>1620.2</v>
      </c>
      <c r="S44" s="2"/>
      <c r="T44" s="3">
        <v>40912</v>
      </c>
      <c r="U44" s="2">
        <v>244.87629999999999</v>
      </c>
      <c r="V44" s="2">
        <v>244.87629999999999</v>
      </c>
      <c r="W44" s="2">
        <v>244.87629999999999</v>
      </c>
      <c r="X44" s="2">
        <v>244.87629999999999</v>
      </c>
      <c r="Z44" s="3">
        <v>40914</v>
      </c>
      <c r="AA44" s="21">
        <v>36.99</v>
      </c>
      <c r="AB44" s="21">
        <v>36.115000000000002</v>
      </c>
      <c r="AC44" s="21">
        <v>37.25</v>
      </c>
      <c r="AD44" s="21">
        <v>36.47</v>
      </c>
      <c r="AF44" s="3">
        <v>40914</v>
      </c>
      <c r="AG44" s="21">
        <v>94.76</v>
      </c>
      <c r="AH44" s="21">
        <v>92.71</v>
      </c>
      <c r="AI44" s="21">
        <v>95.57</v>
      </c>
      <c r="AJ44" s="21">
        <v>93.28</v>
      </c>
      <c r="AL44" s="3">
        <v>40914</v>
      </c>
      <c r="AM44" s="26">
        <v>5.7770000000000001</v>
      </c>
      <c r="AN44" s="26">
        <v>5.76</v>
      </c>
      <c r="AO44" s="26">
        <v>5.85</v>
      </c>
      <c r="AP44" s="26">
        <v>5.7969999999999997</v>
      </c>
      <c r="AR44" s="3">
        <v>40914</v>
      </c>
      <c r="AS44" s="21">
        <v>76.2</v>
      </c>
      <c r="AT44" s="21">
        <v>75.290000000000006</v>
      </c>
      <c r="AU44" s="21">
        <v>77.040000000000006</v>
      </c>
      <c r="AV44" s="21">
        <v>76.12</v>
      </c>
      <c r="AX44" s="3">
        <v>40913</v>
      </c>
      <c r="AY44" s="21">
        <v>319.5</v>
      </c>
      <c r="AZ44" s="21">
        <v>319.5</v>
      </c>
      <c r="BA44" s="21">
        <v>326.42200000000003</v>
      </c>
      <c r="BB44" s="21">
        <v>326.404</v>
      </c>
    </row>
    <row r="45" spans="2:54" x14ac:dyDescent="0.25">
      <c r="B45" s="3">
        <v>40913</v>
      </c>
      <c r="C45" s="2">
        <v>6121.34</v>
      </c>
      <c r="D45" s="2">
        <v>6040.94</v>
      </c>
      <c r="E45" s="2">
        <v>6130.1</v>
      </c>
      <c r="F45" s="2">
        <v>6095.99</v>
      </c>
      <c r="H45" s="3">
        <v>40928</v>
      </c>
      <c r="I45">
        <v>1.296</v>
      </c>
      <c r="J45">
        <v>1.2888999999999999</v>
      </c>
      <c r="K45">
        <v>1.2985</v>
      </c>
      <c r="L45">
        <v>1.2929999999999999</v>
      </c>
      <c r="N45" s="3">
        <v>40912</v>
      </c>
      <c r="O45" s="2">
        <v>1606.2</v>
      </c>
      <c r="P45" s="2">
        <v>1591.55</v>
      </c>
      <c r="Q45" s="2">
        <v>1618.57</v>
      </c>
      <c r="R45" s="2">
        <v>1611</v>
      </c>
      <c r="S45" s="2"/>
      <c r="T45" s="3">
        <v>40907</v>
      </c>
      <c r="U45" s="2">
        <v>249.53569999999999</v>
      </c>
      <c r="V45" s="2">
        <v>249.53569999999999</v>
      </c>
      <c r="W45" s="2">
        <v>249.53569999999999</v>
      </c>
      <c r="X45" s="2">
        <v>249.53569999999999</v>
      </c>
      <c r="Z45" s="3">
        <v>40913</v>
      </c>
      <c r="AA45" s="21">
        <v>36.5</v>
      </c>
      <c r="AB45" s="21">
        <v>36.215000000000003</v>
      </c>
      <c r="AC45" s="21">
        <v>37.185000000000002</v>
      </c>
      <c r="AD45" s="21">
        <v>36.89</v>
      </c>
      <c r="AF45" s="3">
        <v>40913</v>
      </c>
      <c r="AG45" s="21">
        <v>95.97</v>
      </c>
      <c r="AH45" s="21">
        <v>93.79</v>
      </c>
      <c r="AI45" s="21">
        <v>96.33</v>
      </c>
      <c r="AJ45" s="21">
        <v>94.57</v>
      </c>
      <c r="AL45" s="3">
        <v>40913</v>
      </c>
      <c r="AM45" s="26">
        <v>5.7770000000000001</v>
      </c>
      <c r="AN45" s="26">
        <v>5.7</v>
      </c>
      <c r="AO45" s="26">
        <v>5.79</v>
      </c>
      <c r="AP45" s="26">
        <v>5.7290000000000001</v>
      </c>
      <c r="AR45" s="3">
        <v>40913</v>
      </c>
      <c r="AS45" s="21">
        <v>76.13</v>
      </c>
      <c r="AT45" s="21">
        <v>75.42</v>
      </c>
      <c r="AU45" s="21">
        <v>76.31</v>
      </c>
      <c r="AV45" s="21">
        <v>75.89</v>
      </c>
      <c r="AX45" s="3">
        <v>40912</v>
      </c>
      <c r="AY45" s="21">
        <v>314.8</v>
      </c>
      <c r="AZ45" s="21">
        <v>314.3</v>
      </c>
      <c r="BA45" s="21">
        <v>320.17200000000003</v>
      </c>
      <c r="BB45" s="21">
        <v>319.52</v>
      </c>
    </row>
    <row r="46" spans="2:54" x14ac:dyDescent="0.25">
      <c r="B46" s="3">
        <v>40912</v>
      </c>
      <c r="C46" s="2">
        <v>6141.26</v>
      </c>
      <c r="D46" s="2">
        <v>6088.06</v>
      </c>
      <c r="E46" s="2">
        <v>6163.48</v>
      </c>
      <c r="F46" s="2">
        <v>6111.55</v>
      </c>
      <c r="H46" s="3">
        <v>40927</v>
      </c>
      <c r="I46">
        <v>1.2864</v>
      </c>
      <c r="J46">
        <v>1.2841</v>
      </c>
      <c r="K46">
        <v>1.2969999999999999</v>
      </c>
      <c r="L46">
        <v>1.2961</v>
      </c>
      <c r="N46" s="3">
        <v>40911</v>
      </c>
      <c r="O46" s="2">
        <v>1572.04</v>
      </c>
      <c r="P46" s="2">
        <v>1571.1</v>
      </c>
      <c r="Q46" s="2">
        <v>1607.4</v>
      </c>
      <c r="R46" s="2">
        <v>1606.1</v>
      </c>
      <c r="S46" s="2"/>
      <c r="T46" s="3">
        <v>40906</v>
      </c>
      <c r="U46" s="2">
        <v>251.7242</v>
      </c>
      <c r="V46" s="2">
        <v>251.7242</v>
      </c>
      <c r="W46" s="2">
        <v>251.7242</v>
      </c>
      <c r="X46" s="2">
        <v>251.7242</v>
      </c>
      <c r="Z46" s="3">
        <v>40912</v>
      </c>
      <c r="AA46" s="21">
        <v>36.384999999999998</v>
      </c>
      <c r="AB46" s="21">
        <v>36.020000000000003</v>
      </c>
      <c r="AC46" s="21">
        <v>36.68</v>
      </c>
      <c r="AD46" s="21">
        <v>36.365000000000002</v>
      </c>
      <c r="AF46" s="3">
        <v>40912</v>
      </c>
      <c r="AG46" s="21">
        <v>98.25</v>
      </c>
      <c r="AH46" s="21">
        <v>95.81</v>
      </c>
      <c r="AI46" s="21">
        <v>98.45</v>
      </c>
      <c r="AJ46" s="21">
        <v>95.97</v>
      </c>
      <c r="AL46" s="3">
        <v>40912</v>
      </c>
      <c r="AM46" s="26">
        <v>5.68</v>
      </c>
      <c r="AN46" s="26">
        <v>5.68</v>
      </c>
      <c r="AO46" s="26">
        <v>5.77</v>
      </c>
      <c r="AP46" s="26">
        <v>5.7229999999999999</v>
      </c>
      <c r="AR46" s="3">
        <v>40912</v>
      </c>
      <c r="AS46" s="21">
        <v>76.75</v>
      </c>
      <c r="AT46" s="21">
        <v>75.8</v>
      </c>
      <c r="AU46" s="21">
        <v>77.16</v>
      </c>
      <c r="AV46" s="21">
        <v>76.400000000000006</v>
      </c>
      <c r="AX46" s="3">
        <v>40911</v>
      </c>
      <c r="AY46" s="21">
        <v>317.899</v>
      </c>
      <c r="AZ46" s="21">
        <v>313.5</v>
      </c>
      <c r="BA46" s="21">
        <v>318</v>
      </c>
      <c r="BB46" s="21">
        <v>313.81599999999997</v>
      </c>
    </row>
    <row r="47" spans="2:54" x14ac:dyDescent="0.25">
      <c r="B47" s="3">
        <v>40911</v>
      </c>
      <c r="C47" s="2">
        <v>6124.11</v>
      </c>
      <c r="D47" s="2">
        <v>6108.62</v>
      </c>
      <c r="E47" s="2">
        <v>6179.03</v>
      </c>
      <c r="F47" s="2">
        <v>6166.57</v>
      </c>
      <c r="H47" s="3">
        <v>40926</v>
      </c>
      <c r="I47">
        <v>1.2742</v>
      </c>
      <c r="J47">
        <v>1.2735000000000001</v>
      </c>
      <c r="K47">
        <v>1.2866</v>
      </c>
      <c r="L47">
        <v>1.2865</v>
      </c>
      <c r="N47" s="3">
        <v>40910</v>
      </c>
      <c r="O47" s="2">
        <v>1564.51</v>
      </c>
      <c r="P47" s="2">
        <v>1562.9</v>
      </c>
      <c r="Q47" s="2">
        <v>1572.15</v>
      </c>
      <c r="R47" s="2">
        <v>1571.6</v>
      </c>
      <c r="S47" s="2"/>
      <c r="T47" s="3">
        <v>40905</v>
      </c>
      <c r="U47" s="2">
        <v>251.57210000000001</v>
      </c>
      <c r="V47" s="2">
        <v>251.57210000000001</v>
      </c>
      <c r="W47" s="2">
        <v>251.57210000000001</v>
      </c>
      <c r="X47" s="2">
        <v>251.57210000000001</v>
      </c>
      <c r="Z47" s="3">
        <v>40911</v>
      </c>
      <c r="AA47" s="21">
        <v>35.93</v>
      </c>
      <c r="AB47" s="21">
        <v>35.81</v>
      </c>
      <c r="AC47" s="21">
        <v>36.79</v>
      </c>
      <c r="AD47" s="21">
        <v>36.67</v>
      </c>
      <c r="AF47" s="3">
        <v>40911</v>
      </c>
      <c r="AG47" s="21">
        <v>99.26</v>
      </c>
      <c r="AH47" s="21">
        <v>97.1</v>
      </c>
      <c r="AI47" s="21">
        <v>99.3</v>
      </c>
      <c r="AJ47" s="21">
        <v>98.25</v>
      </c>
      <c r="AL47" s="3">
        <v>40911</v>
      </c>
      <c r="AM47" s="26">
        <v>5.59</v>
      </c>
      <c r="AN47" s="26">
        <v>5.5170000000000003</v>
      </c>
      <c r="AO47" s="26">
        <v>5.6379999999999999</v>
      </c>
      <c r="AP47" s="26">
        <v>5.6260000000000003</v>
      </c>
      <c r="AR47" s="3">
        <v>40911</v>
      </c>
      <c r="AS47" s="21">
        <v>76</v>
      </c>
      <c r="AT47" s="21">
        <v>75.87</v>
      </c>
      <c r="AU47" s="21">
        <v>77.09</v>
      </c>
      <c r="AV47" s="21">
        <v>76.78</v>
      </c>
      <c r="AX47" s="3">
        <v>40910</v>
      </c>
      <c r="AY47" s="21">
        <v>313.5</v>
      </c>
      <c r="AZ47" s="21">
        <v>313</v>
      </c>
      <c r="BA47" s="21">
        <v>317.7</v>
      </c>
      <c r="BB47" s="21">
        <v>317.49900000000002</v>
      </c>
    </row>
    <row r="48" spans="2:54" x14ac:dyDescent="0.25">
      <c r="B48" s="3">
        <v>40910</v>
      </c>
      <c r="C48" s="2">
        <v>5900.18</v>
      </c>
      <c r="D48" s="2">
        <v>5900.18</v>
      </c>
      <c r="E48" s="2">
        <v>6075.52</v>
      </c>
      <c r="F48" s="2">
        <v>6075.52</v>
      </c>
      <c r="H48" s="3">
        <v>40925</v>
      </c>
      <c r="I48">
        <v>1.2665999999999999</v>
      </c>
      <c r="J48">
        <v>1.2665</v>
      </c>
      <c r="K48">
        <v>1.2804</v>
      </c>
      <c r="L48">
        <v>1.2743</v>
      </c>
      <c r="N48" s="3">
        <v>40907</v>
      </c>
      <c r="O48" s="2">
        <v>1549.4</v>
      </c>
      <c r="P48" s="2">
        <v>1548.3</v>
      </c>
      <c r="Q48" s="2">
        <v>1581.4</v>
      </c>
      <c r="R48" s="2">
        <v>1564.51</v>
      </c>
      <c r="S48" s="2"/>
      <c r="T48" s="3">
        <v>40904</v>
      </c>
      <c r="U48" s="2">
        <v>251.4923</v>
      </c>
      <c r="V48" s="2">
        <v>251.4923</v>
      </c>
      <c r="W48" s="2">
        <v>251.4923</v>
      </c>
      <c r="X48" s="2">
        <v>251.4923</v>
      </c>
      <c r="Z48" s="3">
        <v>40910</v>
      </c>
      <c r="AA48" s="21">
        <v>33.92</v>
      </c>
      <c r="AB48" s="21">
        <v>33.92</v>
      </c>
      <c r="AC48" s="21">
        <v>35.365000000000002</v>
      </c>
      <c r="AD48" s="21">
        <v>35.365000000000002</v>
      </c>
      <c r="AF48" s="3">
        <v>40910</v>
      </c>
      <c r="AG48" s="21">
        <v>94.06</v>
      </c>
      <c r="AH48" s="21">
        <v>94.01</v>
      </c>
      <c r="AI48" s="21">
        <v>97.92</v>
      </c>
      <c r="AJ48" s="21">
        <v>97.87</v>
      </c>
      <c r="AL48" s="3">
        <v>40910</v>
      </c>
      <c r="AM48" s="26">
        <v>5.48</v>
      </c>
      <c r="AN48" s="26">
        <v>5.46</v>
      </c>
      <c r="AO48" s="26">
        <v>5.54</v>
      </c>
      <c r="AP48" s="26">
        <v>5.54</v>
      </c>
      <c r="AR48" s="3">
        <v>40910</v>
      </c>
      <c r="AS48" s="21">
        <v>74.08</v>
      </c>
      <c r="AT48" s="21">
        <v>74.03</v>
      </c>
      <c r="AU48" s="21">
        <v>75.83</v>
      </c>
      <c r="AV48" s="21">
        <v>75.44</v>
      </c>
      <c r="AX48" s="3">
        <v>40907</v>
      </c>
      <c r="AY48" s="21">
        <v>312.5</v>
      </c>
      <c r="AZ48" s="21">
        <v>312.25</v>
      </c>
      <c r="BA48" s="21">
        <v>313.5</v>
      </c>
      <c r="BB48" s="21">
        <v>312.8</v>
      </c>
    </row>
    <row r="49" spans="2:54" x14ac:dyDescent="0.25">
      <c r="B49" s="3">
        <v>40907</v>
      </c>
      <c r="C49" s="2">
        <v>5867.03</v>
      </c>
      <c r="D49" s="2">
        <v>5817.71</v>
      </c>
      <c r="E49" s="2">
        <v>5898.35</v>
      </c>
      <c r="F49" s="2">
        <v>5898.35</v>
      </c>
      <c r="H49" s="3">
        <v>40924</v>
      </c>
      <c r="I49">
        <v>1.2646999999999999</v>
      </c>
      <c r="J49">
        <v>1.2625</v>
      </c>
      <c r="K49">
        <v>1.2685999999999999</v>
      </c>
      <c r="L49">
        <v>1.2665999999999999</v>
      </c>
      <c r="N49" s="3">
        <v>40906</v>
      </c>
      <c r="O49" s="2">
        <v>1555.55</v>
      </c>
      <c r="P49" s="2">
        <v>1522.4</v>
      </c>
      <c r="Q49" s="2">
        <v>1558.6</v>
      </c>
      <c r="R49" s="2">
        <v>1549.1</v>
      </c>
      <c r="S49" s="2"/>
      <c r="T49" s="3">
        <v>40900</v>
      </c>
      <c r="U49" s="2">
        <v>251.3544</v>
      </c>
      <c r="V49" s="2">
        <v>251.3544</v>
      </c>
      <c r="W49" s="2">
        <v>251.3544</v>
      </c>
      <c r="X49" s="2">
        <v>251.3544</v>
      </c>
      <c r="Z49" s="3">
        <v>40907</v>
      </c>
      <c r="AA49" s="21">
        <v>33.5</v>
      </c>
      <c r="AB49" s="21">
        <v>33.134999999999998</v>
      </c>
      <c r="AC49" s="21">
        <v>33.924999999999997</v>
      </c>
      <c r="AD49" s="21">
        <v>33.92</v>
      </c>
      <c r="AF49" s="3">
        <v>40907</v>
      </c>
      <c r="AG49" s="21">
        <v>94</v>
      </c>
      <c r="AH49" s="21">
        <v>93.46</v>
      </c>
      <c r="AI49" s="21">
        <v>94.78</v>
      </c>
      <c r="AJ49" s="21">
        <v>94.78</v>
      </c>
      <c r="AL49" s="3">
        <v>40907</v>
      </c>
      <c r="AM49" s="26">
        <v>5.5</v>
      </c>
      <c r="AN49" s="26">
        <v>5.4450000000000003</v>
      </c>
      <c r="AO49" s="26">
        <v>5.5049999999999999</v>
      </c>
      <c r="AP49" s="26">
        <v>5.5049999999999999</v>
      </c>
      <c r="AR49" s="3">
        <v>40907</v>
      </c>
      <c r="AS49" s="21">
        <v>73.599999999999994</v>
      </c>
      <c r="AT49" s="21">
        <v>72.97</v>
      </c>
      <c r="AU49" s="21">
        <v>73.97</v>
      </c>
      <c r="AV49" s="21">
        <v>73.94</v>
      </c>
      <c r="AX49" s="3">
        <v>40906</v>
      </c>
      <c r="AY49" s="21">
        <v>312.5</v>
      </c>
      <c r="AZ49" s="21">
        <v>309.99299999999999</v>
      </c>
      <c r="BA49" s="21">
        <v>313.75</v>
      </c>
      <c r="BB49" s="21">
        <v>312.89999999999998</v>
      </c>
    </row>
    <row r="50" spans="2:54" x14ac:dyDescent="0.25">
      <c r="B50" s="3">
        <v>40906</v>
      </c>
      <c r="C50" s="2">
        <v>5804.13</v>
      </c>
      <c r="D50" s="2">
        <v>5775.79</v>
      </c>
      <c r="E50" s="2">
        <v>5848.78</v>
      </c>
      <c r="F50" s="2">
        <v>5848.78</v>
      </c>
      <c r="H50" s="3">
        <v>40923</v>
      </c>
      <c r="I50">
        <v>1.2683</v>
      </c>
      <c r="J50">
        <v>1.2625999999999999</v>
      </c>
      <c r="K50">
        <v>1.2683</v>
      </c>
      <c r="L50">
        <v>1.2647999999999999</v>
      </c>
      <c r="N50" s="3">
        <v>40905</v>
      </c>
      <c r="O50" s="2">
        <v>1589.8</v>
      </c>
      <c r="P50" s="2">
        <v>1549.3</v>
      </c>
      <c r="Q50" s="2">
        <v>1592.97</v>
      </c>
      <c r="R50" s="2">
        <v>1555.65</v>
      </c>
      <c r="S50" s="2"/>
      <c r="T50" s="3">
        <v>40899</v>
      </c>
      <c r="U50" s="2">
        <v>251.27670000000001</v>
      </c>
      <c r="V50" s="2">
        <v>251.27670000000001</v>
      </c>
      <c r="W50" s="2">
        <v>251.27670000000001</v>
      </c>
      <c r="X50" s="2">
        <v>251.27670000000001</v>
      </c>
      <c r="Z50" s="3">
        <v>40906</v>
      </c>
      <c r="AA50" s="21">
        <v>33.225000000000001</v>
      </c>
      <c r="AB50" s="21">
        <v>32.909999999999997</v>
      </c>
      <c r="AC50" s="21">
        <v>33.520000000000003</v>
      </c>
      <c r="AD50" s="21">
        <v>33.520000000000003</v>
      </c>
      <c r="AF50" s="3">
        <v>40906</v>
      </c>
      <c r="AG50" s="21">
        <v>92.5</v>
      </c>
      <c r="AH50" s="21">
        <v>91.41</v>
      </c>
      <c r="AI50" s="21">
        <v>93.49</v>
      </c>
      <c r="AJ50" s="21">
        <v>93.49</v>
      </c>
      <c r="AL50" s="3">
        <v>40906</v>
      </c>
      <c r="AM50" s="26">
        <v>5.4720000000000004</v>
      </c>
      <c r="AN50" s="26">
        <v>5.4320000000000004</v>
      </c>
      <c r="AO50" s="26">
        <v>5.49</v>
      </c>
      <c r="AP50" s="26">
        <v>5.4550000000000001</v>
      </c>
      <c r="AR50" s="3">
        <v>40906</v>
      </c>
      <c r="AS50" s="21">
        <v>72.75</v>
      </c>
      <c r="AT50" s="21">
        <v>72.33</v>
      </c>
      <c r="AU50" s="21">
        <v>73.41</v>
      </c>
      <c r="AV50" s="21">
        <v>73.41</v>
      </c>
      <c r="AX50" s="3">
        <v>40905</v>
      </c>
      <c r="AY50" s="21">
        <v>310.3</v>
      </c>
      <c r="AZ50" s="21">
        <v>309.75</v>
      </c>
      <c r="BA50" s="21">
        <v>313.72000000000003</v>
      </c>
      <c r="BB50" s="21">
        <v>312.197</v>
      </c>
    </row>
    <row r="51" spans="2:54" x14ac:dyDescent="0.25">
      <c r="B51" s="3">
        <v>40905</v>
      </c>
      <c r="C51" s="2">
        <v>5875.87</v>
      </c>
      <c r="D51" s="2">
        <v>5771.27</v>
      </c>
      <c r="E51" s="2">
        <v>5901.35</v>
      </c>
      <c r="F51" s="2">
        <v>5771.27</v>
      </c>
      <c r="H51" s="3">
        <v>40922</v>
      </c>
      <c r="I51">
        <v>1.2676000000000001</v>
      </c>
      <c r="J51">
        <v>1.2676000000000001</v>
      </c>
      <c r="K51">
        <v>1.2676000000000001</v>
      </c>
      <c r="L51">
        <v>1.2676000000000001</v>
      </c>
      <c r="N51" s="3">
        <v>40904</v>
      </c>
      <c r="O51" s="2">
        <v>1603.2</v>
      </c>
      <c r="P51" s="2">
        <v>1589.2</v>
      </c>
      <c r="Q51" s="2">
        <v>1605.1</v>
      </c>
      <c r="R51" s="2">
        <v>1589.77</v>
      </c>
      <c r="S51" s="2"/>
      <c r="T51" s="3">
        <v>40898</v>
      </c>
      <c r="U51" s="2">
        <v>251.73320000000001</v>
      </c>
      <c r="V51" s="2">
        <v>251.73320000000001</v>
      </c>
      <c r="W51" s="2">
        <v>251.73320000000001</v>
      </c>
      <c r="X51" s="2">
        <v>251.73320000000001</v>
      </c>
      <c r="Z51" s="3">
        <v>40905</v>
      </c>
      <c r="AA51" s="21">
        <v>34.520000000000003</v>
      </c>
      <c r="AB51" s="21">
        <v>32.954999999999998</v>
      </c>
      <c r="AC51" s="21">
        <v>34.549999999999997</v>
      </c>
      <c r="AD51" s="21">
        <v>33.07</v>
      </c>
      <c r="AF51" s="3">
        <v>40905</v>
      </c>
      <c r="AG51" s="21">
        <v>93.95</v>
      </c>
      <c r="AH51" s="21">
        <v>92.21</v>
      </c>
      <c r="AI51" s="21">
        <v>94.76</v>
      </c>
      <c r="AJ51" s="21">
        <v>92.21</v>
      </c>
      <c r="AL51" s="3">
        <v>40905</v>
      </c>
      <c r="AM51" s="26">
        <v>5.47</v>
      </c>
      <c r="AN51" s="26">
        <v>5.42</v>
      </c>
      <c r="AO51" s="26">
        <v>5.5259999999999998</v>
      </c>
      <c r="AP51" s="26">
        <v>5.4509999999999996</v>
      </c>
      <c r="AR51" s="3">
        <v>40905</v>
      </c>
      <c r="AS51" s="21">
        <v>73.2</v>
      </c>
      <c r="AT51" s="21">
        <v>72.349999999999994</v>
      </c>
      <c r="AU51" s="21">
        <v>73.97</v>
      </c>
      <c r="AV51" s="21">
        <v>72.349999999999994</v>
      </c>
      <c r="AX51" s="3">
        <v>40904</v>
      </c>
      <c r="AY51" s="21">
        <v>308.7</v>
      </c>
      <c r="AZ51" s="21">
        <v>308.3</v>
      </c>
      <c r="BA51" s="21">
        <v>312.70100000000002</v>
      </c>
      <c r="BB51" s="21">
        <v>312.19499999999999</v>
      </c>
    </row>
    <row r="52" spans="2:54" x14ac:dyDescent="0.25">
      <c r="B52" s="3">
        <v>40904</v>
      </c>
      <c r="C52" s="2">
        <v>5900.7</v>
      </c>
      <c r="D52" s="2">
        <v>5877.98</v>
      </c>
      <c r="E52" s="2">
        <v>5924.38</v>
      </c>
      <c r="F52" s="2">
        <v>5889.76</v>
      </c>
      <c r="H52" s="3">
        <v>40921</v>
      </c>
      <c r="I52">
        <v>1.2819</v>
      </c>
      <c r="J52">
        <v>1.2625999999999999</v>
      </c>
      <c r="K52">
        <v>1.2876000000000001</v>
      </c>
      <c r="L52">
        <v>1.2676000000000001</v>
      </c>
      <c r="N52" s="3">
        <v>40903</v>
      </c>
      <c r="O52" s="2">
        <v>1606.2</v>
      </c>
      <c r="P52" s="2">
        <v>1598.8</v>
      </c>
      <c r="Q52" s="2">
        <v>1608.8</v>
      </c>
      <c r="R52" s="2">
        <v>1603.2</v>
      </c>
      <c r="S52" s="2"/>
      <c r="T52" s="3">
        <v>40897</v>
      </c>
      <c r="U52" s="2">
        <v>251.3614</v>
      </c>
      <c r="V52" s="2">
        <v>251.3614</v>
      </c>
      <c r="W52" s="2">
        <v>251.3614</v>
      </c>
      <c r="X52" s="2">
        <v>251.3614</v>
      </c>
      <c r="Z52" s="3">
        <v>40904</v>
      </c>
      <c r="AA52" s="21">
        <v>34.56</v>
      </c>
      <c r="AB52" s="21">
        <v>34.36</v>
      </c>
      <c r="AC52" s="21">
        <v>34.729999999999997</v>
      </c>
      <c r="AD52" s="21">
        <v>34.414999999999999</v>
      </c>
      <c r="AF52" s="3">
        <v>40904</v>
      </c>
      <c r="AG52" s="21">
        <v>93.91</v>
      </c>
      <c r="AH52" s="21">
        <v>93.28</v>
      </c>
      <c r="AI52" s="21">
        <v>94.48</v>
      </c>
      <c r="AJ52" s="21">
        <v>94.39</v>
      </c>
      <c r="AL52" s="3">
        <v>40904</v>
      </c>
      <c r="AM52" s="26">
        <v>5.4509999999999996</v>
      </c>
      <c r="AN52" s="26">
        <v>5.4509999999999996</v>
      </c>
      <c r="AO52" s="26">
        <v>5.5</v>
      </c>
      <c r="AP52" s="26">
        <v>5.49</v>
      </c>
      <c r="AR52" s="3">
        <v>40904</v>
      </c>
      <c r="AS52" s="21">
        <v>72.63</v>
      </c>
      <c r="AT52" s="21">
        <v>72.63</v>
      </c>
      <c r="AU52" s="21">
        <v>73.34</v>
      </c>
      <c r="AV52" s="21">
        <v>73.069999999999993</v>
      </c>
      <c r="AX52" s="3">
        <v>40900</v>
      </c>
      <c r="AY52" s="21">
        <v>306.471</v>
      </c>
      <c r="AZ52" s="21">
        <v>305</v>
      </c>
      <c r="BA52" s="21">
        <v>308.18200000000002</v>
      </c>
      <c r="BB52" s="21">
        <v>308.18200000000002</v>
      </c>
    </row>
    <row r="53" spans="2:54" x14ac:dyDescent="0.25">
      <c r="B53" s="3">
        <v>40900</v>
      </c>
      <c r="C53" s="2">
        <v>5905.18</v>
      </c>
      <c r="D53" s="2">
        <v>5844.64</v>
      </c>
      <c r="E53" s="2">
        <v>5913.41</v>
      </c>
      <c r="F53" s="2">
        <v>5878.93</v>
      </c>
      <c r="H53" s="3">
        <v>40920</v>
      </c>
      <c r="I53">
        <v>1.272</v>
      </c>
      <c r="J53">
        <v>1.2699</v>
      </c>
      <c r="K53">
        <v>1.2842</v>
      </c>
      <c r="L53">
        <v>1.282</v>
      </c>
      <c r="N53" s="3">
        <v>40900</v>
      </c>
      <c r="O53" s="2">
        <v>1607.61</v>
      </c>
      <c r="P53" s="2">
        <v>1602.35</v>
      </c>
      <c r="Q53" s="2">
        <v>1613.82</v>
      </c>
      <c r="R53" s="2">
        <v>1606.2</v>
      </c>
      <c r="S53" s="2"/>
      <c r="T53" s="3">
        <v>40896</v>
      </c>
      <c r="U53" s="2">
        <v>250.99979999999999</v>
      </c>
      <c r="V53" s="2">
        <v>250.99979999999999</v>
      </c>
      <c r="W53" s="2">
        <v>250.99979999999999</v>
      </c>
      <c r="X53" s="2">
        <v>250.99979999999999</v>
      </c>
      <c r="Z53" s="3">
        <v>40900</v>
      </c>
      <c r="AA53" s="21">
        <v>34.479999999999997</v>
      </c>
      <c r="AB53" s="21">
        <v>34.17</v>
      </c>
      <c r="AC53" s="21">
        <v>34.634999999999998</v>
      </c>
      <c r="AD53" s="21">
        <v>34.39</v>
      </c>
      <c r="AF53" s="3">
        <v>40900</v>
      </c>
      <c r="AG53" s="21">
        <v>93.9</v>
      </c>
      <c r="AH53" s="21">
        <v>93.12</v>
      </c>
      <c r="AI53" s="21">
        <v>94.19</v>
      </c>
      <c r="AJ53" s="21">
        <v>93.7</v>
      </c>
      <c r="AL53" s="3">
        <v>40900</v>
      </c>
      <c r="AM53" s="26">
        <v>5.4950000000000001</v>
      </c>
      <c r="AN53" s="26">
        <v>5.4450000000000003</v>
      </c>
      <c r="AO53" s="26">
        <v>5.5170000000000003</v>
      </c>
      <c r="AP53" s="26">
        <v>5.51</v>
      </c>
      <c r="AR53" s="3">
        <v>40900</v>
      </c>
      <c r="AS53" s="21">
        <v>72.91</v>
      </c>
      <c r="AT53" s="21">
        <v>72.38</v>
      </c>
      <c r="AU53" s="21">
        <v>73.3</v>
      </c>
      <c r="AV53" s="21">
        <v>72.67</v>
      </c>
      <c r="AX53" s="3">
        <v>40899</v>
      </c>
      <c r="AY53" s="21">
        <v>303</v>
      </c>
      <c r="AZ53" s="21">
        <v>302.8</v>
      </c>
      <c r="BA53" s="21">
        <v>305.608</v>
      </c>
      <c r="BB53" s="21">
        <v>305.35899999999998</v>
      </c>
    </row>
    <row r="54" spans="2:54" x14ac:dyDescent="0.25">
      <c r="B54" s="3">
        <v>40899</v>
      </c>
      <c r="C54" s="2">
        <v>5830.13</v>
      </c>
      <c r="D54" s="2">
        <v>5820.44</v>
      </c>
      <c r="E54" s="2">
        <v>5886.18</v>
      </c>
      <c r="F54" s="2">
        <v>5852.18</v>
      </c>
      <c r="H54" s="3">
        <v>40919</v>
      </c>
      <c r="I54">
        <v>1.2751999999999999</v>
      </c>
      <c r="J54">
        <v>1.2665999999999999</v>
      </c>
      <c r="K54">
        <v>1.2786999999999999</v>
      </c>
      <c r="L54">
        <v>1.2722</v>
      </c>
      <c r="N54" s="3">
        <v>40899</v>
      </c>
      <c r="O54" s="2">
        <v>1612.55</v>
      </c>
      <c r="P54" s="2">
        <v>1597.46</v>
      </c>
      <c r="Q54" s="2">
        <v>1616.89</v>
      </c>
      <c r="R54" s="2">
        <v>1607.4</v>
      </c>
      <c r="S54" s="2"/>
      <c r="T54" s="3">
        <v>40893</v>
      </c>
      <c r="U54" s="2">
        <v>250.9059</v>
      </c>
      <c r="V54" s="2">
        <v>250.9059</v>
      </c>
      <c r="W54" s="2">
        <v>250.9059</v>
      </c>
      <c r="X54" s="2">
        <v>250.9059</v>
      </c>
      <c r="Z54" s="3">
        <v>40899</v>
      </c>
      <c r="AA54" s="21">
        <v>33.895000000000003</v>
      </c>
      <c r="AB54" s="21">
        <v>33.814999999999998</v>
      </c>
      <c r="AC54" s="21">
        <v>34.299999999999997</v>
      </c>
      <c r="AD54" s="21">
        <v>34.134999999999998</v>
      </c>
      <c r="AF54" s="3">
        <v>40899</v>
      </c>
      <c r="AG54" s="21">
        <v>93.65</v>
      </c>
      <c r="AH54" s="21">
        <v>92.55</v>
      </c>
      <c r="AI54" s="21">
        <v>94.97</v>
      </c>
      <c r="AJ54" s="21">
        <v>93.02</v>
      </c>
      <c r="AL54" s="3">
        <v>40899</v>
      </c>
      <c r="AM54" s="26">
        <v>5.3360000000000003</v>
      </c>
      <c r="AN54" s="26">
        <v>5.3360000000000003</v>
      </c>
      <c r="AO54" s="26">
        <v>5.44</v>
      </c>
      <c r="AP54" s="26">
        <v>5.4089999999999998</v>
      </c>
      <c r="AR54" s="3">
        <v>40899</v>
      </c>
      <c r="AS54" s="21">
        <v>72.72</v>
      </c>
      <c r="AT54" s="21">
        <v>71.900000000000006</v>
      </c>
      <c r="AU54" s="21">
        <v>73.34</v>
      </c>
      <c r="AV54" s="21">
        <v>72.33</v>
      </c>
      <c r="AX54" s="3">
        <v>40898</v>
      </c>
      <c r="AY54" s="21">
        <v>301.5</v>
      </c>
      <c r="AZ54" s="21">
        <v>300</v>
      </c>
      <c r="BA54" s="21">
        <v>304.29599999999999</v>
      </c>
      <c r="BB54" s="21">
        <v>300.892</v>
      </c>
    </row>
    <row r="55" spans="2:54" x14ac:dyDescent="0.25">
      <c r="B55" s="3">
        <v>40898</v>
      </c>
      <c r="C55" s="2">
        <v>5918.72</v>
      </c>
      <c r="D55" s="2">
        <v>5771.62</v>
      </c>
      <c r="E55" s="2">
        <v>5965.35</v>
      </c>
      <c r="F55" s="2">
        <v>5791.53</v>
      </c>
      <c r="H55" s="3">
        <v>40918</v>
      </c>
      <c r="I55">
        <v>1.2771999999999999</v>
      </c>
      <c r="J55">
        <v>1.2744</v>
      </c>
      <c r="K55">
        <v>1.2815000000000001</v>
      </c>
      <c r="L55">
        <v>1.2750999999999999</v>
      </c>
      <c r="N55" s="3">
        <v>40898</v>
      </c>
      <c r="O55" s="2">
        <v>1618.6</v>
      </c>
      <c r="P55" s="2">
        <v>1605.8</v>
      </c>
      <c r="Q55" s="2">
        <v>1641.75</v>
      </c>
      <c r="R55" s="2">
        <v>1612.7</v>
      </c>
      <c r="S55" s="2"/>
      <c r="T55" s="3">
        <v>40892</v>
      </c>
      <c r="U55" s="2">
        <v>250.6635</v>
      </c>
      <c r="V55" s="2">
        <v>250.6635</v>
      </c>
      <c r="W55" s="2">
        <v>250.6635</v>
      </c>
      <c r="X55" s="2">
        <v>250.6635</v>
      </c>
      <c r="Z55" s="3">
        <v>40898</v>
      </c>
      <c r="AA55" s="21">
        <v>33.734999999999999</v>
      </c>
      <c r="AB55" s="21">
        <v>33.475000000000001</v>
      </c>
      <c r="AC55" s="21">
        <v>34.46</v>
      </c>
      <c r="AD55" s="21">
        <v>33.729999999999997</v>
      </c>
      <c r="AF55" s="3">
        <v>40898</v>
      </c>
      <c r="AG55" s="21">
        <v>94.12</v>
      </c>
      <c r="AH55" s="21">
        <v>92.62</v>
      </c>
      <c r="AI55" s="21">
        <v>95.74</v>
      </c>
      <c r="AJ55" s="21">
        <v>93.09</v>
      </c>
      <c r="AL55" s="3">
        <v>40898</v>
      </c>
      <c r="AM55" s="26">
        <v>5.3550000000000004</v>
      </c>
      <c r="AN55" s="26">
        <v>5.2389999999999999</v>
      </c>
      <c r="AO55" s="26">
        <v>5.3819999999999997</v>
      </c>
      <c r="AP55" s="26">
        <v>5.2539999999999996</v>
      </c>
      <c r="AR55" s="3">
        <v>40898</v>
      </c>
      <c r="AS55" s="21">
        <v>73.13</v>
      </c>
      <c r="AT55" s="21">
        <v>71.8</v>
      </c>
      <c r="AU55" s="21">
        <v>74.28</v>
      </c>
      <c r="AV55" s="21">
        <v>72.19</v>
      </c>
      <c r="AX55" s="3">
        <v>40897</v>
      </c>
      <c r="AY55" s="21">
        <v>294</v>
      </c>
      <c r="AZ55" s="21">
        <v>294</v>
      </c>
      <c r="BA55" s="21">
        <v>301.77</v>
      </c>
      <c r="BB55" s="21">
        <v>301.43400000000003</v>
      </c>
    </row>
    <row r="56" spans="2:54" x14ac:dyDescent="0.25">
      <c r="B56" s="3">
        <v>40897</v>
      </c>
      <c r="C56" s="2">
        <v>5652.61</v>
      </c>
      <c r="D56" s="2">
        <v>5637.53</v>
      </c>
      <c r="E56" s="2">
        <v>5847.71</v>
      </c>
      <c r="F56" s="2">
        <v>5847.03</v>
      </c>
      <c r="H56" s="3">
        <v>40917</v>
      </c>
      <c r="I56">
        <v>1.2681</v>
      </c>
      <c r="J56">
        <v>1.2677</v>
      </c>
      <c r="K56">
        <v>1.2782</v>
      </c>
      <c r="L56">
        <v>1.2771999999999999</v>
      </c>
      <c r="N56" s="3">
        <v>40897</v>
      </c>
      <c r="O56" s="2">
        <v>1593.33</v>
      </c>
      <c r="P56" s="2">
        <v>1592.9</v>
      </c>
      <c r="Q56" s="2">
        <v>1618.7</v>
      </c>
      <c r="R56" s="2">
        <v>1618</v>
      </c>
      <c r="S56" s="2"/>
      <c r="T56" s="3">
        <v>40891</v>
      </c>
      <c r="U56" s="2">
        <v>250.64699999999999</v>
      </c>
      <c r="V56" s="2">
        <v>250.64699999999999</v>
      </c>
      <c r="W56" s="2">
        <v>250.64699999999999</v>
      </c>
      <c r="X56" s="2">
        <v>250.64699999999999</v>
      </c>
      <c r="Z56" s="3">
        <v>40897</v>
      </c>
      <c r="AA56" s="21">
        <v>31.425000000000001</v>
      </c>
      <c r="AB56" s="21">
        <v>31.2</v>
      </c>
      <c r="AC56" s="21">
        <v>33.24</v>
      </c>
      <c r="AD56" s="21">
        <v>33.19</v>
      </c>
      <c r="AF56" s="3">
        <v>40897</v>
      </c>
      <c r="AG56" s="21">
        <v>89.77</v>
      </c>
      <c r="AH56" s="21">
        <v>89.55</v>
      </c>
      <c r="AI56" s="21">
        <v>93.03</v>
      </c>
      <c r="AJ56" s="21">
        <v>92.78</v>
      </c>
      <c r="AL56" s="3">
        <v>40897</v>
      </c>
      <c r="AM56" s="26">
        <v>5.2290000000000001</v>
      </c>
      <c r="AN56" s="26">
        <v>5.1749999999999998</v>
      </c>
      <c r="AO56" s="26">
        <v>5.3280000000000003</v>
      </c>
      <c r="AP56" s="26">
        <v>5.3280000000000003</v>
      </c>
      <c r="AR56" s="3">
        <v>40897</v>
      </c>
      <c r="AS56" s="21">
        <v>71.75</v>
      </c>
      <c r="AT56" s="21">
        <v>70.739999999999995</v>
      </c>
      <c r="AU56" s="21">
        <v>73.11</v>
      </c>
      <c r="AV56" s="21">
        <v>72.92</v>
      </c>
      <c r="AX56" s="3">
        <v>40896</v>
      </c>
      <c r="AY56" s="21">
        <v>292.2</v>
      </c>
      <c r="AZ56" s="21">
        <v>291.5</v>
      </c>
      <c r="BA56" s="21">
        <v>295.14699999999999</v>
      </c>
      <c r="BB56" s="21">
        <v>295.14699999999999</v>
      </c>
    </row>
    <row r="57" spans="2:54" x14ac:dyDescent="0.25">
      <c r="B57" s="3">
        <v>40896</v>
      </c>
      <c r="C57" s="2">
        <v>5651.74</v>
      </c>
      <c r="D57" s="2">
        <v>5644.19</v>
      </c>
      <c r="E57" s="2">
        <v>5775.24</v>
      </c>
      <c r="F57" s="2">
        <v>5670.71</v>
      </c>
      <c r="H57" s="3">
        <v>40916</v>
      </c>
      <c r="I57">
        <v>1.2721</v>
      </c>
      <c r="J57">
        <v>1.2664</v>
      </c>
      <c r="K57">
        <v>1.2721</v>
      </c>
      <c r="L57">
        <v>1.2678</v>
      </c>
      <c r="N57" s="3">
        <v>40896</v>
      </c>
      <c r="O57" s="2">
        <v>1598.64</v>
      </c>
      <c r="P57" s="2">
        <v>1583.2</v>
      </c>
      <c r="Q57" s="2">
        <v>1608.73</v>
      </c>
      <c r="R57" s="2">
        <v>1593.45</v>
      </c>
      <c r="S57" s="2"/>
      <c r="T57" s="3">
        <v>40890</v>
      </c>
      <c r="U57" s="2">
        <v>251.24010000000001</v>
      </c>
      <c r="V57" s="2">
        <v>251.24010000000001</v>
      </c>
      <c r="W57" s="2">
        <v>251.24010000000001</v>
      </c>
      <c r="X57" s="2">
        <v>251.24010000000001</v>
      </c>
      <c r="Z57" s="3">
        <v>40896</v>
      </c>
      <c r="AA57" s="21">
        <v>31.55</v>
      </c>
      <c r="AB57" s="21">
        <v>31.1</v>
      </c>
      <c r="AC57" s="21">
        <v>32.479999999999997</v>
      </c>
      <c r="AD57" s="21">
        <v>31.344999999999999</v>
      </c>
      <c r="AF57" s="3">
        <v>40896</v>
      </c>
      <c r="AG57" s="21">
        <v>90</v>
      </c>
      <c r="AH57" s="21">
        <v>89.4</v>
      </c>
      <c r="AI57" s="21">
        <v>91.5</v>
      </c>
      <c r="AJ57" s="21">
        <v>89.99</v>
      </c>
      <c r="AL57" s="3">
        <v>40896</v>
      </c>
      <c r="AM57" s="26">
        <v>5.2510000000000003</v>
      </c>
      <c r="AN57" s="26">
        <v>5.1859999999999999</v>
      </c>
      <c r="AO57" s="26">
        <v>5.2549999999999999</v>
      </c>
      <c r="AP57" s="26">
        <v>5.2229999999999999</v>
      </c>
      <c r="AR57" s="3">
        <v>40896</v>
      </c>
      <c r="AS57" s="21">
        <v>71</v>
      </c>
      <c r="AT57" s="21">
        <v>70.7</v>
      </c>
      <c r="AU57" s="21">
        <v>72.41</v>
      </c>
      <c r="AV57" s="21">
        <v>71.25</v>
      </c>
      <c r="AX57" s="3">
        <v>40893</v>
      </c>
      <c r="AY57" s="21">
        <v>293.8</v>
      </c>
      <c r="AZ57" s="21">
        <v>290.7</v>
      </c>
      <c r="BA57" s="21">
        <v>294.49299999999999</v>
      </c>
      <c r="BB57" s="21">
        <v>292.49</v>
      </c>
    </row>
    <row r="58" spans="2:54" x14ac:dyDescent="0.25">
      <c r="B58" s="3">
        <v>40893</v>
      </c>
      <c r="C58" s="2">
        <v>5764.45</v>
      </c>
      <c r="D58" s="2">
        <v>5693.41</v>
      </c>
      <c r="E58" s="2">
        <v>5775</v>
      </c>
      <c r="F58" s="2">
        <v>5701.78</v>
      </c>
      <c r="H58" s="3">
        <v>40915</v>
      </c>
      <c r="I58">
        <v>1.2715000000000001</v>
      </c>
      <c r="J58">
        <v>1.2715000000000001</v>
      </c>
      <c r="K58">
        <v>1.2715000000000001</v>
      </c>
      <c r="L58">
        <v>1.2715000000000001</v>
      </c>
      <c r="N58" s="3">
        <v>40893</v>
      </c>
      <c r="O58" s="2">
        <v>1575.33</v>
      </c>
      <c r="P58" s="2">
        <v>1574.6</v>
      </c>
      <c r="Q58" s="2">
        <v>1601.24</v>
      </c>
      <c r="R58" s="2">
        <v>1598.64</v>
      </c>
      <c r="S58" s="2"/>
      <c r="T58" s="3">
        <v>40889</v>
      </c>
      <c r="U58" s="2">
        <v>250.81469999999999</v>
      </c>
      <c r="V58" s="2">
        <v>250.81469999999999</v>
      </c>
      <c r="W58" s="2">
        <v>250.81469999999999</v>
      </c>
      <c r="X58" s="2">
        <v>250.81469999999999</v>
      </c>
      <c r="Z58" s="3">
        <v>40893</v>
      </c>
      <c r="AA58" s="21">
        <v>32.409999999999997</v>
      </c>
      <c r="AB58" s="21">
        <v>31.704999999999998</v>
      </c>
      <c r="AC58" s="21">
        <v>32.409999999999997</v>
      </c>
      <c r="AD58" s="21">
        <v>31.774999999999999</v>
      </c>
      <c r="AF58" s="3">
        <v>40893</v>
      </c>
      <c r="AG58" s="21">
        <v>92.2</v>
      </c>
      <c r="AH58" s="21">
        <v>90.3</v>
      </c>
      <c r="AI58" s="21">
        <v>92.25</v>
      </c>
      <c r="AJ58" s="21">
        <v>90.5</v>
      </c>
      <c r="AL58" s="3">
        <v>40893</v>
      </c>
      <c r="AM58" s="26">
        <v>5.359</v>
      </c>
      <c r="AN58" s="26">
        <v>5.2839999999999998</v>
      </c>
      <c r="AO58" s="26">
        <v>5.359</v>
      </c>
      <c r="AP58" s="26">
        <v>5.298</v>
      </c>
      <c r="AR58" s="3">
        <v>40893</v>
      </c>
      <c r="AS58" s="21">
        <v>71.900000000000006</v>
      </c>
      <c r="AT58" s="21">
        <v>71.05</v>
      </c>
      <c r="AU58" s="21">
        <v>72.12</v>
      </c>
      <c r="AV58" s="21">
        <v>71.41</v>
      </c>
      <c r="AX58" s="3">
        <v>40892</v>
      </c>
      <c r="AY58" s="21">
        <v>291.3</v>
      </c>
      <c r="AZ58" s="21">
        <v>291.3</v>
      </c>
      <c r="BA58" s="21">
        <v>295.3</v>
      </c>
      <c r="BB58" s="21">
        <v>292.358</v>
      </c>
    </row>
    <row r="59" spans="2:54" x14ac:dyDescent="0.25">
      <c r="B59" s="3">
        <v>40892</v>
      </c>
      <c r="C59" s="2">
        <v>5713.48</v>
      </c>
      <c r="D59" s="2">
        <v>5682.16</v>
      </c>
      <c r="E59" s="2">
        <v>5795.87</v>
      </c>
      <c r="F59" s="2">
        <v>5730.62</v>
      </c>
      <c r="H59" s="3">
        <v>40914</v>
      </c>
      <c r="I59">
        <v>1.2790999999999999</v>
      </c>
      <c r="J59">
        <v>1.2697000000000001</v>
      </c>
      <c r="K59">
        <v>1.2810999999999999</v>
      </c>
      <c r="L59">
        <v>1.2715000000000001</v>
      </c>
      <c r="N59" s="3">
        <v>40892</v>
      </c>
      <c r="O59" s="2">
        <v>1575.2</v>
      </c>
      <c r="P59" s="2">
        <v>1560.1</v>
      </c>
      <c r="Q59" s="2">
        <v>1594</v>
      </c>
      <c r="R59" s="2">
        <v>1575.33</v>
      </c>
      <c r="S59" s="2"/>
      <c r="T59" s="3">
        <v>40886</v>
      </c>
      <c r="U59" s="2">
        <v>250.9375</v>
      </c>
      <c r="V59" s="2">
        <v>250.9375</v>
      </c>
      <c r="W59" s="2">
        <v>250.9375</v>
      </c>
      <c r="X59" s="2">
        <v>250.9375</v>
      </c>
      <c r="Z59" s="3">
        <v>40892</v>
      </c>
      <c r="AA59" s="21">
        <v>31.99</v>
      </c>
      <c r="AB59" s="21">
        <v>31.72</v>
      </c>
      <c r="AC59" s="21">
        <v>32.53</v>
      </c>
      <c r="AD59" s="21">
        <v>32.159999999999997</v>
      </c>
      <c r="AF59" s="3">
        <v>40892</v>
      </c>
      <c r="AG59" s="21">
        <v>90.06</v>
      </c>
      <c r="AH59" s="21">
        <v>90.06</v>
      </c>
      <c r="AI59" s="21">
        <v>92.83</v>
      </c>
      <c r="AJ59" s="21">
        <v>91.44</v>
      </c>
      <c r="AL59" s="3">
        <v>40892</v>
      </c>
      <c r="AM59" s="26">
        <v>5.27</v>
      </c>
      <c r="AN59" s="26">
        <v>5.27</v>
      </c>
      <c r="AO59" s="26">
        <v>5.3810000000000002</v>
      </c>
      <c r="AP59" s="26">
        <v>5.3730000000000002</v>
      </c>
      <c r="AR59" s="3">
        <v>40892</v>
      </c>
      <c r="AS59" s="21">
        <v>71.66</v>
      </c>
      <c r="AT59" s="21">
        <v>71.31</v>
      </c>
      <c r="AU59" s="21">
        <v>72.67</v>
      </c>
      <c r="AV59" s="21">
        <v>71.540000000000006</v>
      </c>
      <c r="AX59" s="3">
        <v>40891</v>
      </c>
      <c r="AY59" s="21">
        <v>299</v>
      </c>
      <c r="AZ59" s="21">
        <v>291.50700000000001</v>
      </c>
      <c r="BA59" s="21">
        <v>300.2</v>
      </c>
      <c r="BB59" s="21">
        <v>292.512</v>
      </c>
    </row>
    <row r="60" spans="2:54" x14ac:dyDescent="0.25">
      <c r="B60" s="3">
        <v>40891</v>
      </c>
      <c r="C60" s="2">
        <v>5738.98</v>
      </c>
      <c r="D60" s="2">
        <v>5675.14</v>
      </c>
      <c r="E60" s="2">
        <v>5771.6</v>
      </c>
      <c r="F60" s="2">
        <v>5675.14</v>
      </c>
      <c r="H60" s="3">
        <v>40913</v>
      </c>
      <c r="I60">
        <v>1.2929999999999999</v>
      </c>
      <c r="J60">
        <v>1.2770999999999999</v>
      </c>
      <c r="K60">
        <v>1.2942</v>
      </c>
      <c r="L60">
        <v>1.2791999999999999</v>
      </c>
      <c r="N60" s="3">
        <v>40891</v>
      </c>
      <c r="O60" s="2">
        <v>1629.75</v>
      </c>
      <c r="P60" s="2">
        <v>1563.05</v>
      </c>
      <c r="Q60" s="2">
        <v>1642.1</v>
      </c>
      <c r="R60" s="2">
        <v>1575.27</v>
      </c>
      <c r="S60" s="2"/>
      <c r="T60" s="3">
        <v>40885</v>
      </c>
      <c r="U60" s="2">
        <v>250.68219999999999</v>
      </c>
      <c r="V60" s="2">
        <v>250.68219999999999</v>
      </c>
      <c r="W60" s="2">
        <v>250.68219999999999</v>
      </c>
      <c r="X60" s="2">
        <v>250.68219999999999</v>
      </c>
      <c r="Z60" s="3">
        <v>40891</v>
      </c>
      <c r="AA60" s="21">
        <v>32.409999999999997</v>
      </c>
      <c r="AB60" s="21">
        <v>31.655000000000001</v>
      </c>
      <c r="AC60" s="21">
        <v>32.744999999999997</v>
      </c>
      <c r="AD60" s="21">
        <v>31.655000000000001</v>
      </c>
      <c r="AF60" s="3">
        <v>40891</v>
      </c>
      <c r="AG60" s="21">
        <v>90.6</v>
      </c>
      <c r="AH60" s="21">
        <v>89.77</v>
      </c>
      <c r="AI60" s="21">
        <v>91.7</v>
      </c>
      <c r="AJ60" s="21">
        <v>89.77</v>
      </c>
      <c r="AL60" s="3">
        <v>40891</v>
      </c>
      <c r="AM60" s="26">
        <v>5.3369999999999997</v>
      </c>
      <c r="AN60" s="26">
        <v>5.2560000000000002</v>
      </c>
      <c r="AO60" s="26">
        <v>5.3529999999999998</v>
      </c>
      <c r="AP60" s="26">
        <v>5.2629999999999999</v>
      </c>
      <c r="AR60" s="3">
        <v>40891</v>
      </c>
      <c r="AS60" s="21">
        <v>72.8</v>
      </c>
      <c r="AT60" s="21">
        <v>71.8</v>
      </c>
      <c r="AU60" s="21">
        <v>73.069999999999993</v>
      </c>
      <c r="AV60" s="21">
        <v>72.08</v>
      </c>
      <c r="AX60" s="3">
        <v>40890</v>
      </c>
      <c r="AY60" s="21">
        <v>296.5</v>
      </c>
      <c r="AZ60" s="21">
        <v>296.5</v>
      </c>
      <c r="BA60" s="21">
        <v>300.31700000000001</v>
      </c>
      <c r="BB60" s="21">
        <v>300.00400000000002</v>
      </c>
    </row>
    <row r="61" spans="2:54" x14ac:dyDescent="0.25">
      <c r="B61" s="3">
        <v>40890</v>
      </c>
      <c r="C61" s="2">
        <v>5801.39</v>
      </c>
      <c r="D61" s="2">
        <v>5734.12</v>
      </c>
      <c r="E61" s="2">
        <v>5852.43</v>
      </c>
      <c r="F61" s="2">
        <v>5774.26</v>
      </c>
      <c r="H61" s="3">
        <v>40912</v>
      </c>
      <c r="I61">
        <v>1.3053999999999999</v>
      </c>
      <c r="J61">
        <v>1.29</v>
      </c>
      <c r="K61">
        <v>1.3069999999999999</v>
      </c>
      <c r="L61">
        <v>1.2929999999999999</v>
      </c>
      <c r="N61" s="3">
        <v>40890</v>
      </c>
      <c r="O61" s="2">
        <v>1665.39</v>
      </c>
      <c r="P61" s="2">
        <v>1622.1</v>
      </c>
      <c r="Q61" s="2">
        <v>1678.17</v>
      </c>
      <c r="R61" s="2">
        <v>1629.55</v>
      </c>
      <c r="S61" s="2"/>
      <c r="T61" s="3">
        <v>40884</v>
      </c>
      <c r="U61" s="2">
        <v>251.0093</v>
      </c>
      <c r="V61" s="2">
        <v>251.0093</v>
      </c>
      <c r="W61" s="2">
        <v>251.0093</v>
      </c>
      <c r="X61" s="2">
        <v>251.0093</v>
      </c>
      <c r="Z61" s="3">
        <v>40890</v>
      </c>
      <c r="AA61" s="21">
        <v>33.244999999999997</v>
      </c>
      <c r="AB61" s="21">
        <v>32.22</v>
      </c>
      <c r="AC61" s="21">
        <v>33.64</v>
      </c>
      <c r="AD61" s="21">
        <v>32.655000000000001</v>
      </c>
      <c r="AF61" s="3">
        <v>40890</v>
      </c>
      <c r="AG61" s="21">
        <v>91.4</v>
      </c>
      <c r="AH61" s="21">
        <v>90.31</v>
      </c>
      <c r="AI61" s="21">
        <v>93.1</v>
      </c>
      <c r="AJ61" s="21">
        <v>91.19</v>
      </c>
      <c r="AL61" s="3">
        <v>40890</v>
      </c>
      <c r="AM61" s="26">
        <v>5.2649999999999997</v>
      </c>
      <c r="AN61" s="26">
        <v>5.2649999999999997</v>
      </c>
      <c r="AO61" s="26">
        <v>5.391</v>
      </c>
      <c r="AP61" s="26">
        <v>5.3639999999999999</v>
      </c>
      <c r="AR61" s="3">
        <v>40890</v>
      </c>
      <c r="AS61" s="21">
        <v>72.91</v>
      </c>
      <c r="AT61" s="21">
        <v>72.45</v>
      </c>
      <c r="AU61" s="21">
        <v>74.099999999999994</v>
      </c>
      <c r="AV61" s="21">
        <v>73.13</v>
      </c>
      <c r="AX61" s="3">
        <v>40889</v>
      </c>
      <c r="AY61" s="21">
        <v>294.5</v>
      </c>
      <c r="AZ61" s="21">
        <v>294.5</v>
      </c>
      <c r="BA61" s="21">
        <v>297.36399999999998</v>
      </c>
      <c r="BB61" s="21">
        <v>296.41800000000001</v>
      </c>
    </row>
    <row r="62" spans="2:54" x14ac:dyDescent="0.25">
      <c r="B62" s="3">
        <v>40889</v>
      </c>
      <c r="C62" s="2">
        <v>5945.19</v>
      </c>
      <c r="D62" s="2">
        <v>5785.43</v>
      </c>
      <c r="E62" s="2">
        <v>5952.55</v>
      </c>
      <c r="F62" s="2">
        <v>5785.43</v>
      </c>
      <c r="H62" s="3">
        <v>40911</v>
      </c>
      <c r="I62">
        <v>1.2936000000000001</v>
      </c>
      <c r="J62">
        <v>1.2934000000000001</v>
      </c>
      <c r="K62">
        <v>1.3073999999999999</v>
      </c>
      <c r="L62">
        <v>1.3050999999999999</v>
      </c>
      <c r="N62" s="3">
        <v>40889</v>
      </c>
      <c r="O62" s="2">
        <v>1710.1</v>
      </c>
      <c r="P62" s="2">
        <v>1656.65</v>
      </c>
      <c r="Q62" s="2">
        <v>1714.9</v>
      </c>
      <c r="R62" s="2">
        <v>1665.15</v>
      </c>
      <c r="S62" s="2"/>
      <c r="T62" s="3">
        <v>40883</v>
      </c>
      <c r="U62" s="2">
        <v>251.02080000000001</v>
      </c>
      <c r="V62" s="2">
        <v>251.02080000000001</v>
      </c>
      <c r="W62" s="2">
        <v>251.02080000000001</v>
      </c>
      <c r="X62" s="2">
        <v>251.02080000000001</v>
      </c>
      <c r="Z62" s="3">
        <v>40889</v>
      </c>
      <c r="AA62" s="21">
        <v>33.984999999999999</v>
      </c>
      <c r="AB62" s="21">
        <v>32.82</v>
      </c>
      <c r="AC62" s="21">
        <v>34</v>
      </c>
      <c r="AD62" s="21">
        <v>33.06</v>
      </c>
      <c r="AF62" s="3">
        <v>40889</v>
      </c>
      <c r="AG62" s="21">
        <v>94.48</v>
      </c>
      <c r="AH62" s="21">
        <v>91.04</v>
      </c>
      <c r="AI62" s="21">
        <v>94.75</v>
      </c>
      <c r="AJ62" s="21">
        <v>91.04</v>
      </c>
      <c r="AL62" s="3">
        <v>40889</v>
      </c>
      <c r="AM62" s="26">
        <v>5.27</v>
      </c>
      <c r="AN62" s="26">
        <v>5.24</v>
      </c>
      <c r="AO62" s="26">
        <v>5.31</v>
      </c>
      <c r="AP62" s="26">
        <v>5.2809999999999997</v>
      </c>
      <c r="AR62" s="3">
        <v>40889</v>
      </c>
      <c r="AS62" s="21">
        <v>74.400000000000006</v>
      </c>
      <c r="AT62" s="21">
        <v>72.66</v>
      </c>
      <c r="AU62" s="21">
        <v>74.58</v>
      </c>
      <c r="AV62" s="21">
        <v>72.73</v>
      </c>
      <c r="AX62" s="3">
        <v>40886</v>
      </c>
      <c r="AY62" s="21">
        <v>292.55399999999997</v>
      </c>
      <c r="AZ62" s="21">
        <v>292.55399999999997</v>
      </c>
      <c r="BA62" s="21">
        <v>294.80500000000001</v>
      </c>
      <c r="BB62" s="21">
        <v>294.02800000000002</v>
      </c>
    </row>
    <row r="63" spans="2:54" x14ac:dyDescent="0.25">
      <c r="B63" s="3">
        <v>40886</v>
      </c>
      <c r="C63" s="2">
        <v>5806.49</v>
      </c>
      <c r="D63" s="2">
        <v>5802.36</v>
      </c>
      <c r="E63" s="2">
        <v>6007.05</v>
      </c>
      <c r="F63" s="2">
        <v>5986.71</v>
      </c>
      <c r="H63" s="3">
        <v>40910</v>
      </c>
      <c r="I63">
        <v>1.2942</v>
      </c>
      <c r="J63">
        <v>1.2918000000000001</v>
      </c>
      <c r="K63">
        <v>1.2966</v>
      </c>
      <c r="L63">
        <v>1.2937000000000001</v>
      </c>
      <c r="N63" s="3">
        <v>40886</v>
      </c>
      <c r="O63" s="2">
        <v>1709.51</v>
      </c>
      <c r="P63" s="2">
        <v>1702.65</v>
      </c>
      <c r="Q63" s="2">
        <v>1724.01</v>
      </c>
      <c r="R63" s="2">
        <v>1710.1</v>
      </c>
      <c r="S63" s="2"/>
      <c r="T63" s="3">
        <v>40882</v>
      </c>
      <c r="U63" s="2">
        <v>251.09979999999999</v>
      </c>
      <c r="V63" s="2">
        <v>251.09979999999999</v>
      </c>
      <c r="W63" s="2">
        <v>251.09979999999999</v>
      </c>
      <c r="X63" s="2">
        <v>251.09979999999999</v>
      </c>
      <c r="Z63" s="3">
        <v>40886</v>
      </c>
      <c r="AA63" s="21">
        <v>32.5</v>
      </c>
      <c r="AB63" s="21">
        <v>32.409999999999997</v>
      </c>
      <c r="AC63" s="21">
        <v>34.365000000000002</v>
      </c>
      <c r="AD63" s="21">
        <v>34.159999999999997</v>
      </c>
      <c r="AF63" s="3">
        <v>40886</v>
      </c>
      <c r="AG63" s="21">
        <v>91.77</v>
      </c>
      <c r="AH63" s="21">
        <v>91.09</v>
      </c>
      <c r="AI63" s="21">
        <v>95.7</v>
      </c>
      <c r="AJ63" s="21">
        <v>95</v>
      </c>
      <c r="AL63" s="3">
        <v>40886</v>
      </c>
      <c r="AM63" s="26">
        <v>5.3</v>
      </c>
      <c r="AN63" s="26">
        <v>5.25</v>
      </c>
      <c r="AO63" s="26">
        <v>5.3550000000000004</v>
      </c>
      <c r="AP63" s="26">
        <v>5.3150000000000004</v>
      </c>
      <c r="AR63" s="3">
        <v>40886</v>
      </c>
      <c r="AS63" s="21">
        <v>72.48</v>
      </c>
      <c r="AT63" s="21">
        <v>72.349999999999994</v>
      </c>
      <c r="AU63" s="21">
        <v>75.23</v>
      </c>
      <c r="AV63" s="21">
        <v>74.75</v>
      </c>
      <c r="AX63" s="3">
        <v>40885</v>
      </c>
      <c r="AY63" s="21">
        <v>290.8</v>
      </c>
      <c r="AZ63" s="21">
        <v>289.3</v>
      </c>
      <c r="BA63" s="21">
        <v>296.05599999999998</v>
      </c>
      <c r="BB63" s="21">
        <v>294.91699999999997</v>
      </c>
    </row>
    <row r="64" spans="2:54" x14ac:dyDescent="0.25">
      <c r="B64" s="3">
        <v>40885</v>
      </c>
      <c r="C64" s="2">
        <v>6054.56</v>
      </c>
      <c r="D64" s="2">
        <v>5868.63</v>
      </c>
      <c r="E64" s="2">
        <v>6077.17</v>
      </c>
      <c r="F64" s="2">
        <v>5874.44</v>
      </c>
      <c r="H64" s="3">
        <v>40909</v>
      </c>
      <c r="I64">
        <v>1.2941</v>
      </c>
      <c r="J64">
        <v>1.2927</v>
      </c>
      <c r="K64">
        <v>1.2956000000000001</v>
      </c>
      <c r="L64">
        <v>1.2947</v>
      </c>
      <c r="N64" s="3">
        <v>40885</v>
      </c>
      <c r="O64" s="2">
        <v>1740.07</v>
      </c>
      <c r="P64" s="2">
        <v>1703.85</v>
      </c>
      <c r="Q64" s="2">
        <v>1756.27</v>
      </c>
      <c r="R64" s="2">
        <v>1709.2</v>
      </c>
      <c r="S64" s="2"/>
      <c r="T64" s="3">
        <v>40879</v>
      </c>
      <c r="U64" s="2">
        <v>250.31030000000001</v>
      </c>
      <c r="V64" s="2">
        <v>250.31030000000001</v>
      </c>
      <c r="W64" s="2">
        <v>250.31030000000001</v>
      </c>
      <c r="X64" s="2">
        <v>250.31030000000001</v>
      </c>
      <c r="Z64" s="3">
        <v>40885</v>
      </c>
      <c r="AA64" s="21">
        <v>34.325000000000003</v>
      </c>
      <c r="AB64" s="21">
        <v>32.564999999999998</v>
      </c>
      <c r="AC64" s="21">
        <v>34.56</v>
      </c>
      <c r="AD64" s="21">
        <v>32.814999999999998</v>
      </c>
      <c r="AF64" s="3">
        <v>40885</v>
      </c>
      <c r="AG64" s="21">
        <v>95.59</v>
      </c>
      <c r="AH64" s="21">
        <v>93</v>
      </c>
      <c r="AI64" s="21">
        <v>96.8</v>
      </c>
      <c r="AJ64" s="21">
        <v>93</v>
      </c>
      <c r="AL64" s="3">
        <v>40885</v>
      </c>
      <c r="AM64" s="26">
        <v>5.3710000000000004</v>
      </c>
      <c r="AN64" s="26">
        <v>5.2729999999999997</v>
      </c>
      <c r="AO64" s="26">
        <v>5.3710000000000004</v>
      </c>
      <c r="AP64" s="26">
        <v>5.3</v>
      </c>
      <c r="AR64" s="3">
        <v>40885</v>
      </c>
      <c r="AS64" s="21">
        <v>75.5</v>
      </c>
      <c r="AT64" s="21">
        <v>72.86</v>
      </c>
      <c r="AU64" s="21">
        <v>75.989999999999995</v>
      </c>
      <c r="AV64" s="21">
        <v>73.66</v>
      </c>
      <c r="AX64" s="3">
        <v>40884</v>
      </c>
      <c r="AY64" s="21">
        <v>293.5</v>
      </c>
      <c r="AZ64" s="21">
        <v>289.48700000000002</v>
      </c>
      <c r="BA64" s="21">
        <v>293.5</v>
      </c>
      <c r="BB64" s="21">
        <v>290.274</v>
      </c>
    </row>
    <row r="65" spans="2:54" x14ac:dyDescent="0.25">
      <c r="B65" s="3">
        <v>40884</v>
      </c>
      <c r="C65" s="2">
        <v>6116.26</v>
      </c>
      <c r="D65" s="2">
        <v>5919.56</v>
      </c>
      <c r="E65" s="2">
        <v>6137.05</v>
      </c>
      <c r="F65" s="2">
        <v>5994.73</v>
      </c>
      <c r="H65" s="3">
        <v>40908</v>
      </c>
      <c r="I65">
        <v>1.296</v>
      </c>
      <c r="J65">
        <v>1.296</v>
      </c>
      <c r="K65">
        <v>1.296</v>
      </c>
      <c r="L65">
        <v>1.296</v>
      </c>
      <c r="N65" s="3">
        <v>40884</v>
      </c>
      <c r="O65" s="2">
        <v>1727.75</v>
      </c>
      <c r="P65" s="2">
        <v>1719.65</v>
      </c>
      <c r="Q65" s="2">
        <v>1742.87</v>
      </c>
      <c r="R65" s="2">
        <v>1739.85</v>
      </c>
      <c r="S65" s="2"/>
      <c r="T65" s="3">
        <v>40878</v>
      </c>
      <c r="U65" s="2">
        <v>249.06790000000001</v>
      </c>
      <c r="V65" s="2">
        <v>249.06790000000001</v>
      </c>
      <c r="W65" s="2">
        <v>249.06790000000001</v>
      </c>
      <c r="X65" s="2">
        <v>249.06790000000001</v>
      </c>
      <c r="Z65" s="3">
        <v>40884</v>
      </c>
      <c r="AA65" s="21">
        <v>34.83</v>
      </c>
      <c r="AB65" s="21">
        <v>33.445</v>
      </c>
      <c r="AC65" s="21">
        <v>35.090000000000003</v>
      </c>
      <c r="AD65" s="21">
        <v>34.020000000000003</v>
      </c>
      <c r="AF65" s="3">
        <v>40884</v>
      </c>
      <c r="AG65" s="21">
        <v>97.49</v>
      </c>
      <c r="AH65" s="21">
        <v>92.88</v>
      </c>
      <c r="AI65" s="21">
        <v>97.49</v>
      </c>
      <c r="AJ65" s="21">
        <v>94.44</v>
      </c>
      <c r="AL65" s="3">
        <v>40884</v>
      </c>
      <c r="AM65" s="26">
        <v>5.45</v>
      </c>
      <c r="AN65" s="26">
        <v>5.3559999999999999</v>
      </c>
      <c r="AO65" s="26">
        <v>5.4859999999999998</v>
      </c>
      <c r="AP65" s="26">
        <v>5.3739999999999997</v>
      </c>
      <c r="AR65" s="3">
        <v>40884</v>
      </c>
      <c r="AS65" s="21">
        <v>76.66</v>
      </c>
      <c r="AT65" s="21">
        <v>74.19</v>
      </c>
      <c r="AU65" s="21">
        <v>77.27</v>
      </c>
      <c r="AV65" s="21">
        <v>75.209999999999994</v>
      </c>
      <c r="AX65" s="3">
        <v>40883</v>
      </c>
      <c r="AY65" s="21">
        <v>292.505</v>
      </c>
      <c r="AZ65" s="21">
        <v>290.98200000000003</v>
      </c>
      <c r="BA65" s="21">
        <v>294.40600000000001</v>
      </c>
      <c r="BB65" s="21">
        <v>290.99700000000001</v>
      </c>
    </row>
    <row r="66" spans="2:54" x14ac:dyDescent="0.25">
      <c r="B66" s="3">
        <v>40883</v>
      </c>
      <c r="C66" s="2">
        <v>6021.73</v>
      </c>
      <c r="D66" s="2">
        <v>6005.82</v>
      </c>
      <c r="E66" s="2">
        <v>6094.77</v>
      </c>
      <c r="F66" s="2">
        <v>6028.82</v>
      </c>
      <c r="H66" s="3">
        <v>40907</v>
      </c>
      <c r="I66">
        <v>1.2950999999999999</v>
      </c>
      <c r="J66">
        <v>1.2906</v>
      </c>
      <c r="K66">
        <v>1.2996000000000001</v>
      </c>
      <c r="L66">
        <v>1.296</v>
      </c>
      <c r="N66" s="3">
        <v>40883</v>
      </c>
      <c r="O66" s="2">
        <v>1721</v>
      </c>
      <c r="P66" s="2">
        <v>1701.82</v>
      </c>
      <c r="Q66" s="2">
        <v>1733</v>
      </c>
      <c r="R66" s="2">
        <v>1727.7</v>
      </c>
      <c r="S66" s="2"/>
      <c r="T66" s="3">
        <v>40877</v>
      </c>
      <c r="U66" s="2">
        <v>246.65010000000001</v>
      </c>
      <c r="V66" s="2">
        <v>246.65010000000001</v>
      </c>
      <c r="W66" s="2">
        <v>246.65010000000001</v>
      </c>
      <c r="X66" s="2">
        <v>246.65010000000001</v>
      </c>
      <c r="Z66" s="3">
        <v>40883</v>
      </c>
      <c r="AA66" s="21">
        <v>34.244999999999997</v>
      </c>
      <c r="AB66" s="21">
        <v>34.01</v>
      </c>
      <c r="AC66" s="21">
        <v>34.869999999999997</v>
      </c>
      <c r="AD66" s="21">
        <v>34.305</v>
      </c>
      <c r="AF66" s="3">
        <v>40883</v>
      </c>
      <c r="AG66" s="21">
        <v>95.37</v>
      </c>
      <c r="AH66" s="21">
        <v>94.6</v>
      </c>
      <c r="AI66" s="21">
        <v>95.98</v>
      </c>
      <c r="AJ66" s="21">
        <v>95.32</v>
      </c>
      <c r="AL66" s="3">
        <v>40883</v>
      </c>
      <c r="AM66" s="26">
        <v>5.4240000000000004</v>
      </c>
      <c r="AN66" s="26">
        <v>5.4180000000000001</v>
      </c>
      <c r="AO66" s="26">
        <v>5.4939999999999998</v>
      </c>
      <c r="AP66" s="26">
        <v>5.4180000000000001</v>
      </c>
      <c r="AR66" s="3">
        <v>40883</v>
      </c>
      <c r="AS66" s="21">
        <v>75.19</v>
      </c>
      <c r="AT66" s="21">
        <v>75.099999999999994</v>
      </c>
      <c r="AU66" s="21">
        <v>76.400000000000006</v>
      </c>
      <c r="AV66" s="21">
        <v>75.599999999999994</v>
      </c>
      <c r="AX66" s="3">
        <v>40882</v>
      </c>
      <c r="AY66" s="21">
        <v>291.99</v>
      </c>
      <c r="AZ66" s="21">
        <v>291.2</v>
      </c>
      <c r="BA66" s="21">
        <v>294.339</v>
      </c>
      <c r="BB66" s="21">
        <v>293.964</v>
      </c>
    </row>
    <row r="67" spans="2:54" x14ac:dyDescent="0.25">
      <c r="B67" s="3">
        <v>40882</v>
      </c>
      <c r="C67" s="2">
        <v>6137.87</v>
      </c>
      <c r="D67" s="2">
        <v>6086.42</v>
      </c>
      <c r="E67" s="2">
        <v>6170.04</v>
      </c>
      <c r="F67" s="2">
        <v>6106.09</v>
      </c>
      <c r="H67" s="3">
        <v>40906</v>
      </c>
      <c r="I67">
        <v>1.2926</v>
      </c>
      <c r="J67">
        <v>1.2861</v>
      </c>
      <c r="K67">
        <v>1.2964</v>
      </c>
      <c r="L67">
        <v>1.2954000000000001</v>
      </c>
      <c r="N67" s="3">
        <v>40882</v>
      </c>
      <c r="O67" s="2">
        <v>1745.65</v>
      </c>
      <c r="P67" s="2">
        <v>1717.3</v>
      </c>
      <c r="Q67" s="2">
        <v>1754.65</v>
      </c>
      <c r="R67" s="2">
        <v>1721.2</v>
      </c>
      <c r="S67" s="2"/>
      <c r="T67" s="3">
        <v>40876</v>
      </c>
      <c r="U67" s="2">
        <v>246.51759999999999</v>
      </c>
      <c r="V67" s="2">
        <v>246.51759999999999</v>
      </c>
      <c r="W67" s="2">
        <v>246.51759999999999</v>
      </c>
      <c r="X67" s="2">
        <v>246.51759999999999</v>
      </c>
      <c r="Z67" s="3">
        <v>40882</v>
      </c>
      <c r="AA67" s="21">
        <v>34.395000000000003</v>
      </c>
      <c r="AB67" s="21">
        <v>33.93</v>
      </c>
      <c r="AC67" s="21">
        <v>34.954999999999998</v>
      </c>
      <c r="AD67" s="21">
        <v>34.76</v>
      </c>
      <c r="AF67" s="3">
        <v>40882</v>
      </c>
      <c r="AG67" s="21">
        <v>96</v>
      </c>
      <c r="AH67" s="21">
        <v>95.6</v>
      </c>
      <c r="AI67" s="21">
        <v>97.37</v>
      </c>
      <c r="AJ67" s="21">
        <v>96.37</v>
      </c>
      <c r="AL67" s="3">
        <v>40882</v>
      </c>
      <c r="AM67" s="26">
        <v>5.43</v>
      </c>
      <c r="AN67" s="26">
        <v>5.3819999999999997</v>
      </c>
      <c r="AO67" s="26">
        <v>5.4649999999999999</v>
      </c>
      <c r="AP67" s="26">
        <v>5.46</v>
      </c>
      <c r="AR67" s="3">
        <v>40882</v>
      </c>
      <c r="AS67" s="21">
        <v>75.680000000000007</v>
      </c>
      <c r="AT67" s="21">
        <v>75.14</v>
      </c>
      <c r="AU67" s="21">
        <v>76.5</v>
      </c>
      <c r="AV67" s="21">
        <v>75.7</v>
      </c>
      <c r="AX67" s="3">
        <v>40879</v>
      </c>
      <c r="AY67" s="21">
        <v>288.5</v>
      </c>
      <c r="AZ67" s="21">
        <v>288.5</v>
      </c>
      <c r="BA67" s="21">
        <v>292.85000000000002</v>
      </c>
      <c r="BB67" s="21">
        <v>292.02</v>
      </c>
    </row>
    <row r="68" spans="2:54" x14ac:dyDescent="0.25">
      <c r="B68" s="3">
        <v>40879</v>
      </c>
      <c r="C68" s="2">
        <v>6117.73</v>
      </c>
      <c r="D68" s="2">
        <v>6055.48</v>
      </c>
      <c r="E68" s="2">
        <v>6169.64</v>
      </c>
      <c r="F68" s="2">
        <v>6080.68</v>
      </c>
      <c r="H68" s="3">
        <v>40905</v>
      </c>
      <c r="I68">
        <v>1.3066</v>
      </c>
      <c r="J68">
        <v>1.2915000000000001</v>
      </c>
      <c r="K68">
        <v>1.3079000000000001</v>
      </c>
      <c r="L68">
        <v>1.2923</v>
      </c>
      <c r="N68" s="3">
        <v>40879</v>
      </c>
      <c r="O68" s="2">
        <v>1745.15</v>
      </c>
      <c r="P68" s="2">
        <v>1737.7</v>
      </c>
      <c r="Q68" s="2">
        <v>1763.01</v>
      </c>
      <c r="R68" s="2">
        <v>1745.2</v>
      </c>
      <c r="S68" s="2"/>
      <c r="T68" s="3">
        <v>40875</v>
      </c>
      <c r="U68" s="2">
        <v>246.16739999999999</v>
      </c>
      <c r="V68" s="2">
        <v>246.16739999999999</v>
      </c>
      <c r="W68" s="2">
        <v>246.16739999999999</v>
      </c>
      <c r="X68" s="2">
        <v>246.16739999999999</v>
      </c>
      <c r="Z68" s="3">
        <v>40879</v>
      </c>
      <c r="AA68" s="21">
        <v>33.97</v>
      </c>
      <c r="AB68" s="21">
        <v>33.825000000000003</v>
      </c>
      <c r="AC68" s="21">
        <v>34.770000000000003</v>
      </c>
      <c r="AD68" s="21">
        <v>33.93</v>
      </c>
      <c r="AF68" s="3">
        <v>40879</v>
      </c>
      <c r="AG68" s="21">
        <v>94.59</v>
      </c>
      <c r="AH68" s="21">
        <v>93.93</v>
      </c>
      <c r="AI68" s="21">
        <v>95.69</v>
      </c>
      <c r="AJ68" s="21">
        <v>94.82</v>
      </c>
      <c r="AL68" s="3">
        <v>40879</v>
      </c>
      <c r="AM68" s="26">
        <v>5.35</v>
      </c>
      <c r="AN68" s="26">
        <v>5.35</v>
      </c>
      <c r="AO68" s="26">
        <v>5.43</v>
      </c>
      <c r="AP68" s="26">
        <v>5.43</v>
      </c>
      <c r="AR68" s="3">
        <v>40879</v>
      </c>
      <c r="AS68" s="21">
        <v>75.3</v>
      </c>
      <c r="AT68" s="21">
        <v>74.709999999999994</v>
      </c>
      <c r="AU68" s="21">
        <v>76.11</v>
      </c>
      <c r="AV68" s="21">
        <v>75.16</v>
      </c>
      <c r="AX68" s="3">
        <v>40878</v>
      </c>
      <c r="AY68" s="21">
        <v>283.64999999999998</v>
      </c>
      <c r="AZ68" s="21">
        <v>282</v>
      </c>
      <c r="BA68" s="21">
        <v>287.51</v>
      </c>
      <c r="BB68" s="21">
        <v>287.51</v>
      </c>
    </row>
    <row r="69" spans="2:54" x14ac:dyDescent="0.25">
      <c r="B69" s="3">
        <v>40878</v>
      </c>
      <c r="C69" s="2">
        <v>6080.48</v>
      </c>
      <c r="D69" s="2">
        <v>6017.38</v>
      </c>
      <c r="E69" s="2">
        <v>6111.97</v>
      </c>
      <c r="F69" s="2">
        <v>6035.88</v>
      </c>
      <c r="H69" s="3">
        <v>40904</v>
      </c>
      <c r="I69">
        <v>1.3049999999999999</v>
      </c>
      <c r="J69">
        <v>1.3042</v>
      </c>
      <c r="K69">
        <v>1.3083</v>
      </c>
      <c r="L69">
        <v>1.3066</v>
      </c>
      <c r="N69" s="3">
        <v>40878</v>
      </c>
      <c r="O69" s="2">
        <v>1748</v>
      </c>
      <c r="P69" s="2">
        <v>1733.3</v>
      </c>
      <c r="Q69" s="2">
        <v>1754.21</v>
      </c>
      <c r="R69" s="2">
        <v>1745.3</v>
      </c>
      <c r="S69" s="2"/>
      <c r="T69" s="3">
        <v>40872</v>
      </c>
      <c r="U69" s="2">
        <v>243.40440000000001</v>
      </c>
      <c r="V69" s="2">
        <v>243.40440000000001</v>
      </c>
      <c r="W69" s="2">
        <v>243.40440000000001</v>
      </c>
      <c r="X69" s="2">
        <v>243.40440000000001</v>
      </c>
      <c r="Z69" s="3">
        <v>40878</v>
      </c>
      <c r="AA69" s="21">
        <v>33.484999999999999</v>
      </c>
      <c r="AB69" s="21">
        <v>33.020000000000003</v>
      </c>
      <c r="AC69" s="21">
        <v>34.07</v>
      </c>
      <c r="AD69" s="21">
        <v>33.35</v>
      </c>
      <c r="AF69" s="3">
        <v>40878</v>
      </c>
      <c r="AG69" s="21">
        <v>93.95</v>
      </c>
      <c r="AH69" s="21">
        <v>92.34</v>
      </c>
      <c r="AI69" s="21">
        <v>94</v>
      </c>
      <c r="AJ69" s="21">
        <v>93.03</v>
      </c>
      <c r="AL69" s="3">
        <v>40878</v>
      </c>
      <c r="AM69" s="26">
        <v>5.3360000000000003</v>
      </c>
      <c r="AN69" s="26">
        <v>5.2919999999999998</v>
      </c>
      <c r="AO69" s="26">
        <v>5.3739999999999997</v>
      </c>
      <c r="AP69" s="26">
        <v>5.3310000000000004</v>
      </c>
      <c r="AR69" s="3">
        <v>40878</v>
      </c>
      <c r="AS69" s="21">
        <v>75.099999999999994</v>
      </c>
      <c r="AT69" s="21">
        <v>73.45</v>
      </c>
      <c r="AU69" s="21">
        <v>75.39</v>
      </c>
      <c r="AV69" s="21">
        <v>74.400000000000006</v>
      </c>
      <c r="AX69" s="3">
        <v>40877</v>
      </c>
      <c r="AY69" s="21">
        <v>278.5</v>
      </c>
      <c r="AZ69" s="21">
        <v>278.5</v>
      </c>
      <c r="BA69" s="21">
        <v>283.49</v>
      </c>
      <c r="BB69" s="21">
        <v>282.11</v>
      </c>
    </row>
    <row r="70" spans="2:54" x14ac:dyDescent="0.25">
      <c r="B70" s="3">
        <v>40877</v>
      </c>
      <c r="C70" s="2">
        <v>5741.21</v>
      </c>
      <c r="D70" s="2">
        <v>5725.98</v>
      </c>
      <c r="E70" s="2">
        <v>6130.68</v>
      </c>
      <c r="F70" s="2">
        <v>6088.84</v>
      </c>
      <c r="H70" s="3">
        <v>40903</v>
      </c>
      <c r="I70">
        <v>1.3041</v>
      </c>
      <c r="J70">
        <v>1.3041</v>
      </c>
      <c r="K70">
        <v>1.3081</v>
      </c>
      <c r="L70">
        <v>1.3046</v>
      </c>
      <c r="N70" s="3">
        <v>40877</v>
      </c>
      <c r="O70" s="2">
        <v>1718.2</v>
      </c>
      <c r="P70" s="2">
        <v>1700.3</v>
      </c>
      <c r="Q70" s="2">
        <v>1750.42</v>
      </c>
      <c r="R70" s="2">
        <v>1748.15</v>
      </c>
      <c r="S70" s="2"/>
      <c r="T70" s="3">
        <v>40871</v>
      </c>
      <c r="U70" s="2">
        <v>246.39160000000001</v>
      </c>
      <c r="V70" s="2">
        <v>246.39160000000001</v>
      </c>
      <c r="W70" s="2">
        <v>246.39160000000001</v>
      </c>
      <c r="X70" s="2">
        <v>246.39160000000001</v>
      </c>
      <c r="Z70" s="3">
        <v>40877</v>
      </c>
      <c r="AA70" s="21">
        <v>31.41</v>
      </c>
      <c r="AB70" s="21">
        <v>31.135000000000002</v>
      </c>
      <c r="AC70" s="21">
        <v>33.99</v>
      </c>
      <c r="AD70" s="21">
        <v>33.61</v>
      </c>
      <c r="AF70" s="3">
        <v>40877</v>
      </c>
      <c r="AG70" s="21">
        <v>88.14</v>
      </c>
      <c r="AH70" s="21">
        <v>88.14</v>
      </c>
      <c r="AI70" s="21">
        <v>95.04</v>
      </c>
      <c r="AJ70" s="21">
        <v>93.75</v>
      </c>
      <c r="AL70" s="3">
        <v>40877</v>
      </c>
      <c r="AM70" s="26">
        <v>5.1070000000000002</v>
      </c>
      <c r="AN70" s="26">
        <v>5.1070000000000002</v>
      </c>
      <c r="AO70" s="26">
        <v>5.4219999999999997</v>
      </c>
      <c r="AP70" s="26">
        <v>5.37</v>
      </c>
      <c r="AR70" s="3">
        <v>40877</v>
      </c>
      <c r="AS70" s="21">
        <v>71.38</v>
      </c>
      <c r="AT70" s="21">
        <v>71.22</v>
      </c>
      <c r="AU70" s="21">
        <v>75.84</v>
      </c>
      <c r="AV70" s="21">
        <v>74.989999999999995</v>
      </c>
      <c r="AX70" s="3">
        <v>40876</v>
      </c>
      <c r="AY70" s="21">
        <v>283</v>
      </c>
      <c r="AZ70" s="21">
        <v>278.64</v>
      </c>
      <c r="BA70" s="21">
        <v>284.04000000000002</v>
      </c>
      <c r="BB70" s="21">
        <v>278.91000000000003</v>
      </c>
    </row>
    <row r="71" spans="2:54" x14ac:dyDescent="0.25">
      <c r="B71" s="3">
        <v>40876</v>
      </c>
      <c r="C71" s="2">
        <v>5725.68</v>
      </c>
      <c r="D71" s="2">
        <v>5690.57</v>
      </c>
      <c r="E71" s="2">
        <v>5826.35</v>
      </c>
      <c r="F71" s="2">
        <v>5799.91</v>
      </c>
      <c r="H71" s="3">
        <v>40902</v>
      </c>
      <c r="I71">
        <v>1.3042</v>
      </c>
      <c r="J71">
        <v>1.3029999999999999</v>
      </c>
      <c r="K71">
        <v>1.3052999999999999</v>
      </c>
      <c r="L71">
        <v>1.3041</v>
      </c>
      <c r="N71" s="3">
        <v>40876</v>
      </c>
      <c r="O71" s="2">
        <v>1712.15</v>
      </c>
      <c r="P71" s="2">
        <v>1703.2</v>
      </c>
      <c r="Q71" s="2">
        <v>1720.67</v>
      </c>
      <c r="R71" s="2">
        <v>1718.55</v>
      </c>
      <c r="S71" s="2"/>
      <c r="T71" s="3">
        <v>40870</v>
      </c>
      <c r="U71" s="2">
        <v>246.3717</v>
      </c>
      <c r="V71" s="2">
        <v>246.3717</v>
      </c>
      <c r="W71" s="2">
        <v>246.3717</v>
      </c>
      <c r="X71" s="2">
        <v>246.3717</v>
      </c>
      <c r="Z71" s="3">
        <v>40876</v>
      </c>
      <c r="AA71" s="21">
        <v>31.7</v>
      </c>
      <c r="AB71" s="21">
        <v>31.15</v>
      </c>
      <c r="AC71" s="21">
        <v>32.164999999999999</v>
      </c>
      <c r="AD71" s="21">
        <v>31.88</v>
      </c>
      <c r="AF71" s="3">
        <v>40876</v>
      </c>
      <c r="AG71" s="21">
        <v>87.43</v>
      </c>
      <c r="AH71" s="21">
        <v>86.35</v>
      </c>
      <c r="AI71" s="21">
        <v>89.53</v>
      </c>
      <c r="AJ71" s="21">
        <v>89.45</v>
      </c>
      <c r="AL71" s="3">
        <v>40876</v>
      </c>
      <c r="AM71" s="26">
        <v>5.085</v>
      </c>
      <c r="AN71" s="26">
        <v>5.085</v>
      </c>
      <c r="AO71" s="26">
        <v>5.1470000000000002</v>
      </c>
      <c r="AP71" s="26">
        <v>5.1219999999999999</v>
      </c>
      <c r="AR71" s="3">
        <v>40876</v>
      </c>
      <c r="AS71" s="21">
        <v>70.959999999999994</v>
      </c>
      <c r="AT71" s="21">
        <v>70.69</v>
      </c>
      <c r="AU71" s="21">
        <v>72.540000000000006</v>
      </c>
      <c r="AV71" s="21">
        <v>72.25</v>
      </c>
      <c r="AX71" s="3">
        <v>40875</v>
      </c>
      <c r="AY71" s="21">
        <v>278</v>
      </c>
      <c r="AZ71" s="21">
        <v>276.99</v>
      </c>
      <c r="BA71" s="21">
        <v>282</v>
      </c>
      <c r="BB71" s="21">
        <v>281.88</v>
      </c>
    </row>
    <row r="72" spans="2:54" x14ac:dyDescent="0.25">
      <c r="B72" s="3">
        <v>40875</v>
      </c>
      <c r="C72" s="2">
        <v>5577.19</v>
      </c>
      <c r="D72" s="2">
        <v>5573</v>
      </c>
      <c r="E72" s="2">
        <v>5754.51</v>
      </c>
      <c r="F72" s="2">
        <v>5745.33</v>
      </c>
      <c r="H72" s="3">
        <v>40901</v>
      </c>
      <c r="I72">
        <v>1.3035000000000001</v>
      </c>
      <c r="J72">
        <v>1.3035000000000001</v>
      </c>
      <c r="K72">
        <v>1.3035000000000001</v>
      </c>
      <c r="L72">
        <v>1.3035000000000001</v>
      </c>
      <c r="N72" s="3">
        <v>40875</v>
      </c>
      <c r="O72" s="2">
        <v>1677.42</v>
      </c>
      <c r="P72" s="2">
        <v>1677.42</v>
      </c>
      <c r="Q72" s="2">
        <v>1720.77</v>
      </c>
      <c r="R72" s="2">
        <v>1712.01</v>
      </c>
      <c r="S72" s="2"/>
      <c r="T72" s="3">
        <v>40869</v>
      </c>
      <c r="U72" s="2">
        <v>247.3569</v>
      </c>
      <c r="V72" s="2">
        <v>247.3569</v>
      </c>
      <c r="W72" s="2">
        <v>247.3569</v>
      </c>
      <c r="X72" s="2">
        <v>247.3569</v>
      </c>
      <c r="Z72" s="3">
        <v>40875</v>
      </c>
      <c r="AA72" s="21">
        <v>30.45</v>
      </c>
      <c r="AB72" s="21">
        <v>30.145</v>
      </c>
      <c r="AC72" s="21">
        <v>32.32</v>
      </c>
      <c r="AD72" s="21">
        <v>32.14</v>
      </c>
      <c r="AF72" s="3">
        <v>40875</v>
      </c>
      <c r="AG72" s="21">
        <v>85.3</v>
      </c>
      <c r="AH72" s="21">
        <v>85.1</v>
      </c>
      <c r="AI72" s="21">
        <v>87.45</v>
      </c>
      <c r="AJ72" s="21">
        <v>87.41</v>
      </c>
      <c r="AL72" s="3">
        <v>40875</v>
      </c>
      <c r="AM72" s="26">
        <v>5.0220000000000002</v>
      </c>
      <c r="AN72" s="26">
        <v>5.0220000000000002</v>
      </c>
      <c r="AO72" s="26">
        <v>5.0999999999999996</v>
      </c>
      <c r="AP72" s="26">
        <v>5.0979999999999999</v>
      </c>
      <c r="AR72" s="3">
        <v>40875</v>
      </c>
      <c r="AS72" s="21">
        <v>69.5</v>
      </c>
      <c r="AT72" s="21">
        <v>69.3</v>
      </c>
      <c r="AU72" s="21">
        <v>71.53</v>
      </c>
      <c r="AV72" s="21">
        <v>71.260000000000005</v>
      </c>
      <c r="AX72" s="3">
        <v>40872</v>
      </c>
      <c r="AY72" s="21">
        <v>275.5</v>
      </c>
      <c r="AZ72" s="21">
        <v>274.25</v>
      </c>
      <c r="BA72" s="21">
        <v>279.74</v>
      </c>
      <c r="BB72" s="21">
        <v>275.5</v>
      </c>
    </row>
    <row r="73" spans="2:54" x14ac:dyDescent="0.25">
      <c r="B73" s="3">
        <v>40872</v>
      </c>
      <c r="C73" s="2">
        <v>5433.3</v>
      </c>
      <c r="D73" s="2">
        <v>5366.5</v>
      </c>
      <c r="E73" s="2">
        <v>5528.64</v>
      </c>
      <c r="F73" s="2">
        <v>5492.87</v>
      </c>
      <c r="H73" s="3">
        <v>40900</v>
      </c>
      <c r="I73">
        <v>1.3053999999999999</v>
      </c>
      <c r="J73">
        <v>1.3030999999999999</v>
      </c>
      <c r="K73">
        <v>1.3091999999999999</v>
      </c>
      <c r="L73">
        <v>1.3035000000000001</v>
      </c>
      <c r="N73" s="3">
        <v>40872</v>
      </c>
      <c r="O73" s="2">
        <v>1694.5</v>
      </c>
      <c r="P73" s="2">
        <v>1671.7</v>
      </c>
      <c r="Q73" s="2">
        <v>1697.82</v>
      </c>
      <c r="R73" s="2">
        <v>1681.8</v>
      </c>
      <c r="S73" s="2"/>
      <c r="T73" s="3">
        <v>40868</v>
      </c>
      <c r="U73" s="2">
        <v>247.41560000000001</v>
      </c>
      <c r="V73" s="2">
        <v>247.41560000000001</v>
      </c>
      <c r="W73" s="2">
        <v>247.41560000000001</v>
      </c>
      <c r="X73" s="2">
        <v>247.41560000000001</v>
      </c>
      <c r="Z73" s="3">
        <v>40872</v>
      </c>
      <c r="AA73" s="21">
        <v>29.585000000000001</v>
      </c>
      <c r="AB73" s="21">
        <v>29.015000000000001</v>
      </c>
      <c r="AC73" s="21">
        <v>30.1</v>
      </c>
      <c r="AD73" s="21">
        <v>29.79</v>
      </c>
      <c r="AF73" s="3">
        <v>40872</v>
      </c>
      <c r="AG73" s="21">
        <v>84.01</v>
      </c>
      <c r="AH73" s="21">
        <v>82.99</v>
      </c>
      <c r="AI73" s="21">
        <v>84.57</v>
      </c>
      <c r="AJ73" s="21">
        <v>83.91</v>
      </c>
      <c r="AL73" s="3">
        <v>40872</v>
      </c>
      <c r="AM73" s="26">
        <v>4.9000000000000004</v>
      </c>
      <c r="AN73" s="26">
        <v>4.8600000000000003</v>
      </c>
      <c r="AO73" s="26">
        <v>5.0129999999999999</v>
      </c>
      <c r="AP73" s="26">
        <v>4.97</v>
      </c>
      <c r="AR73" s="3">
        <v>40872</v>
      </c>
      <c r="AS73" s="21">
        <v>67.739999999999995</v>
      </c>
      <c r="AT73" s="21">
        <v>66.680000000000007</v>
      </c>
      <c r="AU73" s="21">
        <v>69.2</v>
      </c>
      <c r="AV73" s="21">
        <v>68.599999999999994</v>
      </c>
      <c r="AX73" s="3">
        <v>40871</v>
      </c>
      <c r="AY73" s="21">
        <v>275.3</v>
      </c>
      <c r="AZ73" s="21">
        <v>274.5</v>
      </c>
      <c r="BA73" s="21">
        <v>275.8</v>
      </c>
      <c r="BB73" s="21">
        <v>275.3</v>
      </c>
    </row>
    <row r="74" spans="2:54" x14ac:dyDescent="0.25">
      <c r="B74" s="3">
        <v>40871</v>
      </c>
      <c r="C74" s="2">
        <v>5512.76</v>
      </c>
      <c r="D74" s="2">
        <v>5399.85</v>
      </c>
      <c r="E74" s="2">
        <v>5563.82</v>
      </c>
      <c r="F74" s="2">
        <v>5428.11</v>
      </c>
      <c r="H74" s="3">
        <v>40899</v>
      </c>
      <c r="I74">
        <v>1.3035000000000001</v>
      </c>
      <c r="J74">
        <v>1.302</v>
      </c>
      <c r="K74">
        <v>1.3113999999999999</v>
      </c>
      <c r="L74">
        <v>1.3053999999999999</v>
      </c>
      <c r="N74" s="3">
        <v>40871</v>
      </c>
      <c r="O74" s="2">
        <v>1690.2</v>
      </c>
      <c r="P74" s="2">
        <v>1687.2</v>
      </c>
      <c r="Q74" s="2">
        <v>1701.86</v>
      </c>
      <c r="R74" s="2">
        <v>1695.04</v>
      </c>
      <c r="S74" s="2"/>
      <c r="T74" s="3">
        <v>40865</v>
      </c>
      <c r="U74" s="2">
        <v>249.1643</v>
      </c>
      <c r="V74" s="2">
        <v>249.1643</v>
      </c>
      <c r="W74" s="2">
        <v>249.1643</v>
      </c>
      <c r="X74" s="2">
        <v>249.1643</v>
      </c>
      <c r="Z74" s="3">
        <v>40871</v>
      </c>
      <c r="AA74" s="21">
        <v>29.6</v>
      </c>
      <c r="AB74" s="21">
        <v>29.175000000000001</v>
      </c>
      <c r="AC74" s="21">
        <v>30.29</v>
      </c>
      <c r="AD74" s="21">
        <v>29.44</v>
      </c>
      <c r="AF74" s="3">
        <v>40871</v>
      </c>
      <c r="AG74" s="21">
        <v>85.2</v>
      </c>
      <c r="AH74" s="21">
        <v>82.93</v>
      </c>
      <c r="AI74" s="21">
        <v>85.49</v>
      </c>
      <c r="AJ74" s="21">
        <v>83.66</v>
      </c>
      <c r="AL74" s="3">
        <v>40871</v>
      </c>
      <c r="AM74" s="26">
        <v>4.9630000000000001</v>
      </c>
      <c r="AN74" s="26">
        <v>4.8780000000000001</v>
      </c>
      <c r="AO74" s="26">
        <v>4.9630000000000001</v>
      </c>
      <c r="AP74" s="26">
        <v>4.9000000000000004</v>
      </c>
      <c r="AR74" s="3">
        <v>40871</v>
      </c>
      <c r="AS74" s="21">
        <v>68.650000000000006</v>
      </c>
      <c r="AT74" s="21">
        <v>67.16</v>
      </c>
      <c r="AU74" s="21">
        <v>69.11</v>
      </c>
      <c r="AV74" s="21">
        <v>67.59</v>
      </c>
      <c r="AX74" s="3">
        <v>40870</v>
      </c>
      <c r="AY74" s="21">
        <v>277</v>
      </c>
      <c r="AZ74" s="21">
        <v>276.02999999999997</v>
      </c>
      <c r="BA74" s="21">
        <v>280.58</v>
      </c>
      <c r="BB74" s="21">
        <v>276.02999999999997</v>
      </c>
    </row>
    <row r="75" spans="2:54" x14ac:dyDescent="0.25">
      <c r="B75" s="3">
        <v>40870</v>
      </c>
      <c r="C75" s="2">
        <v>5485.67</v>
      </c>
      <c r="D75" s="2">
        <v>5457.77</v>
      </c>
      <c r="E75" s="2">
        <v>5588.11</v>
      </c>
      <c r="F75" s="2">
        <v>5457.77</v>
      </c>
      <c r="H75" s="3">
        <v>40898</v>
      </c>
      <c r="I75">
        <v>1.3086</v>
      </c>
      <c r="J75">
        <v>1.3027</v>
      </c>
      <c r="K75">
        <v>1.3194999999999999</v>
      </c>
      <c r="L75">
        <v>1.3035000000000001</v>
      </c>
      <c r="N75" s="3">
        <v>40870</v>
      </c>
      <c r="O75" s="2">
        <v>1701.27</v>
      </c>
      <c r="P75" s="2">
        <v>1677.05</v>
      </c>
      <c r="Q75" s="2">
        <v>1710.11</v>
      </c>
      <c r="R75" s="2">
        <v>1689.9</v>
      </c>
      <c r="S75" s="2"/>
      <c r="T75" s="3">
        <v>40864</v>
      </c>
      <c r="U75" s="2">
        <v>249.7732</v>
      </c>
      <c r="V75" s="2">
        <v>249.7732</v>
      </c>
      <c r="W75" s="2">
        <v>249.7732</v>
      </c>
      <c r="X75" s="2">
        <v>249.7732</v>
      </c>
      <c r="Z75" s="3">
        <v>40870</v>
      </c>
      <c r="AA75" s="21">
        <v>29.5</v>
      </c>
      <c r="AB75" s="21">
        <v>29.145</v>
      </c>
      <c r="AC75" s="21">
        <v>30.05</v>
      </c>
      <c r="AD75" s="21">
        <v>29.155000000000001</v>
      </c>
      <c r="AF75" s="3">
        <v>40870</v>
      </c>
      <c r="AG75" s="21">
        <v>85.32</v>
      </c>
      <c r="AH75" s="21">
        <v>84.17</v>
      </c>
      <c r="AI75" s="21">
        <v>86.74</v>
      </c>
      <c r="AJ75" s="21">
        <v>84.4</v>
      </c>
      <c r="AL75" s="3">
        <v>40870</v>
      </c>
      <c r="AM75" s="26">
        <v>5.01</v>
      </c>
      <c r="AN75" s="26">
        <v>4.95</v>
      </c>
      <c r="AO75" s="26">
        <v>5.0279999999999996</v>
      </c>
      <c r="AP75" s="26">
        <v>4.9710000000000001</v>
      </c>
      <c r="AR75" s="3">
        <v>40870</v>
      </c>
      <c r="AS75" s="21">
        <v>68.760000000000005</v>
      </c>
      <c r="AT75" s="21">
        <v>68</v>
      </c>
      <c r="AU75" s="21">
        <v>70.25</v>
      </c>
      <c r="AV75" s="21">
        <v>68</v>
      </c>
      <c r="AX75" s="3">
        <v>40869</v>
      </c>
      <c r="AY75" s="21">
        <v>273.8</v>
      </c>
      <c r="AZ75" s="21">
        <v>273</v>
      </c>
      <c r="BA75" s="21">
        <v>277.98</v>
      </c>
      <c r="BB75" s="21">
        <v>277.48</v>
      </c>
    </row>
    <row r="76" spans="2:54" x14ac:dyDescent="0.25">
      <c r="B76" s="3">
        <v>40869</v>
      </c>
      <c r="C76" s="2">
        <v>5648.5</v>
      </c>
      <c r="D76" s="2">
        <v>5537.39</v>
      </c>
      <c r="E76" s="2">
        <v>5681.74</v>
      </c>
      <c r="F76" s="2">
        <v>5537.39</v>
      </c>
      <c r="H76" s="3">
        <v>40897</v>
      </c>
      <c r="I76">
        <v>1.3006</v>
      </c>
      <c r="J76">
        <v>1.2995000000000001</v>
      </c>
      <c r="K76">
        <v>1.3129999999999999</v>
      </c>
      <c r="L76">
        <v>1.3086</v>
      </c>
      <c r="N76" s="3">
        <v>40869</v>
      </c>
      <c r="O76" s="2">
        <v>1677.7</v>
      </c>
      <c r="P76" s="2">
        <v>1672.26</v>
      </c>
      <c r="Q76" s="2">
        <v>1705.57</v>
      </c>
      <c r="R76" s="2">
        <v>1701.2</v>
      </c>
      <c r="S76" s="2"/>
      <c r="T76" s="3">
        <v>40863</v>
      </c>
      <c r="U76" s="2">
        <v>250.54660000000001</v>
      </c>
      <c r="V76" s="2">
        <v>250.54660000000001</v>
      </c>
      <c r="W76" s="2">
        <v>250.54660000000001</v>
      </c>
      <c r="X76" s="2">
        <v>250.54660000000001</v>
      </c>
      <c r="Z76" s="3">
        <v>40869</v>
      </c>
      <c r="AA76" s="21">
        <v>30.83</v>
      </c>
      <c r="AB76" s="21">
        <v>29.765000000000001</v>
      </c>
      <c r="AC76" s="21">
        <v>31.074999999999999</v>
      </c>
      <c r="AD76" s="21">
        <v>29.85</v>
      </c>
      <c r="AF76" s="3">
        <v>40869</v>
      </c>
      <c r="AG76" s="21">
        <v>87.4</v>
      </c>
      <c r="AH76" s="21">
        <v>86.07</v>
      </c>
      <c r="AI76" s="21">
        <v>88.18</v>
      </c>
      <c r="AJ76" s="21">
        <v>86.21</v>
      </c>
      <c r="AL76" s="3">
        <v>40869</v>
      </c>
      <c r="AM76" s="26">
        <v>5.13</v>
      </c>
      <c r="AN76" s="26">
        <v>5.04</v>
      </c>
      <c r="AO76" s="26">
        <v>5.1559999999999997</v>
      </c>
      <c r="AP76" s="26">
        <v>5.0759999999999996</v>
      </c>
      <c r="AR76" s="3">
        <v>40869</v>
      </c>
      <c r="AS76" s="21">
        <v>70.56</v>
      </c>
      <c r="AT76" s="21">
        <v>69.14</v>
      </c>
      <c r="AU76" s="21">
        <v>70.959999999999994</v>
      </c>
      <c r="AV76" s="21">
        <v>69.150000000000006</v>
      </c>
      <c r="AX76" s="3">
        <v>40868</v>
      </c>
      <c r="AY76" s="21">
        <v>275.10000000000002</v>
      </c>
      <c r="AZ76" s="21">
        <v>271.11</v>
      </c>
      <c r="BA76" s="21">
        <v>276.3</v>
      </c>
      <c r="BB76" s="21">
        <v>272.02999999999997</v>
      </c>
    </row>
    <row r="77" spans="2:54" x14ac:dyDescent="0.25">
      <c r="B77" s="3">
        <v>40868</v>
      </c>
      <c r="C77" s="2">
        <v>5767.09</v>
      </c>
      <c r="D77" s="2">
        <v>5598.05</v>
      </c>
      <c r="E77" s="2">
        <v>5771.7</v>
      </c>
      <c r="F77" s="2">
        <v>5606</v>
      </c>
      <c r="H77" s="3">
        <v>40896</v>
      </c>
      <c r="I77">
        <v>1.3036000000000001</v>
      </c>
      <c r="J77">
        <v>1.2982</v>
      </c>
      <c r="K77">
        <v>1.3039000000000001</v>
      </c>
      <c r="L77">
        <v>1.3006</v>
      </c>
      <c r="N77" s="3">
        <v>40868</v>
      </c>
      <c r="O77" s="2">
        <v>1723.3</v>
      </c>
      <c r="P77" s="2">
        <v>1666.1</v>
      </c>
      <c r="Q77" s="2">
        <v>1726.49</v>
      </c>
      <c r="R77" s="2">
        <v>1677.75</v>
      </c>
      <c r="S77" s="2"/>
      <c r="T77" s="3">
        <v>40862</v>
      </c>
      <c r="U77" s="2">
        <v>250.2955</v>
      </c>
      <c r="V77" s="2">
        <v>250.2955</v>
      </c>
      <c r="W77" s="2">
        <v>250.2955</v>
      </c>
      <c r="X77" s="2">
        <v>250.2955</v>
      </c>
      <c r="Z77" s="3">
        <v>40868</v>
      </c>
      <c r="AA77" s="21">
        <v>31.55</v>
      </c>
      <c r="AB77" s="21">
        <v>30.204999999999998</v>
      </c>
      <c r="AC77" s="21">
        <v>31.57</v>
      </c>
      <c r="AD77" s="21">
        <v>30.395</v>
      </c>
      <c r="AF77" s="3">
        <v>40868</v>
      </c>
      <c r="AG77" s="21">
        <v>87.77</v>
      </c>
      <c r="AH77" s="21">
        <v>86.01</v>
      </c>
      <c r="AI77" s="21">
        <v>88.15</v>
      </c>
      <c r="AJ77" s="21">
        <v>86.77</v>
      </c>
      <c r="AL77" s="3">
        <v>40868</v>
      </c>
      <c r="AM77" s="26">
        <v>5.2110000000000003</v>
      </c>
      <c r="AN77" s="26">
        <v>5.1020000000000003</v>
      </c>
      <c r="AO77" s="26">
        <v>5.23</v>
      </c>
      <c r="AP77" s="26">
        <v>5.1029999999999998</v>
      </c>
      <c r="AR77" s="3">
        <v>40868</v>
      </c>
      <c r="AS77" s="21">
        <v>71.569999999999993</v>
      </c>
      <c r="AT77" s="21">
        <v>69.67</v>
      </c>
      <c r="AU77" s="21">
        <v>71.569999999999993</v>
      </c>
      <c r="AV77" s="21">
        <v>70</v>
      </c>
      <c r="AX77" s="3">
        <v>40865</v>
      </c>
      <c r="AY77" s="21">
        <v>279.5</v>
      </c>
      <c r="AZ77" s="21">
        <v>277.95999999999998</v>
      </c>
      <c r="BA77" s="21">
        <v>281.10000000000002</v>
      </c>
      <c r="BB77" s="21">
        <v>278.97000000000003</v>
      </c>
    </row>
    <row r="78" spans="2:54" x14ac:dyDescent="0.25">
      <c r="B78" s="3">
        <v>40865</v>
      </c>
      <c r="C78" s="2">
        <v>5800.79</v>
      </c>
      <c r="D78" s="2">
        <v>5769.69</v>
      </c>
      <c r="E78" s="2">
        <v>5897.99</v>
      </c>
      <c r="F78" s="2">
        <v>5800.24</v>
      </c>
      <c r="H78" s="3">
        <v>40895</v>
      </c>
      <c r="I78">
        <v>1.3041</v>
      </c>
      <c r="J78">
        <v>1.3005</v>
      </c>
      <c r="K78">
        <v>1.3048</v>
      </c>
      <c r="L78">
        <v>1.3035000000000001</v>
      </c>
      <c r="N78" s="3">
        <v>40865</v>
      </c>
      <c r="O78" s="2">
        <v>1721.4</v>
      </c>
      <c r="P78" s="2">
        <v>1710.6</v>
      </c>
      <c r="Q78" s="2">
        <v>1737.49</v>
      </c>
      <c r="R78" s="2">
        <v>1723.61</v>
      </c>
      <c r="S78" s="2"/>
      <c r="T78" s="3">
        <v>40861</v>
      </c>
      <c r="U78" s="2">
        <v>251.59309999999999</v>
      </c>
      <c r="V78" s="2">
        <v>251.59309999999999</v>
      </c>
      <c r="W78" s="2">
        <v>251.59309999999999</v>
      </c>
      <c r="X78" s="2">
        <v>251.59309999999999</v>
      </c>
      <c r="Z78" s="3">
        <v>40865</v>
      </c>
      <c r="AA78" s="21">
        <v>31.414999999999999</v>
      </c>
      <c r="AB78" s="21">
        <v>31.164999999999999</v>
      </c>
      <c r="AC78" s="21">
        <v>32.04</v>
      </c>
      <c r="AD78" s="21">
        <v>31.62</v>
      </c>
      <c r="AF78" s="3">
        <v>40865</v>
      </c>
      <c r="AG78" s="21">
        <v>88.59</v>
      </c>
      <c r="AH78" s="21">
        <v>87.78</v>
      </c>
      <c r="AI78" s="21">
        <v>88.88</v>
      </c>
      <c r="AJ78" s="21">
        <v>88.16</v>
      </c>
      <c r="AL78" s="3">
        <v>40865</v>
      </c>
      <c r="AM78" s="26">
        <v>5.2610000000000001</v>
      </c>
      <c r="AN78" s="26">
        <v>5.2290000000000001</v>
      </c>
      <c r="AO78" s="26">
        <v>5.2949999999999999</v>
      </c>
      <c r="AP78" s="26">
        <v>5.2409999999999997</v>
      </c>
      <c r="AR78" s="3">
        <v>40865</v>
      </c>
      <c r="AS78" s="21">
        <v>72.34</v>
      </c>
      <c r="AT78" s="21">
        <v>71.760000000000005</v>
      </c>
      <c r="AU78" s="21">
        <v>73.900000000000006</v>
      </c>
      <c r="AV78" s="21">
        <v>72.010000000000005</v>
      </c>
      <c r="AX78" s="3">
        <v>40864</v>
      </c>
      <c r="AY78" s="21">
        <v>286</v>
      </c>
      <c r="AZ78" s="21">
        <v>278.97000000000003</v>
      </c>
      <c r="BA78" s="21">
        <v>286</v>
      </c>
      <c r="BB78" s="21">
        <v>279.69</v>
      </c>
    </row>
    <row r="79" spans="2:54" x14ac:dyDescent="0.25">
      <c r="B79" s="3">
        <v>40864</v>
      </c>
      <c r="C79" s="2">
        <v>5875.86</v>
      </c>
      <c r="D79" s="2">
        <v>5778.1</v>
      </c>
      <c r="E79" s="2">
        <v>5921.25</v>
      </c>
      <c r="F79" s="2">
        <v>5850.17</v>
      </c>
      <c r="H79" s="3">
        <v>40894</v>
      </c>
      <c r="I79">
        <v>1.3041</v>
      </c>
      <c r="J79">
        <v>1.3041</v>
      </c>
      <c r="K79">
        <v>1.3041</v>
      </c>
      <c r="L79">
        <v>1.3041</v>
      </c>
      <c r="N79" s="3">
        <v>40864</v>
      </c>
      <c r="O79" s="2">
        <v>1761.87</v>
      </c>
      <c r="P79" s="2">
        <v>1710.04</v>
      </c>
      <c r="Q79" s="2">
        <v>1766.92</v>
      </c>
      <c r="R79" s="2">
        <v>1721.45</v>
      </c>
      <c r="S79" s="2"/>
      <c r="T79" s="3">
        <v>40858</v>
      </c>
      <c r="U79" s="2">
        <v>251.9049</v>
      </c>
      <c r="V79" s="2">
        <v>251.9049</v>
      </c>
      <c r="W79" s="2">
        <v>251.9049</v>
      </c>
      <c r="X79" s="2">
        <v>251.9049</v>
      </c>
      <c r="Z79" s="3">
        <v>40864</v>
      </c>
      <c r="AA79" s="21">
        <v>31.9</v>
      </c>
      <c r="AB79" s="21">
        <v>31.475000000000001</v>
      </c>
      <c r="AC79" s="21">
        <v>32.26</v>
      </c>
      <c r="AD79" s="21">
        <v>31.655000000000001</v>
      </c>
      <c r="AF79" s="3">
        <v>40864</v>
      </c>
      <c r="AG79" s="21">
        <v>89.47</v>
      </c>
      <c r="AH79" s="21">
        <v>87.7</v>
      </c>
      <c r="AI79" s="21">
        <v>90.3</v>
      </c>
      <c r="AJ79" s="21">
        <v>89.38</v>
      </c>
      <c r="AL79" s="3">
        <v>40864</v>
      </c>
      <c r="AM79" s="26">
        <v>5.3949999999999996</v>
      </c>
      <c r="AN79" s="26">
        <v>5.26</v>
      </c>
      <c r="AO79" s="26">
        <v>5.415</v>
      </c>
      <c r="AP79" s="26">
        <v>5.319</v>
      </c>
      <c r="AR79" s="3">
        <v>40864</v>
      </c>
      <c r="AS79" s="21">
        <v>72.86</v>
      </c>
      <c r="AT79" s="21">
        <v>71.84</v>
      </c>
      <c r="AU79" s="21">
        <v>73.94</v>
      </c>
      <c r="AV79" s="21">
        <v>72.989999999999995</v>
      </c>
      <c r="AX79" s="3">
        <v>40863</v>
      </c>
      <c r="AY79" s="21">
        <v>287.51</v>
      </c>
      <c r="AZ79" s="21">
        <v>286.95</v>
      </c>
      <c r="BA79" s="21">
        <v>289.02</v>
      </c>
      <c r="BB79" s="21">
        <v>286.95</v>
      </c>
    </row>
    <row r="80" spans="2:54" x14ac:dyDescent="0.25">
      <c r="B80" s="3">
        <v>40863</v>
      </c>
      <c r="C80" s="2">
        <v>5873.29</v>
      </c>
      <c r="D80" s="2">
        <v>5852.04</v>
      </c>
      <c r="E80" s="2">
        <v>6028.23</v>
      </c>
      <c r="F80" s="2">
        <v>5913.36</v>
      </c>
      <c r="H80" s="3">
        <v>40893</v>
      </c>
      <c r="I80">
        <v>1.3028999999999999</v>
      </c>
      <c r="J80">
        <v>1.3001</v>
      </c>
      <c r="K80">
        <v>1.3082</v>
      </c>
      <c r="L80">
        <v>1.3041</v>
      </c>
      <c r="N80" s="3">
        <v>40863</v>
      </c>
      <c r="O80" s="2">
        <v>1778.47</v>
      </c>
      <c r="P80" s="2">
        <v>1753.17</v>
      </c>
      <c r="Q80" s="2">
        <v>1783.67</v>
      </c>
      <c r="R80" s="2">
        <v>1761.1</v>
      </c>
      <c r="S80" s="2"/>
      <c r="T80" s="3">
        <v>40857</v>
      </c>
      <c r="U80" s="2">
        <v>251.792</v>
      </c>
      <c r="V80" s="2">
        <v>251.792</v>
      </c>
      <c r="W80" s="2">
        <v>251.792</v>
      </c>
      <c r="X80" s="2">
        <v>251.792</v>
      </c>
      <c r="Z80" s="3">
        <v>40863</v>
      </c>
      <c r="AA80" s="21">
        <v>32.314999999999998</v>
      </c>
      <c r="AB80" s="21">
        <v>31.84</v>
      </c>
      <c r="AC80" s="21">
        <v>33.284999999999997</v>
      </c>
      <c r="AD80" s="21">
        <v>32.229999999999997</v>
      </c>
      <c r="AF80" s="3">
        <v>40863</v>
      </c>
      <c r="AG80" s="21">
        <v>89.5</v>
      </c>
      <c r="AH80" s="21">
        <v>88.61</v>
      </c>
      <c r="AI80" s="21">
        <v>91.73</v>
      </c>
      <c r="AJ80" s="21">
        <v>89.97</v>
      </c>
      <c r="AL80" s="3">
        <v>40863</v>
      </c>
      <c r="AM80" s="26">
        <v>5.3319999999999999</v>
      </c>
      <c r="AN80" s="26">
        <v>5.31</v>
      </c>
      <c r="AO80" s="26">
        <v>5.4269999999999996</v>
      </c>
      <c r="AP80" s="26">
        <v>5.3970000000000002</v>
      </c>
      <c r="AR80" s="3">
        <v>40863</v>
      </c>
      <c r="AS80" s="21">
        <v>72.819999999999993</v>
      </c>
      <c r="AT80" s="21">
        <v>72.239999999999995</v>
      </c>
      <c r="AU80" s="21">
        <v>74.239999999999995</v>
      </c>
      <c r="AV80" s="21">
        <v>73.11</v>
      </c>
      <c r="AX80" s="3">
        <v>40862</v>
      </c>
      <c r="AY80" s="21">
        <v>278.23</v>
      </c>
      <c r="AZ80" s="21">
        <v>278.23</v>
      </c>
      <c r="BA80" s="21">
        <v>286.57</v>
      </c>
      <c r="BB80" s="21">
        <v>286.57</v>
      </c>
    </row>
    <row r="81" spans="2:54" x14ac:dyDescent="0.25">
      <c r="B81" s="3">
        <v>40862</v>
      </c>
      <c r="C81" s="2">
        <v>5920.43</v>
      </c>
      <c r="D81" s="2">
        <v>5815.85</v>
      </c>
      <c r="E81" s="2">
        <v>6011.47</v>
      </c>
      <c r="F81" s="2">
        <v>5933.14</v>
      </c>
      <c r="H81" s="3">
        <v>40892</v>
      </c>
      <c r="I81">
        <v>1.2985</v>
      </c>
      <c r="J81">
        <v>1.2961</v>
      </c>
      <c r="K81">
        <v>1.3044</v>
      </c>
      <c r="L81">
        <v>1.3028</v>
      </c>
      <c r="N81" s="3">
        <v>40862</v>
      </c>
      <c r="O81" s="2">
        <v>1780.3</v>
      </c>
      <c r="P81" s="2">
        <v>1760</v>
      </c>
      <c r="Q81" s="2">
        <v>1786.17</v>
      </c>
      <c r="R81" s="2">
        <v>1778.3</v>
      </c>
      <c r="S81" s="2"/>
      <c r="T81" s="3">
        <v>40856</v>
      </c>
      <c r="U81" s="2">
        <v>252.37389999999999</v>
      </c>
      <c r="V81" s="2">
        <v>252.37389999999999</v>
      </c>
      <c r="W81" s="2">
        <v>252.37389999999999</v>
      </c>
      <c r="X81" s="2">
        <v>252.37389999999999</v>
      </c>
      <c r="Z81" s="3">
        <v>40862</v>
      </c>
      <c r="AA81" s="21">
        <v>33.265000000000001</v>
      </c>
      <c r="AB81" s="21">
        <v>32.435000000000002</v>
      </c>
      <c r="AC81" s="21">
        <v>33.594999999999999</v>
      </c>
      <c r="AD81" s="21">
        <v>32.505000000000003</v>
      </c>
      <c r="AF81" s="3">
        <v>40862</v>
      </c>
      <c r="AG81" s="21">
        <v>89.98</v>
      </c>
      <c r="AH81" s="21">
        <v>87.52</v>
      </c>
      <c r="AI81" s="21">
        <v>90.5</v>
      </c>
      <c r="AJ81" s="21">
        <v>89.75</v>
      </c>
      <c r="AL81" s="3">
        <v>40862</v>
      </c>
      <c r="AM81" s="26">
        <v>5.3460000000000001</v>
      </c>
      <c r="AN81" s="26">
        <v>5.31</v>
      </c>
      <c r="AO81" s="26">
        <v>5.38</v>
      </c>
      <c r="AP81" s="26">
        <v>5.3159999999999998</v>
      </c>
      <c r="AR81" s="3">
        <v>40862</v>
      </c>
      <c r="AS81" s="21">
        <v>72.760000000000005</v>
      </c>
      <c r="AT81" s="21">
        <v>71.75</v>
      </c>
      <c r="AU81" s="21">
        <v>73.98</v>
      </c>
      <c r="AV81" s="21">
        <v>73.14</v>
      </c>
      <c r="AX81" s="3">
        <v>40861</v>
      </c>
      <c r="AY81" s="21">
        <v>280.8</v>
      </c>
      <c r="AZ81" s="21">
        <v>278.25</v>
      </c>
      <c r="BA81" s="21">
        <v>282.25</v>
      </c>
      <c r="BB81" s="21">
        <v>278.95</v>
      </c>
    </row>
    <row r="82" spans="2:54" x14ac:dyDescent="0.25">
      <c r="B82" s="3">
        <v>40861</v>
      </c>
      <c r="C82" s="2">
        <v>6097.27</v>
      </c>
      <c r="D82" s="2">
        <v>5934.09</v>
      </c>
      <c r="E82" s="2">
        <v>6116.07</v>
      </c>
      <c r="F82" s="2">
        <v>5985.02</v>
      </c>
      <c r="H82" s="3">
        <v>40891</v>
      </c>
      <c r="I82">
        <v>1.3018000000000001</v>
      </c>
      <c r="J82">
        <v>1.2948999999999999</v>
      </c>
      <c r="K82">
        <v>1.3064</v>
      </c>
      <c r="L82">
        <v>1.2985</v>
      </c>
      <c r="N82" s="3">
        <v>40861</v>
      </c>
      <c r="O82" s="2">
        <v>1788.29</v>
      </c>
      <c r="P82" s="2">
        <v>1773.3</v>
      </c>
      <c r="Q82" s="2">
        <v>1795.85</v>
      </c>
      <c r="R82" s="2">
        <v>1780.27</v>
      </c>
      <c r="S82" s="2"/>
      <c r="T82" s="3">
        <v>40855</v>
      </c>
      <c r="U82" s="2">
        <v>253.41319999999999</v>
      </c>
      <c r="V82" s="2">
        <v>253.41319999999999</v>
      </c>
      <c r="W82" s="2">
        <v>253.41319999999999</v>
      </c>
      <c r="X82" s="2">
        <v>253.41319999999999</v>
      </c>
      <c r="Z82" s="3">
        <v>40861</v>
      </c>
      <c r="AA82" s="21">
        <v>34.299999999999997</v>
      </c>
      <c r="AB82" s="21">
        <v>33.15</v>
      </c>
      <c r="AC82" s="21">
        <v>34.47</v>
      </c>
      <c r="AD82" s="21">
        <v>33.659999999999997</v>
      </c>
      <c r="AF82" s="3">
        <v>40861</v>
      </c>
      <c r="AG82" s="21">
        <v>92.47</v>
      </c>
      <c r="AH82" s="21">
        <v>89.47</v>
      </c>
      <c r="AI82" s="21">
        <v>92.85</v>
      </c>
      <c r="AJ82" s="21">
        <v>90.73</v>
      </c>
      <c r="AL82" s="3">
        <v>40861</v>
      </c>
      <c r="AM82" s="26">
        <v>5.3739999999999997</v>
      </c>
      <c r="AN82" s="26">
        <v>5.3369999999999997</v>
      </c>
      <c r="AO82" s="26">
        <v>5.41</v>
      </c>
      <c r="AP82" s="26">
        <v>5.3609999999999998</v>
      </c>
      <c r="AR82" s="3">
        <v>40861</v>
      </c>
      <c r="AS82" s="21">
        <v>74.400000000000006</v>
      </c>
      <c r="AT82" s="21">
        <v>72.88</v>
      </c>
      <c r="AU82" s="21">
        <v>74.75</v>
      </c>
      <c r="AV82" s="21">
        <v>73.41</v>
      </c>
      <c r="AX82" s="3">
        <v>40858</v>
      </c>
      <c r="AY82" s="21">
        <v>283.5</v>
      </c>
      <c r="AZ82" s="21">
        <v>277.60000000000002</v>
      </c>
      <c r="BA82" s="21">
        <v>284.7</v>
      </c>
      <c r="BB82" s="21">
        <v>281.27</v>
      </c>
    </row>
    <row r="83" spans="2:54" x14ac:dyDescent="0.25">
      <c r="B83" s="3">
        <v>40858</v>
      </c>
      <c r="C83" s="2">
        <v>5881.49</v>
      </c>
      <c r="D83" s="2">
        <v>5855.12</v>
      </c>
      <c r="E83" s="2">
        <v>6065.29</v>
      </c>
      <c r="F83" s="2">
        <v>6057.03</v>
      </c>
      <c r="H83" s="3">
        <v>40890</v>
      </c>
      <c r="I83">
        <v>1.3164</v>
      </c>
      <c r="J83">
        <v>1.3009999999999999</v>
      </c>
      <c r="K83">
        <v>1.3232999999999999</v>
      </c>
      <c r="L83">
        <v>1.3021</v>
      </c>
      <c r="N83" s="3">
        <v>40858</v>
      </c>
      <c r="O83" s="2">
        <v>1752</v>
      </c>
      <c r="P83" s="2">
        <v>1751.4</v>
      </c>
      <c r="Q83" s="2">
        <v>1790.78</v>
      </c>
      <c r="R83" s="2">
        <v>1788.29</v>
      </c>
      <c r="S83" s="2"/>
      <c r="T83" s="3">
        <v>40854</v>
      </c>
      <c r="U83" s="2">
        <v>253.15440000000001</v>
      </c>
      <c r="V83" s="2">
        <v>253.15440000000001</v>
      </c>
      <c r="W83" s="2">
        <v>253.15440000000001</v>
      </c>
      <c r="X83" s="2">
        <v>253.15440000000001</v>
      </c>
      <c r="Z83" s="3">
        <v>40858</v>
      </c>
      <c r="AA83" s="21">
        <v>33.409999999999997</v>
      </c>
      <c r="AB83" s="21">
        <v>32.784999999999997</v>
      </c>
      <c r="AC83" s="21">
        <v>34.130000000000003</v>
      </c>
      <c r="AD83" s="21">
        <v>34.045000000000002</v>
      </c>
      <c r="AF83" s="3">
        <v>40858</v>
      </c>
      <c r="AG83" s="21">
        <v>88.08</v>
      </c>
      <c r="AH83" s="21">
        <v>87.85</v>
      </c>
      <c r="AI83" s="21">
        <v>92.09</v>
      </c>
      <c r="AJ83" s="21">
        <v>91.77</v>
      </c>
      <c r="AL83" s="3">
        <v>40858</v>
      </c>
      <c r="AM83" s="26">
        <v>5.25</v>
      </c>
      <c r="AN83" s="26">
        <v>5.2389999999999999</v>
      </c>
      <c r="AO83" s="26">
        <v>5.39</v>
      </c>
      <c r="AP83" s="26">
        <v>5.39</v>
      </c>
      <c r="AR83" s="3">
        <v>40858</v>
      </c>
      <c r="AS83" s="21">
        <v>72.5</v>
      </c>
      <c r="AT83" s="21">
        <v>71.849999999999994</v>
      </c>
      <c r="AU83" s="21">
        <v>74.260000000000005</v>
      </c>
      <c r="AV83" s="21">
        <v>74.14</v>
      </c>
      <c r="AX83" s="3">
        <v>40857</v>
      </c>
      <c r="AY83" s="21">
        <v>292</v>
      </c>
      <c r="AZ83" s="21">
        <v>281.10000000000002</v>
      </c>
      <c r="BA83" s="21">
        <v>292.8</v>
      </c>
      <c r="BB83" s="21">
        <v>282.72000000000003</v>
      </c>
    </row>
    <row r="84" spans="2:54" x14ac:dyDescent="0.25">
      <c r="B84" s="3">
        <v>40857</v>
      </c>
      <c r="C84" s="2">
        <v>5732.32</v>
      </c>
      <c r="D84" s="2">
        <v>5721.97</v>
      </c>
      <c r="E84" s="2">
        <v>5934.31</v>
      </c>
      <c r="F84" s="2">
        <v>5867.81</v>
      </c>
      <c r="H84" s="3">
        <v>40889</v>
      </c>
      <c r="I84">
        <v>1.337</v>
      </c>
      <c r="J84">
        <v>1.3164</v>
      </c>
      <c r="K84">
        <v>1.3375999999999999</v>
      </c>
      <c r="L84">
        <v>1.3169999999999999</v>
      </c>
      <c r="N84" s="3">
        <v>40857</v>
      </c>
      <c r="O84" s="2">
        <v>1771.55</v>
      </c>
      <c r="P84" s="2">
        <v>1735.55</v>
      </c>
      <c r="Q84" s="2">
        <v>1775.43</v>
      </c>
      <c r="R84" s="2">
        <v>1752.12</v>
      </c>
      <c r="S84" s="2"/>
      <c r="T84" s="3">
        <v>40851</v>
      </c>
      <c r="U84" s="2">
        <v>253.06909999999999</v>
      </c>
      <c r="V84" s="2">
        <v>253.06909999999999</v>
      </c>
      <c r="W84" s="2">
        <v>253.06909999999999</v>
      </c>
      <c r="X84" s="2">
        <v>253.06909999999999</v>
      </c>
      <c r="Z84" s="3">
        <v>40857</v>
      </c>
      <c r="AA84" s="21">
        <v>32.5</v>
      </c>
      <c r="AB84" s="21">
        <v>32.5</v>
      </c>
      <c r="AC84" s="21">
        <v>33.909999999999997</v>
      </c>
      <c r="AD84" s="21">
        <v>33.24</v>
      </c>
      <c r="AF84" s="3">
        <v>40857</v>
      </c>
      <c r="AG84" s="21">
        <v>86.57</v>
      </c>
      <c r="AH84" s="21">
        <v>86.42</v>
      </c>
      <c r="AI84" s="21">
        <v>89.97</v>
      </c>
      <c r="AJ84" s="21">
        <v>88.1</v>
      </c>
      <c r="AL84" s="3">
        <v>40857</v>
      </c>
      <c r="AM84" s="26">
        <v>5.2050000000000001</v>
      </c>
      <c r="AN84" s="26">
        <v>5.202</v>
      </c>
      <c r="AO84" s="26">
        <v>5.282</v>
      </c>
      <c r="AP84" s="26">
        <v>5.202</v>
      </c>
      <c r="AR84" s="3">
        <v>40857</v>
      </c>
      <c r="AS84" s="21">
        <v>70.459999999999994</v>
      </c>
      <c r="AT84" s="21">
        <v>69.98</v>
      </c>
      <c r="AU84" s="21">
        <v>73.650000000000006</v>
      </c>
      <c r="AV84" s="21">
        <v>72.41</v>
      </c>
      <c r="AX84" s="3">
        <v>40856</v>
      </c>
      <c r="AY84" s="21">
        <v>293.33999999999997</v>
      </c>
      <c r="AZ84" s="21">
        <v>291.2</v>
      </c>
      <c r="BA84" s="21">
        <v>294.51</v>
      </c>
      <c r="BB84" s="21">
        <v>293.29000000000002</v>
      </c>
    </row>
    <row r="85" spans="2:54" x14ac:dyDescent="0.25">
      <c r="B85" s="3">
        <v>40856</v>
      </c>
      <c r="C85" s="2">
        <v>6045.87</v>
      </c>
      <c r="D85" s="2">
        <v>5767.26</v>
      </c>
      <c r="E85" s="2">
        <v>6055.58</v>
      </c>
      <c r="F85" s="2">
        <v>5829.54</v>
      </c>
      <c r="H85" s="3">
        <v>40888</v>
      </c>
      <c r="I85">
        <v>1.3385</v>
      </c>
      <c r="J85">
        <v>1.3359000000000001</v>
      </c>
      <c r="K85">
        <v>1.3386</v>
      </c>
      <c r="L85">
        <v>1.337</v>
      </c>
      <c r="N85" s="3">
        <v>40856</v>
      </c>
      <c r="O85" s="2">
        <v>1789.52</v>
      </c>
      <c r="P85" s="2">
        <v>1763.8</v>
      </c>
      <c r="Q85" s="2">
        <v>1799.72</v>
      </c>
      <c r="R85" s="2">
        <v>1771.4</v>
      </c>
      <c r="S85" s="2"/>
      <c r="T85" s="3">
        <v>40850</v>
      </c>
      <c r="U85" s="2">
        <v>252.68020000000001</v>
      </c>
      <c r="V85" s="2">
        <v>252.68020000000001</v>
      </c>
      <c r="W85" s="2">
        <v>252.68020000000001</v>
      </c>
      <c r="X85" s="2">
        <v>252.68020000000001</v>
      </c>
      <c r="Z85" s="3">
        <v>40856</v>
      </c>
      <c r="AA85" s="21">
        <v>34.914999999999999</v>
      </c>
      <c r="AB85" s="21">
        <v>32.865000000000002</v>
      </c>
      <c r="AC85" s="21">
        <v>35.049999999999997</v>
      </c>
      <c r="AD85" s="21">
        <v>33.604999999999997</v>
      </c>
      <c r="AF85" s="3">
        <v>40856</v>
      </c>
      <c r="AG85" s="21">
        <v>93.34</v>
      </c>
      <c r="AH85" s="21">
        <v>87.03</v>
      </c>
      <c r="AI85" s="21">
        <v>94.07</v>
      </c>
      <c r="AJ85" s="21">
        <v>88.13</v>
      </c>
      <c r="AL85" s="3">
        <v>40856</v>
      </c>
      <c r="AM85" s="26">
        <v>5.3819999999999997</v>
      </c>
      <c r="AN85" s="26">
        <v>5.22</v>
      </c>
      <c r="AO85" s="26">
        <v>5.4349999999999996</v>
      </c>
      <c r="AP85" s="26">
        <v>5.3</v>
      </c>
      <c r="AR85" s="3">
        <v>40856</v>
      </c>
      <c r="AS85" s="21">
        <v>74.28</v>
      </c>
      <c r="AT85" s="21">
        <v>71.25</v>
      </c>
      <c r="AU85" s="21">
        <v>74.59</v>
      </c>
      <c r="AV85" s="21">
        <v>72.36</v>
      </c>
      <c r="AX85" s="3">
        <v>40855</v>
      </c>
      <c r="AY85" s="21">
        <v>289.5</v>
      </c>
      <c r="AZ85" s="21">
        <v>289.5</v>
      </c>
      <c r="BA85" s="21">
        <v>294.01</v>
      </c>
      <c r="BB85" s="21">
        <v>293.38</v>
      </c>
    </row>
    <row r="86" spans="2:54" x14ac:dyDescent="0.25">
      <c r="B86" s="3">
        <v>40855</v>
      </c>
      <c r="C86" s="2">
        <v>5950.44</v>
      </c>
      <c r="D86" s="2">
        <v>5934.23</v>
      </c>
      <c r="E86" s="2">
        <v>6087.06</v>
      </c>
      <c r="F86" s="2">
        <v>5961.44</v>
      </c>
      <c r="H86" s="3">
        <v>40887</v>
      </c>
      <c r="I86">
        <v>1.3384</v>
      </c>
      <c r="J86">
        <v>1.3384</v>
      </c>
      <c r="K86">
        <v>1.3385</v>
      </c>
      <c r="L86">
        <v>1.3385</v>
      </c>
      <c r="N86" s="3">
        <v>40855</v>
      </c>
      <c r="O86" s="2">
        <v>1792.8</v>
      </c>
      <c r="P86" s="2">
        <v>1776.6</v>
      </c>
      <c r="Q86" s="2">
        <v>1802.92</v>
      </c>
      <c r="R86" s="2">
        <v>1789.52</v>
      </c>
      <c r="S86" s="2"/>
      <c r="T86" s="3">
        <v>40849</v>
      </c>
      <c r="U86" s="2">
        <v>251.57849999999999</v>
      </c>
      <c r="V86" s="2">
        <v>251.57849999999999</v>
      </c>
      <c r="W86" s="2">
        <v>251.57849999999999</v>
      </c>
      <c r="X86" s="2">
        <v>251.57849999999999</v>
      </c>
      <c r="Z86" s="3">
        <v>40855</v>
      </c>
      <c r="AA86" s="21">
        <v>34.69</v>
      </c>
      <c r="AB86" s="21">
        <v>34.07</v>
      </c>
      <c r="AC86" s="21">
        <v>35.47</v>
      </c>
      <c r="AD86" s="21">
        <v>34.270000000000003</v>
      </c>
      <c r="AF86" s="3">
        <v>40855</v>
      </c>
      <c r="AG86" s="21">
        <v>91.9</v>
      </c>
      <c r="AH86" s="21">
        <v>90.75</v>
      </c>
      <c r="AI86" s="21">
        <v>94.43</v>
      </c>
      <c r="AJ86" s="21">
        <v>92.44</v>
      </c>
      <c r="AL86" s="3">
        <v>40855</v>
      </c>
      <c r="AM86" s="26">
        <v>5.31</v>
      </c>
      <c r="AN86" s="26">
        <v>5.31</v>
      </c>
      <c r="AO86" s="26">
        <v>5.3959999999999999</v>
      </c>
      <c r="AP86" s="26">
        <v>5.3449999999999998</v>
      </c>
      <c r="AR86" s="3">
        <v>40855</v>
      </c>
      <c r="AS86" s="21">
        <v>73.099999999999994</v>
      </c>
      <c r="AT86" s="21">
        <v>72.84</v>
      </c>
      <c r="AU86" s="21">
        <v>74.760000000000005</v>
      </c>
      <c r="AV86" s="21">
        <v>73.33</v>
      </c>
      <c r="AX86" s="3">
        <v>40854</v>
      </c>
      <c r="AY86" s="21">
        <v>290.5</v>
      </c>
      <c r="AZ86" s="21">
        <v>288</v>
      </c>
      <c r="BA86" s="21">
        <v>290.8</v>
      </c>
      <c r="BB86" s="21">
        <v>289.37</v>
      </c>
    </row>
    <row r="87" spans="2:54" x14ac:dyDescent="0.25">
      <c r="B87" s="3">
        <v>40854</v>
      </c>
      <c r="C87" s="2">
        <v>5905.93</v>
      </c>
      <c r="D87" s="2">
        <v>5835.09</v>
      </c>
      <c r="E87" s="2">
        <v>6028.59</v>
      </c>
      <c r="F87" s="2">
        <v>5928.68</v>
      </c>
      <c r="H87" s="3">
        <v>40886</v>
      </c>
      <c r="I87">
        <v>1.3345</v>
      </c>
      <c r="J87">
        <v>1.3282</v>
      </c>
      <c r="K87">
        <v>1.3429</v>
      </c>
      <c r="L87">
        <v>1.3384</v>
      </c>
      <c r="N87" s="3">
        <v>40854</v>
      </c>
      <c r="O87" s="2">
        <v>1754.52</v>
      </c>
      <c r="P87" s="2">
        <v>1750.5</v>
      </c>
      <c r="Q87" s="2">
        <v>1798.42</v>
      </c>
      <c r="R87" s="2">
        <v>1793.4</v>
      </c>
      <c r="S87" s="2"/>
      <c r="T87" s="3">
        <v>40847</v>
      </c>
      <c r="U87" s="2">
        <v>251.5907</v>
      </c>
      <c r="V87" s="2">
        <v>251.5907</v>
      </c>
      <c r="W87" s="2">
        <v>251.5907</v>
      </c>
      <c r="X87" s="2">
        <v>251.5907</v>
      </c>
      <c r="Z87" s="3">
        <v>40854</v>
      </c>
      <c r="AA87" s="21">
        <v>34.585000000000001</v>
      </c>
      <c r="AB87" s="21">
        <v>33.935000000000002</v>
      </c>
      <c r="AC87" s="21">
        <v>35.414999999999999</v>
      </c>
      <c r="AD87" s="21">
        <v>34.58</v>
      </c>
      <c r="AF87" s="3">
        <v>40854</v>
      </c>
      <c r="AG87" s="21">
        <v>92.24</v>
      </c>
      <c r="AH87" s="21">
        <v>90.73</v>
      </c>
      <c r="AI87" s="21">
        <v>94.6</v>
      </c>
      <c r="AJ87" s="21">
        <v>92.95</v>
      </c>
      <c r="AL87" s="3">
        <v>40854</v>
      </c>
      <c r="AM87" s="26">
        <v>5.1859999999999999</v>
      </c>
      <c r="AN87" s="26">
        <v>5.1719999999999997</v>
      </c>
      <c r="AO87" s="26">
        <v>5.3049999999999997</v>
      </c>
      <c r="AP87" s="26">
        <v>5.2610000000000001</v>
      </c>
      <c r="AR87" s="3">
        <v>40854</v>
      </c>
      <c r="AS87" s="21">
        <v>73</v>
      </c>
      <c r="AT87" s="21">
        <v>71.83</v>
      </c>
      <c r="AU87" s="21">
        <v>73.69</v>
      </c>
      <c r="AV87" s="21">
        <v>72.84</v>
      </c>
      <c r="AX87" s="3">
        <v>40851</v>
      </c>
      <c r="AY87" s="21">
        <v>292</v>
      </c>
      <c r="AZ87" s="21">
        <v>290.3</v>
      </c>
      <c r="BA87" s="21">
        <v>292.58</v>
      </c>
      <c r="BB87" s="21">
        <v>291.07</v>
      </c>
    </row>
    <row r="88" spans="2:54" x14ac:dyDescent="0.25">
      <c r="B88" s="3">
        <v>40851</v>
      </c>
      <c r="C88" s="2">
        <v>6175.43</v>
      </c>
      <c r="D88" s="2">
        <v>5928.92</v>
      </c>
      <c r="E88" s="2">
        <v>6175.43</v>
      </c>
      <c r="F88" s="2">
        <v>5966.16</v>
      </c>
      <c r="H88" s="3">
        <v>40885</v>
      </c>
      <c r="I88">
        <v>1.3399000000000001</v>
      </c>
      <c r="J88">
        <v>1.329</v>
      </c>
      <c r="K88">
        <v>1.3454999999999999</v>
      </c>
      <c r="L88">
        <v>1.3344</v>
      </c>
      <c r="N88" s="3">
        <v>40851</v>
      </c>
      <c r="O88" s="2">
        <v>1758.62</v>
      </c>
      <c r="P88" s="2">
        <v>1748.49</v>
      </c>
      <c r="Q88" s="2">
        <v>1763.77</v>
      </c>
      <c r="R88" s="2">
        <v>1754.52</v>
      </c>
      <c r="S88" s="2"/>
      <c r="T88" s="3">
        <v>40844</v>
      </c>
      <c r="U88" s="2">
        <v>251.8775</v>
      </c>
      <c r="V88" s="2">
        <v>251.8775</v>
      </c>
      <c r="W88" s="2">
        <v>251.8775</v>
      </c>
      <c r="X88" s="2">
        <v>251.8775</v>
      </c>
      <c r="Z88" s="3">
        <v>40851</v>
      </c>
      <c r="AA88" s="21">
        <v>36.765000000000001</v>
      </c>
      <c r="AB88" s="21">
        <v>34.72</v>
      </c>
      <c r="AC88" s="21">
        <v>36.765000000000001</v>
      </c>
      <c r="AD88" s="21">
        <v>34.99</v>
      </c>
      <c r="AF88" s="3">
        <v>40851</v>
      </c>
      <c r="AG88" s="21">
        <v>96.55</v>
      </c>
      <c r="AH88" s="21">
        <v>92.21</v>
      </c>
      <c r="AI88" s="21">
        <v>96.63</v>
      </c>
      <c r="AJ88" s="21">
        <v>93.47</v>
      </c>
      <c r="AL88" s="3">
        <v>40851</v>
      </c>
      <c r="AM88" s="26">
        <v>5.3010000000000002</v>
      </c>
      <c r="AN88" s="26">
        <v>5.2080000000000002</v>
      </c>
      <c r="AO88" s="26">
        <v>5.3010000000000002</v>
      </c>
      <c r="AP88" s="26">
        <v>5.2839999999999998</v>
      </c>
      <c r="AR88" s="3">
        <v>40851</v>
      </c>
      <c r="AS88" s="21">
        <v>76</v>
      </c>
      <c r="AT88" s="21">
        <v>73.45</v>
      </c>
      <c r="AU88" s="21">
        <v>76.459999999999994</v>
      </c>
      <c r="AV88" s="21">
        <v>74.05</v>
      </c>
      <c r="AX88" s="3">
        <v>40850</v>
      </c>
      <c r="AY88" s="21">
        <v>286.36</v>
      </c>
      <c r="AZ88" s="21">
        <v>286.01</v>
      </c>
      <c r="BA88" s="21">
        <v>291</v>
      </c>
      <c r="BB88" s="21">
        <v>290.48</v>
      </c>
    </row>
    <row r="89" spans="2:54" x14ac:dyDescent="0.25">
      <c r="B89" s="3">
        <v>40850</v>
      </c>
      <c r="C89" s="2">
        <v>5835.36</v>
      </c>
      <c r="D89" s="2">
        <v>5832.03</v>
      </c>
      <c r="E89" s="2">
        <v>6193.34</v>
      </c>
      <c r="F89" s="2">
        <v>6133.18</v>
      </c>
      <c r="H89" s="3">
        <v>40884</v>
      </c>
      <c r="I89">
        <v>1.3409</v>
      </c>
      <c r="J89">
        <v>1.3351</v>
      </c>
      <c r="K89">
        <v>1.3452999999999999</v>
      </c>
      <c r="L89">
        <v>1.3399000000000001</v>
      </c>
      <c r="N89" s="3">
        <v>40850</v>
      </c>
      <c r="O89" s="2">
        <v>1734.9</v>
      </c>
      <c r="P89" s="2">
        <v>1722.55</v>
      </c>
      <c r="Q89" s="2">
        <v>1767.66</v>
      </c>
      <c r="R89" s="2">
        <v>1758.55</v>
      </c>
      <c r="S89" s="2"/>
      <c r="T89" s="3">
        <v>40843</v>
      </c>
      <c r="U89" s="2">
        <v>252.21520000000001</v>
      </c>
      <c r="V89" s="2">
        <v>252.21520000000001</v>
      </c>
      <c r="W89" s="2">
        <v>252.21520000000001</v>
      </c>
      <c r="X89" s="2">
        <v>252.21520000000001</v>
      </c>
      <c r="Z89" s="3">
        <v>40850</v>
      </c>
      <c r="AA89" s="21">
        <v>34.615000000000002</v>
      </c>
      <c r="AB89" s="21">
        <v>34.4</v>
      </c>
      <c r="AC89" s="21">
        <v>36.950000000000003</v>
      </c>
      <c r="AD89" s="21">
        <v>36.384999999999998</v>
      </c>
      <c r="AF89" s="3">
        <v>40850</v>
      </c>
      <c r="AG89" s="21">
        <v>91.74</v>
      </c>
      <c r="AH89" s="21">
        <v>91.16</v>
      </c>
      <c r="AI89" s="21">
        <v>97.7</v>
      </c>
      <c r="AJ89" s="21">
        <v>95.77</v>
      </c>
      <c r="AL89" s="3">
        <v>40850</v>
      </c>
      <c r="AM89" s="26">
        <v>5.2030000000000003</v>
      </c>
      <c r="AN89" s="26">
        <v>5.2030000000000003</v>
      </c>
      <c r="AO89" s="26">
        <v>5.3339999999999996</v>
      </c>
      <c r="AP89" s="26">
        <v>5.3070000000000004</v>
      </c>
      <c r="AR89" s="3">
        <v>40850</v>
      </c>
      <c r="AS89" s="21">
        <v>72.760000000000005</v>
      </c>
      <c r="AT89" s="21">
        <v>72.510000000000005</v>
      </c>
      <c r="AU89" s="21">
        <v>76.88</v>
      </c>
      <c r="AV89" s="21">
        <v>75.73</v>
      </c>
      <c r="AX89" s="3">
        <v>40849</v>
      </c>
      <c r="AY89" s="21">
        <v>291.5</v>
      </c>
      <c r="AZ89" s="21">
        <v>287.45</v>
      </c>
      <c r="BA89" s="21">
        <v>291.5</v>
      </c>
      <c r="BB89" s="21">
        <v>288.02</v>
      </c>
    </row>
    <row r="90" spans="2:54" x14ac:dyDescent="0.25">
      <c r="B90" s="3">
        <v>40849</v>
      </c>
      <c r="C90" s="2">
        <v>5897.14</v>
      </c>
      <c r="D90" s="2">
        <v>5810.79</v>
      </c>
      <c r="E90" s="2">
        <v>5990.56</v>
      </c>
      <c r="F90" s="2">
        <v>5965.63</v>
      </c>
      <c r="H90" s="3">
        <v>40883</v>
      </c>
      <c r="I90">
        <v>1.3386</v>
      </c>
      <c r="J90">
        <v>1.3332999999999999</v>
      </c>
      <c r="K90">
        <v>1.3422000000000001</v>
      </c>
      <c r="L90">
        <v>1.3409</v>
      </c>
      <c r="N90" s="3">
        <v>40849</v>
      </c>
      <c r="O90" s="2">
        <v>1715.37</v>
      </c>
      <c r="P90" s="2">
        <v>1714.8</v>
      </c>
      <c r="Q90" s="2">
        <v>1744.17</v>
      </c>
      <c r="R90" s="2">
        <v>1735.22</v>
      </c>
      <c r="S90" s="2"/>
      <c r="T90" s="3">
        <v>40842</v>
      </c>
      <c r="U90" s="2">
        <v>250.39940000000001</v>
      </c>
      <c r="V90" s="2">
        <v>250.39940000000001</v>
      </c>
      <c r="W90" s="2">
        <v>250.39940000000001</v>
      </c>
      <c r="X90" s="2">
        <v>250.39940000000001</v>
      </c>
      <c r="Z90" s="3">
        <v>40849</v>
      </c>
      <c r="AA90" s="21">
        <v>35.299999999999997</v>
      </c>
      <c r="AB90" s="21">
        <v>34.344999999999999</v>
      </c>
      <c r="AC90" s="21">
        <v>35.54</v>
      </c>
      <c r="AD90" s="21">
        <v>35.42</v>
      </c>
      <c r="AF90" s="3">
        <v>40849</v>
      </c>
      <c r="AG90" s="21">
        <v>92.75</v>
      </c>
      <c r="AH90" s="21">
        <v>91.23</v>
      </c>
      <c r="AI90" s="21">
        <v>94.11</v>
      </c>
      <c r="AJ90" s="21">
        <v>93.5</v>
      </c>
      <c r="AL90" s="3">
        <v>40849</v>
      </c>
      <c r="AM90" s="26">
        <v>5.1660000000000004</v>
      </c>
      <c r="AN90" s="26">
        <v>5.13</v>
      </c>
      <c r="AO90" s="26">
        <v>5.25</v>
      </c>
      <c r="AP90" s="26">
        <v>5.2220000000000004</v>
      </c>
      <c r="AR90" s="3">
        <v>40849</v>
      </c>
      <c r="AS90" s="21">
        <v>74.06</v>
      </c>
      <c r="AT90" s="21">
        <v>73.209999999999994</v>
      </c>
      <c r="AU90" s="21">
        <v>74.84</v>
      </c>
      <c r="AV90" s="21">
        <v>74.3</v>
      </c>
      <c r="AX90" s="3">
        <v>40848</v>
      </c>
      <c r="AY90" s="21">
        <v>291.7</v>
      </c>
      <c r="AZ90" s="21">
        <v>288.20999999999998</v>
      </c>
      <c r="BA90" s="21">
        <v>292</v>
      </c>
      <c r="BB90" s="21">
        <v>288.20999999999998</v>
      </c>
    </row>
    <row r="91" spans="2:54" x14ac:dyDescent="0.25">
      <c r="B91" s="3">
        <v>40848</v>
      </c>
      <c r="C91" s="2">
        <v>5934.54</v>
      </c>
      <c r="D91" s="2">
        <v>5762.26</v>
      </c>
      <c r="E91" s="2">
        <v>5947.58</v>
      </c>
      <c r="F91" s="2">
        <v>5834.51</v>
      </c>
      <c r="H91" s="3">
        <v>40882</v>
      </c>
      <c r="I91">
        <v>1.3413999999999999</v>
      </c>
      <c r="J91">
        <v>1.3378000000000001</v>
      </c>
      <c r="K91">
        <v>1.3484</v>
      </c>
      <c r="L91">
        <v>1.3385</v>
      </c>
      <c r="N91" s="3">
        <v>40848</v>
      </c>
      <c r="O91" s="2">
        <v>1714.27</v>
      </c>
      <c r="P91" s="2">
        <v>1680.95</v>
      </c>
      <c r="Q91" s="2">
        <v>1724.22</v>
      </c>
      <c r="R91" s="2">
        <v>1715.41</v>
      </c>
      <c r="S91" s="2"/>
      <c r="T91" s="3">
        <v>40841</v>
      </c>
      <c r="U91" s="2">
        <v>249.59119999999999</v>
      </c>
      <c r="V91" s="2">
        <v>249.59119999999999</v>
      </c>
      <c r="W91" s="2">
        <v>249.59119999999999</v>
      </c>
      <c r="X91" s="2">
        <v>249.59119999999999</v>
      </c>
      <c r="Z91" s="3">
        <v>40848</v>
      </c>
      <c r="AA91" s="21">
        <v>35.520000000000003</v>
      </c>
      <c r="AB91" s="21">
        <v>34.25</v>
      </c>
      <c r="AC91" s="21">
        <v>35.6</v>
      </c>
      <c r="AD91" s="21">
        <v>34.81</v>
      </c>
      <c r="AF91" s="3">
        <v>40848</v>
      </c>
      <c r="AG91" s="21">
        <v>95.1</v>
      </c>
      <c r="AH91" s="21">
        <v>91.23</v>
      </c>
      <c r="AI91" s="21">
        <v>95.21</v>
      </c>
      <c r="AJ91" s="21">
        <v>91.9</v>
      </c>
      <c r="AL91" s="3">
        <v>40848</v>
      </c>
      <c r="AM91" s="26">
        <v>5.22</v>
      </c>
      <c r="AN91" s="26">
        <v>5.0940000000000003</v>
      </c>
      <c r="AO91" s="26">
        <v>5.22</v>
      </c>
      <c r="AP91" s="26">
        <v>5.157</v>
      </c>
      <c r="AR91" s="3">
        <v>40848</v>
      </c>
      <c r="AS91" s="21">
        <v>74.28</v>
      </c>
      <c r="AT91" s="21">
        <v>72.36</v>
      </c>
      <c r="AU91" s="21">
        <v>74.459999999999994</v>
      </c>
      <c r="AV91" s="21">
        <v>73.58</v>
      </c>
      <c r="AX91" s="3">
        <v>40847</v>
      </c>
      <c r="AY91" s="21">
        <v>286.89999999999998</v>
      </c>
      <c r="AZ91" s="21">
        <v>286.2</v>
      </c>
      <c r="BA91" s="21">
        <v>292.57</v>
      </c>
      <c r="BB91" s="21">
        <v>292.20999999999998</v>
      </c>
    </row>
    <row r="92" spans="2:54" x14ac:dyDescent="0.25">
      <c r="B92" s="3">
        <v>40847</v>
      </c>
      <c r="C92" s="2">
        <v>6283.19</v>
      </c>
      <c r="D92" s="2">
        <v>6141.34</v>
      </c>
      <c r="E92" s="2">
        <v>6304.84</v>
      </c>
      <c r="F92" s="2">
        <v>6141.34</v>
      </c>
      <c r="H92" s="3">
        <v>40881</v>
      </c>
      <c r="I92">
        <v>1.3404</v>
      </c>
      <c r="J92">
        <v>1.3381000000000001</v>
      </c>
      <c r="K92">
        <v>1.3438000000000001</v>
      </c>
      <c r="L92">
        <v>1.3416999999999999</v>
      </c>
      <c r="N92" s="3">
        <v>40847</v>
      </c>
      <c r="O92" s="2">
        <v>1743.26</v>
      </c>
      <c r="P92" s="2">
        <v>1704.18</v>
      </c>
      <c r="Q92" s="2">
        <v>1745</v>
      </c>
      <c r="R92" s="2">
        <v>1714.25</v>
      </c>
      <c r="S92" s="2"/>
      <c r="T92" s="3">
        <v>40840</v>
      </c>
      <c r="U92" s="2">
        <v>248.8914</v>
      </c>
      <c r="V92" s="2">
        <v>248.8914</v>
      </c>
      <c r="W92" s="2">
        <v>248.8914</v>
      </c>
      <c r="X92" s="2">
        <v>248.8914</v>
      </c>
      <c r="Z92" s="3">
        <v>40847</v>
      </c>
      <c r="AA92" s="21">
        <v>38.94</v>
      </c>
      <c r="AB92" s="21">
        <v>36.914999999999999</v>
      </c>
      <c r="AC92" s="21">
        <v>39.125</v>
      </c>
      <c r="AD92" s="21">
        <v>37</v>
      </c>
      <c r="AF92" s="3">
        <v>40847</v>
      </c>
      <c r="AG92" s="21">
        <v>98.32</v>
      </c>
      <c r="AH92" s="21">
        <v>97.46</v>
      </c>
      <c r="AI92" s="21">
        <v>99.05</v>
      </c>
      <c r="AJ92" s="21">
        <v>97.46</v>
      </c>
      <c r="AL92" s="3">
        <v>40847</v>
      </c>
      <c r="AM92" s="26">
        <v>5.31</v>
      </c>
      <c r="AN92" s="26">
        <v>5.274</v>
      </c>
      <c r="AO92" s="26">
        <v>5.4009999999999998</v>
      </c>
      <c r="AP92" s="26">
        <v>5.391</v>
      </c>
      <c r="AR92" s="3">
        <v>40847</v>
      </c>
      <c r="AS92" s="21">
        <v>77.150000000000006</v>
      </c>
      <c r="AT92" s="21">
        <v>76.22</v>
      </c>
      <c r="AU92" s="21">
        <v>78.06</v>
      </c>
      <c r="AV92" s="21">
        <v>76.22</v>
      </c>
      <c r="AX92" s="3">
        <v>40844</v>
      </c>
      <c r="AY92" s="21">
        <v>286</v>
      </c>
      <c r="AZ92" s="21">
        <v>284.5</v>
      </c>
      <c r="BA92" s="21">
        <v>286.33</v>
      </c>
      <c r="BB92" s="21">
        <v>285.74</v>
      </c>
    </row>
    <row r="93" spans="2:54" x14ac:dyDescent="0.25">
      <c r="B93" s="3">
        <v>40844</v>
      </c>
      <c r="C93" s="2">
        <v>6364.18</v>
      </c>
      <c r="D93" s="2">
        <v>6305.5</v>
      </c>
      <c r="E93" s="2">
        <v>6430.6</v>
      </c>
      <c r="F93" s="2">
        <v>6346.19</v>
      </c>
      <c r="H93" s="3">
        <v>40880</v>
      </c>
      <c r="I93">
        <v>1.3392999999999999</v>
      </c>
      <c r="J93">
        <v>1.3392999999999999</v>
      </c>
      <c r="K93">
        <v>1.3404</v>
      </c>
      <c r="L93">
        <v>1.3404</v>
      </c>
      <c r="N93" s="3">
        <v>40844</v>
      </c>
      <c r="O93" s="2">
        <v>1746.47</v>
      </c>
      <c r="P93" s="2">
        <v>1732.2</v>
      </c>
      <c r="Q93" s="2">
        <v>1752.5</v>
      </c>
      <c r="R93" s="2">
        <v>1743.26</v>
      </c>
      <c r="S93" s="2"/>
      <c r="T93" s="3">
        <v>40837</v>
      </c>
      <c r="U93" s="2">
        <v>248.3887</v>
      </c>
      <c r="V93" s="2">
        <v>248.3887</v>
      </c>
      <c r="W93" s="2">
        <v>248.3887</v>
      </c>
      <c r="X93" s="2">
        <v>248.3887</v>
      </c>
      <c r="Z93" s="3">
        <v>40844</v>
      </c>
      <c r="AA93" s="21">
        <v>39.299999999999997</v>
      </c>
      <c r="AB93" s="21">
        <v>38</v>
      </c>
      <c r="AC93" s="21">
        <v>39.299999999999997</v>
      </c>
      <c r="AD93" s="21">
        <v>39.200000000000003</v>
      </c>
      <c r="AF93" s="3">
        <v>40844</v>
      </c>
      <c r="AG93" s="21">
        <v>100.8</v>
      </c>
      <c r="AH93" s="21">
        <v>98.48</v>
      </c>
      <c r="AI93" s="21">
        <v>101.4</v>
      </c>
      <c r="AJ93" s="21">
        <v>98.93</v>
      </c>
      <c r="AL93" s="3">
        <v>40844</v>
      </c>
      <c r="AM93" s="26">
        <v>5.32</v>
      </c>
      <c r="AN93" s="26">
        <v>5.2380000000000004</v>
      </c>
      <c r="AO93" s="26">
        <v>5.39</v>
      </c>
      <c r="AP93" s="26">
        <v>5.39</v>
      </c>
      <c r="AR93" s="3">
        <v>40844</v>
      </c>
      <c r="AS93" s="21">
        <v>78</v>
      </c>
      <c r="AT93" s="21">
        <v>77.22</v>
      </c>
      <c r="AU93" s="21">
        <v>79.34</v>
      </c>
      <c r="AV93" s="21">
        <v>78.19</v>
      </c>
      <c r="AX93" s="3">
        <v>40843</v>
      </c>
      <c r="AY93" s="21">
        <v>289.89999999999998</v>
      </c>
      <c r="AZ93" s="21">
        <v>284.70999999999998</v>
      </c>
      <c r="BA93" s="21">
        <v>291.3</v>
      </c>
      <c r="BB93" s="21">
        <v>286.66000000000003</v>
      </c>
    </row>
    <row r="94" spans="2:54" x14ac:dyDescent="0.25">
      <c r="B94" s="3">
        <v>40843</v>
      </c>
      <c r="C94" s="2">
        <v>6222.75</v>
      </c>
      <c r="D94" s="2">
        <v>6196.6</v>
      </c>
      <c r="E94" s="2">
        <v>6347.6</v>
      </c>
      <c r="F94" s="2">
        <v>6337.84</v>
      </c>
      <c r="H94" s="3">
        <v>40879</v>
      </c>
      <c r="I94">
        <v>1.3461000000000001</v>
      </c>
      <c r="J94">
        <v>1.3366</v>
      </c>
      <c r="K94">
        <v>1.3535999999999999</v>
      </c>
      <c r="L94">
        <v>1.3392999999999999</v>
      </c>
      <c r="N94" s="3">
        <v>40843</v>
      </c>
      <c r="O94" s="2">
        <v>1723.3</v>
      </c>
      <c r="P94" s="2">
        <v>1705.9</v>
      </c>
      <c r="Q94" s="2">
        <v>1750.02</v>
      </c>
      <c r="R94" s="2">
        <v>1746.33</v>
      </c>
      <c r="S94" s="2"/>
      <c r="T94" s="3">
        <v>40836</v>
      </c>
      <c r="U94" s="2">
        <v>248.04069999999999</v>
      </c>
      <c r="V94" s="2">
        <v>248.04069999999999</v>
      </c>
      <c r="W94" s="2">
        <v>248.04069999999999</v>
      </c>
      <c r="X94" s="2">
        <v>248.04069999999999</v>
      </c>
      <c r="Z94" s="3">
        <v>40843</v>
      </c>
      <c r="AA94" s="21">
        <v>39.25</v>
      </c>
      <c r="AB94" s="21">
        <v>38.085000000000001</v>
      </c>
      <c r="AC94" s="21">
        <v>39.85</v>
      </c>
      <c r="AD94" s="21">
        <v>39.07</v>
      </c>
      <c r="AF94" s="3">
        <v>40843</v>
      </c>
      <c r="AG94" s="21">
        <v>98.81</v>
      </c>
      <c r="AH94" s="21">
        <v>98.13</v>
      </c>
      <c r="AI94" s="21">
        <v>101.55</v>
      </c>
      <c r="AJ94" s="21">
        <v>100.5</v>
      </c>
      <c r="AL94" s="3">
        <v>40843</v>
      </c>
      <c r="AM94" s="26">
        <v>5.33</v>
      </c>
      <c r="AN94" s="26">
        <v>5.27</v>
      </c>
      <c r="AO94" s="26">
        <v>5.3650000000000002</v>
      </c>
      <c r="AP94" s="26">
        <v>5.32</v>
      </c>
      <c r="AR94" s="3">
        <v>40843</v>
      </c>
      <c r="AS94" s="21">
        <v>77.5</v>
      </c>
      <c r="AT94" s="21">
        <v>77.02</v>
      </c>
      <c r="AU94" s="21">
        <v>77.98</v>
      </c>
      <c r="AV94" s="21">
        <v>77.8</v>
      </c>
      <c r="AX94" s="3">
        <v>40842</v>
      </c>
      <c r="AY94" s="21">
        <v>287.3</v>
      </c>
      <c r="AZ94" s="21">
        <v>284.95999999999998</v>
      </c>
      <c r="BA94" s="21">
        <v>288.20999999999998</v>
      </c>
      <c r="BB94" s="21">
        <v>286.20999999999998</v>
      </c>
    </row>
    <row r="95" spans="2:54" x14ac:dyDescent="0.25">
      <c r="B95" s="3">
        <v>40842</v>
      </c>
      <c r="C95" s="2">
        <v>6041.16</v>
      </c>
      <c r="D95" s="2">
        <v>5951.82</v>
      </c>
      <c r="E95" s="2">
        <v>6143.56</v>
      </c>
      <c r="F95" s="2">
        <v>6016.07</v>
      </c>
      <c r="H95" s="3">
        <v>40878</v>
      </c>
      <c r="I95">
        <v>1.3444</v>
      </c>
      <c r="J95">
        <v>1.3420000000000001</v>
      </c>
      <c r="K95">
        <v>1.3519000000000001</v>
      </c>
      <c r="L95">
        <v>1.3466</v>
      </c>
      <c r="N95" s="3">
        <v>40842</v>
      </c>
      <c r="O95" s="2">
        <v>1701.47</v>
      </c>
      <c r="P95" s="2">
        <v>1699.6</v>
      </c>
      <c r="Q95" s="2">
        <v>1726.66</v>
      </c>
      <c r="R95" s="2">
        <v>1723.25</v>
      </c>
      <c r="S95" s="2"/>
      <c r="T95" s="3">
        <v>40835</v>
      </c>
      <c r="U95" s="2">
        <v>249.1934</v>
      </c>
      <c r="V95" s="2">
        <v>249.1934</v>
      </c>
      <c r="W95" s="2">
        <v>249.1934</v>
      </c>
      <c r="X95" s="2">
        <v>249.1934</v>
      </c>
      <c r="Z95" s="3">
        <v>40842</v>
      </c>
      <c r="AA95" s="21">
        <v>37.799999999999997</v>
      </c>
      <c r="AB95" s="21">
        <v>37.365000000000002</v>
      </c>
      <c r="AC95" s="21">
        <v>38.99</v>
      </c>
      <c r="AD95" s="21">
        <v>37.895000000000003</v>
      </c>
      <c r="AF95" s="3">
        <v>40842</v>
      </c>
      <c r="AG95" s="21">
        <v>97.6</v>
      </c>
      <c r="AH95" s="21">
        <v>94.75</v>
      </c>
      <c r="AI95" s="21">
        <v>98.37</v>
      </c>
      <c r="AJ95" s="21">
        <v>95.93</v>
      </c>
      <c r="AL95" s="3">
        <v>40842</v>
      </c>
      <c r="AM95" s="26">
        <v>5.25</v>
      </c>
      <c r="AN95" s="26">
        <v>5.21</v>
      </c>
      <c r="AO95" s="26">
        <v>5.29</v>
      </c>
      <c r="AP95" s="26">
        <v>5.29</v>
      </c>
      <c r="AR95" s="3">
        <v>40842</v>
      </c>
      <c r="AS95" s="21">
        <v>75.400000000000006</v>
      </c>
      <c r="AT95" s="21">
        <v>74.510000000000005</v>
      </c>
      <c r="AU95" s="21">
        <v>76.97</v>
      </c>
      <c r="AV95" s="21">
        <v>75.150000000000006</v>
      </c>
      <c r="AX95" s="3">
        <v>40841</v>
      </c>
      <c r="AY95" s="21">
        <v>291.3</v>
      </c>
      <c r="AZ95" s="21">
        <v>287.49</v>
      </c>
      <c r="BA95" s="21">
        <v>292.5</v>
      </c>
      <c r="BB95" s="21">
        <v>287.49</v>
      </c>
    </row>
    <row r="96" spans="2:54" x14ac:dyDescent="0.25">
      <c r="B96" s="3">
        <v>40841</v>
      </c>
      <c r="C96" s="2">
        <v>6026.45</v>
      </c>
      <c r="D96" s="2">
        <v>5964.28</v>
      </c>
      <c r="E96" s="2">
        <v>6157.93</v>
      </c>
      <c r="F96" s="2">
        <v>6046.75</v>
      </c>
      <c r="H96" s="3">
        <v>40877</v>
      </c>
      <c r="I96">
        <v>1.3325</v>
      </c>
      <c r="J96">
        <v>1.3261000000000001</v>
      </c>
      <c r="K96">
        <v>1.3524</v>
      </c>
      <c r="L96">
        <v>1.3443000000000001</v>
      </c>
      <c r="N96" s="3">
        <v>40841</v>
      </c>
      <c r="O96" s="2">
        <v>1650.37</v>
      </c>
      <c r="P96" s="2">
        <v>1647.5</v>
      </c>
      <c r="Q96" s="2">
        <v>1708.97</v>
      </c>
      <c r="R96" s="2">
        <v>1701.47</v>
      </c>
      <c r="S96" s="2"/>
      <c r="T96" s="3">
        <v>40834</v>
      </c>
      <c r="U96" s="2">
        <v>249.00880000000001</v>
      </c>
      <c r="V96" s="2">
        <v>249.00880000000001</v>
      </c>
      <c r="W96" s="2">
        <v>249.00880000000001</v>
      </c>
      <c r="X96" s="2">
        <v>249.00880000000001</v>
      </c>
      <c r="Z96" s="3">
        <v>40841</v>
      </c>
      <c r="AA96" s="21">
        <v>37.08</v>
      </c>
      <c r="AB96" s="21">
        <v>36.865000000000002</v>
      </c>
      <c r="AC96" s="21">
        <v>38.685000000000002</v>
      </c>
      <c r="AD96" s="21">
        <v>37.75</v>
      </c>
      <c r="AF96" s="3">
        <v>40841</v>
      </c>
      <c r="AG96" s="21">
        <v>98.04</v>
      </c>
      <c r="AH96" s="21">
        <v>96.55</v>
      </c>
      <c r="AI96" s="21">
        <v>99.37</v>
      </c>
      <c r="AJ96" s="21">
        <v>97.98</v>
      </c>
      <c r="AL96" s="3">
        <v>40841</v>
      </c>
      <c r="AM96" s="26">
        <v>5.1749999999999998</v>
      </c>
      <c r="AN96" s="26">
        <v>5.17</v>
      </c>
      <c r="AO96" s="26">
        <v>5.282</v>
      </c>
      <c r="AP96" s="26">
        <v>5.26</v>
      </c>
      <c r="AR96" s="3">
        <v>40841</v>
      </c>
      <c r="AS96" s="21">
        <v>75.400000000000006</v>
      </c>
      <c r="AT96" s="21">
        <v>74.27</v>
      </c>
      <c r="AU96" s="21">
        <v>76.59</v>
      </c>
      <c r="AV96" s="21">
        <v>75.510000000000005</v>
      </c>
      <c r="AX96" s="3">
        <v>40840</v>
      </c>
      <c r="AY96" s="21">
        <v>284.2</v>
      </c>
      <c r="AZ96" s="21">
        <v>283.8</v>
      </c>
      <c r="BA96" s="21">
        <v>291.51</v>
      </c>
      <c r="BB96" s="21">
        <v>290.91000000000003</v>
      </c>
    </row>
    <row r="97" spans="2:54" x14ac:dyDescent="0.25">
      <c r="B97" s="3">
        <v>40840</v>
      </c>
      <c r="C97" s="2">
        <v>6014.36</v>
      </c>
      <c r="D97" s="2">
        <v>5937.58</v>
      </c>
      <c r="E97" s="2">
        <v>6067.16</v>
      </c>
      <c r="F97" s="2">
        <v>6055.27</v>
      </c>
      <c r="H97" s="3">
        <v>40876</v>
      </c>
      <c r="I97">
        <v>1.3312999999999999</v>
      </c>
      <c r="J97">
        <v>1.3285</v>
      </c>
      <c r="K97">
        <v>1.3435999999999999</v>
      </c>
      <c r="L97">
        <v>1.3321000000000001</v>
      </c>
      <c r="N97" s="3">
        <v>40840</v>
      </c>
      <c r="O97" s="2">
        <v>1641.97</v>
      </c>
      <c r="P97" s="2">
        <v>1640.6</v>
      </c>
      <c r="Q97" s="2">
        <v>1661.93</v>
      </c>
      <c r="R97" s="2">
        <v>1650.2</v>
      </c>
      <c r="S97" s="2"/>
      <c r="T97" s="3">
        <v>40833</v>
      </c>
      <c r="U97" s="2">
        <v>249.1369</v>
      </c>
      <c r="V97" s="2">
        <v>249.1369</v>
      </c>
      <c r="W97" s="2">
        <v>249.1369</v>
      </c>
      <c r="X97" s="2">
        <v>249.1369</v>
      </c>
      <c r="Z97" s="3">
        <v>40840</v>
      </c>
      <c r="AA97" s="21">
        <v>37.134999999999998</v>
      </c>
      <c r="AB97" s="21">
        <v>36.335000000000001</v>
      </c>
      <c r="AC97" s="21">
        <v>37.700000000000003</v>
      </c>
      <c r="AD97" s="21">
        <v>37.305</v>
      </c>
      <c r="AF97" s="3">
        <v>40840</v>
      </c>
      <c r="AG97" s="21">
        <v>98.5</v>
      </c>
      <c r="AH97" s="21">
        <v>96.87</v>
      </c>
      <c r="AI97" s="21">
        <v>99.73</v>
      </c>
      <c r="AJ97" s="21">
        <v>98.7</v>
      </c>
      <c r="AL97" s="3">
        <v>40840</v>
      </c>
      <c r="AM97" s="26">
        <v>5.0739999999999998</v>
      </c>
      <c r="AN97" s="26">
        <v>4.9770000000000003</v>
      </c>
      <c r="AO97" s="26">
        <v>5.0739999999999998</v>
      </c>
      <c r="AP97" s="26">
        <v>5</v>
      </c>
      <c r="AR97" s="3">
        <v>40840</v>
      </c>
      <c r="AS97" s="21">
        <v>74.599999999999994</v>
      </c>
      <c r="AT97" s="21">
        <v>74.05</v>
      </c>
      <c r="AU97" s="21">
        <v>76.040000000000006</v>
      </c>
      <c r="AV97" s="21">
        <v>75.540000000000006</v>
      </c>
      <c r="AX97" s="3">
        <v>40837</v>
      </c>
      <c r="AY97" s="21">
        <v>288</v>
      </c>
      <c r="AZ97" s="21">
        <v>282.35000000000002</v>
      </c>
      <c r="BA97" s="21">
        <v>288.7</v>
      </c>
      <c r="BB97" s="21">
        <v>282.64</v>
      </c>
    </row>
    <row r="98" spans="2:54" x14ac:dyDescent="0.25">
      <c r="B98" s="3">
        <v>40837</v>
      </c>
      <c r="C98" s="2">
        <v>5800.06</v>
      </c>
      <c r="D98" s="2">
        <v>5769.19</v>
      </c>
      <c r="E98" s="2">
        <v>5980.46</v>
      </c>
      <c r="F98" s="2">
        <v>5970.96</v>
      </c>
      <c r="H98" s="3">
        <v>40875</v>
      </c>
      <c r="I98">
        <v>1.3309</v>
      </c>
      <c r="J98">
        <v>1.3277000000000001</v>
      </c>
      <c r="K98">
        <v>1.3396999999999999</v>
      </c>
      <c r="L98">
        <v>1.3313999999999999</v>
      </c>
      <c r="N98" s="3">
        <v>40837</v>
      </c>
      <c r="O98" s="2">
        <v>1616.85</v>
      </c>
      <c r="P98" s="2">
        <v>1611.5</v>
      </c>
      <c r="Q98" s="2">
        <v>1648.57</v>
      </c>
      <c r="R98" s="2">
        <v>1641.97</v>
      </c>
      <c r="S98" s="2"/>
      <c r="T98" s="3">
        <v>40830</v>
      </c>
      <c r="U98" s="2">
        <v>248.3887</v>
      </c>
      <c r="V98" s="2">
        <v>248.3887</v>
      </c>
      <c r="W98" s="2">
        <v>248.3887</v>
      </c>
      <c r="X98" s="2">
        <v>248.3887</v>
      </c>
      <c r="Z98" s="3">
        <v>40837</v>
      </c>
      <c r="AA98" s="21">
        <v>35.17</v>
      </c>
      <c r="AB98" s="21">
        <v>35.085000000000001</v>
      </c>
      <c r="AC98" s="21">
        <v>36.880000000000003</v>
      </c>
      <c r="AD98" s="21">
        <v>36.72</v>
      </c>
      <c r="AF98" s="3">
        <v>40837</v>
      </c>
      <c r="AG98" s="21">
        <v>95.68</v>
      </c>
      <c r="AH98" s="21">
        <v>95</v>
      </c>
      <c r="AI98" s="21">
        <v>98.26</v>
      </c>
      <c r="AJ98" s="21">
        <v>97.8</v>
      </c>
      <c r="AL98" s="3">
        <v>40837</v>
      </c>
      <c r="AM98" s="26">
        <v>4.9800000000000004</v>
      </c>
      <c r="AN98" s="26">
        <v>4.9400000000000004</v>
      </c>
      <c r="AO98" s="26">
        <v>5.0599999999999996</v>
      </c>
      <c r="AP98" s="26">
        <v>5.0599999999999996</v>
      </c>
      <c r="AR98" s="3">
        <v>40837</v>
      </c>
      <c r="AS98" s="21">
        <v>72.48</v>
      </c>
      <c r="AT98" s="21">
        <v>71.83</v>
      </c>
      <c r="AU98" s="21">
        <v>74.209999999999994</v>
      </c>
      <c r="AV98" s="21">
        <v>74.010000000000005</v>
      </c>
      <c r="AX98" s="3">
        <v>40836</v>
      </c>
      <c r="AY98" s="21">
        <v>290.01</v>
      </c>
      <c r="AZ98" s="21">
        <v>287.98</v>
      </c>
      <c r="BA98" s="21">
        <v>292.2</v>
      </c>
      <c r="BB98" s="21">
        <v>288.77999999999997</v>
      </c>
    </row>
    <row r="99" spans="2:54" x14ac:dyDescent="0.25">
      <c r="B99" s="3">
        <v>40836</v>
      </c>
      <c r="C99" s="2">
        <v>5834.42</v>
      </c>
      <c r="D99" s="2">
        <v>5752.83</v>
      </c>
      <c r="E99" s="2">
        <v>5914.87</v>
      </c>
      <c r="F99" s="2">
        <v>5766.48</v>
      </c>
      <c r="H99" s="3">
        <v>40874</v>
      </c>
      <c r="I99">
        <v>1.3231999999999999</v>
      </c>
      <c r="J99">
        <v>1.3231999999999999</v>
      </c>
      <c r="K99">
        <v>1.3338000000000001</v>
      </c>
      <c r="L99">
        <v>1.3308</v>
      </c>
      <c r="N99" s="3">
        <v>40836</v>
      </c>
      <c r="O99" s="2">
        <v>1641.38</v>
      </c>
      <c r="P99" s="2">
        <v>1603.53</v>
      </c>
      <c r="Q99" s="2">
        <v>1644.38</v>
      </c>
      <c r="R99" s="2">
        <v>1616.85</v>
      </c>
      <c r="S99" s="2"/>
      <c r="T99" s="3">
        <v>40829</v>
      </c>
      <c r="U99" s="2">
        <v>247.47909999999999</v>
      </c>
      <c r="V99" s="2">
        <v>247.47909999999999</v>
      </c>
      <c r="W99" s="2">
        <v>247.47909999999999</v>
      </c>
      <c r="X99" s="2">
        <v>247.47909999999999</v>
      </c>
      <c r="Z99" s="3">
        <v>40836</v>
      </c>
      <c r="AA99" s="21">
        <v>35.32</v>
      </c>
      <c r="AB99" s="21">
        <v>34.85</v>
      </c>
      <c r="AC99" s="21">
        <v>36.14</v>
      </c>
      <c r="AD99" s="21">
        <v>34.984999999999999</v>
      </c>
      <c r="AF99" s="3">
        <v>40836</v>
      </c>
      <c r="AG99" s="21">
        <v>96.14</v>
      </c>
      <c r="AH99" s="21">
        <v>94.41</v>
      </c>
      <c r="AI99" s="21">
        <v>97</v>
      </c>
      <c r="AJ99" s="21">
        <v>94.7</v>
      </c>
      <c r="AL99" s="3">
        <v>40836</v>
      </c>
      <c r="AM99" s="26">
        <v>4.9320000000000004</v>
      </c>
      <c r="AN99" s="26">
        <v>4.891</v>
      </c>
      <c r="AO99" s="26">
        <v>4.9589999999999996</v>
      </c>
      <c r="AP99" s="26">
        <v>4.93</v>
      </c>
      <c r="AR99" s="3">
        <v>40836</v>
      </c>
      <c r="AS99" s="21">
        <v>72.2</v>
      </c>
      <c r="AT99" s="21">
        <v>70.91</v>
      </c>
      <c r="AU99" s="21">
        <v>73.03</v>
      </c>
      <c r="AV99" s="21">
        <v>71.91</v>
      </c>
      <c r="AX99" s="3">
        <v>40835</v>
      </c>
      <c r="AY99" s="21">
        <v>284.25</v>
      </c>
      <c r="AZ99" s="21">
        <v>284.25</v>
      </c>
      <c r="BA99" s="21">
        <v>296.08999999999997</v>
      </c>
      <c r="BB99" s="21">
        <v>292.37</v>
      </c>
    </row>
    <row r="100" spans="2:54" x14ac:dyDescent="0.25">
      <c r="B100" s="3">
        <v>40835</v>
      </c>
      <c r="C100" s="2">
        <v>5909.58</v>
      </c>
      <c r="D100" s="2">
        <v>5874.85</v>
      </c>
      <c r="E100" s="2">
        <v>5977.75</v>
      </c>
      <c r="F100" s="2">
        <v>5913.53</v>
      </c>
      <c r="H100" s="3">
        <v>40873</v>
      </c>
      <c r="I100">
        <v>1.3234999999999999</v>
      </c>
      <c r="J100">
        <v>1.3231999999999999</v>
      </c>
      <c r="K100">
        <v>1.3237000000000001</v>
      </c>
      <c r="L100">
        <v>1.3237000000000001</v>
      </c>
      <c r="N100" s="3">
        <v>40835</v>
      </c>
      <c r="O100" s="2">
        <v>1656.6</v>
      </c>
      <c r="P100" s="2">
        <v>1639.3</v>
      </c>
      <c r="Q100" s="2">
        <v>1665.14</v>
      </c>
      <c r="R100" s="2">
        <v>1641.39</v>
      </c>
      <c r="S100" s="2"/>
      <c r="T100" s="3">
        <v>40828</v>
      </c>
      <c r="U100" s="2">
        <v>247.45570000000001</v>
      </c>
      <c r="V100" s="2">
        <v>247.45570000000001</v>
      </c>
      <c r="W100" s="2">
        <v>247.45570000000001</v>
      </c>
      <c r="X100" s="2">
        <v>247.45570000000001</v>
      </c>
      <c r="Z100" s="3">
        <v>40835</v>
      </c>
      <c r="AA100" s="21">
        <v>36.85</v>
      </c>
      <c r="AB100" s="21">
        <v>35.784999999999997</v>
      </c>
      <c r="AC100" s="21">
        <v>37.299999999999997</v>
      </c>
      <c r="AD100" s="21">
        <v>36.119999999999997</v>
      </c>
      <c r="AF100" s="3">
        <v>40835</v>
      </c>
      <c r="AG100" s="21">
        <v>96.9</v>
      </c>
      <c r="AH100" s="21">
        <v>96.25</v>
      </c>
      <c r="AI100" s="21">
        <v>97.89</v>
      </c>
      <c r="AJ100" s="21">
        <v>97.15</v>
      </c>
      <c r="AL100" s="3">
        <v>40835</v>
      </c>
      <c r="AM100" s="26">
        <v>4.9770000000000003</v>
      </c>
      <c r="AN100" s="26">
        <v>4.9409999999999998</v>
      </c>
      <c r="AO100" s="26">
        <v>5.0119999999999996</v>
      </c>
      <c r="AP100" s="26">
        <v>5.0069999999999997</v>
      </c>
      <c r="AR100" s="3">
        <v>40835</v>
      </c>
      <c r="AS100" s="21">
        <v>74.540000000000006</v>
      </c>
      <c r="AT100" s="21">
        <v>72.75</v>
      </c>
      <c r="AU100" s="21">
        <v>74.72</v>
      </c>
      <c r="AV100" s="21">
        <v>73.400000000000006</v>
      </c>
      <c r="AX100" s="3">
        <v>40834</v>
      </c>
      <c r="AY100" s="21">
        <v>304.10000000000002</v>
      </c>
      <c r="AZ100" s="21">
        <v>303.99</v>
      </c>
      <c r="BA100" s="21">
        <v>308</v>
      </c>
      <c r="BB100" s="21">
        <v>306.5</v>
      </c>
    </row>
    <row r="101" spans="2:54" x14ac:dyDescent="0.25">
      <c r="B101" s="3">
        <v>40834</v>
      </c>
      <c r="C101" s="2">
        <v>5781.77</v>
      </c>
      <c r="D101" s="2">
        <v>5747.65</v>
      </c>
      <c r="E101" s="2">
        <v>5907.46</v>
      </c>
      <c r="F101" s="2">
        <v>5877.41</v>
      </c>
      <c r="H101" s="3">
        <v>40872</v>
      </c>
      <c r="I101">
        <v>1.3329</v>
      </c>
      <c r="J101">
        <v>1.3213999999999999</v>
      </c>
      <c r="K101">
        <v>1.3331999999999999</v>
      </c>
      <c r="L101">
        <v>1.3234999999999999</v>
      </c>
      <c r="N101" s="3">
        <v>40834</v>
      </c>
      <c r="O101" s="2">
        <v>1673.85</v>
      </c>
      <c r="P101" s="2">
        <v>1626.4</v>
      </c>
      <c r="Q101" s="2">
        <v>1676.62</v>
      </c>
      <c r="R101" s="2">
        <v>1656.62</v>
      </c>
      <c r="S101" s="2"/>
      <c r="T101" s="3">
        <v>40827</v>
      </c>
      <c r="U101" s="2">
        <v>245.54810000000001</v>
      </c>
      <c r="V101" s="2">
        <v>245.54810000000001</v>
      </c>
      <c r="W101" s="2">
        <v>245.54810000000001</v>
      </c>
      <c r="X101" s="2">
        <v>245.54810000000001</v>
      </c>
      <c r="Z101" s="3">
        <v>40834</v>
      </c>
      <c r="AA101" s="21">
        <v>35.799999999999997</v>
      </c>
      <c r="AB101" s="21">
        <v>35.020000000000003</v>
      </c>
      <c r="AC101" s="21">
        <v>36.6</v>
      </c>
      <c r="AD101" s="21">
        <v>36.49</v>
      </c>
      <c r="AF101" s="3">
        <v>40834</v>
      </c>
      <c r="AG101" s="21">
        <v>95.35</v>
      </c>
      <c r="AH101" s="21">
        <v>94.76</v>
      </c>
      <c r="AI101" s="21">
        <v>96.25</v>
      </c>
      <c r="AJ101" s="21">
        <v>95.86</v>
      </c>
      <c r="AL101" s="3">
        <v>40834</v>
      </c>
      <c r="AM101" s="26">
        <v>4.8780000000000001</v>
      </c>
      <c r="AN101" s="26">
        <v>4.851</v>
      </c>
      <c r="AO101" s="26">
        <v>5.01</v>
      </c>
      <c r="AP101" s="26">
        <v>4.97</v>
      </c>
      <c r="AR101" s="3">
        <v>40834</v>
      </c>
      <c r="AS101" s="21">
        <v>73.17</v>
      </c>
      <c r="AT101" s="21">
        <v>72.650000000000006</v>
      </c>
      <c r="AU101" s="21">
        <v>74.599999999999994</v>
      </c>
      <c r="AV101" s="21">
        <v>74.23</v>
      </c>
      <c r="AX101" s="3">
        <v>40833</v>
      </c>
      <c r="AY101" s="21">
        <v>306</v>
      </c>
      <c r="AZ101" s="21">
        <v>302.11</v>
      </c>
      <c r="BA101" s="21">
        <v>310.22000000000003</v>
      </c>
      <c r="BB101" s="21">
        <v>305.16000000000003</v>
      </c>
    </row>
    <row r="102" spans="2:54" x14ac:dyDescent="0.25">
      <c r="B102" s="3">
        <v>40833</v>
      </c>
      <c r="C102" s="2">
        <v>6021.29</v>
      </c>
      <c r="D102" s="2">
        <v>5819.97</v>
      </c>
      <c r="E102" s="2">
        <v>6081.41</v>
      </c>
      <c r="F102" s="2">
        <v>5859.43</v>
      </c>
      <c r="H102" s="3">
        <v>40871</v>
      </c>
      <c r="I102">
        <v>1.3343</v>
      </c>
      <c r="J102">
        <v>1.3317000000000001</v>
      </c>
      <c r="K102">
        <v>1.3407</v>
      </c>
      <c r="L102">
        <v>1.3329</v>
      </c>
      <c r="N102" s="3">
        <v>40833</v>
      </c>
      <c r="O102" s="2">
        <v>1680.57</v>
      </c>
      <c r="P102" s="2">
        <v>1664.4</v>
      </c>
      <c r="Q102" s="2">
        <v>1695.07</v>
      </c>
      <c r="R102" s="2">
        <v>1673.95</v>
      </c>
      <c r="S102" s="2"/>
      <c r="T102" s="3">
        <v>40826</v>
      </c>
      <c r="U102" s="2">
        <v>244.80289999999999</v>
      </c>
      <c r="V102" s="2">
        <v>244.80289999999999</v>
      </c>
      <c r="W102" s="2">
        <v>244.80289999999999</v>
      </c>
      <c r="X102" s="2">
        <v>244.80289999999999</v>
      </c>
      <c r="Z102" s="3">
        <v>40833</v>
      </c>
      <c r="AA102" s="21">
        <v>38.4</v>
      </c>
      <c r="AB102" s="21">
        <v>36.015000000000001</v>
      </c>
      <c r="AC102" s="21">
        <v>38.975000000000001</v>
      </c>
      <c r="AD102" s="21">
        <v>36.51</v>
      </c>
      <c r="AF102" s="3">
        <v>40833</v>
      </c>
      <c r="AG102" s="21">
        <v>98.31</v>
      </c>
      <c r="AH102" s="21">
        <v>95.6</v>
      </c>
      <c r="AI102" s="21">
        <v>98.99</v>
      </c>
      <c r="AJ102" s="21">
        <v>96.63</v>
      </c>
      <c r="AL102" s="3">
        <v>40833</v>
      </c>
      <c r="AM102" s="26">
        <v>4.93</v>
      </c>
      <c r="AN102" s="26">
        <v>4.8410000000000002</v>
      </c>
      <c r="AO102" s="26">
        <v>5.0229999999999997</v>
      </c>
      <c r="AP102" s="26">
        <v>4.9219999999999997</v>
      </c>
      <c r="AR102" s="3">
        <v>40833</v>
      </c>
      <c r="AS102" s="21">
        <v>75.55</v>
      </c>
      <c r="AT102" s="21">
        <v>73.209999999999994</v>
      </c>
      <c r="AU102" s="21">
        <v>76.28</v>
      </c>
      <c r="AV102" s="21">
        <v>73.930000000000007</v>
      </c>
      <c r="AX102" s="3">
        <v>40830</v>
      </c>
      <c r="AY102" s="21">
        <v>299.5</v>
      </c>
      <c r="AZ102" s="21">
        <v>299</v>
      </c>
      <c r="BA102" s="21">
        <v>303.14</v>
      </c>
      <c r="BB102" s="21">
        <v>301.7</v>
      </c>
    </row>
    <row r="103" spans="2:54" x14ac:dyDescent="0.25">
      <c r="B103" s="3">
        <v>40830</v>
      </c>
      <c r="C103" s="2">
        <v>5934.78</v>
      </c>
      <c r="D103" s="2">
        <v>5885.39</v>
      </c>
      <c r="E103" s="2">
        <v>6037.29</v>
      </c>
      <c r="F103" s="2">
        <v>5967.2</v>
      </c>
      <c r="H103" s="3">
        <v>40870</v>
      </c>
      <c r="I103">
        <v>1.3517999999999999</v>
      </c>
      <c r="J103">
        <v>1.3321000000000001</v>
      </c>
      <c r="K103">
        <v>1.353</v>
      </c>
      <c r="L103">
        <v>1.3349</v>
      </c>
      <c r="N103" s="3">
        <v>40830</v>
      </c>
      <c r="O103" s="2">
        <v>1668.39</v>
      </c>
      <c r="P103" s="2">
        <v>1660.8</v>
      </c>
      <c r="Q103" s="2">
        <v>1683.77</v>
      </c>
      <c r="R103" s="2">
        <v>1680.57</v>
      </c>
      <c r="S103" s="2"/>
      <c r="T103" s="3">
        <v>40823</v>
      </c>
      <c r="U103" s="2">
        <v>243.6438</v>
      </c>
      <c r="V103" s="2">
        <v>243.6438</v>
      </c>
      <c r="W103" s="2">
        <v>243.6438</v>
      </c>
      <c r="X103" s="2">
        <v>243.6438</v>
      </c>
      <c r="Z103" s="3">
        <v>40830</v>
      </c>
      <c r="AA103" s="21">
        <v>37.409999999999997</v>
      </c>
      <c r="AB103" s="21">
        <v>36.9</v>
      </c>
      <c r="AC103" s="21">
        <v>38.369999999999997</v>
      </c>
      <c r="AD103" s="21">
        <v>37.82</v>
      </c>
      <c r="AF103" s="3">
        <v>40830</v>
      </c>
      <c r="AG103" s="21">
        <v>97.1</v>
      </c>
      <c r="AH103" s="21">
        <v>95.65</v>
      </c>
      <c r="AI103" s="21">
        <v>98.72</v>
      </c>
      <c r="AJ103" s="21">
        <v>97.84</v>
      </c>
      <c r="AL103" s="3">
        <v>40830</v>
      </c>
      <c r="AM103" s="26">
        <v>4.7140000000000004</v>
      </c>
      <c r="AN103" s="26">
        <v>4.7</v>
      </c>
      <c r="AO103" s="26">
        <v>4.76</v>
      </c>
      <c r="AP103" s="26">
        <v>4.76</v>
      </c>
      <c r="AR103" s="3">
        <v>40830</v>
      </c>
      <c r="AS103" s="21">
        <v>74.44</v>
      </c>
      <c r="AT103" s="21">
        <v>74.02</v>
      </c>
      <c r="AU103" s="21">
        <v>75.86</v>
      </c>
      <c r="AV103" s="21">
        <v>74.84</v>
      </c>
      <c r="AX103" s="3">
        <v>40829</v>
      </c>
      <c r="AY103" s="21">
        <v>293</v>
      </c>
      <c r="AZ103" s="21">
        <v>291.5</v>
      </c>
      <c r="BA103" s="21">
        <v>296.60000000000002</v>
      </c>
      <c r="BB103" s="21">
        <v>295.39</v>
      </c>
    </row>
    <row r="104" spans="2:54" x14ac:dyDescent="0.25">
      <c r="B104" s="3">
        <v>40829</v>
      </c>
      <c r="C104" s="2">
        <v>5969.91</v>
      </c>
      <c r="D104" s="2">
        <v>5878.29</v>
      </c>
      <c r="E104" s="2">
        <v>6036.02</v>
      </c>
      <c r="F104" s="2">
        <v>5914.84</v>
      </c>
      <c r="H104" s="3">
        <v>40869</v>
      </c>
      <c r="I104">
        <v>1.3483000000000001</v>
      </c>
      <c r="J104">
        <v>1.3468</v>
      </c>
      <c r="K104">
        <v>1.3565</v>
      </c>
      <c r="L104">
        <v>1.3519000000000001</v>
      </c>
      <c r="N104" s="3">
        <v>40829</v>
      </c>
      <c r="O104" s="2">
        <v>1678.47</v>
      </c>
      <c r="P104" s="2">
        <v>1652.6</v>
      </c>
      <c r="Q104" s="2">
        <v>1684.35</v>
      </c>
      <c r="R104" s="2">
        <v>1668.45</v>
      </c>
      <c r="S104" s="2"/>
      <c r="T104" s="3">
        <v>40822</v>
      </c>
      <c r="U104" s="2">
        <v>242.84200000000001</v>
      </c>
      <c r="V104" s="2">
        <v>242.84200000000001</v>
      </c>
      <c r="W104" s="2">
        <v>242.84200000000001</v>
      </c>
      <c r="X104" s="2">
        <v>242.84200000000001</v>
      </c>
      <c r="Z104" s="3">
        <v>40829</v>
      </c>
      <c r="AA104" s="21">
        <v>37.645000000000003</v>
      </c>
      <c r="AB104" s="21">
        <v>36.76</v>
      </c>
      <c r="AC104" s="21">
        <v>38.15</v>
      </c>
      <c r="AD104" s="21">
        <v>37.164999999999999</v>
      </c>
      <c r="AF104" s="3">
        <v>40829</v>
      </c>
      <c r="AG104" s="21">
        <v>97.65</v>
      </c>
      <c r="AH104" s="21">
        <v>96.46</v>
      </c>
      <c r="AI104" s="21">
        <v>98.48</v>
      </c>
      <c r="AJ104" s="21">
        <v>97.15</v>
      </c>
      <c r="AL104" s="3">
        <v>40829</v>
      </c>
      <c r="AM104" s="26">
        <v>4.67</v>
      </c>
      <c r="AN104" s="26">
        <v>4.6100000000000003</v>
      </c>
      <c r="AO104" s="26">
        <v>4.6829999999999998</v>
      </c>
      <c r="AP104" s="26">
        <v>4.6520000000000001</v>
      </c>
      <c r="AR104" s="3">
        <v>40829</v>
      </c>
      <c r="AS104" s="21">
        <v>73.61</v>
      </c>
      <c r="AT104" s="21">
        <v>73.319999999999993</v>
      </c>
      <c r="AU104" s="21">
        <v>74.930000000000007</v>
      </c>
      <c r="AV104" s="21">
        <v>73.900000000000006</v>
      </c>
      <c r="AX104" s="3">
        <v>40828</v>
      </c>
      <c r="AY104" s="21">
        <v>294</v>
      </c>
      <c r="AZ104" s="21">
        <v>293</v>
      </c>
      <c r="BA104" s="21">
        <v>296.88</v>
      </c>
      <c r="BB104" s="21">
        <v>294.38</v>
      </c>
    </row>
    <row r="105" spans="2:54" x14ac:dyDescent="0.25">
      <c r="B105" s="3">
        <v>40828</v>
      </c>
      <c r="C105" s="2">
        <v>5851.1</v>
      </c>
      <c r="D105" s="2">
        <v>5798.16</v>
      </c>
      <c r="E105" s="2">
        <v>6022.05</v>
      </c>
      <c r="F105" s="2">
        <v>5994.47</v>
      </c>
      <c r="H105" s="3">
        <v>40868</v>
      </c>
      <c r="I105">
        <v>1.3534999999999999</v>
      </c>
      <c r="J105">
        <v>1.343</v>
      </c>
      <c r="K105">
        <v>1.3537999999999999</v>
      </c>
      <c r="L105">
        <v>1.3483000000000001</v>
      </c>
      <c r="N105" s="3">
        <v>40828</v>
      </c>
      <c r="O105" s="2">
        <v>1662.65</v>
      </c>
      <c r="P105" s="2">
        <v>1661.8</v>
      </c>
      <c r="Q105" s="2">
        <v>1692.17</v>
      </c>
      <c r="R105" s="2">
        <v>1678.5</v>
      </c>
      <c r="S105" s="2"/>
      <c r="T105" s="3">
        <v>40821</v>
      </c>
      <c r="U105" s="2">
        <v>241.29570000000001</v>
      </c>
      <c r="V105" s="2">
        <v>241.29570000000001</v>
      </c>
      <c r="W105" s="2">
        <v>241.29570000000001</v>
      </c>
      <c r="X105" s="2">
        <v>241.29570000000001</v>
      </c>
      <c r="Z105" s="3">
        <v>40828</v>
      </c>
      <c r="AA105" s="21">
        <v>35.78</v>
      </c>
      <c r="AB105" s="21">
        <v>35.4</v>
      </c>
      <c r="AC105" s="21">
        <v>38.26</v>
      </c>
      <c r="AD105" s="21">
        <v>37.85</v>
      </c>
      <c r="AF105" s="3">
        <v>40828</v>
      </c>
      <c r="AG105" s="21">
        <v>96.68</v>
      </c>
      <c r="AH105" s="21">
        <v>95.8</v>
      </c>
      <c r="AI105" s="21">
        <v>98.98</v>
      </c>
      <c r="AJ105" s="21">
        <v>98.14</v>
      </c>
      <c r="AL105" s="3">
        <v>40828</v>
      </c>
      <c r="AM105" s="26">
        <v>4.6449999999999996</v>
      </c>
      <c r="AN105" s="26">
        <v>4.6420000000000003</v>
      </c>
      <c r="AO105" s="26">
        <v>4.7430000000000003</v>
      </c>
      <c r="AP105" s="26">
        <v>4.7069999999999999</v>
      </c>
      <c r="AR105" s="3">
        <v>40828</v>
      </c>
      <c r="AS105" s="21">
        <v>72.900000000000006</v>
      </c>
      <c r="AT105" s="21">
        <v>71.510000000000005</v>
      </c>
      <c r="AU105" s="21">
        <v>74.569999999999993</v>
      </c>
      <c r="AV105" s="21">
        <v>74.08</v>
      </c>
      <c r="AX105" s="3">
        <v>40827</v>
      </c>
      <c r="AY105" s="21">
        <v>286</v>
      </c>
      <c r="AZ105" s="21">
        <v>284.8</v>
      </c>
      <c r="BA105" s="21">
        <v>294.26</v>
      </c>
      <c r="BB105" s="21">
        <v>292.11</v>
      </c>
    </row>
    <row r="106" spans="2:54" x14ac:dyDescent="0.25">
      <c r="B106" s="3">
        <v>40827</v>
      </c>
      <c r="C106" s="2">
        <v>5825.91</v>
      </c>
      <c r="D106" s="2">
        <v>5773.88</v>
      </c>
      <c r="E106" s="2">
        <v>5883.38</v>
      </c>
      <c r="F106" s="2">
        <v>5865.01</v>
      </c>
      <c r="H106" s="3">
        <v>40867</v>
      </c>
      <c r="I106">
        <v>1.3512</v>
      </c>
      <c r="J106">
        <v>1.3496999999999999</v>
      </c>
      <c r="K106">
        <v>1.353</v>
      </c>
      <c r="L106">
        <v>1.3528</v>
      </c>
      <c r="N106" s="3">
        <v>40827</v>
      </c>
      <c r="O106" s="2">
        <v>1674.02</v>
      </c>
      <c r="P106" s="2">
        <v>1653.35</v>
      </c>
      <c r="Q106" s="2">
        <v>1684.65</v>
      </c>
      <c r="R106" s="2">
        <v>1662.6</v>
      </c>
      <c r="S106" s="2"/>
      <c r="T106" s="3">
        <v>40820</v>
      </c>
      <c r="U106" s="2">
        <v>240.0224</v>
      </c>
      <c r="V106" s="2">
        <v>240.0224</v>
      </c>
      <c r="W106" s="2">
        <v>240.0224</v>
      </c>
      <c r="X106" s="2">
        <v>240.0224</v>
      </c>
      <c r="Z106" s="3">
        <v>40827</v>
      </c>
      <c r="AA106" s="21">
        <v>35.020000000000003</v>
      </c>
      <c r="AB106" s="21">
        <v>34.61</v>
      </c>
      <c r="AC106" s="21">
        <v>35.86</v>
      </c>
      <c r="AD106" s="21">
        <v>35.85</v>
      </c>
      <c r="AF106" s="3">
        <v>40827</v>
      </c>
      <c r="AG106" s="21">
        <v>97.84</v>
      </c>
      <c r="AH106" s="21">
        <v>96.05</v>
      </c>
      <c r="AI106" s="21">
        <v>97.99</v>
      </c>
      <c r="AJ106" s="21">
        <v>96.82</v>
      </c>
      <c r="AL106" s="3">
        <v>40827</v>
      </c>
      <c r="AM106" s="26">
        <v>4.6429999999999998</v>
      </c>
      <c r="AN106" s="26">
        <v>4.617</v>
      </c>
      <c r="AO106" s="26">
        <v>4.6710000000000003</v>
      </c>
      <c r="AP106" s="26">
        <v>4.649</v>
      </c>
      <c r="AR106" s="3">
        <v>40827</v>
      </c>
      <c r="AS106" s="21">
        <v>73.400000000000006</v>
      </c>
      <c r="AT106" s="21">
        <v>72.069999999999993</v>
      </c>
      <c r="AU106" s="21">
        <v>73.48</v>
      </c>
      <c r="AV106" s="21">
        <v>72.849999999999994</v>
      </c>
      <c r="AX106" s="3">
        <v>40826</v>
      </c>
      <c r="AY106" s="21">
        <v>273.10000000000002</v>
      </c>
      <c r="AZ106" s="21">
        <v>273.10000000000002</v>
      </c>
      <c r="BA106" s="21">
        <v>281.63</v>
      </c>
      <c r="BB106" s="21">
        <v>281.36</v>
      </c>
    </row>
    <row r="107" spans="2:54" x14ac:dyDescent="0.25">
      <c r="B107" s="3">
        <v>40826</v>
      </c>
      <c r="C107" s="2">
        <v>5705.4</v>
      </c>
      <c r="D107" s="2">
        <v>5652.99</v>
      </c>
      <c r="E107" s="2">
        <v>5872.15</v>
      </c>
      <c r="F107" s="2">
        <v>5847.29</v>
      </c>
      <c r="H107" s="3">
        <v>40866</v>
      </c>
      <c r="I107">
        <v>1.3512</v>
      </c>
      <c r="J107">
        <v>1.3512</v>
      </c>
      <c r="K107">
        <v>1.3512</v>
      </c>
      <c r="L107">
        <v>1.3512</v>
      </c>
      <c r="N107" s="3">
        <v>40826</v>
      </c>
      <c r="O107" s="2">
        <v>1637.8</v>
      </c>
      <c r="P107" s="2">
        <v>1635.85</v>
      </c>
      <c r="Q107" s="2">
        <v>1683.53</v>
      </c>
      <c r="R107" s="2">
        <v>1674.03</v>
      </c>
      <c r="S107" s="2"/>
      <c r="T107" s="3">
        <v>40819</v>
      </c>
      <c r="U107" s="2">
        <v>242.0975</v>
      </c>
      <c r="V107" s="2">
        <v>242.0975</v>
      </c>
      <c r="W107" s="2">
        <v>242.0975</v>
      </c>
      <c r="X107" s="2">
        <v>242.0975</v>
      </c>
      <c r="Z107" s="3">
        <v>40826</v>
      </c>
      <c r="AA107" s="21">
        <v>34.375</v>
      </c>
      <c r="AB107" s="21">
        <v>32.85</v>
      </c>
      <c r="AC107" s="21">
        <v>35.700000000000003</v>
      </c>
      <c r="AD107" s="21">
        <v>35.369999999999997</v>
      </c>
      <c r="AF107" s="3">
        <v>40826</v>
      </c>
      <c r="AG107" s="21">
        <v>95.43</v>
      </c>
      <c r="AH107" s="21">
        <v>94.79</v>
      </c>
      <c r="AI107" s="21">
        <v>98.39</v>
      </c>
      <c r="AJ107" s="21">
        <v>97.83</v>
      </c>
      <c r="AL107" s="3">
        <v>40826</v>
      </c>
      <c r="AM107" s="26">
        <v>4.6029999999999998</v>
      </c>
      <c r="AN107" s="26">
        <v>4.5990000000000002</v>
      </c>
      <c r="AO107" s="26">
        <v>4.6710000000000003</v>
      </c>
      <c r="AP107" s="26">
        <v>4.6449999999999996</v>
      </c>
      <c r="AR107" s="3">
        <v>40826</v>
      </c>
      <c r="AS107" s="21">
        <v>72.62</v>
      </c>
      <c r="AT107" s="21">
        <v>71.86</v>
      </c>
      <c r="AU107" s="21">
        <v>74.44</v>
      </c>
      <c r="AV107" s="21">
        <v>73.8</v>
      </c>
      <c r="AX107" s="3">
        <v>40823</v>
      </c>
      <c r="AY107" s="21">
        <v>281</v>
      </c>
      <c r="AZ107" s="21">
        <v>273</v>
      </c>
      <c r="BA107" s="21">
        <v>281.33999999999997</v>
      </c>
      <c r="BB107" s="21">
        <v>277.02</v>
      </c>
    </row>
    <row r="108" spans="2:54" x14ac:dyDescent="0.25">
      <c r="B108" s="3">
        <v>40823</v>
      </c>
      <c r="C108" s="2">
        <v>5647.66</v>
      </c>
      <c r="D108" s="2">
        <v>5606.32</v>
      </c>
      <c r="E108" s="2">
        <v>5749.13</v>
      </c>
      <c r="F108" s="2">
        <v>5675.7</v>
      </c>
      <c r="H108" s="3">
        <v>40865</v>
      </c>
      <c r="I108">
        <v>1.3452999999999999</v>
      </c>
      <c r="J108">
        <v>1.3448</v>
      </c>
      <c r="K108">
        <v>1.3613</v>
      </c>
      <c r="L108">
        <v>1.3512</v>
      </c>
      <c r="N108" s="3">
        <v>40823</v>
      </c>
      <c r="O108" s="2">
        <v>1652.07</v>
      </c>
      <c r="P108" s="2">
        <v>1625.8</v>
      </c>
      <c r="Q108" s="2">
        <v>1666.16</v>
      </c>
      <c r="R108" s="2">
        <v>1637.6</v>
      </c>
      <c r="S108" s="2"/>
      <c r="T108" s="3">
        <v>40816</v>
      </c>
      <c r="U108" s="2">
        <v>242.3809</v>
      </c>
      <c r="V108" s="2">
        <v>242.3809</v>
      </c>
      <c r="W108" s="2">
        <v>242.3809</v>
      </c>
      <c r="X108" s="2">
        <v>242.3809</v>
      </c>
      <c r="Z108" s="3">
        <v>40823</v>
      </c>
      <c r="AA108" s="21">
        <v>33.6</v>
      </c>
      <c r="AB108" s="21">
        <v>33.21</v>
      </c>
      <c r="AC108" s="21">
        <v>34.65</v>
      </c>
      <c r="AD108" s="21">
        <v>33.979999999999997</v>
      </c>
      <c r="AF108" s="3">
        <v>40823</v>
      </c>
      <c r="AG108" s="21">
        <v>96.7</v>
      </c>
      <c r="AH108" s="21">
        <v>94.84</v>
      </c>
      <c r="AI108" s="21">
        <v>97.29</v>
      </c>
      <c r="AJ108" s="21">
        <v>95.3</v>
      </c>
      <c r="AL108" s="3">
        <v>40823</v>
      </c>
      <c r="AM108" s="26">
        <v>4.5369999999999999</v>
      </c>
      <c r="AN108" s="26">
        <v>4.5369999999999999</v>
      </c>
      <c r="AO108" s="26">
        <v>4.6500000000000004</v>
      </c>
      <c r="AP108" s="26">
        <v>4.55</v>
      </c>
      <c r="AR108" s="3">
        <v>40823</v>
      </c>
      <c r="AS108" s="21">
        <v>71.2</v>
      </c>
      <c r="AT108" s="21">
        <v>71.06</v>
      </c>
      <c r="AU108" s="21">
        <v>73.2</v>
      </c>
      <c r="AV108" s="21">
        <v>72.05</v>
      </c>
      <c r="AX108" s="3">
        <v>40822</v>
      </c>
      <c r="AY108" s="21">
        <v>270.5</v>
      </c>
      <c r="AZ108" s="21">
        <v>270.5</v>
      </c>
      <c r="BA108" s="21">
        <v>286.36</v>
      </c>
      <c r="BB108" s="21">
        <v>279.25</v>
      </c>
    </row>
    <row r="109" spans="2:54" x14ac:dyDescent="0.25">
      <c r="B109" s="3">
        <v>40822</v>
      </c>
      <c r="C109" s="2">
        <v>5511.56</v>
      </c>
      <c r="D109" s="2">
        <v>5465.55</v>
      </c>
      <c r="E109" s="2">
        <v>5645.25</v>
      </c>
      <c r="F109" s="2">
        <v>5645.25</v>
      </c>
      <c r="H109" s="3">
        <v>40864</v>
      </c>
      <c r="I109">
        <v>1.3439000000000001</v>
      </c>
      <c r="J109">
        <v>1.3423</v>
      </c>
      <c r="K109">
        <v>1.3533999999999999</v>
      </c>
      <c r="L109">
        <v>1.3455999999999999</v>
      </c>
      <c r="N109" s="3">
        <v>40822</v>
      </c>
      <c r="O109" s="2">
        <v>1636.9</v>
      </c>
      <c r="P109" s="2">
        <v>1631.4</v>
      </c>
      <c r="Q109" s="2">
        <v>1654.92</v>
      </c>
      <c r="R109" s="2">
        <v>1652.15</v>
      </c>
      <c r="S109" s="2"/>
      <c r="T109" s="3">
        <v>40815</v>
      </c>
      <c r="U109" s="2">
        <v>243.02709999999999</v>
      </c>
      <c r="V109" s="2">
        <v>243.02709999999999</v>
      </c>
      <c r="W109" s="2">
        <v>243.02709999999999</v>
      </c>
      <c r="X109" s="2">
        <v>243.02709999999999</v>
      </c>
      <c r="Z109" s="3">
        <v>40822</v>
      </c>
      <c r="AA109" s="21">
        <v>33.08</v>
      </c>
      <c r="AB109" s="21">
        <v>32.225000000000001</v>
      </c>
      <c r="AC109" s="21">
        <v>33.865000000000002</v>
      </c>
      <c r="AD109" s="21">
        <v>33.549999999999997</v>
      </c>
      <c r="AF109" s="3">
        <v>40822</v>
      </c>
      <c r="AG109" s="21">
        <v>94.9</v>
      </c>
      <c r="AH109" s="21">
        <v>93.55</v>
      </c>
      <c r="AI109" s="21">
        <v>96.99</v>
      </c>
      <c r="AJ109" s="21">
        <v>96.99</v>
      </c>
      <c r="AL109" s="3">
        <v>40822</v>
      </c>
      <c r="AM109" s="26">
        <v>4.4950000000000001</v>
      </c>
      <c r="AN109" s="26">
        <v>4.4370000000000003</v>
      </c>
      <c r="AO109" s="26">
        <v>4.5179999999999998</v>
      </c>
      <c r="AP109" s="26">
        <v>4.5</v>
      </c>
      <c r="AR109" s="3">
        <v>40822</v>
      </c>
      <c r="AS109" s="21">
        <v>68.69</v>
      </c>
      <c r="AT109" s="21">
        <v>68.22</v>
      </c>
      <c r="AU109" s="21">
        <v>71.260000000000005</v>
      </c>
      <c r="AV109" s="21">
        <v>71.150000000000006</v>
      </c>
      <c r="AX109" s="3">
        <v>40821</v>
      </c>
      <c r="AY109" s="21">
        <v>279</v>
      </c>
      <c r="AZ109" s="21">
        <v>270.72000000000003</v>
      </c>
      <c r="BA109" s="21">
        <v>282.97000000000003</v>
      </c>
      <c r="BB109" s="21">
        <v>282.97000000000003</v>
      </c>
    </row>
    <row r="110" spans="2:54" x14ac:dyDescent="0.25">
      <c r="B110" s="3">
        <v>40821</v>
      </c>
      <c r="C110" s="2">
        <v>5341.43</v>
      </c>
      <c r="D110" s="2">
        <v>5266.14</v>
      </c>
      <c r="E110" s="2">
        <v>5486.03</v>
      </c>
      <c r="F110" s="2">
        <v>5473.03</v>
      </c>
      <c r="H110" s="3">
        <v>40863</v>
      </c>
      <c r="I110">
        <v>1.3507</v>
      </c>
      <c r="J110">
        <v>1.3422000000000001</v>
      </c>
      <c r="K110">
        <v>1.3552999999999999</v>
      </c>
      <c r="L110">
        <v>1.3439000000000001</v>
      </c>
      <c r="N110" s="3">
        <v>40821</v>
      </c>
      <c r="O110" s="2">
        <v>1630</v>
      </c>
      <c r="P110" s="2">
        <v>1595.85</v>
      </c>
      <c r="Q110" s="2">
        <v>1646.87</v>
      </c>
      <c r="R110" s="2">
        <v>1636.81</v>
      </c>
      <c r="S110" s="2"/>
      <c r="T110" s="3">
        <v>40814</v>
      </c>
      <c r="U110" s="2">
        <v>242.52180000000001</v>
      </c>
      <c r="V110" s="2">
        <v>242.52180000000001</v>
      </c>
      <c r="W110" s="2">
        <v>242.52180000000001</v>
      </c>
      <c r="X110" s="2">
        <v>242.52180000000001</v>
      </c>
      <c r="Z110" s="3">
        <v>40821</v>
      </c>
      <c r="AA110" s="21">
        <v>31.69</v>
      </c>
      <c r="AB110" s="21">
        <v>31.02</v>
      </c>
      <c r="AC110" s="21">
        <v>32.695</v>
      </c>
      <c r="AD110" s="21">
        <v>32.604999999999997</v>
      </c>
      <c r="AF110" s="3">
        <v>40821</v>
      </c>
      <c r="AG110" s="21">
        <v>90.57</v>
      </c>
      <c r="AH110" s="21">
        <v>90.2</v>
      </c>
      <c r="AI110" s="21">
        <v>94.02</v>
      </c>
      <c r="AJ110" s="21">
        <v>94.02</v>
      </c>
      <c r="AL110" s="3">
        <v>40821</v>
      </c>
      <c r="AM110" s="26">
        <v>4.47</v>
      </c>
      <c r="AN110" s="26">
        <v>4.4000000000000004</v>
      </c>
      <c r="AO110" s="26">
        <v>4.5549999999999997</v>
      </c>
      <c r="AP110" s="26">
        <v>4.5549999999999997</v>
      </c>
      <c r="AR110" s="3">
        <v>40821</v>
      </c>
      <c r="AS110" s="21">
        <v>67</v>
      </c>
      <c r="AT110" s="21">
        <v>65.97</v>
      </c>
      <c r="AU110" s="21">
        <v>69.16</v>
      </c>
      <c r="AV110" s="21">
        <v>68.61</v>
      </c>
      <c r="AX110" s="3">
        <v>40820</v>
      </c>
      <c r="AY110" s="21">
        <v>285.5</v>
      </c>
      <c r="AZ110" s="21">
        <v>278</v>
      </c>
      <c r="BA110" s="21">
        <v>286.39</v>
      </c>
      <c r="BB110" s="21">
        <v>279.74</v>
      </c>
    </row>
    <row r="111" spans="2:54" x14ac:dyDescent="0.25">
      <c r="B111" s="3">
        <v>40820</v>
      </c>
      <c r="C111" s="2">
        <v>5284.11</v>
      </c>
      <c r="D111" s="2">
        <v>5125.4399999999996</v>
      </c>
      <c r="E111" s="2">
        <v>5288.78</v>
      </c>
      <c r="F111" s="2">
        <v>5216.71</v>
      </c>
      <c r="H111" s="3">
        <v>40862</v>
      </c>
      <c r="I111">
        <v>1.3624000000000001</v>
      </c>
      <c r="J111">
        <v>1.3495999999999999</v>
      </c>
      <c r="K111">
        <v>1.3638999999999999</v>
      </c>
      <c r="L111">
        <v>1.3506</v>
      </c>
      <c r="N111" s="3">
        <v>40820</v>
      </c>
      <c r="O111" s="2">
        <v>1667.35</v>
      </c>
      <c r="P111" s="2">
        <v>1595.4</v>
      </c>
      <c r="Q111" s="2">
        <v>1679.07</v>
      </c>
      <c r="R111" s="2">
        <v>1630.05</v>
      </c>
      <c r="S111" s="2"/>
      <c r="T111" s="3">
        <v>40813</v>
      </c>
      <c r="U111" s="2">
        <v>242.21279999999999</v>
      </c>
      <c r="V111" s="2">
        <v>242.21279999999999</v>
      </c>
      <c r="W111" s="2">
        <v>242.21279999999999</v>
      </c>
      <c r="X111" s="2">
        <v>242.21279999999999</v>
      </c>
      <c r="Z111" s="3">
        <v>40820</v>
      </c>
      <c r="AA111" s="21">
        <v>32.314999999999998</v>
      </c>
      <c r="AB111" s="21">
        <v>30.515000000000001</v>
      </c>
      <c r="AC111" s="21">
        <v>32.53</v>
      </c>
      <c r="AD111" s="21">
        <v>30.965</v>
      </c>
      <c r="AF111" s="3">
        <v>40820</v>
      </c>
      <c r="AG111" s="21">
        <v>89</v>
      </c>
      <c r="AH111" s="21">
        <v>86.71</v>
      </c>
      <c r="AI111" s="21">
        <v>89.88</v>
      </c>
      <c r="AJ111" s="21">
        <v>88.52</v>
      </c>
      <c r="AL111" s="3">
        <v>40820</v>
      </c>
      <c r="AM111" s="26">
        <v>4.46</v>
      </c>
      <c r="AN111" s="26">
        <v>4.25</v>
      </c>
      <c r="AO111" s="26">
        <v>4.46</v>
      </c>
      <c r="AP111" s="26">
        <v>4.3079999999999998</v>
      </c>
      <c r="AR111" s="3">
        <v>40820</v>
      </c>
      <c r="AS111" s="21">
        <v>66.27</v>
      </c>
      <c r="AT111" s="21">
        <v>64.34</v>
      </c>
      <c r="AU111" s="21">
        <v>66.3</v>
      </c>
      <c r="AV111" s="21">
        <v>65.67</v>
      </c>
      <c r="AX111" s="3">
        <v>40819</v>
      </c>
      <c r="AY111" s="21">
        <v>283.57</v>
      </c>
      <c r="AZ111" s="21">
        <v>281.99</v>
      </c>
      <c r="BA111" s="21">
        <v>287.98</v>
      </c>
      <c r="BB111" s="21">
        <v>283.62</v>
      </c>
    </row>
    <row r="112" spans="2:54" x14ac:dyDescent="0.25">
      <c r="B112" s="3">
        <v>40819</v>
      </c>
      <c r="C112" s="2">
        <v>5311.93</v>
      </c>
      <c r="D112" s="2">
        <v>5289.04</v>
      </c>
      <c r="E112" s="2">
        <v>5437.74</v>
      </c>
      <c r="F112" s="2">
        <v>5376.7</v>
      </c>
      <c r="H112" s="3">
        <v>40861</v>
      </c>
      <c r="I112">
        <v>1.3787</v>
      </c>
      <c r="J112">
        <v>1.3593</v>
      </c>
      <c r="K112">
        <v>1.3787</v>
      </c>
      <c r="L112">
        <v>1.3623000000000001</v>
      </c>
      <c r="N112" s="3">
        <v>40819</v>
      </c>
      <c r="O112" s="2">
        <v>1623.7</v>
      </c>
      <c r="P112" s="2">
        <v>1618.1</v>
      </c>
      <c r="Q112" s="2">
        <v>1672.47</v>
      </c>
      <c r="R112" s="2">
        <v>1666.9</v>
      </c>
      <c r="S112" s="2"/>
      <c r="T112" s="3">
        <v>40812</v>
      </c>
      <c r="U112" s="2">
        <v>240.17169999999999</v>
      </c>
      <c r="V112" s="2">
        <v>240.17169999999999</v>
      </c>
      <c r="W112" s="2">
        <v>240.17169999999999</v>
      </c>
      <c r="X112" s="2">
        <v>240.17169999999999</v>
      </c>
      <c r="Z112" s="3">
        <v>40819</v>
      </c>
      <c r="AA112" s="21">
        <v>32.200000000000003</v>
      </c>
      <c r="AB112" s="21">
        <v>31.765000000000001</v>
      </c>
      <c r="AC112" s="21">
        <v>33.145000000000003</v>
      </c>
      <c r="AD112" s="21">
        <v>32.844999999999999</v>
      </c>
      <c r="AF112" s="3">
        <v>40819</v>
      </c>
      <c r="AG112" s="21">
        <v>90.1</v>
      </c>
      <c r="AH112" s="21">
        <v>89.36</v>
      </c>
      <c r="AI112" s="21">
        <v>92.4</v>
      </c>
      <c r="AJ112" s="21">
        <v>91.16</v>
      </c>
      <c r="AL112" s="3">
        <v>40819</v>
      </c>
      <c r="AM112" s="26">
        <v>4.4459999999999997</v>
      </c>
      <c r="AN112" s="26">
        <v>4.4370000000000003</v>
      </c>
      <c r="AO112" s="26">
        <v>4.524</v>
      </c>
      <c r="AP112" s="26">
        <v>4.5090000000000003</v>
      </c>
      <c r="AR112" s="3">
        <v>40819</v>
      </c>
      <c r="AS112" s="21">
        <v>66</v>
      </c>
      <c r="AT112" s="21">
        <v>65.510000000000005</v>
      </c>
      <c r="AU112" s="21">
        <v>67.63</v>
      </c>
      <c r="AV112" s="21">
        <v>67.069999999999993</v>
      </c>
      <c r="AX112" s="3">
        <v>40816</v>
      </c>
      <c r="AY112" s="21">
        <v>288.5</v>
      </c>
      <c r="AZ112" s="21">
        <v>284.93</v>
      </c>
      <c r="BA112" s="21">
        <v>289.27999999999997</v>
      </c>
      <c r="BB112" s="21">
        <v>287.23</v>
      </c>
    </row>
    <row r="113" spans="2:54" x14ac:dyDescent="0.25">
      <c r="B113" s="3">
        <v>40816</v>
      </c>
      <c r="C113" s="2">
        <v>5602.55</v>
      </c>
      <c r="D113" s="2">
        <v>5438.55</v>
      </c>
      <c r="E113" s="2">
        <v>5606.56</v>
      </c>
      <c r="F113" s="2">
        <v>5502.02</v>
      </c>
      <c r="H113" s="3">
        <v>40860</v>
      </c>
      <c r="I113">
        <v>1.3754</v>
      </c>
      <c r="J113">
        <v>1.3744000000000001</v>
      </c>
      <c r="K113">
        <v>1.3809</v>
      </c>
      <c r="L113">
        <v>1.3785000000000001</v>
      </c>
      <c r="N113" s="3">
        <v>40816</v>
      </c>
      <c r="O113" s="2">
        <v>1624</v>
      </c>
      <c r="P113" s="2">
        <v>1606.27</v>
      </c>
      <c r="Q113" s="2">
        <v>1640.45</v>
      </c>
      <c r="R113" s="2">
        <v>1623.7</v>
      </c>
      <c r="S113" s="2"/>
      <c r="T113" s="3">
        <v>40809</v>
      </c>
      <c r="U113" s="2">
        <v>242.14109999999999</v>
      </c>
      <c r="V113" s="2">
        <v>242.14109999999999</v>
      </c>
      <c r="W113" s="2">
        <v>242.14109999999999</v>
      </c>
      <c r="X113" s="2">
        <v>242.14109999999999</v>
      </c>
      <c r="Z113" s="3">
        <v>40816</v>
      </c>
      <c r="AA113" s="21">
        <v>34.42</v>
      </c>
      <c r="AB113" s="21">
        <v>32.924999999999997</v>
      </c>
      <c r="AC113" s="21">
        <v>34.5</v>
      </c>
      <c r="AD113" s="21">
        <v>33.630000000000003</v>
      </c>
      <c r="AF113" s="3">
        <v>40816</v>
      </c>
      <c r="AG113" s="21">
        <v>93.05</v>
      </c>
      <c r="AH113" s="21">
        <v>91.67</v>
      </c>
      <c r="AI113" s="21">
        <v>93.83</v>
      </c>
      <c r="AJ113" s="21">
        <v>93.55</v>
      </c>
      <c r="AL113" s="3">
        <v>40816</v>
      </c>
      <c r="AM113" s="26">
        <v>4.5389999999999997</v>
      </c>
      <c r="AN113" s="26">
        <v>4.42</v>
      </c>
      <c r="AO113" s="26">
        <v>4.57</v>
      </c>
      <c r="AP113" s="26">
        <v>4.5</v>
      </c>
      <c r="AR113" s="3">
        <v>40816</v>
      </c>
      <c r="AS113" s="21">
        <v>68.69</v>
      </c>
      <c r="AT113" s="21">
        <v>66.930000000000007</v>
      </c>
      <c r="AU113" s="21">
        <v>69.14</v>
      </c>
      <c r="AV113" s="21">
        <v>68.12</v>
      </c>
      <c r="AX113" s="3">
        <v>40815</v>
      </c>
      <c r="AY113" s="21">
        <v>293.33999999999997</v>
      </c>
      <c r="AZ113" s="21">
        <v>286.93</v>
      </c>
      <c r="BA113" s="21">
        <v>295.5</v>
      </c>
      <c r="BB113" s="21">
        <v>287.97000000000003</v>
      </c>
    </row>
    <row r="114" spans="2:54" x14ac:dyDescent="0.25">
      <c r="B114" s="3">
        <v>40815</v>
      </c>
      <c r="C114" s="2">
        <v>5555.07</v>
      </c>
      <c r="D114" s="2">
        <v>5533.33</v>
      </c>
      <c r="E114" s="2">
        <v>5704.41</v>
      </c>
      <c r="F114" s="2">
        <v>5639.58</v>
      </c>
      <c r="H114" s="3">
        <v>40859</v>
      </c>
      <c r="I114">
        <v>1.3748</v>
      </c>
      <c r="J114">
        <v>1.3744000000000001</v>
      </c>
      <c r="K114">
        <v>1.3748</v>
      </c>
      <c r="L114">
        <v>1.3744000000000001</v>
      </c>
      <c r="N114" s="3">
        <v>40815</v>
      </c>
      <c r="O114" s="2">
        <v>1588.55</v>
      </c>
      <c r="P114" s="2">
        <v>1582.8</v>
      </c>
      <c r="Q114" s="2">
        <v>1635.3</v>
      </c>
      <c r="R114" s="2">
        <v>1624.27</v>
      </c>
      <c r="S114" s="2"/>
      <c r="T114" s="3">
        <v>40808</v>
      </c>
      <c r="U114" s="2">
        <v>244.446</v>
      </c>
      <c r="V114" s="2">
        <v>244.446</v>
      </c>
      <c r="W114" s="2">
        <v>244.446</v>
      </c>
      <c r="X114" s="2">
        <v>244.446</v>
      </c>
      <c r="Z114" s="3">
        <v>40815</v>
      </c>
      <c r="AA114" s="21">
        <v>34.159999999999997</v>
      </c>
      <c r="AB114" s="21">
        <v>33.92</v>
      </c>
      <c r="AC114" s="21">
        <v>35.395000000000003</v>
      </c>
      <c r="AD114" s="21">
        <v>34.825000000000003</v>
      </c>
      <c r="AF114" s="3">
        <v>40815</v>
      </c>
      <c r="AG114" s="21">
        <v>91.6</v>
      </c>
      <c r="AH114" s="21">
        <v>91.38</v>
      </c>
      <c r="AI114" s="21">
        <v>94.08</v>
      </c>
      <c r="AJ114" s="21">
        <v>93.63</v>
      </c>
      <c r="AL114" s="3">
        <v>40815</v>
      </c>
      <c r="AM114" s="26">
        <v>4.5430000000000001</v>
      </c>
      <c r="AN114" s="26">
        <v>4.4729999999999999</v>
      </c>
      <c r="AO114" s="26">
        <v>4.5540000000000003</v>
      </c>
      <c r="AP114" s="26">
        <v>4.508</v>
      </c>
      <c r="AR114" s="3">
        <v>40815</v>
      </c>
      <c r="AS114" s="21">
        <v>68.2</v>
      </c>
      <c r="AT114" s="21">
        <v>67.95</v>
      </c>
      <c r="AU114" s="21">
        <v>70.319999999999993</v>
      </c>
      <c r="AV114" s="21">
        <v>69.650000000000006</v>
      </c>
      <c r="AX114" s="3">
        <v>40814</v>
      </c>
      <c r="AY114" s="21">
        <v>294</v>
      </c>
      <c r="AZ114" s="21">
        <v>292.8</v>
      </c>
      <c r="BA114" s="21">
        <v>296</v>
      </c>
      <c r="BB114" s="21">
        <v>294.27</v>
      </c>
    </row>
    <row r="115" spans="2:54" x14ac:dyDescent="0.25">
      <c r="B115" s="3">
        <v>40814</v>
      </c>
      <c r="C115" s="2">
        <v>5560.6</v>
      </c>
      <c r="D115" s="2">
        <v>5520.59</v>
      </c>
      <c r="E115" s="2">
        <v>5700.08</v>
      </c>
      <c r="F115" s="2">
        <v>5578.42</v>
      </c>
      <c r="H115" s="3">
        <v>40858</v>
      </c>
      <c r="I115">
        <v>1.3608</v>
      </c>
      <c r="J115">
        <v>1.3577999999999999</v>
      </c>
      <c r="K115">
        <v>1.379</v>
      </c>
      <c r="L115">
        <v>1.3748</v>
      </c>
      <c r="N115" s="3">
        <v>40814</v>
      </c>
      <c r="O115" s="2">
        <v>1642.92</v>
      </c>
      <c r="P115" s="2">
        <v>1587.8</v>
      </c>
      <c r="Q115" s="2">
        <v>1669.35</v>
      </c>
      <c r="R115" s="2">
        <v>1588.55</v>
      </c>
      <c r="S115" s="2"/>
      <c r="T115" s="3">
        <v>40807</v>
      </c>
      <c r="U115" s="2">
        <v>248.6414</v>
      </c>
      <c r="V115" s="2">
        <v>248.6414</v>
      </c>
      <c r="W115" s="2">
        <v>248.6414</v>
      </c>
      <c r="X115" s="2">
        <v>248.6414</v>
      </c>
      <c r="Z115" s="3">
        <v>40814</v>
      </c>
      <c r="AA115" s="21">
        <v>34.145000000000003</v>
      </c>
      <c r="AB115" s="21">
        <v>33.729999999999997</v>
      </c>
      <c r="AC115" s="21">
        <v>35.39</v>
      </c>
      <c r="AD115" s="21">
        <v>34.424999999999997</v>
      </c>
      <c r="AF115" s="3">
        <v>40814</v>
      </c>
      <c r="AG115" s="21">
        <v>89.69</v>
      </c>
      <c r="AH115" s="21">
        <v>89.36</v>
      </c>
      <c r="AI115" s="21">
        <v>92.75</v>
      </c>
      <c r="AJ115" s="21">
        <v>91.8</v>
      </c>
      <c r="AL115" s="3">
        <v>40814</v>
      </c>
      <c r="AM115" s="26">
        <v>4.6529999999999996</v>
      </c>
      <c r="AN115" s="26">
        <v>4.5720000000000001</v>
      </c>
      <c r="AO115" s="26">
        <v>4.7069999999999999</v>
      </c>
      <c r="AP115" s="26">
        <v>4.6029999999999998</v>
      </c>
      <c r="AR115" s="3">
        <v>40814</v>
      </c>
      <c r="AS115" s="21">
        <v>68.73</v>
      </c>
      <c r="AT115" s="21">
        <v>67.87</v>
      </c>
      <c r="AU115" s="21">
        <v>70.489999999999995</v>
      </c>
      <c r="AV115" s="21">
        <v>68.84</v>
      </c>
      <c r="AX115" s="3">
        <v>40813</v>
      </c>
      <c r="AY115" s="21">
        <v>299</v>
      </c>
      <c r="AZ115" s="21">
        <v>296.37</v>
      </c>
      <c r="BA115" s="21">
        <v>301.74</v>
      </c>
      <c r="BB115" s="21">
        <v>297.67</v>
      </c>
    </row>
    <row r="116" spans="2:54" x14ac:dyDescent="0.25">
      <c r="B116" s="3">
        <v>40813</v>
      </c>
      <c r="C116" s="2">
        <v>5502.89</v>
      </c>
      <c r="D116" s="2">
        <v>5483.23</v>
      </c>
      <c r="E116" s="2">
        <v>5638.04</v>
      </c>
      <c r="F116" s="2">
        <v>5628.44</v>
      </c>
      <c r="H116" s="3">
        <v>40857</v>
      </c>
      <c r="I116">
        <v>1.3525</v>
      </c>
      <c r="J116">
        <v>1.3484</v>
      </c>
      <c r="K116">
        <v>1.3648</v>
      </c>
      <c r="L116">
        <v>1.3609</v>
      </c>
      <c r="N116" s="3">
        <v>40813</v>
      </c>
      <c r="O116" s="2">
        <v>1618.3</v>
      </c>
      <c r="P116" s="2">
        <v>1614.39</v>
      </c>
      <c r="Q116" s="2">
        <v>1677.32</v>
      </c>
      <c r="R116" s="2">
        <v>1643</v>
      </c>
      <c r="S116" s="2"/>
      <c r="T116" s="3">
        <v>40806</v>
      </c>
      <c r="U116" s="2">
        <v>249.90020000000001</v>
      </c>
      <c r="V116" s="2">
        <v>249.90020000000001</v>
      </c>
      <c r="W116" s="2">
        <v>249.90020000000001</v>
      </c>
      <c r="X116" s="2">
        <v>249.90020000000001</v>
      </c>
      <c r="Z116" s="3">
        <v>40813</v>
      </c>
      <c r="AA116" s="21">
        <v>33.700000000000003</v>
      </c>
      <c r="AB116" s="21">
        <v>33.33</v>
      </c>
      <c r="AC116" s="21">
        <v>34.479999999999997</v>
      </c>
      <c r="AD116" s="21">
        <v>34.450000000000003</v>
      </c>
      <c r="AF116" s="3">
        <v>40813</v>
      </c>
      <c r="AG116" s="21">
        <v>87.27</v>
      </c>
      <c r="AH116" s="21">
        <v>87.19</v>
      </c>
      <c r="AI116" s="21">
        <v>91.75</v>
      </c>
      <c r="AJ116" s="21">
        <v>90.84</v>
      </c>
      <c r="AL116" s="3">
        <v>40813</v>
      </c>
      <c r="AM116" s="26">
        <v>4.5449999999999999</v>
      </c>
      <c r="AN116" s="26">
        <v>4.5350000000000001</v>
      </c>
      <c r="AO116" s="26">
        <v>4.6779999999999999</v>
      </c>
      <c r="AP116" s="26">
        <v>4.6399999999999997</v>
      </c>
      <c r="AR116" s="3">
        <v>40813</v>
      </c>
      <c r="AS116" s="21">
        <v>69</v>
      </c>
      <c r="AT116" s="21">
        <v>67.61</v>
      </c>
      <c r="AU116" s="21">
        <v>69.680000000000007</v>
      </c>
      <c r="AV116" s="21">
        <v>69.37</v>
      </c>
      <c r="AX116" s="3">
        <v>40812</v>
      </c>
      <c r="AY116" s="21">
        <v>300.8</v>
      </c>
      <c r="AZ116" s="21">
        <v>291.3</v>
      </c>
      <c r="BA116" s="21">
        <v>302.5</v>
      </c>
      <c r="BB116" s="21">
        <v>294.17</v>
      </c>
    </row>
    <row r="117" spans="2:54" x14ac:dyDescent="0.25">
      <c r="B117" s="3">
        <v>40812</v>
      </c>
      <c r="C117" s="2">
        <v>5128.5600000000004</v>
      </c>
      <c r="D117" s="2">
        <v>5118.1899999999996</v>
      </c>
      <c r="E117" s="2">
        <v>5415.56</v>
      </c>
      <c r="F117" s="2">
        <v>5345.56</v>
      </c>
      <c r="H117" s="3">
        <v>40856</v>
      </c>
      <c r="I117">
        <v>1.3825000000000001</v>
      </c>
      <c r="J117">
        <v>1.3521000000000001</v>
      </c>
      <c r="K117">
        <v>1.3854</v>
      </c>
      <c r="L117">
        <v>1.3525</v>
      </c>
      <c r="N117" s="3">
        <v>40812</v>
      </c>
      <c r="O117" s="2">
        <v>1655.4</v>
      </c>
      <c r="P117" s="2">
        <v>1532.01</v>
      </c>
      <c r="Q117" s="2">
        <v>1663.25</v>
      </c>
      <c r="R117" s="2">
        <v>1618.38</v>
      </c>
      <c r="S117" s="2"/>
      <c r="T117" s="3">
        <v>40805</v>
      </c>
      <c r="U117" s="2">
        <v>249.3013</v>
      </c>
      <c r="V117" s="2">
        <v>249.3013</v>
      </c>
      <c r="W117" s="2">
        <v>249.3013</v>
      </c>
      <c r="X117" s="2">
        <v>249.3013</v>
      </c>
      <c r="Z117" s="3">
        <v>40812</v>
      </c>
      <c r="AA117" s="21">
        <v>31.805</v>
      </c>
      <c r="AB117" s="21">
        <v>31.414999999999999</v>
      </c>
      <c r="AC117" s="21">
        <v>33.064999999999998</v>
      </c>
      <c r="AD117" s="21">
        <v>32.145000000000003</v>
      </c>
      <c r="AF117" s="3">
        <v>40812</v>
      </c>
      <c r="AG117" s="21">
        <v>78.64</v>
      </c>
      <c r="AH117" s="21">
        <v>78.61</v>
      </c>
      <c r="AI117" s="21">
        <v>85.98</v>
      </c>
      <c r="AJ117" s="21">
        <v>85.63</v>
      </c>
      <c r="AL117" s="3">
        <v>40812</v>
      </c>
      <c r="AM117" s="26">
        <v>4.4219999999999997</v>
      </c>
      <c r="AN117" s="26">
        <v>4.4169999999999998</v>
      </c>
      <c r="AO117" s="26">
        <v>4.5</v>
      </c>
      <c r="AP117" s="26">
        <v>4.42</v>
      </c>
      <c r="AR117" s="3">
        <v>40812</v>
      </c>
      <c r="AS117" s="21">
        <v>63.81</v>
      </c>
      <c r="AT117" s="21">
        <v>63.81</v>
      </c>
      <c r="AU117" s="21">
        <v>67.78</v>
      </c>
      <c r="AV117" s="21">
        <v>66.41</v>
      </c>
      <c r="AX117" s="3">
        <v>40809</v>
      </c>
      <c r="AY117" s="21">
        <v>299.91000000000003</v>
      </c>
      <c r="AZ117" s="21">
        <v>295</v>
      </c>
      <c r="BA117" s="21">
        <v>300.8</v>
      </c>
      <c r="BB117" s="21">
        <v>300.48</v>
      </c>
    </row>
    <row r="118" spans="2:54" x14ac:dyDescent="0.25">
      <c r="B118" s="3">
        <v>40809</v>
      </c>
      <c r="C118" s="2">
        <v>5227.09</v>
      </c>
      <c r="D118" s="2">
        <v>4973.92</v>
      </c>
      <c r="E118" s="2">
        <v>5229.6000000000004</v>
      </c>
      <c r="F118" s="2">
        <v>5196.5600000000004</v>
      </c>
      <c r="H118" s="3">
        <v>40855</v>
      </c>
      <c r="I118">
        <v>1.3756999999999999</v>
      </c>
      <c r="J118">
        <v>1.3729</v>
      </c>
      <c r="K118">
        <v>1.3844000000000001</v>
      </c>
      <c r="L118">
        <v>1.3826000000000001</v>
      </c>
      <c r="N118" s="3">
        <v>40809</v>
      </c>
      <c r="O118" s="2">
        <v>1741.67</v>
      </c>
      <c r="P118" s="2">
        <v>1628</v>
      </c>
      <c r="Q118" s="2">
        <v>1755.25</v>
      </c>
      <c r="R118" s="2">
        <v>1655.4</v>
      </c>
      <c r="S118" s="2"/>
      <c r="T118" s="3">
        <v>40802</v>
      </c>
      <c r="U118" s="2">
        <v>250.697</v>
      </c>
      <c r="V118" s="2">
        <v>250.697</v>
      </c>
      <c r="W118" s="2">
        <v>250.697</v>
      </c>
      <c r="X118" s="2">
        <v>250.697</v>
      </c>
      <c r="Z118" s="3">
        <v>40809</v>
      </c>
      <c r="AA118" s="21">
        <v>33.244999999999997</v>
      </c>
      <c r="AB118" s="21">
        <v>31.004999999999999</v>
      </c>
      <c r="AC118" s="21">
        <v>33.344999999999999</v>
      </c>
      <c r="AD118" s="21">
        <v>32.405000000000001</v>
      </c>
      <c r="AF118" s="3">
        <v>40809</v>
      </c>
      <c r="AG118" s="21">
        <v>81.36</v>
      </c>
      <c r="AH118" s="21">
        <v>77.8</v>
      </c>
      <c r="AI118" s="21">
        <v>81.48</v>
      </c>
      <c r="AJ118" s="21">
        <v>79.98</v>
      </c>
      <c r="AL118" s="3">
        <v>40809</v>
      </c>
      <c r="AM118" s="26">
        <v>4.4130000000000003</v>
      </c>
      <c r="AN118" s="26">
        <v>4.3129999999999997</v>
      </c>
      <c r="AO118" s="26">
        <v>4.4729999999999999</v>
      </c>
      <c r="AP118" s="26">
        <v>4.399</v>
      </c>
      <c r="AR118" s="3">
        <v>40809</v>
      </c>
      <c r="AS118" s="21">
        <v>66.930000000000007</v>
      </c>
      <c r="AT118" s="21">
        <v>62.77</v>
      </c>
      <c r="AU118" s="21">
        <v>67.2</v>
      </c>
      <c r="AV118" s="21">
        <v>65.53</v>
      </c>
      <c r="AX118" s="3">
        <v>40808</v>
      </c>
      <c r="AY118" s="21">
        <v>303</v>
      </c>
      <c r="AZ118" s="21">
        <v>297</v>
      </c>
      <c r="BA118" s="21">
        <v>303.63</v>
      </c>
      <c r="BB118" s="21">
        <v>297</v>
      </c>
    </row>
    <row r="119" spans="2:54" x14ac:dyDescent="0.25">
      <c r="B119" s="3">
        <v>40808</v>
      </c>
      <c r="C119" s="2">
        <v>5258.42</v>
      </c>
      <c r="D119" s="2">
        <v>5135.8500000000004</v>
      </c>
      <c r="E119" s="2">
        <v>5289.77</v>
      </c>
      <c r="F119" s="2">
        <v>5164.21</v>
      </c>
      <c r="H119" s="3">
        <v>40854</v>
      </c>
      <c r="I119">
        <v>1.3786</v>
      </c>
      <c r="J119">
        <v>1.3683000000000001</v>
      </c>
      <c r="K119">
        <v>1.3807</v>
      </c>
      <c r="L119">
        <v>1.3757999999999999</v>
      </c>
      <c r="N119" s="3">
        <v>40808</v>
      </c>
      <c r="O119" s="2">
        <v>1784.52</v>
      </c>
      <c r="P119" s="2">
        <v>1720.48</v>
      </c>
      <c r="Q119" s="2">
        <v>1785.12</v>
      </c>
      <c r="R119" s="2">
        <v>1741.3</v>
      </c>
      <c r="S119" s="2"/>
      <c r="T119" s="3">
        <v>40801</v>
      </c>
      <c r="U119" s="2">
        <v>250.6018</v>
      </c>
      <c r="V119" s="2">
        <v>250.6018</v>
      </c>
      <c r="W119" s="2">
        <v>250.6018</v>
      </c>
      <c r="X119" s="2">
        <v>250.6018</v>
      </c>
      <c r="Z119" s="3">
        <v>40808</v>
      </c>
      <c r="AA119" s="21">
        <v>34.1</v>
      </c>
      <c r="AB119" s="21">
        <v>32.344999999999999</v>
      </c>
      <c r="AC119" s="21">
        <v>34.159999999999997</v>
      </c>
      <c r="AD119" s="21">
        <v>32.734999999999999</v>
      </c>
      <c r="AF119" s="3">
        <v>40808</v>
      </c>
      <c r="AG119" s="21">
        <v>81.5</v>
      </c>
      <c r="AH119" s="21">
        <v>79.72</v>
      </c>
      <c r="AI119" s="21">
        <v>81.98</v>
      </c>
      <c r="AJ119" s="21">
        <v>80.34</v>
      </c>
      <c r="AL119" s="3">
        <v>40808</v>
      </c>
      <c r="AM119" s="26">
        <v>4.49</v>
      </c>
      <c r="AN119" s="26">
        <v>4.3600000000000003</v>
      </c>
      <c r="AO119" s="26">
        <v>4.5</v>
      </c>
      <c r="AP119" s="26">
        <v>4.3810000000000002</v>
      </c>
      <c r="AR119" s="3">
        <v>40808</v>
      </c>
      <c r="AS119" s="21">
        <v>66.38</v>
      </c>
      <c r="AT119" s="21">
        <v>65.39</v>
      </c>
      <c r="AU119" s="21">
        <v>67.27</v>
      </c>
      <c r="AV119" s="21">
        <v>66.25</v>
      </c>
      <c r="AX119" s="3">
        <v>40807</v>
      </c>
      <c r="AY119" s="21">
        <v>304</v>
      </c>
      <c r="AZ119" s="21">
        <v>303</v>
      </c>
      <c r="BA119" s="21">
        <v>307</v>
      </c>
      <c r="BB119" s="21">
        <v>303.64999999999998</v>
      </c>
    </row>
    <row r="120" spans="2:54" x14ac:dyDescent="0.25">
      <c r="B120" s="3">
        <v>40807</v>
      </c>
      <c r="C120" s="2">
        <v>5557.07</v>
      </c>
      <c r="D120" s="2">
        <v>5417.85</v>
      </c>
      <c r="E120" s="2">
        <v>5557.92</v>
      </c>
      <c r="F120" s="2">
        <v>5433.8</v>
      </c>
      <c r="H120" s="3">
        <v>40853</v>
      </c>
      <c r="I120">
        <v>1.3789</v>
      </c>
      <c r="J120">
        <v>1.3762000000000001</v>
      </c>
      <c r="K120">
        <v>1.3833</v>
      </c>
      <c r="L120">
        <v>1.3785000000000001</v>
      </c>
      <c r="N120" s="3">
        <v>40807</v>
      </c>
      <c r="O120" s="2">
        <v>1801.2</v>
      </c>
      <c r="P120" s="2">
        <v>1777.4</v>
      </c>
      <c r="Q120" s="2">
        <v>1816.51</v>
      </c>
      <c r="R120" s="2">
        <v>1784.25</v>
      </c>
      <c r="S120" s="2"/>
      <c r="T120" s="3">
        <v>40800</v>
      </c>
      <c r="U120" s="2">
        <v>251.01509999999999</v>
      </c>
      <c r="V120" s="2">
        <v>251.01509999999999</v>
      </c>
      <c r="W120" s="2">
        <v>251.01509999999999</v>
      </c>
      <c r="X120" s="2">
        <v>251.01509999999999</v>
      </c>
      <c r="Z120" s="3">
        <v>40807</v>
      </c>
      <c r="AA120" s="21">
        <v>36.69</v>
      </c>
      <c r="AB120" s="21">
        <v>35.31</v>
      </c>
      <c r="AC120" s="21">
        <v>36.695</v>
      </c>
      <c r="AD120" s="21">
        <v>35.4</v>
      </c>
      <c r="AF120" s="3">
        <v>40807</v>
      </c>
      <c r="AG120" s="21">
        <v>84.25</v>
      </c>
      <c r="AH120" s="21">
        <v>83.46</v>
      </c>
      <c r="AI120" s="21">
        <v>85.49</v>
      </c>
      <c r="AJ120" s="21">
        <v>83.85</v>
      </c>
      <c r="AL120" s="3">
        <v>40807</v>
      </c>
      <c r="AM120" s="26">
        <v>4.7359999999999998</v>
      </c>
      <c r="AN120" s="26">
        <v>4.58</v>
      </c>
      <c r="AO120" s="26">
        <v>4.7359999999999998</v>
      </c>
      <c r="AP120" s="26">
        <v>4.58</v>
      </c>
      <c r="AR120" s="3">
        <v>40807</v>
      </c>
      <c r="AS120" s="21">
        <v>70.11</v>
      </c>
      <c r="AT120" s="21">
        <v>68.31</v>
      </c>
      <c r="AU120" s="21">
        <v>70.22</v>
      </c>
      <c r="AV120" s="21">
        <v>69.150000000000006</v>
      </c>
      <c r="AX120" s="3">
        <v>40806</v>
      </c>
      <c r="AY120" s="21">
        <v>302</v>
      </c>
      <c r="AZ120" s="21">
        <v>301.01</v>
      </c>
      <c r="BA120" s="21">
        <v>308.75</v>
      </c>
      <c r="BB120" s="21">
        <v>307.61</v>
      </c>
    </row>
    <row r="121" spans="2:54" x14ac:dyDescent="0.25">
      <c r="B121" s="3">
        <v>40806</v>
      </c>
      <c r="C121" s="2">
        <v>5373.53</v>
      </c>
      <c r="D121" s="2">
        <v>5369.07</v>
      </c>
      <c r="E121" s="2">
        <v>5577.6</v>
      </c>
      <c r="F121" s="2">
        <v>5571.68</v>
      </c>
      <c r="H121" s="3">
        <v>40852</v>
      </c>
      <c r="I121">
        <v>1.3789</v>
      </c>
      <c r="J121">
        <v>1.3789</v>
      </c>
      <c r="K121">
        <v>1.3794999999999999</v>
      </c>
      <c r="L121">
        <v>1.3794999999999999</v>
      </c>
      <c r="N121" s="3">
        <v>40806</v>
      </c>
      <c r="O121" s="2">
        <v>1781.1</v>
      </c>
      <c r="P121" s="2">
        <v>1769.21</v>
      </c>
      <c r="Q121" s="2">
        <v>1811.59</v>
      </c>
      <c r="R121" s="2">
        <v>1801.6</v>
      </c>
      <c r="S121" s="2"/>
      <c r="T121" s="3">
        <v>40799</v>
      </c>
      <c r="U121" s="2">
        <v>252.25059999999999</v>
      </c>
      <c r="V121" s="2">
        <v>252.25059999999999</v>
      </c>
      <c r="W121" s="2">
        <v>252.25059999999999</v>
      </c>
      <c r="X121" s="2">
        <v>252.25059999999999</v>
      </c>
      <c r="Z121" s="3">
        <v>40806</v>
      </c>
      <c r="AA121" s="21">
        <v>35.1</v>
      </c>
      <c r="AB121" s="21">
        <v>34.865000000000002</v>
      </c>
      <c r="AC121" s="21">
        <v>36.79</v>
      </c>
      <c r="AD121" s="21">
        <v>36.784999999999997</v>
      </c>
      <c r="AF121" s="3">
        <v>40806</v>
      </c>
      <c r="AG121" s="21">
        <v>82.53</v>
      </c>
      <c r="AH121" s="21">
        <v>82.21</v>
      </c>
      <c r="AI121" s="21">
        <v>85.26</v>
      </c>
      <c r="AJ121" s="21">
        <v>85.26</v>
      </c>
      <c r="AL121" s="3">
        <v>40806</v>
      </c>
      <c r="AM121" s="26">
        <v>4.6529999999999996</v>
      </c>
      <c r="AN121" s="26">
        <v>4.6529999999999996</v>
      </c>
      <c r="AO121" s="26">
        <v>4.7779999999999996</v>
      </c>
      <c r="AP121" s="26">
        <v>4.76</v>
      </c>
      <c r="AR121" s="3">
        <v>40806</v>
      </c>
      <c r="AS121" s="21">
        <v>67.95</v>
      </c>
      <c r="AT121" s="21">
        <v>67.849999999999994</v>
      </c>
      <c r="AU121" s="21">
        <v>70.58</v>
      </c>
      <c r="AV121" s="21">
        <v>70.22</v>
      </c>
      <c r="AX121" s="3">
        <v>40805</v>
      </c>
      <c r="AY121" s="21">
        <v>288.2</v>
      </c>
      <c r="AZ121" s="21">
        <v>288.2</v>
      </c>
      <c r="BA121" s="21">
        <v>301.45</v>
      </c>
      <c r="BB121" s="21">
        <v>300.20999999999998</v>
      </c>
    </row>
    <row r="122" spans="2:54" x14ac:dyDescent="0.25">
      <c r="B122" s="3">
        <v>40805</v>
      </c>
      <c r="C122" s="2">
        <v>5447.32</v>
      </c>
      <c r="D122" s="2">
        <v>5362.01</v>
      </c>
      <c r="E122" s="2">
        <v>5496.94</v>
      </c>
      <c r="F122" s="2">
        <v>5415.91</v>
      </c>
      <c r="H122" s="3">
        <v>40851</v>
      </c>
      <c r="I122">
        <v>1.3824000000000001</v>
      </c>
      <c r="J122">
        <v>1.3714</v>
      </c>
      <c r="K122">
        <v>1.3865000000000001</v>
      </c>
      <c r="L122">
        <v>1.3789</v>
      </c>
      <c r="N122" s="3">
        <v>40805</v>
      </c>
      <c r="O122" s="2">
        <v>1811.1</v>
      </c>
      <c r="P122" s="2">
        <v>1769.77</v>
      </c>
      <c r="Q122" s="2">
        <v>1827.3</v>
      </c>
      <c r="R122" s="2">
        <v>1781.49</v>
      </c>
      <c r="S122" s="2"/>
      <c r="T122" s="3">
        <v>40798</v>
      </c>
      <c r="U122" s="2">
        <v>252.67330000000001</v>
      </c>
      <c r="V122" s="2">
        <v>252.67330000000001</v>
      </c>
      <c r="W122" s="2">
        <v>252.67330000000001</v>
      </c>
      <c r="X122" s="2">
        <v>252.67330000000001</v>
      </c>
      <c r="Z122" s="3">
        <v>40805</v>
      </c>
      <c r="AA122" s="21">
        <v>35.67</v>
      </c>
      <c r="AB122" s="21">
        <v>35.020000000000003</v>
      </c>
      <c r="AC122" s="21">
        <v>36.619999999999997</v>
      </c>
      <c r="AD122" s="21">
        <v>35.4</v>
      </c>
      <c r="AF122" s="3">
        <v>40805</v>
      </c>
      <c r="AG122" s="21">
        <v>84.17</v>
      </c>
      <c r="AH122" s="21">
        <v>82.28</v>
      </c>
      <c r="AI122" s="21">
        <v>84.44</v>
      </c>
      <c r="AJ122" s="21">
        <v>82.94</v>
      </c>
      <c r="AL122" s="3">
        <v>40805</v>
      </c>
      <c r="AM122" s="26">
        <v>4.75</v>
      </c>
      <c r="AN122" s="26">
        <v>4.67</v>
      </c>
      <c r="AO122" s="26">
        <v>4.75</v>
      </c>
      <c r="AP122" s="26">
        <v>4.6820000000000004</v>
      </c>
      <c r="AR122" s="3">
        <v>40805</v>
      </c>
      <c r="AS122" s="21">
        <v>68.7</v>
      </c>
      <c r="AT122" s="21">
        <v>67.709999999999994</v>
      </c>
      <c r="AU122" s="21">
        <v>69.2</v>
      </c>
      <c r="AV122" s="21">
        <v>68.61</v>
      </c>
      <c r="AX122" s="3">
        <v>40802</v>
      </c>
      <c r="AY122" s="21">
        <v>284.5</v>
      </c>
      <c r="AZ122" s="21">
        <v>284</v>
      </c>
      <c r="BA122" s="21">
        <v>289.64999999999998</v>
      </c>
      <c r="BB122" s="21">
        <v>289.61</v>
      </c>
    </row>
    <row r="123" spans="2:54" x14ac:dyDescent="0.25">
      <c r="B123" s="3">
        <v>40802</v>
      </c>
      <c r="C123" s="2">
        <v>5607.51</v>
      </c>
      <c r="D123" s="2">
        <v>5524.22</v>
      </c>
      <c r="E123" s="2">
        <v>5655.95</v>
      </c>
      <c r="F123" s="2">
        <v>5573.51</v>
      </c>
      <c r="H123" s="3">
        <v>40850</v>
      </c>
      <c r="I123">
        <v>1.3686</v>
      </c>
      <c r="J123">
        <v>1.3655999999999999</v>
      </c>
      <c r="K123">
        <v>1.385</v>
      </c>
      <c r="L123">
        <v>1.3825000000000001</v>
      </c>
      <c r="N123" s="3">
        <v>40802</v>
      </c>
      <c r="O123" s="2">
        <v>1785.85</v>
      </c>
      <c r="P123" s="2">
        <v>1762.28</v>
      </c>
      <c r="Q123" s="2">
        <v>1821.69</v>
      </c>
      <c r="R123" s="2">
        <v>1811.1</v>
      </c>
      <c r="S123" s="2"/>
      <c r="T123" s="3">
        <v>40795</v>
      </c>
      <c r="U123" s="2">
        <v>253.73140000000001</v>
      </c>
      <c r="V123" s="2">
        <v>253.73140000000001</v>
      </c>
      <c r="W123" s="2">
        <v>253.73140000000001</v>
      </c>
      <c r="X123" s="2">
        <v>253.73140000000001</v>
      </c>
      <c r="Z123" s="3">
        <v>40802</v>
      </c>
      <c r="AA123" s="21">
        <v>35.9</v>
      </c>
      <c r="AB123" s="21">
        <v>35.479999999999997</v>
      </c>
      <c r="AC123" s="21">
        <v>36.85</v>
      </c>
      <c r="AD123" s="21">
        <v>36.395000000000003</v>
      </c>
      <c r="AF123" s="3">
        <v>40802</v>
      </c>
      <c r="AG123" s="21">
        <v>87.27</v>
      </c>
      <c r="AH123" s="21">
        <v>85.32</v>
      </c>
      <c r="AI123" s="21">
        <v>87.87</v>
      </c>
      <c r="AJ123" s="21">
        <v>85.74</v>
      </c>
      <c r="AL123" s="3">
        <v>40802</v>
      </c>
      <c r="AM123" s="26">
        <v>4.7350000000000003</v>
      </c>
      <c r="AN123" s="26">
        <v>4.71</v>
      </c>
      <c r="AO123" s="26">
        <v>4.7949999999999999</v>
      </c>
      <c r="AP123" s="26">
        <v>4.7389999999999999</v>
      </c>
      <c r="AR123" s="3">
        <v>40802</v>
      </c>
      <c r="AS123" s="21">
        <v>71</v>
      </c>
      <c r="AT123" s="21">
        <v>68.92</v>
      </c>
      <c r="AU123" s="21">
        <v>71.08</v>
      </c>
      <c r="AV123" s="21">
        <v>70.08</v>
      </c>
      <c r="AX123" s="3">
        <v>40801</v>
      </c>
      <c r="AY123" s="21">
        <v>283.2</v>
      </c>
      <c r="AZ123" s="21">
        <v>281.19</v>
      </c>
      <c r="BA123" s="21">
        <v>284.2</v>
      </c>
      <c r="BB123" s="21">
        <v>282.92</v>
      </c>
    </row>
    <row r="124" spans="2:54" x14ac:dyDescent="0.25">
      <c r="B124" s="3">
        <v>40801</v>
      </c>
      <c r="C124" s="2">
        <v>5386.86</v>
      </c>
      <c r="D124" s="2">
        <v>5374.57</v>
      </c>
      <c r="E124" s="2">
        <v>5566.58</v>
      </c>
      <c r="F124" s="2">
        <v>5508.24</v>
      </c>
      <c r="H124" s="3">
        <v>40849</v>
      </c>
      <c r="I124">
        <v>1.3653</v>
      </c>
      <c r="J124">
        <v>1.3653</v>
      </c>
      <c r="K124">
        <v>1.3825000000000001</v>
      </c>
      <c r="L124">
        <v>1.3687</v>
      </c>
      <c r="N124" s="3">
        <v>40801</v>
      </c>
      <c r="O124" s="2">
        <v>1824.34</v>
      </c>
      <c r="P124" s="2">
        <v>1772.19</v>
      </c>
      <c r="Q124" s="2">
        <v>1826.54</v>
      </c>
      <c r="R124" s="2">
        <v>1785.65</v>
      </c>
      <c r="S124" s="2"/>
      <c r="T124" s="3">
        <v>40794</v>
      </c>
      <c r="U124" s="2">
        <v>254.55330000000001</v>
      </c>
      <c r="V124" s="2">
        <v>254.55330000000001</v>
      </c>
      <c r="W124" s="2">
        <v>254.55330000000001</v>
      </c>
      <c r="X124" s="2">
        <v>254.55330000000001</v>
      </c>
      <c r="Z124" s="3">
        <v>40801</v>
      </c>
      <c r="AA124" s="21">
        <v>34.825000000000003</v>
      </c>
      <c r="AB124" s="21">
        <v>34.51</v>
      </c>
      <c r="AC124" s="21">
        <v>35.85</v>
      </c>
      <c r="AD124" s="21">
        <v>35.215000000000003</v>
      </c>
      <c r="AF124" s="3">
        <v>40801</v>
      </c>
      <c r="AG124" s="21">
        <v>83.19</v>
      </c>
      <c r="AH124" s="21">
        <v>82.92</v>
      </c>
      <c r="AI124" s="21">
        <v>86.62</v>
      </c>
      <c r="AJ124" s="21">
        <v>85.96</v>
      </c>
      <c r="AL124" s="3">
        <v>40801</v>
      </c>
      <c r="AM124" s="26">
        <v>4.6500000000000004</v>
      </c>
      <c r="AN124" s="26">
        <v>4.6399999999999997</v>
      </c>
      <c r="AO124" s="26">
        <v>4.7510000000000003</v>
      </c>
      <c r="AP124" s="26">
        <v>4.7</v>
      </c>
      <c r="AR124" s="3">
        <v>40801</v>
      </c>
      <c r="AS124" s="21">
        <v>67.97</v>
      </c>
      <c r="AT124" s="21">
        <v>67.739999999999995</v>
      </c>
      <c r="AU124" s="21">
        <v>70.489999999999995</v>
      </c>
      <c r="AV124" s="21">
        <v>69.540000000000006</v>
      </c>
      <c r="AX124" s="3">
        <v>40800</v>
      </c>
      <c r="AY124" s="21">
        <v>280.8</v>
      </c>
      <c r="AZ124" s="21">
        <v>279</v>
      </c>
      <c r="BA124" s="21">
        <v>284.56</v>
      </c>
      <c r="BB124" s="21">
        <v>283.77</v>
      </c>
    </row>
    <row r="125" spans="2:54" x14ac:dyDescent="0.25">
      <c r="B125" s="3">
        <v>40800</v>
      </c>
      <c r="C125" s="2">
        <v>5108.1000000000004</v>
      </c>
      <c r="D125" s="2">
        <v>5105.82</v>
      </c>
      <c r="E125" s="2">
        <v>5347.82</v>
      </c>
      <c r="F125" s="2">
        <v>5340.19</v>
      </c>
      <c r="H125" s="3">
        <v>40848</v>
      </c>
      <c r="I125">
        <v>1.3857999999999999</v>
      </c>
      <c r="J125">
        <v>1.3614999999999999</v>
      </c>
      <c r="K125">
        <v>1.3869</v>
      </c>
      <c r="L125">
        <v>1.3649</v>
      </c>
      <c r="N125" s="3">
        <v>40800</v>
      </c>
      <c r="O125" s="2">
        <v>1836.35</v>
      </c>
      <c r="P125" s="2">
        <v>1808.3</v>
      </c>
      <c r="Q125" s="2">
        <v>1845.08</v>
      </c>
      <c r="R125" s="2">
        <v>1824</v>
      </c>
      <c r="S125" s="2"/>
      <c r="T125" s="3">
        <v>40793</v>
      </c>
      <c r="U125" s="2">
        <v>254.22720000000001</v>
      </c>
      <c r="V125" s="2">
        <v>254.22720000000001</v>
      </c>
      <c r="W125" s="2">
        <v>254.22720000000001</v>
      </c>
      <c r="X125" s="2">
        <v>254.22720000000001</v>
      </c>
      <c r="Z125" s="3">
        <v>40800</v>
      </c>
      <c r="AA125" s="21">
        <v>32.03</v>
      </c>
      <c r="AB125" s="21">
        <v>31.99</v>
      </c>
      <c r="AC125" s="21">
        <v>34.409999999999997</v>
      </c>
      <c r="AD125" s="21">
        <v>34.25</v>
      </c>
      <c r="AF125" s="3">
        <v>40800</v>
      </c>
      <c r="AG125" s="21">
        <v>79.7</v>
      </c>
      <c r="AH125" s="21">
        <v>79.5</v>
      </c>
      <c r="AI125" s="21">
        <v>82.8</v>
      </c>
      <c r="AJ125" s="21">
        <v>82.76</v>
      </c>
      <c r="AL125" s="3">
        <v>40800</v>
      </c>
      <c r="AM125" s="26">
        <v>4.4800000000000004</v>
      </c>
      <c r="AN125" s="26">
        <v>4.4800000000000004</v>
      </c>
      <c r="AO125" s="26">
        <v>4.6150000000000002</v>
      </c>
      <c r="AP125" s="26">
        <v>4.58</v>
      </c>
      <c r="AR125" s="3">
        <v>40800</v>
      </c>
      <c r="AS125" s="21">
        <v>64.099999999999994</v>
      </c>
      <c r="AT125" s="21">
        <v>64.099999999999994</v>
      </c>
      <c r="AU125" s="21">
        <v>67.040000000000006</v>
      </c>
      <c r="AV125" s="21">
        <v>66.849999999999994</v>
      </c>
      <c r="AX125" s="3">
        <v>40799</v>
      </c>
      <c r="AY125" s="21">
        <v>278.27999999999997</v>
      </c>
      <c r="AZ125" s="21">
        <v>276.5</v>
      </c>
      <c r="BA125" s="21">
        <v>280</v>
      </c>
      <c r="BB125" s="21">
        <v>280</v>
      </c>
    </row>
    <row r="126" spans="2:54" x14ac:dyDescent="0.25">
      <c r="B126" s="3">
        <v>40799</v>
      </c>
      <c r="C126" s="2">
        <v>5153.95</v>
      </c>
      <c r="D126" s="2">
        <v>4969.84</v>
      </c>
      <c r="E126" s="2">
        <v>5222.8100000000004</v>
      </c>
      <c r="F126" s="2">
        <v>5166.3599999999997</v>
      </c>
      <c r="H126" s="3">
        <v>40847</v>
      </c>
      <c r="I126">
        <v>1.4137999999999999</v>
      </c>
      <c r="J126">
        <v>1.3828</v>
      </c>
      <c r="K126">
        <v>1.4168000000000001</v>
      </c>
      <c r="L126">
        <v>1.3861000000000001</v>
      </c>
      <c r="N126" s="3">
        <v>40799</v>
      </c>
      <c r="O126" s="2">
        <v>1824.3</v>
      </c>
      <c r="P126" s="2">
        <v>1792.58</v>
      </c>
      <c r="Q126" s="2">
        <v>1844.28</v>
      </c>
      <c r="R126" s="2">
        <v>1836.35</v>
      </c>
      <c r="S126" s="2"/>
      <c r="T126" s="3">
        <v>40792</v>
      </c>
      <c r="U126" s="2">
        <v>253.45590000000001</v>
      </c>
      <c r="V126" s="2">
        <v>253.45590000000001</v>
      </c>
      <c r="W126" s="2">
        <v>253.45590000000001</v>
      </c>
      <c r="X126" s="2">
        <v>253.45590000000001</v>
      </c>
      <c r="Z126" s="3">
        <v>40799</v>
      </c>
      <c r="AA126" s="21">
        <v>32.79</v>
      </c>
      <c r="AB126" s="21">
        <v>31.07</v>
      </c>
      <c r="AC126" s="21">
        <v>32.795000000000002</v>
      </c>
      <c r="AD126" s="21">
        <v>32.424999999999997</v>
      </c>
      <c r="AF126" s="3">
        <v>40799</v>
      </c>
      <c r="AG126" s="21">
        <v>80.8</v>
      </c>
      <c r="AH126" s="21">
        <v>78.099999999999994</v>
      </c>
      <c r="AI126" s="21">
        <v>81.430000000000007</v>
      </c>
      <c r="AJ126" s="21">
        <v>80.2</v>
      </c>
      <c r="AL126" s="3">
        <v>40799</v>
      </c>
      <c r="AM126" s="26">
        <v>4.45</v>
      </c>
      <c r="AN126" s="26">
        <v>4.3380000000000001</v>
      </c>
      <c r="AO126" s="26">
        <v>4.45</v>
      </c>
      <c r="AP126" s="26">
        <v>4.41</v>
      </c>
      <c r="AR126" s="3">
        <v>40799</v>
      </c>
      <c r="AS126" s="21">
        <v>65.77</v>
      </c>
      <c r="AT126" s="21">
        <v>63.05</v>
      </c>
      <c r="AU126" s="21">
        <v>65.8</v>
      </c>
      <c r="AV126" s="21">
        <v>64.83</v>
      </c>
      <c r="AX126" s="3">
        <v>40798</v>
      </c>
      <c r="AY126" s="21">
        <v>275.5</v>
      </c>
      <c r="AZ126" s="21">
        <v>271.5</v>
      </c>
      <c r="BA126" s="21">
        <v>277.52</v>
      </c>
      <c r="BB126" s="21">
        <v>275.56</v>
      </c>
    </row>
    <row r="127" spans="2:54" x14ac:dyDescent="0.25">
      <c r="B127" s="3">
        <v>40798</v>
      </c>
      <c r="C127" s="2">
        <v>5063.59</v>
      </c>
      <c r="D127" s="2">
        <v>4965.8</v>
      </c>
      <c r="E127" s="2">
        <v>5126.5200000000004</v>
      </c>
      <c r="F127" s="2">
        <v>5072.33</v>
      </c>
      <c r="H127" s="3">
        <v>40846</v>
      </c>
      <c r="I127">
        <v>1.4146000000000001</v>
      </c>
      <c r="J127">
        <v>1.4118999999999999</v>
      </c>
      <c r="K127">
        <v>1.4161999999999999</v>
      </c>
      <c r="L127">
        <v>1.4137</v>
      </c>
      <c r="N127" s="3">
        <v>40798</v>
      </c>
      <c r="O127" s="2">
        <v>1855.5</v>
      </c>
      <c r="P127" s="2">
        <v>1800.9</v>
      </c>
      <c r="Q127" s="2">
        <v>1862.1</v>
      </c>
      <c r="R127" s="2">
        <v>1824.18</v>
      </c>
      <c r="S127" s="2"/>
      <c r="T127" s="3">
        <v>40791</v>
      </c>
      <c r="U127" s="2">
        <v>253.7818</v>
      </c>
      <c r="V127" s="2">
        <v>253.7818</v>
      </c>
      <c r="W127" s="2">
        <v>253.7818</v>
      </c>
      <c r="X127" s="2">
        <v>253.7818</v>
      </c>
      <c r="Z127" s="3">
        <v>40798</v>
      </c>
      <c r="AA127" s="21">
        <v>31.425000000000001</v>
      </c>
      <c r="AB127" s="21">
        <v>30.925000000000001</v>
      </c>
      <c r="AC127" s="21">
        <v>32.094999999999999</v>
      </c>
      <c r="AD127" s="21">
        <v>31.774999999999999</v>
      </c>
      <c r="AF127" s="3">
        <v>40798</v>
      </c>
      <c r="AG127" s="21">
        <v>80</v>
      </c>
      <c r="AH127" s="21">
        <v>78.47</v>
      </c>
      <c r="AI127" s="21">
        <v>80.790000000000006</v>
      </c>
      <c r="AJ127" s="21">
        <v>79.55</v>
      </c>
      <c r="AL127" s="3">
        <v>40798</v>
      </c>
      <c r="AM127" s="26">
        <v>4.32</v>
      </c>
      <c r="AN127" s="26">
        <v>4.28</v>
      </c>
      <c r="AO127" s="26">
        <v>4.399</v>
      </c>
      <c r="AP127" s="26">
        <v>4.399</v>
      </c>
      <c r="AR127" s="3">
        <v>40798</v>
      </c>
      <c r="AS127" s="21">
        <v>63.01</v>
      </c>
      <c r="AT127" s="21">
        <v>62.13</v>
      </c>
      <c r="AU127" s="21">
        <v>64.989999999999995</v>
      </c>
      <c r="AV127" s="21">
        <v>64.45</v>
      </c>
      <c r="AX127" s="3">
        <v>40795</v>
      </c>
      <c r="AY127" s="21">
        <v>276.95999999999998</v>
      </c>
      <c r="AZ127" s="21">
        <v>274.89999999999998</v>
      </c>
      <c r="BA127" s="21">
        <v>281</v>
      </c>
      <c r="BB127" s="21">
        <v>274.89999999999998</v>
      </c>
    </row>
    <row r="128" spans="2:54" x14ac:dyDescent="0.25">
      <c r="B128" s="3">
        <v>40795</v>
      </c>
      <c r="C128" s="2">
        <v>5383.63</v>
      </c>
      <c r="D128" s="2">
        <v>5174.24</v>
      </c>
      <c r="E128" s="2">
        <v>5400.79</v>
      </c>
      <c r="F128" s="2">
        <v>5189.93</v>
      </c>
      <c r="H128" s="3">
        <v>40845</v>
      </c>
      <c r="I128">
        <v>1.4146000000000001</v>
      </c>
      <c r="J128">
        <v>1.4146000000000001</v>
      </c>
      <c r="K128">
        <v>1.4146000000000001</v>
      </c>
      <c r="L128">
        <v>1.4146000000000001</v>
      </c>
      <c r="N128" s="3">
        <v>40795</v>
      </c>
      <c r="O128" s="2">
        <v>1863.79</v>
      </c>
      <c r="P128" s="2">
        <v>1822.55</v>
      </c>
      <c r="Q128" s="2">
        <v>1886.2</v>
      </c>
      <c r="R128" s="2">
        <v>1855.5</v>
      </c>
      <c r="S128" s="2"/>
      <c r="T128" s="3">
        <v>40788</v>
      </c>
      <c r="U128" s="2">
        <v>253.9034</v>
      </c>
      <c r="V128" s="2">
        <v>253.9034</v>
      </c>
      <c r="W128" s="2">
        <v>253.9034</v>
      </c>
      <c r="X128" s="2">
        <v>253.9034</v>
      </c>
      <c r="Z128" s="3">
        <v>40795</v>
      </c>
      <c r="AA128" s="21">
        <v>33.57</v>
      </c>
      <c r="AB128" s="21">
        <v>32.145000000000003</v>
      </c>
      <c r="AC128" s="21">
        <v>34</v>
      </c>
      <c r="AD128" s="21">
        <v>32.36</v>
      </c>
      <c r="AF128" s="3">
        <v>40795</v>
      </c>
      <c r="AG128" s="21">
        <v>85.45</v>
      </c>
      <c r="AH128" s="21">
        <v>81.260000000000005</v>
      </c>
      <c r="AI128" s="21">
        <v>85.8</v>
      </c>
      <c r="AJ128" s="21">
        <v>81.66</v>
      </c>
      <c r="AL128" s="3">
        <v>40795</v>
      </c>
      <c r="AM128" s="26">
        <v>4.47</v>
      </c>
      <c r="AN128" s="26">
        <v>4.41</v>
      </c>
      <c r="AO128" s="26">
        <v>4.49</v>
      </c>
      <c r="AP128" s="26">
        <v>4.4189999999999996</v>
      </c>
      <c r="AR128" s="3">
        <v>40795</v>
      </c>
      <c r="AS128" s="21">
        <v>66.819999999999993</v>
      </c>
      <c r="AT128" s="21">
        <v>64.69</v>
      </c>
      <c r="AU128" s="21">
        <v>67.150000000000006</v>
      </c>
      <c r="AV128" s="21">
        <v>64.959999999999994</v>
      </c>
      <c r="AX128" s="3">
        <v>40794</v>
      </c>
      <c r="AY128" s="21">
        <v>272.08</v>
      </c>
      <c r="AZ128" s="21">
        <v>271.89999999999998</v>
      </c>
      <c r="BA128" s="21">
        <v>277.74</v>
      </c>
      <c r="BB128" s="21">
        <v>276.37</v>
      </c>
    </row>
    <row r="129" spans="2:54" x14ac:dyDescent="0.25">
      <c r="B129" s="3">
        <v>40794</v>
      </c>
      <c r="C129" s="2">
        <v>5410.08</v>
      </c>
      <c r="D129" s="2">
        <v>5313.78</v>
      </c>
      <c r="E129" s="2">
        <v>5473.68</v>
      </c>
      <c r="F129" s="2">
        <v>5408.46</v>
      </c>
      <c r="H129" s="3">
        <v>40844</v>
      </c>
      <c r="I129">
        <v>1.4197</v>
      </c>
      <c r="J129">
        <v>1.4136</v>
      </c>
      <c r="K129">
        <v>1.4198</v>
      </c>
      <c r="L129">
        <v>1.4146000000000001</v>
      </c>
      <c r="N129" s="3">
        <v>40794</v>
      </c>
      <c r="O129" s="2">
        <v>1813.4</v>
      </c>
      <c r="P129" s="2">
        <v>1813</v>
      </c>
      <c r="Q129" s="2">
        <v>1870.74</v>
      </c>
      <c r="R129" s="2">
        <v>1863.7</v>
      </c>
      <c r="S129" s="2"/>
      <c r="T129" s="3">
        <v>40787</v>
      </c>
      <c r="U129" s="2">
        <v>253.96809999999999</v>
      </c>
      <c r="V129" s="2">
        <v>253.96809999999999</v>
      </c>
      <c r="W129" s="2">
        <v>253.96809999999999</v>
      </c>
      <c r="X129" s="2">
        <v>253.96809999999999</v>
      </c>
      <c r="Z129" s="3">
        <v>40794</v>
      </c>
      <c r="AA129" s="21">
        <v>34.344999999999999</v>
      </c>
      <c r="AB129" s="21">
        <v>33.04</v>
      </c>
      <c r="AC129" s="21">
        <v>34.57</v>
      </c>
      <c r="AD129" s="21">
        <v>33.615000000000002</v>
      </c>
      <c r="AF129" s="3">
        <v>40794</v>
      </c>
      <c r="AG129" s="21">
        <v>85.06</v>
      </c>
      <c r="AH129" s="21">
        <v>84.38</v>
      </c>
      <c r="AI129" s="21">
        <v>87.17</v>
      </c>
      <c r="AJ129" s="21">
        <v>85.93</v>
      </c>
      <c r="AL129" s="3">
        <v>40794</v>
      </c>
      <c r="AM129" s="26">
        <v>4.4189999999999996</v>
      </c>
      <c r="AN129" s="26">
        <v>4.3840000000000003</v>
      </c>
      <c r="AO129" s="26">
        <v>4.47</v>
      </c>
      <c r="AP129" s="26">
        <v>4.47</v>
      </c>
      <c r="AR129" s="3">
        <v>40794</v>
      </c>
      <c r="AS129" s="21">
        <v>68.31</v>
      </c>
      <c r="AT129" s="21">
        <v>66.47</v>
      </c>
      <c r="AU129" s="21">
        <v>68.78</v>
      </c>
      <c r="AV129" s="21">
        <v>67.7</v>
      </c>
      <c r="AX129" s="3">
        <v>40793</v>
      </c>
      <c r="AY129" s="21">
        <v>270.8</v>
      </c>
      <c r="AZ129" s="21">
        <v>270.8</v>
      </c>
      <c r="BA129" s="21">
        <v>274.86</v>
      </c>
      <c r="BB129" s="21">
        <v>272.48</v>
      </c>
    </row>
    <row r="130" spans="2:54" x14ac:dyDescent="0.25">
      <c r="B130" s="3">
        <v>40793</v>
      </c>
      <c r="C130" s="2">
        <v>5332.52</v>
      </c>
      <c r="D130" s="2">
        <v>5276.88</v>
      </c>
      <c r="E130" s="2">
        <v>5406.23</v>
      </c>
      <c r="F130" s="2">
        <v>5405.53</v>
      </c>
      <c r="H130" s="3">
        <v>40843</v>
      </c>
      <c r="I130">
        <v>1.3885000000000001</v>
      </c>
      <c r="J130">
        <v>1.3885000000000001</v>
      </c>
      <c r="K130">
        <v>1.4244000000000001</v>
      </c>
      <c r="L130">
        <v>1.4197</v>
      </c>
      <c r="N130" s="3">
        <v>40793</v>
      </c>
      <c r="O130" s="2">
        <v>1876.2</v>
      </c>
      <c r="P130" s="2">
        <v>1792.1</v>
      </c>
      <c r="Q130" s="2">
        <v>1880.5</v>
      </c>
      <c r="R130" s="2">
        <v>1813.9</v>
      </c>
      <c r="S130" s="2"/>
      <c r="T130" s="3">
        <v>40786</v>
      </c>
      <c r="U130" s="2">
        <v>253.94540000000001</v>
      </c>
      <c r="V130" s="2">
        <v>253.94540000000001</v>
      </c>
      <c r="W130" s="2">
        <v>253.94540000000001</v>
      </c>
      <c r="X130" s="2">
        <v>253.94540000000001</v>
      </c>
      <c r="Z130" s="3">
        <v>40793</v>
      </c>
      <c r="AA130" s="21">
        <v>34</v>
      </c>
      <c r="AB130" s="21">
        <v>33.49</v>
      </c>
      <c r="AC130" s="21">
        <v>34.43</v>
      </c>
      <c r="AD130" s="21">
        <v>34.265000000000001</v>
      </c>
      <c r="AF130" s="3">
        <v>40793</v>
      </c>
      <c r="AG130" s="21">
        <v>84.76</v>
      </c>
      <c r="AH130" s="21">
        <v>84.06</v>
      </c>
      <c r="AI130" s="21">
        <v>85.84</v>
      </c>
      <c r="AJ130" s="21">
        <v>84.9</v>
      </c>
      <c r="AL130" s="3">
        <v>40793</v>
      </c>
      <c r="AM130" s="26">
        <v>4.38</v>
      </c>
      <c r="AN130" s="26">
        <v>4.33</v>
      </c>
      <c r="AO130" s="26">
        <v>4.3929999999999998</v>
      </c>
      <c r="AP130" s="26">
        <v>4.38</v>
      </c>
      <c r="AR130" s="3">
        <v>40793</v>
      </c>
      <c r="AS130" s="21">
        <v>67.849999999999994</v>
      </c>
      <c r="AT130" s="21">
        <v>67.34</v>
      </c>
      <c r="AU130" s="21">
        <v>69</v>
      </c>
      <c r="AV130" s="21">
        <v>68.3</v>
      </c>
      <c r="AX130" s="3">
        <v>40792</v>
      </c>
      <c r="AY130" s="21">
        <v>257.86</v>
      </c>
      <c r="AZ130" s="21">
        <v>257.86</v>
      </c>
      <c r="BA130" s="21">
        <v>267.66000000000003</v>
      </c>
      <c r="BB130" s="21">
        <v>266.75</v>
      </c>
    </row>
    <row r="131" spans="2:54" x14ac:dyDescent="0.25">
      <c r="B131" s="3">
        <v>40792</v>
      </c>
      <c r="C131" s="2">
        <v>5248.31</v>
      </c>
      <c r="D131" s="2">
        <v>5150.05</v>
      </c>
      <c r="E131" s="2">
        <v>5332.11</v>
      </c>
      <c r="F131" s="2">
        <v>5193.97</v>
      </c>
      <c r="H131" s="3">
        <v>40842</v>
      </c>
      <c r="I131">
        <v>1.3896999999999999</v>
      </c>
      <c r="J131">
        <v>1.3801000000000001</v>
      </c>
      <c r="K131">
        <v>1.3967000000000001</v>
      </c>
      <c r="L131">
        <v>1.3886000000000001</v>
      </c>
      <c r="N131" s="3">
        <v>40792</v>
      </c>
      <c r="O131" s="2">
        <v>1897.6</v>
      </c>
      <c r="P131" s="2">
        <v>1862.4</v>
      </c>
      <c r="Q131" s="2">
        <v>1920.94</v>
      </c>
      <c r="R131" s="2">
        <v>1876.1</v>
      </c>
      <c r="S131" s="2"/>
      <c r="T131" s="3">
        <v>40785</v>
      </c>
      <c r="U131" s="2">
        <v>252.4528</v>
      </c>
      <c r="V131" s="2">
        <v>252.4528</v>
      </c>
      <c r="W131" s="2">
        <v>252.4528</v>
      </c>
      <c r="X131" s="2">
        <v>252.4528</v>
      </c>
      <c r="Z131" s="3">
        <v>40792</v>
      </c>
      <c r="AA131" s="21">
        <v>33.185000000000002</v>
      </c>
      <c r="AB131" s="21">
        <v>32.125</v>
      </c>
      <c r="AC131" s="21">
        <v>33.75</v>
      </c>
      <c r="AD131" s="21">
        <v>32.354999999999997</v>
      </c>
      <c r="AF131" s="3">
        <v>40792</v>
      </c>
      <c r="AG131" s="21">
        <v>83.79</v>
      </c>
      <c r="AH131" s="21">
        <v>82.6</v>
      </c>
      <c r="AI131" s="21">
        <v>84.83</v>
      </c>
      <c r="AJ131" s="21">
        <v>83.56</v>
      </c>
      <c r="AL131" s="3">
        <v>40792</v>
      </c>
      <c r="AM131" s="26">
        <v>4.181</v>
      </c>
      <c r="AN131" s="26">
        <v>4.16</v>
      </c>
      <c r="AO131" s="26">
        <v>4.2640000000000002</v>
      </c>
      <c r="AP131" s="26">
        <v>4.2640000000000002</v>
      </c>
      <c r="AR131" s="3">
        <v>40792</v>
      </c>
      <c r="AS131" s="21">
        <v>65.3</v>
      </c>
      <c r="AT131" s="21">
        <v>64.8</v>
      </c>
      <c r="AU131" s="21">
        <v>67.14</v>
      </c>
      <c r="AV131" s="21">
        <v>65.7</v>
      </c>
      <c r="AX131" s="3">
        <v>40791</v>
      </c>
      <c r="AY131" s="21">
        <v>262.8</v>
      </c>
      <c r="AZ131" s="21">
        <v>257.75</v>
      </c>
      <c r="BA131" s="21">
        <v>262.8</v>
      </c>
      <c r="BB131" s="21">
        <v>257.75</v>
      </c>
    </row>
    <row r="132" spans="2:54" x14ac:dyDescent="0.25">
      <c r="B132" s="3">
        <v>40791</v>
      </c>
      <c r="C132" s="2">
        <v>5409.87</v>
      </c>
      <c r="D132" s="2">
        <v>5208.37</v>
      </c>
      <c r="E132" s="2">
        <v>5421.11</v>
      </c>
      <c r="F132" s="2">
        <v>5246.18</v>
      </c>
      <c r="H132" s="3">
        <v>40841</v>
      </c>
      <c r="I132">
        <v>1.3920999999999999</v>
      </c>
      <c r="J132">
        <v>1.3849</v>
      </c>
      <c r="K132">
        <v>1.3956999999999999</v>
      </c>
      <c r="L132">
        <v>1.3896999999999999</v>
      </c>
      <c r="N132" s="3">
        <v>40791</v>
      </c>
      <c r="O132" s="2">
        <v>1883.1</v>
      </c>
      <c r="P132" s="2">
        <v>1874.05</v>
      </c>
      <c r="Q132" s="2">
        <v>1904.7</v>
      </c>
      <c r="R132" s="2">
        <v>1897.94</v>
      </c>
      <c r="S132" s="2"/>
      <c r="T132" s="3">
        <v>40784</v>
      </c>
      <c r="U132" s="2">
        <v>251.51830000000001</v>
      </c>
      <c r="V132" s="2">
        <v>251.51830000000001</v>
      </c>
      <c r="W132" s="2">
        <v>251.51830000000001</v>
      </c>
      <c r="X132" s="2">
        <v>251.51830000000001</v>
      </c>
      <c r="Z132" s="3">
        <v>40791</v>
      </c>
      <c r="AA132" s="21">
        <v>34.57</v>
      </c>
      <c r="AB132" s="21">
        <v>32.950000000000003</v>
      </c>
      <c r="AC132" s="21">
        <v>35.06</v>
      </c>
      <c r="AD132" s="21">
        <v>33.145000000000003</v>
      </c>
      <c r="AF132" s="3">
        <v>40791</v>
      </c>
      <c r="AG132" s="21">
        <v>86.05</v>
      </c>
      <c r="AH132" s="21">
        <v>82.97</v>
      </c>
      <c r="AI132" s="21">
        <v>86.41</v>
      </c>
      <c r="AJ132" s="21">
        <v>83.62</v>
      </c>
      <c r="AL132" s="3">
        <v>40791</v>
      </c>
      <c r="AM132" s="26">
        <v>4.2699999999999996</v>
      </c>
      <c r="AN132" s="26">
        <v>4.1760000000000002</v>
      </c>
      <c r="AO132" s="26">
        <v>4.3170000000000002</v>
      </c>
      <c r="AP132" s="26">
        <v>4.1980000000000004</v>
      </c>
      <c r="AR132" s="3">
        <v>40791</v>
      </c>
      <c r="AS132" s="21">
        <v>68.3</v>
      </c>
      <c r="AT132" s="21">
        <v>65.3</v>
      </c>
      <c r="AU132" s="21">
        <v>68.55</v>
      </c>
      <c r="AV132" s="21">
        <v>65.959999999999994</v>
      </c>
      <c r="AX132" s="3">
        <v>40788</v>
      </c>
      <c r="AY132" s="21">
        <v>267</v>
      </c>
      <c r="AZ132" s="21">
        <v>263</v>
      </c>
      <c r="BA132" s="21">
        <v>267</v>
      </c>
      <c r="BB132" s="21">
        <v>263.48</v>
      </c>
    </row>
    <row r="133" spans="2:54" x14ac:dyDescent="0.25">
      <c r="B133" s="3">
        <v>40788</v>
      </c>
      <c r="C133" s="2">
        <v>5623.7</v>
      </c>
      <c r="D133" s="2">
        <v>5493.31</v>
      </c>
      <c r="E133" s="2">
        <v>5635.5</v>
      </c>
      <c r="F133" s="2">
        <v>5538.33</v>
      </c>
      <c r="H133" s="3">
        <v>40840</v>
      </c>
      <c r="I133">
        <v>1.3852</v>
      </c>
      <c r="J133">
        <v>1.3824000000000001</v>
      </c>
      <c r="K133">
        <v>1.3954</v>
      </c>
      <c r="L133">
        <v>1.3915</v>
      </c>
      <c r="N133" s="3">
        <v>40788</v>
      </c>
      <c r="O133" s="2">
        <v>1826.59</v>
      </c>
      <c r="P133" s="2">
        <v>1823.9</v>
      </c>
      <c r="Q133" s="2">
        <v>1884.64</v>
      </c>
      <c r="R133" s="2">
        <v>1883.1</v>
      </c>
      <c r="S133" s="2"/>
      <c r="T133" s="3">
        <v>40781</v>
      </c>
      <c r="U133" s="2">
        <v>251.38200000000001</v>
      </c>
      <c r="V133" s="2">
        <v>251.38200000000001</v>
      </c>
      <c r="W133" s="2">
        <v>251.38200000000001</v>
      </c>
      <c r="X133" s="2">
        <v>251.38200000000001</v>
      </c>
      <c r="Z133" s="3">
        <v>40788</v>
      </c>
      <c r="AA133" s="21">
        <v>36.22</v>
      </c>
      <c r="AB133" s="21">
        <v>34.905000000000001</v>
      </c>
      <c r="AC133" s="21">
        <v>36.29</v>
      </c>
      <c r="AD133" s="21">
        <v>35.46</v>
      </c>
      <c r="AF133" s="3">
        <v>40788</v>
      </c>
      <c r="AG133" s="21">
        <v>89.65</v>
      </c>
      <c r="AH133" s="21">
        <v>87.1</v>
      </c>
      <c r="AI133" s="21">
        <v>90.01</v>
      </c>
      <c r="AJ133" s="21">
        <v>87.8</v>
      </c>
      <c r="AL133" s="3">
        <v>40788</v>
      </c>
      <c r="AM133" s="26">
        <v>4.4000000000000004</v>
      </c>
      <c r="AN133" s="26">
        <v>4.2050000000000001</v>
      </c>
      <c r="AO133" s="26">
        <v>4.4000000000000004</v>
      </c>
      <c r="AP133" s="26">
        <v>4.2960000000000003</v>
      </c>
      <c r="AR133" s="3">
        <v>40788</v>
      </c>
      <c r="AS133" s="21">
        <v>70.760000000000005</v>
      </c>
      <c r="AT133" s="21">
        <v>69.17</v>
      </c>
      <c r="AU133" s="21">
        <v>71.36</v>
      </c>
      <c r="AV133" s="21">
        <v>69.78</v>
      </c>
      <c r="AX133" s="3">
        <v>40787</v>
      </c>
      <c r="AY133" s="21">
        <v>268.39999999999998</v>
      </c>
      <c r="AZ133" s="21">
        <v>267.62</v>
      </c>
      <c r="BA133" s="21">
        <v>271</v>
      </c>
      <c r="BB133" s="21">
        <v>267.69</v>
      </c>
    </row>
    <row r="134" spans="2:54" x14ac:dyDescent="0.25">
      <c r="B134" s="3">
        <v>40787</v>
      </c>
      <c r="C134" s="2">
        <v>5793.1</v>
      </c>
      <c r="D134" s="2">
        <v>5639.03</v>
      </c>
      <c r="E134" s="2">
        <v>5794.5</v>
      </c>
      <c r="F134" s="2">
        <v>5730.63</v>
      </c>
      <c r="H134" s="3">
        <v>40839</v>
      </c>
      <c r="I134">
        <v>1.3893</v>
      </c>
      <c r="J134">
        <v>1.3829</v>
      </c>
      <c r="K134">
        <v>1.3895</v>
      </c>
      <c r="L134">
        <v>1.3847</v>
      </c>
      <c r="N134" s="3">
        <v>40787</v>
      </c>
      <c r="O134" s="2">
        <v>1827.19</v>
      </c>
      <c r="P134" s="2">
        <v>1812.96</v>
      </c>
      <c r="Q134" s="2">
        <v>1830.74</v>
      </c>
      <c r="R134" s="2">
        <v>1826.55</v>
      </c>
      <c r="S134" s="2"/>
      <c r="T134" s="3">
        <v>40780</v>
      </c>
      <c r="U134" s="2">
        <v>251.34569999999999</v>
      </c>
      <c r="V134" s="2">
        <v>251.34569999999999</v>
      </c>
      <c r="W134" s="2">
        <v>251.34569999999999</v>
      </c>
      <c r="X134" s="2">
        <v>251.34569999999999</v>
      </c>
      <c r="Z134" s="3">
        <v>40787</v>
      </c>
      <c r="AA134" s="21">
        <v>37.765000000000001</v>
      </c>
      <c r="AB134" s="21">
        <v>36.01</v>
      </c>
      <c r="AC134" s="21">
        <v>37.884999999999998</v>
      </c>
      <c r="AD134" s="21">
        <v>36.914999999999999</v>
      </c>
      <c r="AF134" s="3">
        <v>40787</v>
      </c>
      <c r="AG134" s="21">
        <v>90.85</v>
      </c>
      <c r="AH134" s="21">
        <v>89.56</v>
      </c>
      <c r="AI134" s="21">
        <v>91.51</v>
      </c>
      <c r="AJ134" s="21">
        <v>90.7</v>
      </c>
      <c r="AL134" s="3">
        <v>40787</v>
      </c>
      <c r="AM134" s="26">
        <v>4.57</v>
      </c>
      <c r="AN134" s="26">
        <v>4.4000000000000004</v>
      </c>
      <c r="AO134" s="26">
        <v>4.5860000000000003</v>
      </c>
      <c r="AP134" s="26">
        <v>4.4020000000000001</v>
      </c>
      <c r="AR134" s="3">
        <v>40787</v>
      </c>
      <c r="AS134" s="21">
        <v>71.95</v>
      </c>
      <c r="AT134" s="21">
        <v>69.75</v>
      </c>
      <c r="AU134" s="21">
        <v>72.099999999999994</v>
      </c>
      <c r="AV134" s="21">
        <v>71.540000000000006</v>
      </c>
      <c r="AX134" s="3">
        <v>40786</v>
      </c>
      <c r="AY134" s="21">
        <v>269.60000000000002</v>
      </c>
      <c r="AZ134" s="21">
        <v>266.83</v>
      </c>
      <c r="BA134" s="21">
        <v>271.7</v>
      </c>
      <c r="BB134" s="21">
        <v>267.70999999999998</v>
      </c>
    </row>
    <row r="135" spans="2:54" x14ac:dyDescent="0.25">
      <c r="B135" s="3">
        <v>40786</v>
      </c>
      <c r="C135" s="2">
        <v>5686.26</v>
      </c>
      <c r="D135" s="2">
        <v>5648.97</v>
      </c>
      <c r="E135" s="2">
        <v>5869.65</v>
      </c>
      <c r="F135" s="2">
        <v>5784.85</v>
      </c>
      <c r="H135" s="3">
        <v>40838</v>
      </c>
      <c r="I135">
        <v>1.3892</v>
      </c>
      <c r="J135">
        <v>1.3892</v>
      </c>
      <c r="K135">
        <v>1.3894</v>
      </c>
      <c r="L135">
        <v>1.3894</v>
      </c>
      <c r="N135" s="3">
        <v>40786</v>
      </c>
      <c r="O135" s="2">
        <v>1829.4</v>
      </c>
      <c r="P135" s="2">
        <v>1811.1</v>
      </c>
      <c r="Q135" s="2">
        <v>1839.89</v>
      </c>
      <c r="R135" s="2">
        <v>1827.1</v>
      </c>
      <c r="S135" s="2"/>
      <c r="T135" s="3">
        <v>40779</v>
      </c>
      <c r="U135" s="2">
        <v>251.3938</v>
      </c>
      <c r="V135" s="2">
        <v>251.3938</v>
      </c>
      <c r="W135" s="2">
        <v>251.3938</v>
      </c>
      <c r="X135" s="2">
        <v>251.3938</v>
      </c>
      <c r="Z135" s="3">
        <v>40786</v>
      </c>
      <c r="AA135" s="21">
        <v>36.365000000000002</v>
      </c>
      <c r="AB135" s="21">
        <v>36.115000000000002</v>
      </c>
      <c r="AC135" s="21">
        <v>38.119999999999997</v>
      </c>
      <c r="AD135" s="21">
        <v>37.67</v>
      </c>
      <c r="AF135" s="3">
        <v>40786</v>
      </c>
      <c r="AG135" s="21">
        <v>89.2</v>
      </c>
      <c r="AH135" s="21">
        <v>88.49</v>
      </c>
      <c r="AI135" s="21">
        <v>91.3</v>
      </c>
      <c r="AJ135" s="21">
        <v>90.87</v>
      </c>
      <c r="AL135" s="3">
        <v>40786</v>
      </c>
      <c r="AM135" s="26">
        <v>4.53</v>
      </c>
      <c r="AN135" s="26">
        <v>4.49</v>
      </c>
      <c r="AO135" s="26">
        <v>4.59</v>
      </c>
      <c r="AP135" s="26">
        <v>4.57</v>
      </c>
      <c r="AR135" s="3">
        <v>40786</v>
      </c>
      <c r="AS135" s="21">
        <v>71</v>
      </c>
      <c r="AT135" s="21">
        <v>70.5</v>
      </c>
      <c r="AU135" s="21">
        <v>72.56</v>
      </c>
      <c r="AV135" s="21">
        <v>71.88</v>
      </c>
      <c r="AX135" s="3">
        <v>40785</v>
      </c>
      <c r="AY135" s="21">
        <v>268.8</v>
      </c>
      <c r="AZ135" s="21">
        <v>268.25</v>
      </c>
      <c r="BA135" s="21">
        <v>271.02999999999997</v>
      </c>
      <c r="BB135" s="21">
        <v>269.70999999999998</v>
      </c>
    </row>
    <row r="136" spans="2:54" x14ac:dyDescent="0.25">
      <c r="B136" s="3">
        <v>40785</v>
      </c>
      <c r="C136" s="2">
        <v>5713.53</v>
      </c>
      <c r="D136" s="2">
        <v>5572.65</v>
      </c>
      <c r="E136" s="2">
        <v>5730.36</v>
      </c>
      <c r="F136" s="2">
        <v>5643.92</v>
      </c>
      <c r="H136" s="3">
        <v>40837</v>
      </c>
      <c r="I136">
        <v>1.3791</v>
      </c>
      <c r="J136">
        <v>1.3707</v>
      </c>
      <c r="K136">
        <v>1.39</v>
      </c>
      <c r="L136">
        <v>1.3892</v>
      </c>
      <c r="N136" s="3">
        <v>40785</v>
      </c>
      <c r="O136" s="2">
        <v>1790.25</v>
      </c>
      <c r="P136" s="2">
        <v>1783.1</v>
      </c>
      <c r="Q136" s="2">
        <v>1840.6</v>
      </c>
      <c r="R136" s="2">
        <v>1829.55</v>
      </c>
      <c r="S136" s="2"/>
      <c r="T136" s="3">
        <v>40778</v>
      </c>
      <c r="U136" s="2">
        <v>251.6413</v>
      </c>
      <c r="V136" s="2">
        <v>251.6413</v>
      </c>
      <c r="W136" s="2">
        <v>251.6413</v>
      </c>
      <c r="X136" s="2">
        <v>251.6413</v>
      </c>
      <c r="Z136" s="3">
        <v>40785</v>
      </c>
      <c r="AA136" s="21">
        <v>36.744999999999997</v>
      </c>
      <c r="AB136" s="21">
        <v>35.594999999999999</v>
      </c>
      <c r="AC136" s="21">
        <v>36.92</v>
      </c>
      <c r="AD136" s="21">
        <v>36.174999999999997</v>
      </c>
      <c r="AF136" s="3">
        <v>40785</v>
      </c>
      <c r="AG136" s="21">
        <v>89.51</v>
      </c>
      <c r="AH136" s="21">
        <v>87.19</v>
      </c>
      <c r="AI136" s="21">
        <v>89.8</v>
      </c>
      <c r="AJ136" s="21">
        <v>88.27</v>
      </c>
      <c r="AL136" s="3">
        <v>40785</v>
      </c>
      <c r="AM136" s="26">
        <v>4.5</v>
      </c>
      <c r="AN136" s="26">
        <v>4.4370000000000003</v>
      </c>
      <c r="AO136" s="26">
        <v>4.5439999999999996</v>
      </c>
      <c r="AP136" s="26">
        <v>4.5149999999999997</v>
      </c>
      <c r="AR136" s="3">
        <v>40785</v>
      </c>
      <c r="AS136" s="21">
        <v>71.599999999999994</v>
      </c>
      <c r="AT136" s="21">
        <v>69.260000000000005</v>
      </c>
      <c r="AU136" s="21">
        <v>71.67</v>
      </c>
      <c r="AV136" s="21">
        <v>70.349999999999994</v>
      </c>
      <c r="AX136" s="3">
        <v>40784</v>
      </c>
      <c r="AY136" s="21">
        <v>267.5</v>
      </c>
      <c r="AZ136" s="21">
        <v>266.06</v>
      </c>
      <c r="BA136" s="21">
        <v>269.51</v>
      </c>
      <c r="BB136" s="21">
        <v>268.38</v>
      </c>
    </row>
    <row r="137" spans="2:54" x14ac:dyDescent="0.25">
      <c r="B137" s="3">
        <v>40784</v>
      </c>
      <c r="C137" s="2">
        <v>5634.06</v>
      </c>
      <c r="D137" s="2">
        <v>5587.78</v>
      </c>
      <c r="E137" s="2">
        <v>5714.72</v>
      </c>
      <c r="F137" s="2">
        <v>5670.07</v>
      </c>
      <c r="H137" s="3">
        <v>40836</v>
      </c>
      <c r="I137">
        <v>1.3764000000000001</v>
      </c>
      <c r="J137">
        <v>1.3657999999999999</v>
      </c>
      <c r="K137">
        <v>1.3835</v>
      </c>
      <c r="L137">
        <v>1.3791</v>
      </c>
      <c r="N137" s="3">
        <v>40784</v>
      </c>
      <c r="O137" s="2">
        <v>1827.3</v>
      </c>
      <c r="P137" s="2">
        <v>1775.55</v>
      </c>
      <c r="Q137" s="2">
        <v>1828.7</v>
      </c>
      <c r="R137" s="2">
        <v>1790.49</v>
      </c>
      <c r="S137" s="2"/>
      <c r="T137" s="3">
        <v>40777</v>
      </c>
      <c r="U137" s="2">
        <v>252.9211</v>
      </c>
      <c r="V137" s="2">
        <v>252.9211</v>
      </c>
      <c r="W137" s="2">
        <v>252.9211</v>
      </c>
      <c r="X137" s="2">
        <v>252.9211</v>
      </c>
      <c r="Z137" s="3">
        <v>40784</v>
      </c>
      <c r="AA137" s="21">
        <v>36.22</v>
      </c>
      <c r="AB137" s="21">
        <v>35.659999999999997</v>
      </c>
      <c r="AC137" s="21">
        <v>36.674999999999997</v>
      </c>
      <c r="AD137" s="21">
        <v>36.204999999999998</v>
      </c>
      <c r="AF137" s="3">
        <v>40784</v>
      </c>
      <c r="AG137" s="21">
        <v>87.74</v>
      </c>
      <c r="AH137" s="21">
        <v>87.18</v>
      </c>
      <c r="AI137" s="21">
        <v>89.69</v>
      </c>
      <c r="AJ137" s="21">
        <v>89.17</v>
      </c>
      <c r="AL137" s="3">
        <v>40784</v>
      </c>
      <c r="AM137" s="26">
        <v>4.4400000000000004</v>
      </c>
      <c r="AN137" s="26">
        <v>4.3810000000000002</v>
      </c>
      <c r="AO137" s="26">
        <v>4.468</v>
      </c>
      <c r="AP137" s="26">
        <v>4.468</v>
      </c>
      <c r="AR137" s="3">
        <v>40784</v>
      </c>
      <c r="AS137" s="21">
        <v>71.03</v>
      </c>
      <c r="AT137" s="21">
        <v>70.19</v>
      </c>
      <c r="AU137" s="21">
        <v>71.39</v>
      </c>
      <c r="AV137" s="21">
        <v>70.37</v>
      </c>
      <c r="AX137" s="3">
        <v>40781</v>
      </c>
      <c r="AY137" s="21">
        <v>260.2</v>
      </c>
      <c r="AZ137" s="21">
        <v>257.14</v>
      </c>
      <c r="BA137" s="21">
        <v>264.87</v>
      </c>
      <c r="BB137" s="21">
        <v>264.02</v>
      </c>
    </row>
    <row r="138" spans="2:54" x14ac:dyDescent="0.25">
      <c r="B138" s="3">
        <v>40781</v>
      </c>
      <c r="C138" s="2">
        <v>5582.5</v>
      </c>
      <c r="D138" s="2">
        <v>5403.58</v>
      </c>
      <c r="E138" s="2">
        <v>5588.69</v>
      </c>
      <c r="F138" s="2">
        <v>5537.48</v>
      </c>
      <c r="H138" s="3">
        <v>40835</v>
      </c>
      <c r="I138">
        <v>1.3732</v>
      </c>
      <c r="J138">
        <v>1.3723000000000001</v>
      </c>
      <c r="K138">
        <v>1.3865000000000001</v>
      </c>
      <c r="L138">
        <v>1.3766</v>
      </c>
      <c r="N138" s="3">
        <v>40781</v>
      </c>
      <c r="O138" s="2">
        <v>1765.19</v>
      </c>
      <c r="P138" s="2">
        <v>1756.9</v>
      </c>
      <c r="Q138" s="2">
        <v>1829.4</v>
      </c>
      <c r="R138" s="2">
        <v>1827.3</v>
      </c>
      <c r="S138" s="2"/>
      <c r="T138" s="3">
        <v>40774</v>
      </c>
      <c r="U138" s="2">
        <v>252.9162</v>
      </c>
      <c r="V138" s="2">
        <v>252.9162</v>
      </c>
      <c r="W138" s="2">
        <v>252.9162</v>
      </c>
      <c r="X138" s="2">
        <v>252.9162</v>
      </c>
      <c r="Z138" s="3">
        <v>40781</v>
      </c>
      <c r="AA138" s="21">
        <v>35.630000000000003</v>
      </c>
      <c r="AB138" s="21">
        <v>34.54</v>
      </c>
      <c r="AC138" s="21">
        <v>35.9</v>
      </c>
      <c r="AD138" s="21">
        <v>35.590000000000003</v>
      </c>
      <c r="AF138" s="3">
        <v>40781</v>
      </c>
      <c r="AG138" s="21">
        <v>87.68</v>
      </c>
      <c r="AH138" s="21">
        <v>84.51</v>
      </c>
      <c r="AI138" s="21">
        <v>87.99</v>
      </c>
      <c r="AJ138" s="21">
        <v>85.71</v>
      </c>
      <c r="AL138" s="3">
        <v>40781</v>
      </c>
      <c r="AM138" s="26">
        <v>4.3620000000000001</v>
      </c>
      <c r="AN138" s="26">
        <v>4.2480000000000002</v>
      </c>
      <c r="AO138" s="26">
        <v>4.3949999999999996</v>
      </c>
      <c r="AP138" s="26">
        <v>4.391</v>
      </c>
      <c r="AR138" s="3">
        <v>40781</v>
      </c>
      <c r="AS138" s="21">
        <v>70.39</v>
      </c>
      <c r="AT138" s="21">
        <v>67.8</v>
      </c>
      <c r="AU138" s="21">
        <v>70.58</v>
      </c>
      <c r="AV138" s="21">
        <v>69.650000000000006</v>
      </c>
      <c r="AX138" s="3">
        <v>40780</v>
      </c>
      <c r="AY138" s="21">
        <v>243</v>
      </c>
      <c r="AZ138" s="21">
        <v>241.8</v>
      </c>
      <c r="BA138" s="21">
        <v>259.35000000000002</v>
      </c>
      <c r="BB138" s="21">
        <v>258.82</v>
      </c>
    </row>
    <row r="139" spans="2:54" x14ac:dyDescent="0.25">
      <c r="B139" s="3">
        <v>40780</v>
      </c>
      <c r="C139" s="2">
        <v>5739.86</v>
      </c>
      <c r="D139" s="2">
        <v>5451.52</v>
      </c>
      <c r="E139" s="2">
        <v>5777.04</v>
      </c>
      <c r="F139" s="2">
        <v>5584.14</v>
      </c>
      <c r="H139" s="3">
        <v>40834</v>
      </c>
      <c r="I139">
        <v>1.3746</v>
      </c>
      <c r="J139">
        <v>1.3653</v>
      </c>
      <c r="K139">
        <v>1.3811</v>
      </c>
      <c r="L139">
        <v>1.3733</v>
      </c>
      <c r="N139" s="3">
        <v>40780</v>
      </c>
      <c r="O139" s="2">
        <v>1749.25</v>
      </c>
      <c r="P139" s="2">
        <v>1702.6</v>
      </c>
      <c r="Q139" s="2">
        <v>1774.69</v>
      </c>
      <c r="R139" s="2">
        <v>1765.1</v>
      </c>
      <c r="S139" s="2"/>
      <c r="T139" s="3">
        <v>40773</v>
      </c>
      <c r="U139" s="2">
        <v>252.89709999999999</v>
      </c>
      <c r="V139" s="2">
        <v>252.89709999999999</v>
      </c>
      <c r="W139" s="2">
        <v>252.89709999999999</v>
      </c>
      <c r="X139" s="2">
        <v>252.89709999999999</v>
      </c>
      <c r="Z139" s="3">
        <v>40780</v>
      </c>
      <c r="AA139" s="21">
        <v>36.729999999999997</v>
      </c>
      <c r="AB139" s="21">
        <v>34.79</v>
      </c>
      <c r="AC139" s="21">
        <v>37.270000000000003</v>
      </c>
      <c r="AD139" s="21">
        <v>35.75</v>
      </c>
      <c r="AF139" s="3">
        <v>40780</v>
      </c>
      <c r="AG139" s="21">
        <v>91</v>
      </c>
      <c r="AH139" s="21">
        <v>87.01</v>
      </c>
      <c r="AI139" s="21">
        <v>91.45</v>
      </c>
      <c r="AJ139" s="21">
        <v>88.11</v>
      </c>
      <c r="AL139" s="3">
        <v>40780</v>
      </c>
      <c r="AM139" s="26">
        <v>4.6449999999999996</v>
      </c>
      <c r="AN139" s="26">
        <v>4.3920000000000003</v>
      </c>
      <c r="AO139" s="26">
        <v>4.6449999999999996</v>
      </c>
      <c r="AP139" s="26">
        <v>4.4160000000000004</v>
      </c>
      <c r="AR139" s="3">
        <v>40780</v>
      </c>
      <c r="AS139" s="21">
        <v>71.569999999999993</v>
      </c>
      <c r="AT139" s="21">
        <v>68.14</v>
      </c>
      <c r="AU139" s="21">
        <v>72.37</v>
      </c>
      <c r="AV139" s="21">
        <v>70.5</v>
      </c>
      <c r="AX139" s="3">
        <v>40779</v>
      </c>
      <c r="AY139" s="21">
        <v>257.49</v>
      </c>
      <c r="AZ139" s="21">
        <v>256.8</v>
      </c>
      <c r="BA139" s="21">
        <v>261.52999999999997</v>
      </c>
      <c r="BB139" s="21">
        <v>259.02999999999997</v>
      </c>
    </row>
    <row r="140" spans="2:54" x14ac:dyDescent="0.25">
      <c r="B140" s="3">
        <v>40779</v>
      </c>
      <c r="C140" s="2">
        <v>5579.8</v>
      </c>
      <c r="D140" s="2">
        <v>5514.15</v>
      </c>
      <c r="E140" s="2">
        <v>5743.1</v>
      </c>
      <c r="F140" s="2">
        <v>5681.08</v>
      </c>
      <c r="H140" s="3">
        <v>40833</v>
      </c>
      <c r="I140">
        <v>1.3871</v>
      </c>
      <c r="J140">
        <v>1.3724000000000001</v>
      </c>
      <c r="K140">
        <v>1.3912</v>
      </c>
      <c r="L140">
        <v>1.3743000000000001</v>
      </c>
      <c r="N140" s="3">
        <v>40779</v>
      </c>
      <c r="O140" s="2">
        <v>1837.8</v>
      </c>
      <c r="P140" s="2">
        <v>1741</v>
      </c>
      <c r="Q140" s="2">
        <v>1853.99</v>
      </c>
      <c r="R140" s="2">
        <v>1749.28</v>
      </c>
      <c r="S140" s="2"/>
      <c r="T140" s="3">
        <v>40772</v>
      </c>
      <c r="U140" s="2">
        <v>253.41300000000001</v>
      </c>
      <c r="V140" s="2">
        <v>253.41300000000001</v>
      </c>
      <c r="W140" s="2">
        <v>253.41300000000001</v>
      </c>
      <c r="X140" s="2">
        <v>253.41300000000001</v>
      </c>
      <c r="Z140" s="3">
        <v>40779</v>
      </c>
      <c r="AA140" s="21">
        <v>34.79</v>
      </c>
      <c r="AB140" s="21">
        <v>34.270000000000003</v>
      </c>
      <c r="AC140" s="21">
        <v>36.734999999999999</v>
      </c>
      <c r="AD140" s="21">
        <v>36.049999999999997</v>
      </c>
      <c r="AF140" s="3">
        <v>40779</v>
      </c>
      <c r="AG140" s="21">
        <v>89.43</v>
      </c>
      <c r="AH140" s="21">
        <v>88.17</v>
      </c>
      <c r="AI140" s="21">
        <v>90.93</v>
      </c>
      <c r="AJ140" s="21">
        <v>90.34</v>
      </c>
      <c r="AL140" s="3">
        <v>40779</v>
      </c>
      <c r="AM140" s="26">
        <v>4.59</v>
      </c>
      <c r="AN140" s="26">
        <v>4.5</v>
      </c>
      <c r="AO140" s="26">
        <v>4.59</v>
      </c>
      <c r="AP140" s="26">
        <v>4.569</v>
      </c>
      <c r="AR140" s="3">
        <v>40779</v>
      </c>
      <c r="AS140" s="21">
        <v>69.73</v>
      </c>
      <c r="AT140" s="21">
        <v>68.709999999999994</v>
      </c>
      <c r="AU140" s="21">
        <v>72.17</v>
      </c>
      <c r="AV140" s="21">
        <v>70.95</v>
      </c>
      <c r="AX140" s="3">
        <v>40778</v>
      </c>
      <c r="AY140" s="21">
        <v>249.5</v>
      </c>
      <c r="AZ140" s="21">
        <v>248.7</v>
      </c>
      <c r="BA140" s="21">
        <v>255.68</v>
      </c>
      <c r="BB140" s="21">
        <v>255.41</v>
      </c>
    </row>
    <row r="141" spans="2:54" x14ac:dyDescent="0.25">
      <c r="B141" s="3">
        <v>40778</v>
      </c>
      <c r="C141" s="2">
        <v>5529.26</v>
      </c>
      <c r="D141" s="2">
        <v>5452.15</v>
      </c>
      <c r="E141" s="2">
        <v>5636.06</v>
      </c>
      <c r="F141" s="2">
        <v>5532.38</v>
      </c>
      <c r="H141" s="3">
        <v>40832</v>
      </c>
      <c r="I141">
        <v>1.3875</v>
      </c>
      <c r="J141">
        <v>1.3859999999999999</v>
      </c>
      <c r="K141">
        <v>1.3886000000000001</v>
      </c>
      <c r="L141">
        <v>1.3868</v>
      </c>
      <c r="N141" s="3">
        <v>40778</v>
      </c>
      <c r="O141" s="2">
        <v>1908.95</v>
      </c>
      <c r="P141" s="2">
        <v>1821.89</v>
      </c>
      <c r="Q141" s="2">
        <v>1910.2</v>
      </c>
      <c r="R141" s="2">
        <v>1837.96</v>
      </c>
      <c r="S141" s="2"/>
      <c r="T141" s="3">
        <v>40771</v>
      </c>
      <c r="U141" s="2">
        <v>251.76740000000001</v>
      </c>
      <c r="V141" s="2">
        <v>251.76740000000001</v>
      </c>
      <c r="W141" s="2">
        <v>251.76740000000001</v>
      </c>
      <c r="X141" s="2">
        <v>251.76740000000001</v>
      </c>
      <c r="Z141" s="3">
        <v>40778</v>
      </c>
      <c r="AA141" s="21">
        <v>34.5</v>
      </c>
      <c r="AB141" s="21">
        <v>33.725000000000001</v>
      </c>
      <c r="AC141" s="21">
        <v>35.200000000000003</v>
      </c>
      <c r="AD141" s="21">
        <v>34.265000000000001</v>
      </c>
      <c r="AF141" s="3">
        <v>40778</v>
      </c>
      <c r="AG141" s="21">
        <v>89.01</v>
      </c>
      <c r="AH141" s="21">
        <v>87.76</v>
      </c>
      <c r="AI141" s="21">
        <v>90.04</v>
      </c>
      <c r="AJ141" s="21">
        <v>88.92</v>
      </c>
      <c r="AL141" s="3">
        <v>40778</v>
      </c>
      <c r="AM141" s="26">
        <v>4.57</v>
      </c>
      <c r="AN141" s="26">
        <v>4.5019999999999998</v>
      </c>
      <c r="AO141" s="26">
        <v>4.58</v>
      </c>
      <c r="AP141" s="26">
        <v>4.5529999999999999</v>
      </c>
      <c r="AR141" s="3">
        <v>40778</v>
      </c>
      <c r="AS141" s="21">
        <v>69.66</v>
      </c>
      <c r="AT141" s="21">
        <v>67.87</v>
      </c>
      <c r="AU141" s="21">
        <v>70.97</v>
      </c>
      <c r="AV141" s="21">
        <v>69.23</v>
      </c>
      <c r="AX141" s="3">
        <v>40777</v>
      </c>
      <c r="AY141" s="21">
        <v>247.7</v>
      </c>
      <c r="AZ141" s="21">
        <v>247.5</v>
      </c>
      <c r="BA141" s="21">
        <v>252.95</v>
      </c>
      <c r="BB141" s="21">
        <v>249.15</v>
      </c>
    </row>
    <row r="142" spans="2:54" x14ac:dyDescent="0.25">
      <c r="B142" s="3">
        <v>40777</v>
      </c>
      <c r="C142" s="2">
        <v>5412.75</v>
      </c>
      <c r="D142" s="2">
        <v>5408.71</v>
      </c>
      <c r="E142" s="2">
        <v>5591.35</v>
      </c>
      <c r="F142" s="2">
        <v>5473.78</v>
      </c>
      <c r="H142" s="3">
        <v>40831</v>
      </c>
      <c r="I142">
        <v>1.3873</v>
      </c>
      <c r="J142">
        <v>1.3873</v>
      </c>
      <c r="K142">
        <v>1.3875</v>
      </c>
      <c r="L142">
        <v>1.3875</v>
      </c>
      <c r="N142" s="3">
        <v>40777</v>
      </c>
      <c r="O142" s="2">
        <v>1852</v>
      </c>
      <c r="P142" s="2">
        <v>1851.6</v>
      </c>
      <c r="Q142" s="2">
        <v>1912.29</v>
      </c>
      <c r="R142" s="2">
        <v>1909.08</v>
      </c>
      <c r="S142" s="2"/>
      <c r="T142" s="3">
        <v>40767</v>
      </c>
      <c r="U142" s="2">
        <v>249.5258</v>
      </c>
      <c r="V142" s="2">
        <v>249.5258</v>
      </c>
      <c r="W142" s="2">
        <v>249.5258</v>
      </c>
      <c r="X142" s="2">
        <v>249.5258</v>
      </c>
      <c r="Z142" s="3">
        <v>40777</v>
      </c>
      <c r="AA142" s="21">
        <v>34.11</v>
      </c>
      <c r="AB142" s="21">
        <v>33.76</v>
      </c>
      <c r="AC142" s="21">
        <v>34.97</v>
      </c>
      <c r="AD142" s="21">
        <v>33.96</v>
      </c>
      <c r="AF142" s="3">
        <v>40777</v>
      </c>
      <c r="AG142" s="21">
        <v>86.51</v>
      </c>
      <c r="AH142" s="21">
        <v>86.51</v>
      </c>
      <c r="AI142" s="21">
        <v>89.62</v>
      </c>
      <c r="AJ142" s="21">
        <v>87.78</v>
      </c>
      <c r="AL142" s="3">
        <v>40777</v>
      </c>
      <c r="AM142" s="26">
        <v>4.45</v>
      </c>
      <c r="AN142" s="26">
        <v>4.45</v>
      </c>
      <c r="AO142" s="26">
        <v>4.5990000000000002</v>
      </c>
      <c r="AP142" s="26">
        <v>4.4800000000000004</v>
      </c>
      <c r="AR142" s="3">
        <v>40777</v>
      </c>
      <c r="AS142" s="21">
        <v>67.349999999999994</v>
      </c>
      <c r="AT142" s="21">
        <v>67.290000000000006</v>
      </c>
      <c r="AU142" s="21">
        <v>70.16</v>
      </c>
      <c r="AV142" s="21">
        <v>68.61</v>
      </c>
      <c r="AX142" s="3">
        <v>40774</v>
      </c>
      <c r="AY142" s="21">
        <v>254</v>
      </c>
      <c r="AZ142" s="21">
        <v>250.78</v>
      </c>
      <c r="BA142" s="21">
        <v>254.6</v>
      </c>
      <c r="BB142" s="21">
        <v>250.78</v>
      </c>
    </row>
    <row r="143" spans="2:54" x14ac:dyDescent="0.25">
      <c r="B143" s="3">
        <v>40774</v>
      </c>
      <c r="C143" s="2">
        <v>5581.51</v>
      </c>
      <c r="D143" s="2">
        <v>5345.36</v>
      </c>
      <c r="E143" s="2">
        <v>5595.15</v>
      </c>
      <c r="F143" s="2">
        <v>5480</v>
      </c>
      <c r="H143" s="3">
        <v>40830</v>
      </c>
      <c r="I143">
        <v>1.3747</v>
      </c>
      <c r="J143">
        <v>1.3723000000000001</v>
      </c>
      <c r="K143">
        <v>1.3892</v>
      </c>
      <c r="L143">
        <v>1.3873</v>
      </c>
      <c r="N143" s="3">
        <v>40774</v>
      </c>
      <c r="O143" s="2">
        <v>1825.09</v>
      </c>
      <c r="P143" s="2">
        <v>1825.09</v>
      </c>
      <c r="Q143" s="2">
        <v>1878.18</v>
      </c>
      <c r="R143" s="2">
        <v>1852</v>
      </c>
      <c r="S143" s="2"/>
      <c r="T143" s="3">
        <v>40766</v>
      </c>
      <c r="U143" s="2">
        <v>247.86060000000001</v>
      </c>
      <c r="V143" s="2">
        <v>247.86060000000001</v>
      </c>
      <c r="W143" s="2">
        <v>247.86060000000001</v>
      </c>
      <c r="X143" s="2">
        <v>247.86060000000001</v>
      </c>
      <c r="Z143" s="3">
        <v>40774</v>
      </c>
      <c r="AA143" s="21">
        <v>35.64</v>
      </c>
      <c r="AB143" s="21">
        <v>33.270000000000003</v>
      </c>
      <c r="AC143" s="21">
        <v>35.83</v>
      </c>
      <c r="AD143" s="21">
        <v>34.734999999999999</v>
      </c>
      <c r="AF143" s="3">
        <v>40774</v>
      </c>
      <c r="AG143" s="21">
        <v>88.8</v>
      </c>
      <c r="AH143" s="21">
        <v>85.68</v>
      </c>
      <c r="AI143" s="21">
        <v>88.8</v>
      </c>
      <c r="AJ143" s="21">
        <v>86.87</v>
      </c>
      <c r="AL143" s="3">
        <v>40774</v>
      </c>
      <c r="AM143" s="26">
        <v>4.58</v>
      </c>
      <c r="AN143" s="26">
        <v>4.45</v>
      </c>
      <c r="AO143" s="26">
        <v>4.58</v>
      </c>
      <c r="AP143" s="26">
        <v>4.5090000000000003</v>
      </c>
      <c r="AR143" s="3">
        <v>40774</v>
      </c>
      <c r="AS143" s="21">
        <v>69.39</v>
      </c>
      <c r="AT143" s="21">
        <v>66.5</v>
      </c>
      <c r="AU143" s="21">
        <v>69.77</v>
      </c>
      <c r="AV143" s="21">
        <v>68.260000000000005</v>
      </c>
      <c r="AX143" s="3">
        <v>40773</v>
      </c>
      <c r="AY143" s="21">
        <v>262.89999999999998</v>
      </c>
      <c r="AZ143" s="21">
        <v>254.6</v>
      </c>
      <c r="BA143" s="21">
        <v>263.10000000000002</v>
      </c>
      <c r="BB143" s="21">
        <v>254.6</v>
      </c>
    </row>
    <row r="144" spans="2:54" x14ac:dyDescent="0.25">
      <c r="B144" s="3">
        <v>40773</v>
      </c>
      <c r="C144" s="2">
        <v>5854.36</v>
      </c>
      <c r="D144" s="2">
        <v>5535.61</v>
      </c>
      <c r="E144" s="2">
        <v>5892.57</v>
      </c>
      <c r="F144" s="2">
        <v>5602.8</v>
      </c>
      <c r="H144" s="3">
        <v>40829</v>
      </c>
      <c r="I144">
        <v>1.3777999999999999</v>
      </c>
      <c r="J144">
        <v>1.3685</v>
      </c>
      <c r="K144">
        <v>1.3823000000000001</v>
      </c>
      <c r="L144">
        <v>1.3752</v>
      </c>
      <c r="N144" s="3">
        <v>40773</v>
      </c>
      <c r="O144" s="2">
        <v>1787.05</v>
      </c>
      <c r="P144" s="2">
        <v>1783.59</v>
      </c>
      <c r="Q144" s="2">
        <v>1828.74</v>
      </c>
      <c r="R144" s="2">
        <v>1825.5</v>
      </c>
      <c r="S144" s="2"/>
      <c r="T144" s="3">
        <v>40765</v>
      </c>
      <c r="U144" s="2">
        <v>249.3965</v>
      </c>
      <c r="V144" s="2">
        <v>249.3965</v>
      </c>
      <c r="W144" s="2">
        <v>249.3965</v>
      </c>
      <c r="X144" s="2">
        <v>249.3965</v>
      </c>
      <c r="Z144" s="3">
        <v>40773</v>
      </c>
      <c r="AA144" s="21">
        <v>37.5</v>
      </c>
      <c r="AB144" s="21">
        <v>35.125</v>
      </c>
      <c r="AC144" s="21">
        <v>37.625</v>
      </c>
      <c r="AD144" s="21">
        <v>35.659999999999997</v>
      </c>
      <c r="AF144" s="3">
        <v>40773</v>
      </c>
      <c r="AG144" s="21">
        <v>92</v>
      </c>
      <c r="AH144" s="21">
        <v>87.4</v>
      </c>
      <c r="AI144" s="21">
        <v>92.38</v>
      </c>
      <c r="AJ144" s="21">
        <v>88.89</v>
      </c>
      <c r="AL144" s="3">
        <v>40773</v>
      </c>
      <c r="AM144" s="26">
        <v>4.6909999999999998</v>
      </c>
      <c r="AN144" s="26">
        <v>4.55</v>
      </c>
      <c r="AO144" s="26">
        <v>4.7249999999999996</v>
      </c>
      <c r="AP144" s="26">
        <v>4.609</v>
      </c>
      <c r="AR144" s="3">
        <v>40773</v>
      </c>
      <c r="AS144" s="21">
        <v>73.16</v>
      </c>
      <c r="AT144" s="21">
        <v>69.069999999999993</v>
      </c>
      <c r="AU144" s="21">
        <v>73.62</v>
      </c>
      <c r="AV144" s="21">
        <v>69.790000000000006</v>
      </c>
      <c r="AX144" s="3">
        <v>40772</v>
      </c>
      <c r="AY144" s="21">
        <v>264.5</v>
      </c>
      <c r="AZ144" s="21">
        <v>262.45999999999998</v>
      </c>
      <c r="BA144" s="21">
        <v>265.13</v>
      </c>
      <c r="BB144" s="21">
        <v>262.45999999999998</v>
      </c>
    </row>
    <row r="145" spans="2:54" x14ac:dyDescent="0.25">
      <c r="B145" s="3">
        <v>40772</v>
      </c>
      <c r="C145" s="2">
        <v>5910.5</v>
      </c>
      <c r="D145" s="2">
        <v>5870.17</v>
      </c>
      <c r="E145" s="2">
        <v>6018.37</v>
      </c>
      <c r="F145" s="2">
        <v>5948.94</v>
      </c>
      <c r="H145" s="3">
        <v>40828</v>
      </c>
      <c r="I145">
        <v>1.3633</v>
      </c>
      <c r="J145">
        <v>1.3583000000000001</v>
      </c>
      <c r="K145">
        <v>1.383</v>
      </c>
      <c r="L145">
        <v>1.3775999999999999</v>
      </c>
      <c r="N145" s="3">
        <v>40772</v>
      </c>
      <c r="O145" s="2">
        <v>1785.6</v>
      </c>
      <c r="P145" s="2">
        <v>1777.35</v>
      </c>
      <c r="Q145" s="2">
        <v>1794.69</v>
      </c>
      <c r="R145" s="2">
        <v>1786.98</v>
      </c>
      <c r="S145" s="2"/>
      <c r="T145" s="3">
        <v>40764</v>
      </c>
      <c r="U145" s="2">
        <v>247.9435</v>
      </c>
      <c r="V145" s="2">
        <v>247.9435</v>
      </c>
      <c r="W145" s="2">
        <v>247.9435</v>
      </c>
      <c r="X145" s="2">
        <v>247.9435</v>
      </c>
      <c r="Z145" s="3">
        <v>40772</v>
      </c>
      <c r="AA145" s="21">
        <v>37.72</v>
      </c>
      <c r="AB145" s="21">
        <v>37.24</v>
      </c>
      <c r="AC145" s="21">
        <v>38.58</v>
      </c>
      <c r="AD145" s="21">
        <v>38</v>
      </c>
      <c r="AF145" s="3">
        <v>40772</v>
      </c>
      <c r="AG145" s="21">
        <v>92.1</v>
      </c>
      <c r="AH145" s="21">
        <v>91.25</v>
      </c>
      <c r="AI145" s="21">
        <v>93.55</v>
      </c>
      <c r="AJ145" s="21">
        <v>92.8</v>
      </c>
      <c r="AL145" s="3">
        <v>40772</v>
      </c>
      <c r="AM145" s="26">
        <v>4.76</v>
      </c>
      <c r="AN145" s="26">
        <v>4.68</v>
      </c>
      <c r="AO145" s="26">
        <v>4.7670000000000003</v>
      </c>
      <c r="AP145" s="26">
        <v>4.74</v>
      </c>
      <c r="AR145" s="3">
        <v>40772</v>
      </c>
      <c r="AS145" s="21">
        <v>73.8</v>
      </c>
      <c r="AT145" s="21">
        <v>72.83</v>
      </c>
      <c r="AU145" s="21">
        <v>75.7</v>
      </c>
      <c r="AV145" s="21">
        <v>74.25</v>
      </c>
      <c r="AX145" s="3">
        <v>40771</v>
      </c>
      <c r="AY145" s="21">
        <v>264.75</v>
      </c>
      <c r="AZ145" s="21">
        <v>261.52</v>
      </c>
      <c r="BA145" s="21">
        <v>265.66000000000003</v>
      </c>
      <c r="BB145" s="21">
        <v>263.60000000000002</v>
      </c>
    </row>
    <row r="146" spans="2:54" x14ac:dyDescent="0.25">
      <c r="B146" s="3">
        <v>40771</v>
      </c>
      <c r="C146" s="2">
        <v>5957.94</v>
      </c>
      <c r="D146" s="2">
        <v>5849.52</v>
      </c>
      <c r="E146" s="2">
        <v>5998.31</v>
      </c>
      <c r="F146" s="2">
        <v>5994.9</v>
      </c>
      <c r="H146" s="3">
        <v>40827</v>
      </c>
      <c r="I146">
        <v>1.3625</v>
      </c>
      <c r="J146">
        <v>1.3565</v>
      </c>
      <c r="K146">
        <v>1.3682000000000001</v>
      </c>
      <c r="L146">
        <v>1.3633</v>
      </c>
      <c r="N146" s="3">
        <v>40771</v>
      </c>
      <c r="O146" s="2">
        <v>1766.34</v>
      </c>
      <c r="P146" s="2">
        <v>1760.4</v>
      </c>
      <c r="Q146" s="2">
        <v>1787.65</v>
      </c>
      <c r="R146" s="2">
        <v>1785.79</v>
      </c>
      <c r="S146" s="2"/>
      <c r="T146" s="3">
        <v>40763</v>
      </c>
      <c r="U146" s="2">
        <v>250.16040000000001</v>
      </c>
      <c r="V146" s="2">
        <v>250.16040000000001</v>
      </c>
      <c r="W146" s="2">
        <v>250.16040000000001</v>
      </c>
      <c r="X146" s="2">
        <v>250.16040000000001</v>
      </c>
      <c r="Z146" s="3">
        <v>40771</v>
      </c>
      <c r="AA146" s="21">
        <v>37.905000000000001</v>
      </c>
      <c r="AB146" s="21">
        <v>36.384999999999998</v>
      </c>
      <c r="AC146" s="21">
        <v>38.200000000000003</v>
      </c>
      <c r="AD146" s="21">
        <v>38.07</v>
      </c>
      <c r="AF146" s="3">
        <v>40771</v>
      </c>
      <c r="AG146" s="21">
        <v>91.95</v>
      </c>
      <c r="AH146" s="21">
        <v>90.92</v>
      </c>
      <c r="AI146" s="21">
        <v>92.7</v>
      </c>
      <c r="AJ146" s="21">
        <v>92.66</v>
      </c>
      <c r="AL146" s="3">
        <v>40771</v>
      </c>
      <c r="AM146" s="26">
        <v>4.7160000000000002</v>
      </c>
      <c r="AN146" s="26">
        <v>4.6619999999999999</v>
      </c>
      <c r="AO146" s="26">
        <v>4.76</v>
      </c>
      <c r="AP146" s="26">
        <v>4.76</v>
      </c>
      <c r="AR146" s="3">
        <v>40771</v>
      </c>
      <c r="AS146" s="21">
        <v>73.31</v>
      </c>
      <c r="AT146" s="21">
        <v>71.569999999999993</v>
      </c>
      <c r="AU146" s="21">
        <v>74.66</v>
      </c>
      <c r="AV146" s="21">
        <v>74.650000000000006</v>
      </c>
      <c r="AX146" s="3">
        <v>40770</v>
      </c>
      <c r="AY146" s="21">
        <v>266.39999999999998</v>
      </c>
      <c r="AZ146" s="21">
        <v>261.7</v>
      </c>
      <c r="BA146" s="21">
        <v>267.19</v>
      </c>
      <c r="BB146" s="21">
        <v>265.62</v>
      </c>
    </row>
    <row r="147" spans="2:54" x14ac:dyDescent="0.25">
      <c r="B147" s="3">
        <v>40770</v>
      </c>
      <c r="C147" s="2">
        <v>6075.59</v>
      </c>
      <c r="D147" s="2">
        <v>6008.01</v>
      </c>
      <c r="E147" s="2">
        <v>6106.11</v>
      </c>
      <c r="F147" s="2">
        <v>6022.24</v>
      </c>
      <c r="H147" s="3">
        <v>40826</v>
      </c>
      <c r="I147">
        <v>1.34</v>
      </c>
      <c r="J147">
        <v>1.3395999999999999</v>
      </c>
      <c r="K147">
        <v>1.3694</v>
      </c>
      <c r="L147">
        <v>1.3624000000000001</v>
      </c>
      <c r="N147" s="3">
        <v>40770</v>
      </c>
      <c r="O147" s="2">
        <v>1745.7</v>
      </c>
      <c r="P147" s="2">
        <v>1727.5</v>
      </c>
      <c r="Q147" s="2">
        <v>1770</v>
      </c>
      <c r="R147" s="2">
        <v>1766.15</v>
      </c>
      <c r="S147" s="2"/>
      <c r="T147" s="3">
        <v>40760</v>
      </c>
      <c r="U147" s="2">
        <v>252.20519999999999</v>
      </c>
      <c r="V147" s="2">
        <v>252.20519999999999</v>
      </c>
      <c r="W147" s="2">
        <v>252.20519999999999</v>
      </c>
      <c r="X147" s="2">
        <v>252.20519999999999</v>
      </c>
      <c r="Z147" s="3">
        <v>40770</v>
      </c>
      <c r="AA147" s="21">
        <v>39.524999999999999</v>
      </c>
      <c r="AB147" s="21">
        <v>38.130000000000003</v>
      </c>
      <c r="AC147" s="21">
        <v>39.854999999999997</v>
      </c>
      <c r="AD147" s="21">
        <v>38.414999999999999</v>
      </c>
      <c r="AF147" s="3">
        <v>40770</v>
      </c>
      <c r="AG147" s="21">
        <v>93.57</v>
      </c>
      <c r="AH147" s="21">
        <v>92.25</v>
      </c>
      <c r="AI147" s="21">
        <v>93.94</v>
      </c>
      <c r="AJ147" s="21">
        <v>92.58</v>
      </c>
      <c r="AL147" s="3">
        <v>40770</v>
      </c>
      <c r="AM147" s="26">
        <v>4.7</v>
      </c>
      <c r="AN147" s="26">
        <v>4.681</v>
      </c>
      <c r="AO147" s="26">
        <v>4.7709999999999999</v>
      </c>
      <c r="AP147" s="26">
        <v>4.7709999999999999</v>
      </c>
      <c r="AR147" s="3">
        <v>40770</v>
      </c>
      <c r="AS147" s="21">
        <v>75.36</v>
      </c>
      <c r="AT147" s="21">
        <v>74.27</v>
      </c>
      <c r="AU147" s="21">
        <v>75.94</v>
      </c>
      <c r="AV147" s="21">
        <v>74.459999999999994</v>
      </c>
      <c r="AX147" s="3">
        <v>40767</v>
      </c>
      <c r="AY147" s="21">
        <v>261.75</v>
      </c>
      <c r="AZ147" s="21">
        <v>260.25</v>
      </c>
      <c r="BA147" s="21">
        <v>266.52999999999997</v>
      </c>
      <c r="BB147" s="21">
        <v>265.55</v>
      </c>
    </row>
    <row r="148" spans="2:54" x14ac:dyDescent="0.25">
      <c r="B148" s="3">
        <v>40767</v>
      </c>
      <c r="C148" s="2">
        <v>5775.96</v>
      </c>
      <c r="D148" s="2">
        <v>5678.62</v>
      </c>
      <c r="E148" s="2">
        <v>6023.75</v>
      </c>
      <c r="F148" s="2">
        <v>5997.74</v>
      </c>
      <c r="H148" s="3">
        <v>40825</v>
      </c>
      <c r="I148">
        <v>1.3376999999999999</v>
      </c>
      <c r="J148">
        <v>1.3344</v>
      </c>
      <c r="K148">
        <v>1.3406</v>
      </c>
      <c r="L148">
        <v>1.3394999999999999</v>
      </c>
      <c r="N148" s="3">
        <v>40767</v>
      </c>
      <c r="O148" s="2">
        <v>1751.24</v>
      </c>
      <c r="P148" s="2">
        <v>1721.5</v>
      </c>
      <c r="Q148" s="2">
        <v>1767.98</v>
      </c>
      <c r="R148" s="2">
        <v>1745.7</v>
      </c>
      <c r="S148" s="2"/>
      <c r="T148" s="3">
        <v>40759</v>
      </c>
      <c r="U148" s="2">
        <v>253.62690000000001</v>
      </c>
      <c r="V148" s="2">
        <v>253.62690000000001</v>
      </c>
      <c r="W148" s="2">
        <v>253.62690000000001</v>
      </c>
      <c r="X148" s="2">
        <v>253.62690000000001</v>
      </c>
      <c r="Z148" s="3">
        <v>40767</v>
      </c>
      <c r="AA148" s="21">
        <v>37.734999999999999</v>
      </c>
      <c r="AB148" s="21">
        <v>36.619999999999997</v>
      </c>
      <c r="AC148" s="21">
        <v>39.305</v>
      </c>
      <c r="AD148" s="21">
        <v>38.875</v>
      </c>
      <c r="AF148" s="3">
        <v>40767</v>
      </c>
      <c r="AG148" s="21">
        <v>89.55</v>
      </c>
      <c r="AH148" s="21">
        <v>87.2</v>
      </c>
      <c r="AI148" s="21">
        <v>92.88</v>
      </c>
      <c r="AJ148" s="21">
        <v>92.14</v>
      </c>
      <c r="AL148" s="3">
        <v>40767</v>
      </c>
      <c r="AM148" s="26">
        <v>4.5540000000000003</v>
      </c>
      <c r="AN148" s="26">
        <v>4.5</v>
      </c>
      <c r="AO148" s="26">
        <v>4.7160000000000002</v>
      </c>
      <c r="AP148" s="26">
        <v>4.6360000000000001</v>
      </c>
      <c r="AR148" s="3">
        <v>40767</v>
      </c>
      <c r="AS148" s="21">
        <v>72.540000000000006</v>
      </c>
      <c r="AT148" s="21">
        <v>71.099999999999994</v>
      </c>
      <c r="AU148" s="21">
        <v>74.94</v>
      </c>
      <c r="AV148" s="21">
        <v>74.099999999999994</v>
      </c>
      <c r="AX148" s="3">
        <v>40766</v>
      </c>
      <c r="AY148" s="21">
        <v>260</v>
      </c>
      <c r="AZ148" s="21">
        <v>257.56</v>
      </c>
      <c r="BA148" s="21">
        <v>263.79000000000002</v>
      </c>
      <c r="BB148" s="21">
        <v>262.77999999999997</v>
      </c>
    </row>
    <row r="149" spans="2:54" x14ac:dyDescent="0.25">
      <c r="B149" s="3">
        <v>40766</v>
      </c>
      <c r="C149" s="2">
        <v>5771.21</v>
      </c>
      <c r="D149" s="2">
        <v>5487.82</v>
      </c>
      <c r="E149" s="2">
        <v>5825.08</v>
      </c>
      <c r="F149" s="2">
        <v>5797.66</v>
      </c>
      <c r="H149" s="3">
        <v>40824</v>
      </c>
      <c r="I149">
        <v>1.3374999999999999</v>
      </c>
      <c r="J149">
        <v>1.3374999999999999</v>
      </c>
      <c r="K149">
        <v>1.3374999999999999</v>
      </c>
      <c r="L149">
        <v>1.3374999999999999</v>
      </c>
      <c r="N149" s="3">
        <v>40766</v>
      </c>
      <c r="O149" s="2">
        <v>1808.2</v>
      </c>
      <c r="P149" s="2">
        <v>1731.69</v>
      </c>
      <c r="Q149" s="2">
        <v>1808.74</v>
      </c>
      <c r="R149" s="2">
        <v>1751.8</v>
      </c>
      <c r="S149" s="2"/>
      <c r="T149" s="3">
        <v>40758</v>
      </c>
      <c r="U149" s="2">
        <v>254.577</v>
      </c>
      <c r="V149" s="2">
        <v>254.577</v>
      </c>
      <c r="W149" s="2">
        <v>254.577</v>
      </c>
      <c r="X149" s="2">
        <v>254.577</v>
      </c>
      <c r="Z149" s="3">
        <v>40766</v>
      </c>
      <c r="AA149" s="21">
        <v>37.744999999999997</v>
      </c>
      <c r="AB149" s="21">
        <v>35.28</v>
      </c>
      <c r="AC149" s="21">
        <v>38.07</v>
      </c>
      <c r="AD149" s="21">
        <v>37.645000000000003</v>
      </c>
      <c r="AF149" s="3">
        <v>40766</v>
      </c>
      <c r="AG149" s="21">
        <v>89.67</v>
      </c>
      <c r="AH149" s="21">
        <v>84.67</v>
      </c>
      <c r="AI149" s="21">
        <v>90.48</v>
      </c>
      <c r="AJ149" s="21">
        <v>89.03</v>
      </c>
      <c r="AL149" s="3">
        <v>40766</v>
      </c>
      <c r="AM149" s="26">
        <v>4.5599999999999996</v>
      </c>
      <c r="AN149" s="26">
        <v>4.4640000000000004</v>
      </c>
      <c r="AO149" s="26">
        <v>4.6020000000000003</v>
      </c>
      <c r="AP149" s="26">
        <v>4.5</v>
      </c>
      <c r="AR149" s="3">
        <v>40766</v>
      </c>
      <c r="AS149" s="21">
        <v>73.2</v>
      </c>
      <c r="AT149" s="21">
        <v>68.72</v>
      </c>
      <c r="AU149" s="21">
        <v>73.2</v>
      </c>
      <c r="AV149" s="21">
        <v>72.28</v>
      </c>
      <c r="AX149" s="3">
        <v>40765</v>
      </c>
      <c r="AY149" s="21">
        <v>263</v>
      </c>
      <c r="AZ149" s="21">
        <v>256.97000000000003</v>
      </c>
      <c r="BA149" s="21">
        <v>263.8</v>
      </c>
      <c r="BB149" s="21">
        <v>259.64999999999998</v>
      </c>
    </row>
    <row r="150" spans="2:54" x14ac:dyDescent="0.25">
      <c r="B150" s="3">
        <v>40765</v>
      </c>
      <c r="C150" s="2">
        <v>6040.68</v>
      </c>
      <c r="D150" s="2">
        <v>5549.02</v>
      </c>
      <c r="E150" s="2">
        <v>6089.08</v>
      </c>
      <c r="F150" s="2">
        <v>5613.42</v>
      </c>
      <c r="H150" s="3">
        <v>40823</v>
      </c>
      <c r="I150">
        <v>1.3424</v>
      </c>
      <c r="J150">
        <v>1.3363</v>
      </c>
      <c r="K150">
        <v>1.3524</v>
      </c>
      <c r="L150">
        <v>1.3375999999999999</v>
      </c>
      <c r="N150" s="3">
        <v>40765</v>
      </c>
      <c r="O150" s="2">
        <v>1763.6</v>
      </c>
      <c r="P150" s="2">
        <v>1737.05</v>
      </c>
      <c r="Q150" s="2">
        <v>1814.89</v>
      </c>
      <c r="R150" s="2">
        <v>1808.25</v>
      </c>
      <c r="S150" s="2"/>
      <c r="T150" s="3">
        <v>40757</v>
      </c>
      <c r="U150" s="2">
        <v>253.93360000000001</v>
      </c>
      <c r="V150" s="2">
        <v>253.93360000000001</v>
      </c>
      <c r="W150" s="2">
        <v>253.93360000000001</v>
      </c>
      <c r="X150" s="2">
        <v>253.93360000000001</v>
      </c>
      <c r="Z150" s="3">
        <v>40765</v>
      </c>
      <c r="AA150" s="21">
        <v>40.5</v>
      </c>
      <c r="AB150" s="21">
        <v>36.11</v>
      </c>
      <c r="AC150" s="21">
        <v>40.5</v>
      </c>
      <c r="AD150" s="21">
        <v>36.67</v>
      </c>
      <c r="AF150" s="3">
        <v>40765</v>
      </c>
      <c r="AG150" s="21">
        <v>92.79</v>
      </c>
      <c r="AH150" s="21">
        <v>85.84</v>
      </c>
      <c r="AI150" s="21">
        <v>93.27</v>
      </c>
      <c r="AJ150" s="21">
        <v>87.31</v>
      </c>
      <c r="AL150" s="3">
        <v>40765</v>
      </c>
      <c r="AM150" s="26">
        <v>4.6539999999999999</v>
      </c>
      <c r="AN150" s="26">
        <v>4.5270000000000001</v>
      </c>
      <c r="AO150" s="26">
        <v>4.6589999999999998</v>
      </c>
      <c r="AP150" s="26">
        <v>4.5709999999999997</v>
      </c>
      <c r="AR150" s="3">
        <v>40765</v>
      </c>
      <c r="AS150" s="21">
        <v>76.66</v>
      </c>
      <c r="AT150" s="21">
        <v>69.510000000000005</v>
      </c>
      <c r="AU150" s="21">
        <v>76.680000000000007</v>
      </c>
      <c r="AV150" s="21">
        <v>70.510000000000005</v>
      </c>
      <c r="AX150" s="3">
        <v>40764</v>
      </c>
      <c r="AY150" s="21">
        <v>244</v>
      </c>
      <c r="AZ150" s="21">
        <v>242</v>
      </c>
      <c r="BA150" s="21">
        <v>259.66000000000003</v>
      </c>
      <c r="BB150" s="21">
        <v>256.93</v>
      </c>
    </row>
    <row r="151" spans="2:54" x14ac:dyDescent="0.25">
      <c r="B151" s="3">
        <v>40764</v>
      </c>
      <c r="C151" s="2">
        <v>5896.14</v>
      </c>
      <c r="D151" s="2">
        <v>5502.63</v>
      </c>
      <c r="E151" s="2">
        <v>6026.27</v>
      </c>
      <c r="F151" s="2">
        <v>5917.08</v>
      </c>
      <c r="H151" s="3">
        <v>40822</v>
      </c>
      <c r="I151">
        <v>1.3342000000000001</v>
      </c>
      <c r="J151">
        <v>1.3247</v>
      </c>
      <c r="K151">
        <v>1.3448</v>
      </c>
      <c r="L151">
        <v>1.3426</v>
      </c>
      <c r="N151" s="3">
        <v>40764</v>
      </c>
      <c r="O151" s="2">
        <v>1721.49</v>
      </c>
      <c r="P151" s="2">
        <v>1718.6</v>
      </c>
      <c r="Q151" s="2">
        <v>1779.64</v>
      </c>
      <c r="R151" s="2">
        <v>1763.55</v>
      </c>
      <c r="S151" s="2"/>
      <c r="T151" s="3">
        <v>40756</v>
      </c>
      <c r="U151" s="2">
        <v>252.96610000000001</v>
      </c>
      <c r="V151" s="2">
        <v>252.96610000000001</v>
      </c>
      <c r="W151" s="2">
        <v>252.96610000000001</v>
      </c>
      <c r="X151" s="2">
        <v>252.96610000000001</v>
      </c>
      <c r="Z151" s="3">
        <v>40764</v>
      </c>
      <c r="AA151" s="21">
        <v>38.880000000000003</v>
      </c>
      <c r="AB151" s="21">
        <v>35.770000000000003</v>
      </c>
      <c r="AC151" s="21">
        <v>40.369999999999997</v>
      </c>
      <c r="AD151" s="21">
        <v>38.880000000000003</v>
      </c>
      <c r="AF151" s="3">
        <v>40764</v>
      </c>
      <c r="AG151" s="21">
        <v>91.04</v>
      </c>
      <c r="AH151" s="21">
        <v>86.53</v>
      </c>
      <c r="AI151" s="21">
        <v>93.06</v>
      </c>
      <c r="AJ151" s="21">
        <v>91.49</v>
      </c>
      <c r="AL151" s="3">
        <v>40764</v>
      </c>
      <c r="AM151" s="26">
        <v>4.58</v>
      </c>
      <c r="AN151" s="26">
        <v>4.38</v>
      </c>
      <c r="AO151" s="26">
        <v>4.649</v>
      </c>
      <c r="AP151" s="26">
        <v>4.5999999999999996</v>
      </c>
      <c r="AR151" s="3">
        <v>40764</v>
      </c>
      <c r="AS151" s="21">
        <v>72.459999999999994</v>
      </c>
      <c r="AT151" s="21">
        <v>67.819999999999993</v>
      </c>
      <c r="AU151" s="21">
        <v>74.59</v>
      </c>
      <c r="AV151" s="21">
        <v>74.239999999999995</v>
      </c>
      <c r="AX151" s="3">
        <v>40763</v>
      </c>
      <c r="AY151" s="21">
        <v>247.2</v>
      </c>
      <c r="AZ151" s="21">
        <v>247.2</v>
      </c>
      <c r="BA151" s="21">
        <v>259.24</v>
      </c>
      <c r="BB151" s="21">
        <v>254.25</v>
      </c>
    </row>
    <row r="152" spans="2:54" x14ac:dyDescent="0.25">
      <c r="B152" s="3">
        <v>40763</v>
      </c>
      <c r="C152" s="2">
        <v>6170.69</v>
      </c>
      <c r="D152" s="2">
        <v>5911.09</v>
      </c>
      <c r="E152" s="2">
        <v>6272.94</v>
      </c>
      <c r="F152" s="2">
        <v>5923.27</v>
      </c>
      <c r="H152" s="3">
        <v>40821</v>
      </c>
      <c r="I152">
        <v>1.3315999999999999</v>
      </c>
      <c r="J152">
        <v>1.3261000000000001</v>
      </c>
      <c r="K152">
        <v>1.3381000000000001</v>
      </c>
      <c r="L152">
        <v>1.3347</v>
      </c>
      <c r="N152" s="3">
        <v>40763</v>
      </c>
      <c r="O152" s="2">
        <v>1662.8</v>
      </c>
      <c r="P152" s="2">
        <v>1654.29</v>
      </c>
      <c r="Q152" s="2">
        <v>1723.04</v>
      </c>
      <c r="R152" s="2">
        <v>1721.94</v>
      </c>
      <c r="S152" s="2"/>
      <c r="T152" s="3">
        <v>40753</v>
      </c>
      <c r="U152" s="2">
        <v>251.8372</v>
      </c>
      <c r="V152" s="2">
        <v>251.8372</v>
      </c>
      <c r="W152" s="2">
        <v>251.8372</v>
      </c>
      <c r="X152" s="2">
        <v>251.8372</v>
      </c>
      <c r="Z152" s="3">
        <v>40763</v>
      </c>
      <c r="AA152" s="21">
        <v>41.2</v>
      </c>
      <c r="AB152" s="21">
        <v>38.545000000000002</v>
      </c>
      <c r="AC152" s="21">
        <v>42.604999999999997</v>
      </c>
      <c r="AD152" s="21">
        <v>39.01</v>
      </c>
      <c r="AF152" s="3">
        <v>40763</v>
      </c>
      <c r="AG152" s="21">
        <v>92.28</v>
      </c>
      <c r="AH152" s="21">
        <v>91.07</v>
      </c>
      <c r="AI152" s="21">
        <v>94.97</v>
      </c>
      <c r="AJ152" s="21">
        <v>91.07</v>
      </c>
      <c r="AL152" s="3">
        <v>40763</v>
      </c>
      <c r="AM152" s="26">
        <v>4.6150000000000002</v>
      </c>
      <c r="AN152" s="26">
        <v>4.58</v>
      </c>
      <c r="AO152" s="26">
        <v>4.75</v>
      </c>
      <c r="AP152" s="26">
        <v>4.7</v>
      </c>
      <c r="AR152" s="3">
        <v>40763</v>
      </c>
      <c r="AS152" s="21">
        <v>74.89</v>
      </c>
      <c r="AT152" s="21">
        <v>71.900000000000006</v>
      </c>
      <c r="AU152" s="21">
        <v>76.2</v>
      </c>
      <c r="AV152" s="21">
        <v>72.5</v>
      </c>
      <c r="AX152" s="3">
        <v>40760</v>
      </c>
      <c r="AY152" s="21">
        <v>262.26</v>
      </c>
      <c r="AZ152" s="21">
        <v>256</v>
      </c>
      <c r="BA152" s="21">
        <v>270</v>
      </c>
      <c r="BB152" s="21">
        <v>264.02</v>
      </c>
    </row>
    <row r="153" spans="2:54" x14ac:dyDescent="0.25">
      <c r="B153" s="3">
        <v>40760</v>
      </c>
      <c r="C153" s="2">
        <v>6338.77</v>
      </c>
      <c r="D153" s="2">
        <v>6152.62</v>
      </c>
      <c r="E153" s="2">
        <v>6436.66</v>
      </c>
      <c r="F153" s="2">
        <v>6236.16</v>
      </c>
      <c r="H153" s="3">
        <v>40820</v>
      </c>
      <c r="I153">
        <v>1.319</v>
      </c>
      <c r="J153">
        <v>1.3148</v>
      </c>
      <c r="K153">
        <v>1.3368</v>
      </c>
      <c r="L153">
        <v>1.3317000000000001</v>
      </c>
      <c r="N153" s="3">
        <v>40760</v>
      </c>
      <c r="O153" s="2">
        <v>1641.8</v>
      </c>
      <c r="P153" s="2">
        <v>1641.4</v>
      </c>
      <c r="Q153" s="2">
        <v>1670.2</v>
      </c>
      <c r="R153" s="2">
        <v>1662.8</v>
      </c>
      <c r="S153" s="2"/>
      <c r="T153" s="3">
        <v>40752</v>
      </c>
      <c r="U153" s="2">
        <v>251.46520000000001</v>
      </c>
      <c r="V153" s="2">
        <v>251.46520000000001</v>
      </c>
      <c r="W153" s="2">
        <v>251.46520000000001</v>
      </c>
      <c r="X153" s="2">
        <v>251.46520000000001</v>
      </c>
      <c r="Z153" s="3">
        <v>40760</v>
      </c>
      <c r="AA153" s="21">
        <v>42.2</v>
      </c>
      <c r="AB153" s="21">
        <v>41.545000000000002</v>
      </c>
      <c r="AC153" s="21">
        <v>44.04</v>
      </c>
      <c r="AD153" s="21">
        <v>41.97</v>
      </c>
      <c r="AF153" s="3">
        <v>40760</v>
      </c>
      <c r="AG153" s="21">
        <v>94.55</v>
      </c>
      <c r="AH153" s="21">
        <v>92.1</v>
      </c>
      <c r="AI153" s="21">
        <v>96.99</v>
      </c>
      <c r="AJ153" s="21">
        <v>92.8</v>
      </c>
      <c r="AL153" s="3">
        <v>40760</v>
      </c>
      <c r="AM153" s="26">
        <v>4.6500000000000004</v>
      </c>
      <c r="AN153" s="26">
        <v>4.5229999999999997</v>
      </c>
      <c r="AO153" s="26">
        <v>4.8369999999999997</v>
      </c>
      <c r="AP153" s="26">
        <v>4.74</v>
      </c>
      <c r="AR153" s="3">
        <v>40760</v>
      </c>
      <c r="AS153" s="21">
        <v>75.12</v>
      </c>
      <c r="AT153" s="21">
        <v>73.55</v>
      </c>
      <c r="AU153" s="21">
        <v>78.8</v>
      </c>
      <c r="AV153" s="21">
        <v>76.09</v>
      </c>
      <c r="AX153" s="3">
        <v>40759</v>
      </c>
      <c r="AY153" s="21">
        <v>275</v>
      </c>
      <c r="AZ153" s="21">
        <v>270.47000000000003</v>
      </c>
      <c r="BA153" s="21">
        <v>275.72000000000003</v>
      </c>
      <c r="BB153" s="21">
        <v>273.08999999999997</v>
      </c>
    </row>
    <row r="154" spans="2:54" x14ac:dyDescent="0.25">
      <c r="B154" s="3">
        <v>40759</v>
      </c>
      <c r="C154" s="2">
        <v>6714.79</v>
      </c>
      <c r="D154" s="2">
        <v>6391.54</v>
      </c>
      <c r="E154" s="2">
        <v>6730.43</v>
      </c>
      <c r="F154" s="2">
        <v>6414.76</v>
      </c>
      <c r="H154" s="3">
        <v>40819</v>
      </c>
      <c r="I154">
        <v>1.3357000000000001</v>
      </c>
      <c r="J154">
        <v>1.3163</v>
      </c>
      <c r="K154">
        <v>1.3378000000000001</v>
      </c>
      <c r="L154">
        <v>1.3188</v>
      </c>
      <c r="N154" s="3">
        <v>40759</v>
      </c>
      <c r="O154" s="2">
        <v>1660.44</v>
      </c>
      <c r="P154" s="2">
        <v>1639.46</v>
      </c>
      <c r="Q154" s="2">
        <v>1682.14</v>
      </c>
      <c r="R154" s="2">
        <v>1641.75</v>
      </c>
      <c r="S154" s="2"/>
      <c r="T154" s="3">
        <v>40751</v>
      </c>
      <c r="U154" s="2">
        <v>250.77549999999999</v>
      </c>
      <c r="V154" s="2">
        <v>250.77549999999999</v>
      </c>
      <c r="W154" s="2">
        <v>250.77549999999999</v>
      </c>
      <c r="X154" s="2">
        <v>250.77549999999999</v>
      </c>
      <c r="Z154" s="3">
        <v>40759</v>
      </c>
      <c r="AA154" s="21">
        <v>46.48</v>
      </c>
      <c r="AB154" s="21">
        <v>43.65</v>
      </c>
      <c r="AC154" s="21">
        <v>46.48</v>
      </c>
      <c r="AD154" s="21">
        <v>43.86</v>
      </c>
      <c r="AF154" s="3">
        <v>40759</v>
      </c>
      <c r="AG154" s="21">
        <v>99.3</v>
      </c>
      <c r="AH154" s="21">
        <v>95.11</v>
      </c>
      <c r="AI154" s="21">
        <v>99.98</v>
      </c>
      <c r="AJ154" s="21">
        <v>95.52</v>
      </c>
      <c r="AL154" s="3">
        <v>40759</v>
      </c>
      <c r="AM154" s="26">
        <v>5.04</v>
      </c>
      <c r="AN154" s="26">
        <v>4.8849999999999998</v>
      </c>
      <c r="AO154" s="26">
        <v>5.07</v>
      </c>
      <c r="AP154" s="26">
        <v>4.9000000000000004</v>
      </c>
      <c r="AR154" s="3">
        <v>40759</v>
      </c>
      <c r="AS154" s="21">
        <v>82.5</v>
      </c>
      <c r="AT154" s="21">
        <v>77.58</v>
      </c>
      <c r="AU154" s="21">
        <v>82.5</v>
      </c>
      <c r="AV154" s="21">
        <v>78.040000000000006</v>
      </c>
      <c r="AX154" s="3">
        <v>40758</v>
      </c>
      <c r="AY154" s="21">
        <v>273.7</v>
      </c>
      <c r="AZ154" s="21">
        <v>268</v>
      </c>
      <c r="BA154" s="21">
        <v>274.04000000000002</v>
      </c>
      <c r="BB154" s="21">
        <v>273.88</v>
      </c>
    </row>
    <row r="155" spans="2:54" x14ac:dyDescent="0.25">
      <c r="B155" s="3">
        <v>40758</v>
      </c>
      <c r="C155" s="2">
        <v>6717.84</v>
      </c>
      <c r="D155" s="2">
        <v>6543.6</v>
      </c>
      <c r="E155" s="2">
        <v>6783.07</v>
      </c>
      <c r="F155" s="2">
        <v>6640.59</v>
      </c>
      <c r="H155" s="3">
        <v>40818</v>
      </c>
      <c r="I155">
        <v>1.3384</v>
      </c>
      <c r="J155">
        <v>1.3320000000000001</v>
      </c>
      <c r="K155">
        <v>1.3384</v>
      </c>
      <c r="L155">
        <v>1.3355999999999999</v>
      </c>
      <c r="N155" s="3">
        <v>40758</v>
      </c>
      <c r="O155" s="2">
        <v>1654.34</v>
      </c>
      <c r="P155" s="2">
        <v>1651.5</v>
      </c>
      <c r="Q155" s="2">
        <v>1673.19</v>
      </c>
      <c r="R155" s="2">
        <v>1660.35</v>
      </c>
      <c r="S155" s="2"/>
      <c r="T155" s="3">
        <v>40750</v>
      </c>
      <c r="U155" s="2">
        <v>250.17670000000001</v>
      </c>
      <c r="V155" s="2">
        <v>250.17670000000001</v>
      </c>
      <c r="W155" s="2">
        <v>250.17670000000001</v>
      </c>
      <c r="X155" s="2">
        <v>250.17670000000001</v>
      </c>
      <c r="Z155" s="3">
        <v>40758</v>
      </c>
      <c r="AA155" s="21">
        <v>46.3</v>
      </c>
      <c r="AB155" s="21">
        <v>44.56</v>
      </c>
      <c r="AC155" s="21">
        <v>47.16</v>
      </c>
      <c r="AD155" s="21">
        <v>45.33</v>
      </c>
      <c r="AF155" s="3">
        <v>40758</v>
      </c>
      <c r="AG155" s="21">
        <v>98.16</v>
      </c>
      <c r="AH155" s="21">
        <v>96.58</v>
      </c>
      <c r="AI155" s="21">
        <v>99.41</v>
      </c>
      <c r="AJ155" s="21">
        <v>97.81</v>
      </c>
      <c r="AL155" s="3">
        <v>40758</v>
      </c>
      <c r="AM155" s="26">
        <v>5.09</v>
      </c>
      <c r="AN155" s="26">
        <v>4.9379999999999997</v>
      </c>
      <c r="AO155" s="26">
        <v>5.09</v>
      </c>
      <c r="AP155" s="26">
        <v>4.97</v>
      </c>
      <c r="AR155" s="3">
        <v>40758</v>
      </c>
      <c r="AS155" s="21">
        <v>83.02</v>
      </c>
      <c r="AT155" s="21">
        <v>79.540000000000006</v>
      </c>
      <c r="AU155" s="21">
        <v>83.54</v>
      </c>
      <c r="AV155" s="21">
        <v>81.25</v>
      </c>
      <c r="AX155" s="3">
        <v>40757</v>
      </c>
      <c r="AY155" s="21">
        <v>278.5</v>
      </c>
      <c r="AZ155" s="21">
        <v>274.60000000000002</v>
      </c>
      <c r="BA155" s="21">
        <v>280.2</v>
      </c>
      <c r="BB155" s="21">
        <v>274.60000000000002</v>
      </c>
    </row>
    <row r="156" spans="2:54" x14ac:dyDescent="0.25">
      <c r="B156" s="3">
        <v>40757</v>
      </c>
      <c r="C156" s="2">
        <v>6909.43</v>
      </c>
      <c r="D156" s="2">
        <v>6772.38</v>
      </c>
      <c r="E156" s="2">
        <v>6938.34</v>
      </c>
      <c r="F156" s="2">
        <v>6796.75</v>
      </c>
      <c r="H156" s="3">
        <v>40817</v>
      </c>
      <c r="I156">
        <v>1.3385</v>
      </c>
      <c r="J156">
        <v>1.3383</v>
      </c>
      <c r="K156">
        <v>1.3388</v>
      </c>
      <c r="L156">
        <v>1.3388</v>
      </c>
      <c r="N156" s="3">
        <v>40757</v>
      </c>
      <c r="O156" s="2">
        <v>1618.21</v>
      </c>
      <c r="P156" s="2">
        <v>1617.9</v>
      </c>
      <c r="Q156" s="2">
        <v>1661.64</v>
      </c>
      <c r="R156" s="2">
        <v>1654.25</v>
      </c>
      <c r="S156" s="2"/>
      <c r="T156" s="3">
        <v>40749</v>
      </c>
      <c r="U156" s="2">
        <v>249.8194</v>
      </c>
      <c r="V156" s="2">
        <v>249.8194</v>
      </c>
      <c r="W156" s="2">
        <v>249.8194</v>
      </c>
      <c r="X156" s="2">
        <v>249.8194</v>
      </c>
      <c r="Z156" s="3">
        <v>40757</v>
      </c>
      <c r="AA156" s="21">
        <v>48.51</v>
      </c>
      <c r="AB156" s="21">
        <v>46.835000000000001</v>
      </c>
      <c r="AC156" s="21">
        <v>48.905000000000001</v>
      </c>
      <c r="AD156" s="21">
        <v>47.414999999999999</v>
      </c>
      <c r="AF156" s="3">
        <v>40757</v>
      </c>
      <c r="AG156" s="21">
        <v>100.3</v>
      </c>
      <c r="AH156" s="21">
        <v>98.31</v>
      </c>
      <c r="AI156" s="21">
        <v>101.2</v>
      </c>
      <c r="AJ156" s="21">
        <v>99.04</v>
      </c>
      <c r="AL156" s="3">
        <v>40757</v>
      </c>
      <c r="AM156" s="26">
        <v>5.2450000000000001</v>
      </c>
      <c r="AN156" s="26">
        <v>5.1210000000000004</v>
      </c>
      <c r="AO156" s="26">
        <v>5.2450000000000001</v>
      </c>
      <c r="AP156" s="26">
        <v>5.1210000000000004</v>
      </c>
      <c r="AR156" s="3">
        <v>40757</v>
      </c>
      <c r="AS156" s="21">
        <v>85</v>
      </c>
      <c r="AT156" s="21">
        <v>83.85</v>
      </c>
      <c r="AU156" s="21">
        <v>85.72</v>
      </c>
      <c r="AV156" s="21">
        <v>84.08</v>
      </c>
      <c r="AX156" s="3">
        <v>40756</v>
      </c>
      <c r="AY156" s="21">
        <v>276</v>
      </c>
      <c r="AZ156" s="21">
        <v>274.8</v>
      </c>
      <c r="BA156" s="21">
        <v>278.31</v>
      </c>
      <c r="BB156" s="21">
        <v>277</v>
      </c>
    </row>
    <row r="157" spans="2:54" x14ac:dyDescent="0.25">
      <c r="B157" s="3">
        <v>40756</v>
      </c>
      <c r="C157" s="2">
        <v>7254.5</v>
      </c>
      <c r="D157" s="2">
        <v>6953.98</v>
      </c>
      <c r="E157" s="2">
        <v>7282.01</v>
      </c>
      <c r="F157" s="2">
        <v>6953.98</v>
      </c>
      <c r="H157" s="3">
        <v>40816</v>
      </c>
      <c r="I157">
        <v>1.3594999999999999</v>
      </c>
      <c r="J157">
        <v>1.3382000000000001</v>
      </c>
      <c r="K157">
        <v>1.3597999999999999</v>
      </c>
      <c r="L157">
        <v>1.3386</v>
      </c>
      <c r="N157" s="3">
        <v>40756</v>
      </c>
      <c r="O157" s="2">
        <v>1626.4</v>
      </c>
      <c r="P157" s="2">
        <v>1606.75</v>
      </c>
      <c r="Q157" s="2">
        <v>1631.94</v>
      </c>
      <c r="R157" s="2">
        <v>1618.3</v>
      </c>
      <c r="S157" s="2"/>
      <c r="T157" s="3">
        <v>40746</v>
      </c>
      <c r="U157" s="2">
        <v>250.27619999999999</v>
      </c>
      <c r="V157" s="2">
        <v>250.27619999999999</v>
      </c>
      <c r="W157" s="2">
        <v>250.27619999999999</v>
      </c>
      <c r="X157" s="2">
        <v>250.27619999999999</v>
      </c>
      <c r="Z157" s="3">
        <v>40756</v>
      </c>
      <c r="AA157" s="21">
        <v>51.52</v>
      </c>
      <c r="AB157" s="21">
        <v>48.6</v>
      </c>
      <c r="AC157" s="21">
        <v>51.81</v>
      </c>
      <c r="AD157" s="21">
        <v>49.005000000000003</v>
      </c>
      <c r="AF157" s="3">
        <v>40756</v>
      </c>
      <c r="AG157" s="21">
        <v>104.6</v>
      </c>
      <c r="AH157" s="21">
        <v>100.55</v>
      </c>
      <c r="AI157" s="21">
        <v>104.95</v>
      </c>
      <c r="AJ157" s="21">
        <v>101</v>
      </c>
      <c r="AL157" s="3">
        <v>40756</v>
      </c>
      <c r="AM157" s="26">
        <v>5.28</v>
      </c>
      <c r="AN157" s="26">
        <v>5.2549999999999999</v>
      </c>
      <c r="AO157" s="26">
        <v>5.3360000000000003</v>
      </c>
      <c r="AP157" s="26">
        <v>5.2569999999999997</v>
      </c>
      <c r="AR157" s="3">
        <v>40756</v>
      </c>
      <c r="AS157" s="21">
        <v>90.1</v>
      </c>
      <c r="AT157" s="21">
        <v>84.13</v>
      </c>
      <c r="AU157" s="21">
        <v>90.35</v>
      </c>
      <c r="AV157" s="21">
        <v>86.01</v>
      </c>
      <c r="AX157" s="3">
        <v>40753</v>
      </c>
      <c r="AY157" s="21">
        <v>273</v>
      </c>
      <c r="AZ157" s="21">
        <v>268.79000000000002</v>
      </c>
      <c r="BA157" s="21">
        <v>274</v>
      </c>
      <c r="BB157" s="21">
        <v>271.88</v>
      </c>
    </row>
    <row r="158" spans="2:54" x14ac:dyDescent="0.25">
      <c r="B158" s="3">
        <v>40753</v>
      </c>
      <c r="C158" s="2">
        <v>7108.27</v>
      </c>
      <c r="D158" s="2">
        <v>7063.82</v>
      </c>
      <c r="E158" s="2">
        <v>7190.91</v>
      </c>
      <c r="F158" s="2">
        <v>7158.77</v>
      </c>
      <c r="H158" s="3">
        <v>40815</v>
      </c>
      <c r="I158">
        <v>1.3524</v>
      </c>
      <c r="J158">
        <v>1.3519000000000001</v>
      </c>
      <c r="K158">
        <v>1.3676999999999999</v>
      </c>
      <c r="L158">
        <v>1.3594999999999999</v>
      </c>
      <c r="N158" s="3">
        <v>40753</v>
      </c>
      <c r="O158" s="2">
        <v>1613.79</v>
      </c>
      <c r="P158" s="2">
        <v>1610.4</v>
      </c>
      <c r="Q158" s="2">
        <v>1632.75</v>
      </c>
      <c r="R158" s="2">
        <v>1626.4</v>
      </c>
      <c r="S158" s="2"/>
      <c r="T158" s="3">
        <v>40745</v>
      </c>
      <c r="U158" s="2">
        <v>249.74969999999999</v>
      </c>
      <c r="V158" s="2">
        <v>249.74969999999999</v>
      </c>
      <c r="W158" s="2">
        <v>249.74969999999999</v>
      </c>
      <c r="X158" s="2">
        <v>249.74969999999999</v>
      </c>
      <c r="Z158" s="3">
        <v>40753</v>
      </c>
      <c r="AA158" s="21">
        <v>50.3</v>
      </c>
      <c r="AB158" s="21">
        <v>49.96</v>
      </c>
      <c r="AC158" s="21">
        <v>51.25</v>
      </c>
      <c r="AD158" s="21">
        <v>50.66</v>
      </c>
      <c r="AF158" s="3">
        <v>40753</v>
      </c>
      <c r="AG158" s="21">
        <v>103.5</v>
      </c>
      <c r="AH158" s="21">
        <v>101.25</v>
      </c>
      <c r="AI158" s="21">
        <v>104.05</v>
      </c>
      <c r="AJ158" s="21">
        <v>103.05</v>
      </c>
      <c r="AL158" s="3">
        <v>40753</v>
      </c>
      <c r="AM158" s="26">
        <v>5.2</v>
      </c>
      <c r="AN158" s="26">
        <v>5.17</v>
      </c>
      <c r="AO158" s="26">
        <v>5.3090000000000002</v>
      </c>
      <c r="AP158" s="26">
        <v>5.2670000000000003</v>
      </c>
      <c r="AR158" s="3">
        <v>40753</v>
      </c>
      <c r="AS158" s="21">
        <v>88.35</v>
      </c>
      <c r="AT158" s="21">
        <v>88.02</v>
      </c>
      <c r="AU158" s="21">
        <v>90</v>
      </c>
      <c r="AV158" s="21">
        <v>89.38</v>
      </c>
      <c r="AX158" s="3">
        <v>40752</v>
      </c>
      <c r="AY158" s="21">
        <v>272</v>
      </c>
      <c r="AZ158" s="21">
        <v>272</v>
      </c>
      <c r="BA158" s="21">
        <v>277.2</v>
      </c>
      <c r="BB158" s="21">
        <v>276.31</v>
      </c>
    </row>
    <row r="159" spans="2:54" x14ac:dyDescent="0.25">
      <c r="B159" s="3">
        <v>40752</v>
      </c>
      <c r="C159" s="2">
        <v>7163.95</v>
      </c>
      <c r="D159" s="2">
        <v>7110.13</v>
      </c>
      <c r="E159" s="2">
        <v>7203.01</v>
      </c>
      <c r="F159" s="2">
        <v>7190.06</v>
      </c>
      <c r="H159" s="3">
        <v>40814</v>
      </c>
      <c r="I159">
        <v>1.3585</v>
      </c>
      <c r="J159">
        <v>1.3520000000000001</v>
      </c>
      <c r="K159">
        <v>1.3685</v>
      </c>
      <c r="L159">
        <v>1.3521000000000001</v>
      </c>
      <c r="N159" s="3">
        <v>40752</v>
      </c>
      <c r="O159" s="2">
        <v>1613.34</v>
      </c>
      <c r="P159" s="2">
        <v>1602.3</v>
      </c>
      <c r="Q159" s="2">
        <v>1620.14</v>
      </c>
      <c r="R159" s="2">
        <v>1613.65</v>
      </c>
      <c r="S159" s="2"/>
      <c r="T159" s="3">
        <v>40744</v>
      </c>
      <c r="U159" s="2">
        <v>249.3297</v>
      </c>
      <c r="V159" s="2">
        <v>249.3297</v>
      </c>
      <c r="W159" s="2">
        <v>249.3297</v>
      </c>
      <c r="X159" s="2">
        <v>249.3297</v>
      </c>
      <c r="Z159" s="3">
        <v>40752</v>
      </c>
      <c r="AA159" s="21">
        <v>50.82</v>
      </c>
      <c r="AB159" s="21">
        <v>50.14</v>
      </c>
      <c r="AC159" s="21">
        <v>51.48</v>
      </c>
      <c r="AD159" s="21">
        <v>51.07</v>
      </c>
      <c r="AF159" s="3">
        <v>40752</v>
      </c>
      <c r="AG159" s="21">
        <v>104.05</v>
      </c>
      <c r="AH159" s="21">
        <v>104</v>
      </c>
      <c r="AI159" s="21">
        <v>105.65</v>
      </c>
      <c r="AJ159" s="21">
        <v>104.5</v>
      </c>
      <c r="AL159" s="3">
        <v>40752</v>
      </c>
      <c r="AM159" s="26">
        <v>5.2</v>
      </c>
      <c r="AN159" s="26">
        <v>5.181</v>
      </c>
      <c r="AO159" s="26">
        <v>5.25</v>
      </c>
      <c r="AP159" s="26">
        <v>5.25</v>
      </c>
      <c r="AR159" s="3">
        <v>40752</v>
      </c>
      <c r="AS159" s="21">
        <v>88.49</v>
      </c>
      <c r="AT159" s="21">
        <v>88</v>
      </c>
      <c r="AU159" s="21">
        <v>90.49</v>
      </c>
      <c r="AV159" s="21">
        <v>90.13</v>
      </c>
      <c r="AX159" s="3">
        <v>40751</v>
      </c>
      <c r="AY159" s="21">
        <v>277.8</v>
      </c>
      <c r="AZ159" s="21">
        <v>272.68</v>
      </c>
      <c r="BA159" s="21">
        <v>279.2</v>
      </c>
      <c r="BB159" s="21">
        <v>275.33</v>
      </c>
    </row>
    <row r="160" spans="2:54" x14ac:dyDescent="0.25">
      <c r="B160" s="3">
        <v>40751</v>
      </c>
      <c r="C160" s="2">
        <v>7315.75</v>
      </c>
      <c r="D160" s="2">
        <v>7216.58</v>
      </c>
      <c r="E160" s="2">
        <v>7344.17</v>
      </c>
      <c r="F160" s="2">
        <v>7252.68</v>
      </c>
      <c r="H160" s="3">
        <v>40813</v>
      </c>
      <c r="I160">
        <v>1.3494999999999999</v>
      </c>
      <c r="J160">
        <v>1.3480000000000001</v>
      </c>
      <c r="K160">
        <v>1.3666</v>
      </c>
      <c r="L160">
        <v>1.3584000000000001</v>
      </c>
      <c r="N160" s="3">
        <v>40751</v>
      </c>
      <c r="O160" s="2">
        <v>1619.25</v>
      </c>
      <c r="P160" s="2">
        <v>1608.3</v>
      </c>
      <c r="Q160" s="2">
        <v>1628.64</v>
      </c>
      <c r="R160" s="2">
        <v>1613.15</v>
      </c>
      <c r="S160" s="2"/>
      <c r="T160" s="3">
        <v>40743</v>
      </c>
      <c r="U160" s="2">
        <v>248.86930000000001</v>
      </c>
      <c r="V160" s="2">
        <v>248.86930000000001</v>
      </c>
      <c r="W160" s="2">
        <v>248.86930000000001</v>
      </c>
      <c r="X160" s="2">
        <v>248.86930000000001</v>
      </c>
      <c r="Z160" s="3">
        <v>40751</v>
      </c>
      <c r="AA160" s="21">
        <v>51.15</v>
      </c>
      <c r="AB160" s="21">
        <v>50.5</v>
      </c>
      <c r="AC160" s="21">
        <v>52.05</v>
      </c>
      <c r="AD160" s="21">
        <v>51.03</v>
      </c>
      <c r="AF160" s="3">
        <v>40751</v>
      </c>
      <c r="AG160" s="21">
        <v>106.25</v>
      </c>
      <c r="AH160" s="21">
        <v>104.15</v>
      </c>
      <c r="AI160" s="21">
        <v>106.4</v>
      </c>
      <c r="AJ160" s="21">
        <v>104.85</v>
      </c>
      <c r="AL160" s="3">
        <v>40751</v>
      </c>
      <c r="AM160" s="26">
        <v>5.24</v>
      </c>
      <c r="AN160" s="26">
        <v>5.2290000000000001</v>
      </c>
      <c r="AO160" s="26">
        <v>5.33</v>
      </c>
      <c r="AP160" s="26">
        <v>5.2569999999999997</v>
      </c>
      <c r="AR160" s="3">
        <v>40751</v>
      </c>
      <c r="AS160" s="21">
        <v>92.75</v>
      </c>
      <c r="AT160" s="21">
        <v>90.75</v>
      </c>
      <c r="AU160" s="21">
        <v>94.11</v>
      </c>
      <c r="AV160" s="21">
        <v>91.15</v>
      </c>
      <c r="AX160" s="3">
        <v>40750</v>
      </c>
      <c r="AY160" s="21">
        <v>276</v>
      </c>
      <c r="AZ160" s="21">
        <v>275.14999999999998</v>
      </c>
      <c r="BA160" s="21">
        <v>279</v>
      </c>
      <c r="BB160" s="21">
        <v>277.94</v>
      </c>
    </row>
    <row r="161" spans="2:54" x14ac:dyDescent="0.25">
      <c r="B161" s="3">
        <v>40750</v>
      </c>
      <c r="C161" s="2">
        <v>7369.89</v>
      </c>
      <c r="D161" s="2">
        <v>7302.5</v>
      </c>
      <c r="E161" s="2">
        <v>7382.8</v>
      </c>
      <c r="F161" s="2">
        <v>7349.45</v>
      </c>
      <c r="H161" s="3">
        <v>40812</v>
      </c>
      <c r="I161">
        <v>1.3515999999999999</v>
      </c>
      <c r="J161">
        <v>1.3366</v>
      </c>
      <c r="K161">
        <v>1.3546</v>
      </c>
      <c r="L161">
        <v>1.3495999999999999</v>
      </c>
      <c r="N161" s="3">
        <v>40750</v>
      </c>
      <c r="O161" s="2">
        <v>1613.84</v>
      </c>
      <c r="P161" s="2">
        <v>1607.6</v>
      </c>
      <c r="Q161" s="2">
        <v>1620.49</v>
      </c>
      <c r="R161" s="2">
        <v>1619.25</v>
      </c>
      <c r="S161" s="2"/>
      <c r="T161" s="3">
        <v>40742</v>
      </c>
      <c r="U161" s="2">
        <v>248.73869999999999</v>
      </c>
      <c r="V161" s="2">
        <v>248.73869999999999</v>
      </c>
      <c r="W161" s="2">
        <v>248.73869999999999</v>
      </c>
      <c r="X161" s="2">
        <v>248.73869999999999</v>
      </c>
      <c r="Z161" s="3">
        <v>40750</v>
      </c>
      <c r="AA161" s="21">
        <v>53.05</v>
      </c>
      <c r="AB161" s="21">
        <v>51.71</v>
      </c>
      <c r="AC161" s="21">
        <v>53.15</v>
      </c>
      <c r="AD161" s="21">
        <v>51.81</v>
      </c>
      <c r="AF161" s="3">
        <v>40750</v>
      </c>
      <c r="AG161" s="21">
        <v>106.7</v>
      </c>
      <c r="AH161" s="21">
        <v>105.85</v>
      </c>
      <c r="AI161" s="21">
        <v>107.25</v>
      </c>
      <c r="AJ161" s="21">
        <v>106.8</v>
      </c>
      <c r="AL161" s="3">
        <v>40750</v>
      </c>
      <c r="AM161" s="26">
        <v>5.24</v>
      </c>
      <c r="AN161" s="26">
        <v>5.23</v>
      </c>
      <c r="AO161" s="26">
        <v>5.3010000000000002</v>
      </c>
      <c r="AP161" s="26">
        <v>5.24</v>
      </c>
      <c r="AR161" s="3">
        <v>40750</v>
      </c>
      <c r="AS161" s="21">
        <v>93.71</v>
      </c>
      <c r="AT161" s="21">
        <v>92.67</v>
      </c>
      <c r="AU161" s="21">
        <v>93.84</v>
      </c>
      <c r="AV161" s="21">
        <v>93.56</v>
      </c>
      <c r="AX161" s="3">
        <v>40749</v>
      </c>
      <c r="AY161" s="21">
        <v>270</v>
      </c>
      <c r="AZ161" s="21">
        <v>269.8</v>
      </c>
      <c r="BA161" s="21">
        <v>278.75</v>
      </c>
      <c r="BB161" s="21">
        <v>277.58999999999997</v>
      </c>
    </row>
    <row r="162" spans="2:54" x14ac:dyDescent="0.25">
      <c r="B162" s="3">
        <v>40749</v>
      </c>
      <c r="C162" s="2">
        <v>7273.6</v>
      </c>
      <c r="D162" s="2">
        <v>7258.52</v>
      </c>
      <c r="E162" s="2">
        <v>7366.78</v>
      </c>
      <c r="F162" s="2">
        <v>7344.54</v>
      </c>
      <c r="H162" s="3">
        <v>40811</v>
      </c>
      <c r="I162">
        <v>1.3495999999999999</v>
      </c>
      <c r="J162">
        <v>1.3481000000000001</v>
      </c>
      <c r="K162">
        <v>1.3569</v>
      </c>
      <c r="L162">
        <v>1.3513999999999999</v>
      </c>
      <c r="N162" s="3">
        <v>40749</v>
      </c>
      <c r="O162" s="2">
        <v>1599.9</v>
      </c>
      <c r="P162" s="2">
        <v>1598.4</v>
      </c>
      <c r="Q162" s="2">
        <v>1623.49</v>
      </c>
      <c r="R162" s="2">
        <v>1613.75</v>
      </c>
      <c r="S162" s="2"/>
      <c r="T162" s="3">
        <v>40739</v>
      </c>
      <c r="U162" s="2">
        <v>248.8554</v>
      </c>
      <c r="V162" s="2">
        <v>248.8554</v>
      </c>
      <c r="W162" s="2">
        <v>248.8554</v>
      </c>
      <c r="X162" s="2">
        <v>248.8554</v>
      </c>
      <c r="Z162" s="3">
        <v>40749</v>
      </c>
      <c r="AA162" s="21">
        <v>51.96</v>
      </c>
      <c r="AB162" s="21">
        <v>51.86</v>
      </c>
      <c r="AC162" s="21">
        <v>53.35</v>
      </c>
      <c r="AD162" s="21">
        <v>53.04</v>
      </c>
      <c r="AF162" s="3">
        <v>40749</v>
      </c>
      <c r="AG162" s="21">
        <v>106</v>
      </c>
      <c r="AH162" s="21">
        <v>105.5</v>
      </c>
      <c r="AI162" s="21">
        <v>106.55</v>
      </c>
      <c r="AJ162" s="21">
        <v>106.3</v>
      </c>
      <c r="AL162" s="3">
        <v>40749</v>
      </c>
      <c r="AM162" s="26">
        <v>5.34</v>
      </c>
      <c r="AN162" s="26">
        <v>5.3</v>
      </c>
      <c r="AO162" s="26">
        <v>5.4180000000000001</v>
      </c>
      <c r="AP162" s="26">
        <v>5.41</v>
      </c>
      <c r="AR162" s="3">
        <v>40749</v>
      </c>
      <c r="AS162" s="21">
        <v>92.27</v>
      </c>
      <c r="AT162" s="21">
        <v>91.99</v>
      </c>
      <c r="AU162" s="21">
        <v>94.13</v>
      </c>
      <c r="AV162" s="21">
        <v>93.61</v>
      </c>
      <c r="AX162" s="3">
        <v>40746</v>
      </c>
      <c r="AY162" s="21">
        <v>270.2</v>
      </c>
      <c r="AZ162" s="21">
        <v>269.5</v>
      </c>
      <c r="BA162" s="21">
        <v>273.44</v>
      </c>
      <c r="BB162" s="21">
        <v>273.44</v>
      </c>
    </row>
    <row r="163" spans="2:54" x14ac:dyDescent="0.25">
      <c r="B163" s="3">
        <v>40746</v>
      </c>
      <c r="C163" s="2">
        <v>7308.48</v>
      </c>
      <c r="D163" s="2">
        <v>7266.79</v>
      </c>
      <c r="E163" s="2">
        <v>7357.25</v>
      </c>
      <c r="F163" s="2">
        <v>7326.39</v>
      </c>
      <c r="H163" s="3">
        <v>40810</v>
      </c>
      <c r="I163">
        <v>1.3499000000000001</v>
      </c>
      <c r="J163">
        <v>1.3495999999999999</v>
      </c>
      <c r="K163">
        <v>1.3499000000000001</v>
      </c>
      <c r="L163">
        <v>1.3495999999999999</v>
      </c>
      <c r="N163" s="3">
        <v>40746</v>
      </c>
      <c r="O163" s="2">
        <v>1591.11</v>
      </c>
      <c r="P163" s="2">
        <v>1583.16</v>
      </c>
      <c r="Q163" s="2">
        <v>1607.29</v>
      </c>
      <c r="R163" s="2">
        <v>1599.9</v>
      </c>
      <c r="S163" s="2"/>
      <c r="T163" s="3">
        <v>40738</v>
      </c>
      <c r="U163" s="2">
        <v>248.935</v>
      </c>
      <c r="V163" s="2">
        <v>248.935</v>
      </c>
      <c r="W163" s="2">
        <v>248.935</v>
      </c>
      <c r="X163" s="2">
        <v>248.935</v>
      </c>
      <c r="Z163" s="3">
        <v>40746</v>
      </c>
      <c r="AA163" s="21">
        <v>52.9</v>
      </c>
      <c r="AB163" s="21">
        <v>51.9</v>
      </c>
      <c r="AC163" s="21">
        <v>53</v>
      </c>
      <c r="AD163" s="21">
        <v>52.47</v>
      </c>
      <c r="AF163" s="3">
        <v>40746</v>
      </c>
      <c r="AG163" s="21">
        <v>106.95</v>
      </c>
      <c r="AH163" s="21">
        <v>105.6</v>
      </c>
      <c r="AI163" s="21">
        <v>107.75</v>
      </c>
      <c r="AJ163" s="21">
        <v>106.65</v>
      </c>
      <c r="AL163" s="3">
        <v>40746</v>
      </c>
      <c r="AM163" s="26">
        <v>5.35</v>
      </c>
      <c r="AN163" s="26">
        <v>5.3</v>
      </c>
      <c r="AO163" s="26">
        <v>5.3890000000000002</v>
      </c>
      <c r="AP163" s="26">
        <v>5.343</v>
      </c>
      <c r="AR163" s="3">
        <v>40746</v>
      </c>
      <c r="AS163" s="21">
        <v>93.95</v>
      </c>
      <c r="AT163" s="21">
        <v>92.77</v>
      </c>
      <c r="AU163" s="21">
        <v>94.86</v>
      </c>
      <c r="AV163" s="21">
        <v>93.2</v>
      </c>
      <c r="AX163" s="3">
        <v>40745</v>
      </c>
      <c r="AY163" s="21">
        <v>271.7</v>
      </c>
      <c r="AZ163" s="21">
        <v>268.89999999999998</v>
      </c>
      <c r="BA163" s="21">
        <v>273</v>
      </c>
      <c r="BB163" s="21">
        <v>269.62</v>
      </c>
    </row>
    <row r="164" spans="2:54" x14ac:dyDescent="0.25">
      <c r="B164" s="3">
        <v>40745</v>
      </c>
      <c r="C164" s="2">
        <v>7264.98</v>
      </c>
      <c r="D164" s="2">
        <v>7142.43</v>
      </c>
      <c r="E164" s="2">
        <v>7326.61</v>
      </c>
      <c r="F164" s="2">
        <v>7290.14</v>
      </c>
      <c r="H164" s="3">
        <v>40809</v>
      </c>
      <c r="I164">
        <v>1.3502000000000001</v>
      </c>
      <c r="J164">
        <v>1.3422000000000001</v>
      </c>
      <c r="K164">
        <v>1.3563000000000001</v>
      </c>
      <c r="L164">
        <v>1.3499000000000001</v>
      </c>
      <c r="N164" s="3">
        <v>40745</v>
      </c>
      <c r="O164" s="2">
        <v>1598.59</v>
      </c>
      <c r="P164" s="2">
        <v>1584.51</v>
      </c>
      <c r="Q164" s="2">
        <v>1604.64</v>
      </c>
      <c r="R164" s="2">
        <v>1591.25</v>
      </c>
      <c r="S164" s="2"/>
      <c r="T164" s="3">
        <v>40737</v>
      </c>
      <c r="U164" s="2">
        <v>248.6157</v>
      </c>
      <c r="V164" s="2">
        <v>248.6157</v>
      </c>
      <c r="W164" s="2">
        <v>248.6157</v>
      </c>
      <c r="X164" s="2">
        <v>248.6157</v>
      </c>
      <c r="Z164" s="3">
        <v>40745</v>
      </c>
      <c r="AA164" s="21">
        <v>52.66</v>
      </c>
      <c r="AB164" s="21">
        <v>51.01</v>
      </c>
      <c r="AC164" s="21">
        <v>52.79</v>
      </c>
      <c r="AD164" s="21">
        <v>52.25</v>
      </c>
      <c r="AF164" s="3">
        <v>40745</v>
      </c>
      <c r="AG164" s="21">
        <v>104.5</v>
      </c>
      <c r="AH164" s="21">
        <v>103</v>
      </c>
      <c r="AI164" s="21">
        <v>106.95</v>
      </c>
      <c r="AJ164" s="21">
        <v>106.05</v>
      </c>
      <c r="AL164" s="3">
        <v>40745</v>
      </c>
      <c r="AM164" s="26">
        <v>5.36</v>
      </c>
      <c r="AN164" s="26">
        <v>5.3019999999999996</v>
      </c>
      <c r="AO164" s="26">
        <v>5.3710000000000004</v>
      </c>
      <c r="AP164" s="26">
        <v>5.3550000000000004</v>
      </c>
      <c r="AR164" s="3">
        <v>40745</v>
      </c>
      <c r="AS164" s="21">
        <v>93</v>
      </c>
      <c r="AT164" s="21">
        <v>91.33</v>
      </c>
      <c r="AU164" s="21">
        <v>93.63</v>
      </c>
      <c r="AV164" s="21">
        <v>93.42</v>
      </c>
      <c r="AX164" s="3">
        <v>40744</v>
      </c>
      <c r="AY164" s="21">
        <v>276.75</v>
      </c>
      <c r="AZ164" s="21">
        <v>272.58</v>
      </c>
      <c r="BA164" s="21">
        <v>281.10000000000002</v>
      </c>
      <c r="BB164" s="21">
        <v>273.95999999999998</v>
      </c>
    </row>
    <row r="165" spans="2:54" x14ac:dyDescent="0.25">
      <c r="B165" s="3">
        <v>40744</v>
      </c>
      <c r="C165" s="2">
        <v>7250.18</v>
      </c>
      <c r="D165" s="2">
        <v>7166.37</v>
      </c>
      <c r="E165" s="2">
        <v>7263.18</v>
      </c>
      <c r="F165" s="2">
        <v>7221.36</v>
      </c>
      <c r="H165" s="3">
        <v>40808</v>
      </c>
      <c r="I165">
        <v>1.3575999999999999</v>
      </c>
      <c r="J165">
        <v>1.3391</v>
      </c>
      <c r="K165">
        <v>1.3583000000000001</v>
      </c>
      <c r="L165">
        <v>1.3507</v>
      </c>
      <c r="N165" s="3">
        <v>40744</v>
      </c>
      <c r="O165" s="2">
        <v>1588.9</v>
      </c>
      <c r="P165" s="2">
        <v>1580.55</v>
      </c>
      <c r="Q165" s="2">
        <v>1602.14</v>
      </c>
      <c r="R165" s="2">
        <v>1598.2</v>
      </c>
      <c r="S165" s="2"/>
      <c r="T165" s="3">
        <v>40736</v>
      </c>
      <c r="U165" s="2">
        <v>248.47739999999999</v>
      </c>
      <c r="V165" s="2">
        <v>248.47739999999999</v>
      </c>
      <c r="W165" s="2">
        <v>248.47739999999999</v>
      </c>
      <c r="X165" s="2">
        <v>248.47739999999999</v>
      </c>
      <c r="Z165" s="3">
        <v>40744</v>
      </c>
      <c r="AA165" s="21">
        <v>52.75</v>
      </c>
      <c r="AB165" s="21">
        <v>51.85</v>
      </c>
      <c r="AC165" s="21">
        <v>53.04</v>
      </c>
      <c r="AD165" s="21">
        <v>52.45</v>
      </c>
      <c r="AF165" s="3">
        <v>40744</v>
      </c>
      <c r="AG165" s="21">
        <v>102.7</v>
      </c>
      <c r="AH165" s="21">
        <v>102.55</v>
      </c>
      <c r="AI165" s="21">
        <v>104.4</v>
      </c>
      <c r="AJ165" s="21">
        <v>104.1</v>
      </c>
      <c r="AL165" s="3">
        <v>40744</v>
      </c>
      <c r="AM165" s="26">
        <v>5.2409999999999997</v>
      </c>
      <c r="AN165" s="26">
        <v>5.2409999999999997</v>
      </c>
      <c r="AO165" s="26">
        <v>5.399</v>
      </c>
      <c r="AP165" s="26">
        <v>5.3810000000000002</v>
      </c>
      <c r="AR165" s="3">
        <v>40744</v>
      </c>
      <c r="AS165" s="21">
        <v>93.2</v>
      </c>
      <c r="AT165" s="21">
        <v>91.61</v>
      </c>
      <c r="AU165" s="21">
        <v>93.29</v>
      </c>
      <c r="AV165" s="21">
        <v>92.5</v>
      </c>
      <c r="AX165" s="3">
        <v>40743</v>
      </c>
      <c r="AY165" s="21">
        <v>265.5</v>
      </c>
      <c r="AZ165" s="21">
        <v>264</v>
      </c>
      <c r="BA165" s="21">
        <v>267.89999999999998</v>
      </c>
      <c r="BB165" s="21">
        <v>265.14999999999998</v>
      </c>
    </row>
    <row r="166" spans="2:54" x14ac:dyDescent="0.25">
      <c r="B166" s="3">
        <v>40743</v>
      </c>
      <c r="C166" s="2">
        <v>7148.48</v>
      </c>
      <c r="D166" s="2">
        <v>7139.76</v>
      </c>
      <c r="E166" s="2">
        <v>7236.44</v>
      </c>
      <c r="F166" s="2">
        <v>7192.67</v>
      </c>
      <c r="H166" s="3">
        <v>40807</v>
      </c>
      <c r="I166">
        <v>1.3702000000000001</v>
      </c>
      <c r="J166">
        <v>1.3559000000000001</v>
      </c>
      <c r="K166">
        <v>1.3785000000000001</v>
      </c>
      <c r="L166">
        <v>1.3573</v>
      </c>
      <c r="N166" s="3">
        <v>40743</v>
      </c>
      <c r="O166" s="2">
        <v>1603.2</v>
      </c>
      <c r="P166" s="2">
        <v>1582.1</v>
      </c>
      <c r="Q166" s="2">
        <v>1610.14</v>
      </c>
      <c r="R166" s="2">
        <v>1589.6</v>
      </c>
      <c r="S166" s="2"/>
      <c r="T166" s="3">
        <v>40735</v>
      </c>
      <c r="U166" s="2">
        <v>248.94390000000001</v>
      </c>
      <c r="V166" s="2">
        <v>248.94390000000001</v>
      </c>
      <c r="W166" s="2">
        <v>248.94390000000001</v>
      </c>
      <c r="X166" s="2">
        <v>248.94390000000001</v>
      </c>
      <c r="Z166" s="3">
        <v>40743</v>
      </c>
      <c r="AA166" s="21">
        <v>52.02</v>
      </c>
      <c r="AB166" s="21">
        <v>51.9</v>
      </c>
      <c r="AC166" s="21">
        <v>52.76</v>
      </c>
      <c r="AD166" s="21">
        <v>52.4</v>
      </c>
      <c r="AF166" s="3">
        <v>40743</v>
      </c>
      <c r="AG166" s="21">
        <v>98.99</v>
      </c>
      <c r="AH166" s="21">
        <v>98.93</v>
      </c>
      <c r="AI166" s="21">
        <v>102</v>
      </c>
      <c r="AJ166" s="21">
        <v>101.7</v>
      </c>
      <c r="AL166" s="3">
        <v>40743</v>
      </c>
      <c r="AM166" s="26">
        <v>5.2210000000000001</v>
      </c>
      <c r="AN166" s="26">
        <v>5.2169999999999996</v>
      </c>
      <c r="AO166" s="26">
        <v>5.2649999999999997</v>
      </c>
      <c r="AP166" s="26">
        <v>5.2460000000000004</v>
      </c>
      <c r="AR166" s="3">
        <v>40743</v>
      </c>
      <c r="AS166" s="21">
        <v>91.97</v>
      </c>
      <c r="AT166" s="21">
        <v>91.62</v>
      </c>
      <c r="AU166" s="21">
        <v>93.71</v>
      </c>
      <c r="AV166" s="21">
        <v>93</v>
      </c>
      <c r="AX166" s="3">
        <v>40742</v>
      </c>
      <c r="AY166" s="21">
        <v>257.99</v>
      </c>
      <c r="AZ166" s="21">
        <v>257.7</v>
      </c>
      <c r="BA166" s="21">
        <v>262.95999999999998</v>
      </c>
      <c r="BB166" s="21">
        <v>262.43</v>
      </c>
    </row>
    <row r="167" spans="2:54" x14ac:dyDescent="0.25">
      <c r="B167" s="3">
        <v>40742</v>
      </c>
      <c r="C167" s="2">
        <v>7162.82</v>
      </c>
      <c r="D167" s="2">
        <v>7089.09</v>
      </c>
      <c r="E167" s="2">
        <v>7171.55</v>
      </c>
      <c r="F167" s="2">
        <v>7107.92</v>
      </c>
      <c r="H167" s="3">
        <v>40806</v>
      </c>
      <c r="I167">
        <v>1.3622000000000001</v>
      </c>
      <c r="J167">
        <v>1.3597999999999999</v>
      </c>
      <c r="K167">
        <v>1.3741000000000001</v>
      </c>
      <c r="L167">
        <v>1.3706</v>
      </c>
      <c r="N167" s="3">
        <v>40742</v>
      </c>
      <c r="O167" s="2">
        <v>1593</v>
      </c>
      <c r="P167" s="2">
        <v>1590.87</v>
      </c>
      <c r="Q167" s="2">
        <v>1607.37</v>
      </c>
      <c r="R167" s="2">
        <v>1603.28</v>
      </c>
      <c r="S167" s="2"/>
      <c r="T167" s="3">
        <v>40732</v>
      </c>
      <c r="U167" s="2">
        <v>249.22460000000001</v>
      </c>
      <c r="V167" s="2">
        <v>249.22460000000001</v>
      </c>
      <c r="W167" s="2">
        <v>249.22460000000001</v>
      </c>
      <c r="X167" s="2">
        <v>249.22460000000001</v>
      </c>
      <c r="Z167" s="3">
        <v>40742</v>
      </c>
      <c r="AA167" s="21">
        <v>52.88</v>
      </c>
      <c r="AB167" s="21">
        <v>51.47</v>
      </c>
      <c r="AC167" s="21">
        <v>52.99</v>
      </c>
      <c r="AD167" s="21">
        <v>51.5</v>
      </c>
      <c r="AF167" s="3">
        <v>40742</v>
      </c>
      <c r="AG167" s="21">
        <v>100.55</v>
      </c>
      <c r="AH167" s="21">
        <v>98.43</v>
      </c>
      <c r="AI167" s="21">
        <v>100.75</v>
      </c>
      <c r="AJ167" s="21">
        <v>98.75</v>
      </c>
      <c r="AL167" s="3">
        <v>40742</v>
      </c>
      <c r="AM167" s="26">
        <v>5.23</v>
      </c>
      <c r="AN167" s="26">
        <v>5.181</v>
      </c>
      <c r="AO167" s="26">
        <v>5.2560000000000002</v>
      </c>
      <c r="AP167" s="26">
        <v>5.218</v>
      </c>
      <c r="AR167" s="3">
        <v>40742</v>
      </c>
      <c r="AS167" s="21">
        <v>91.95</v>
      </c>
      <c r="AT167" s="21">
        <v>91.03</v>
      </c>
      <c r="AU167" s="21">
        <v>92.02</v>
      </c>
      <c r="AV167" s="21">
        <v>91.69</v>
      </c>
      <c r="AX167" s="3">
        <v>40739</v>
      </c>
      <c r="AY167" s="21">
        <v>252.7</v>
      </c>
      <c r="AZ167" s="21">
        <v>252.7</v>
      </c>
      <c r="BA167" s="21">
        <v>256</v>
      </c>
      <c r="BB167" s="21">
        <v>255.21</v>
      </c>
    </row>
    <row r="168" spans="2:54" x14ac:dyDescent="0.25">
      <c r="B168" s="3">
        <v>40739</v>
      </c>
      <c r="C168" s="2">
        <v>7188.7</v>
      </c>
      <c r="D168" s="2">
        <v>7139.68</v>
      </c>
      <c r="E168" s="2">
        <v>7254.1</v>
      </c>
      <c r="F168" s="2">
        <v>7220.12</v>
      </c>
      <c r="H168" s="3">
        <v>40805</v>
      </c>
      <c r="I168">
        <v>1.3694999999999999</v>
      </c>
      <c r="J168">
        <v>1.359</v>
      </c>
      <c r="K168">
        <v>1.3715999999999999</v>
      </c>
      <c r="L168">
        <v>1.3621000000000001</v>
      </c>
      <c r="N168" s="3">
        <v>40739</v>
      </c>
      <c r="O168" s="2">
        <v>1586.53</v>
      </c>
      <c r="P168" s="2">
        <v>1575.55</v>
      </c>
      <c r="Q168" s="2">
        <v>1593.88</v>
      </c>
      <c r="R168" s="2">
        <v>1593</v>
      </c>
      <c r="S168" s="2"/>
      <c r="T168" s="3">
        <v>40731</v>
      </c>
      <c r="U168" s="2">
        <v>248.9025</v>
      </c>
      <c r="V168" s="2">
        <v>248.9025</v>
      </c>
      <c r="W168" s="2">
        <v>248.9025</v>
      </c>
      <c r="X168" s="2">
        <v>248.9025</v>
      </c>
      <c r="Z168" s="3">
        <v>40739</v>
      </c>
      <c r="AA168" s="21">
        <v>52.97</v>
      </c>
      <c r="AB168" s="21">
        <v>52.7</v>
      </c>
      <c r="AC168" s="21">
        <v>53.95</v>
      </c>
      <c r="AD168" s="21">
        <v>53.27</v>
      </c>
      <c r="AF168" s="3">
        <v>40739</v>
      </c>
      <c r="AG168" s="21">
        <v>100.55</v>
      </c>
      <c r="AH168" s="21">
        <v>99.5</v>
      </c>
      <c r="AI168" s="21">
        <v>101.4</v>
      </c>
      <c r="AJ168" s="21">
        <v>101.05</v>
      </c>
      <c r="AL168" s="3">
        <v>40739</v>
      </c>
      <c r="AM168" s="26">
        <v>5.22</v>
      </c>
      <c r="AN168" s="26">
        <v>5.1840000000000002</v>
      </c>
      <c r="AO168" s="26">
        <v>5.2549999999999999</v>
      </c>
      <c r="AP168" s="26">
        <v>5.2290000000000001</v>
      </c>
      <c r="AR168" s="3">
        <v>40739</v>
      </c>
      <c r="AS168" s="21">
        <v>92.5</v>
      </c>
      <c r="AT168" s="21">
        <v>92.09</v>
      </c>
      <c r="AU168" s="21">
        <v>93.2</v>
      </c>
      <c r="AV168" s="21">
        <v>93.05</v>
      </c>
      <c r="AX168" s="3">
        <v>40738</v>
      </c>
      <c r="AY168" s="21">
        <v>251.3</v>
      </c>
      <c r="AZ168" s="21">
        <v>250.9</v>
      </c>
      <c r="BA168" s="21">
        <v>254.5</v>
      </c>
      <c r="BB168" s="21">
        <v>253.25</v>
      </c>
    </row>
    <row r="169" spans="2:54" x14ac:dyDescent="0.25">
      <c r="B169" s="3">
        <v>40738</v>
      </c>
      <c r="C169" s="2">
        <v>7204.94</v>
      </c>
      <c r="D169" s="2">
        <v>7197.49</v>
      </c>
      <c r="E169" s="2">
        <v>7267.28</v>
      </c>
      <c r="F169" s="2">
        <v>7214.74</v>
      </c>
      <c r="H169" s="3">
        <v>40804</v>
      </c>
      <c r="I169">
        <v>1.3791</v>
      </c>
      <c r="J169">
        <v>1.3666</v>
      </c>
      <c r="K169">
        <v>1.3796999999999999</v>
      </c>
      <c r="L169">
        <v>1.3682000000000001</v>
      </c>
      <c r="N169" s="3">
        <v>40738</v>
      </c>
      <c r="O169" s="2">
        <v>1589.09</v>
      </c>
      <c r="P169" s="2">
        <v>1578.7</v>
      </c>
      <c r="Q169" s="2">
        <v>1594.4</v>
      </c>
      <c r="R169" s="2">
        <v>1586.48</v>
      </c>
      <c r="S169" s="2"/>
      <c r="T169" s="3">
        <v>40730</v>
      </c>
      <c r="U169" s="2">
        <v>248.23429999999999</v>
      </c>
      <c r="V169" s="2">
        <v>248.23429999999999</v>
      </c>
      <c r="W169" s="2">
        <v>248.23429999999999</v>
      </c>
      <c r="X169" s="2">
        <v>248.23429999999999</v>
      </c>
      <c r="Z169" s="3">
        <v>40738</v>
      </c>
      <c r="AA169" s="21">
        <v>52.79</v>
      </c>
      <c r="AB169" s="21">
        <v>52.7</v>
      </c>
      <c r="AC169" s="21">
        <v>53.84</v>
      </c>
      <c r="AD169" s="21">
        <v>53.26</v>
      </c>
      <c r="AF169" s="3">
        <v>40738</v>
      </c>
      <c r="AG169" s="21">
        <v>101</v>
      </c>
      <c r="AH169" s="21">
        <v>100.25</v>
      </c>
      <c r="AI169" s="21">
        <v>101.75</v>
      </c>
      <c r="AJ169" s="21">
        <v>101.1</v>
      </c>
      <c r="AL169" s="3">
        <v>40738</v>
      </c>
      <c r="AM169" s="26">
        <v>5.15</v>
      </c>
      <c r="AN169" s="26">
        <v>5.117</v>
      </c>
      <c r="AO169" s="26">
        <v>5.2629999999999999</v>
      </c>
      <c r="AP169" s="26">
        <v>5.2279999999999998</v>
      </c>
      <c r="AR169" s="3">
        <v>40738</v>
      </c>
      <c r="AS169" s="21">
        <v>93.4</v>
      </c>
      <c r="AT169" s="21">
        <v>93.28</v>
      </c>
      <c r="AU169" s="21">
        <v>94.42</v>
      </c>
      <c r="AV169" s="21">
        <v>93.45</v>
      </c>
      <c r="AX169" s="3">
        <v>40737</v>
      </c>
      <c r="AY169" s="21">
        <v>253.5</v>
      </c>
      <c r="AZ169" s="21">
        <v>252.2</v>
      </c>
      <c r="BA169" s="21">
        <v>255</v>
      </c>
      <c r="BB169" s="21">
        <v>253.82</v>
      </c>
    </row>
    <row r="170" spans="2:54" x14ac:dyDescent="0.25">
      <c r="B170" s="3">
        <v>40737</v>
      </c>
      <c r="C170" s="2">
        <v>7171.47</v>
      </c>
      <c r="D170" s="2">
        <v>7163.09</v>
      </c>
      <c r="E170" s="2">
        <v>7280.16</v>
      </c>
      <c r="F170" s="2">
        <v>7267.87</v>
      </c>
      <c r="H170" s="3">
        <v>40803</v>
      </c>
      <c r="I170">
        <v>1.3792</v>
      </c>
      <c r="J170">
        <v>1.3792</v>
      </c>
      <c r="K170">
        <v>1.3796999999999999</v>
      </c>
      <c r="L170">
        <v>1.3793</v>
      </c>
      <c r="N170" s="3">
        <v>40737</v>
      </c>
      <c r="O170" s="2">
        <v>1567.15</v>
      </c>
      <c r="P170" s="2">
        <v>1563.9</v>
      </c>
      <c r="Q170" s="2">
        <v>1590.04</v>
      </c>
      <c r="R170" s="2">
        <v>1588.9</v>
      </c>
      <c r="S170" s="2"/>
      <c r="T170" s="3">
        <v>40729</v>
      </c>
      <c r="U170" s="2">
        <v>248.47409999999999</v>
      </c>
      <c r="V170" s="2">
        <v>248.47409999999999</v>
      </c>
      <c r="W170" s="2">
        <v>248.47409999999999</v>
      </c>
      <c r="X170" s="2">
        <v>248.47409999999999</v>
      </c>
      <c r="Z170" s="3">
        <v>40737</v>
      </c>
      <c r="AA170" s="21">
        <v>51.67</v>
      </c>
      <c r="AB170" s="21">
        <v>51.63</v>
      </c>
      <c r="AC170" s="21">
        <v>53.42</v>
      </c>
      <c r="AD170" s="21">
        <v>53.17</v>
      </c>
      <c r="AF170" s="3">
        <v>40737</v>
      </c>
      <c r="AG170" s="21">
        <v>100</v>
      </c>
      <c r="AH170" s="21">
        <v>100</v>
      </c>
      <c r="AI170" s="21">
        <v>102.15</v>
      </c>
      <c r="AJ170" s="21">
        <v>101.85</v>
      </c>
      <c r="AL170" s="3">
        <v>40737</v>
      </c>
      <c r="AM170" s="26">
        <v>5.1689999999999996</v>
      </c>
      <c r="AN170" s="26">
        <v>5.15</v>
      </c>
      <c r="AO170" s="26">
        <v>5.2</v>
      </c>
      <c r="AP170" s="26">
        <v>5.2</v>
      </c>
      <c r="AR170" s="3">
        <v>40737</v>
      </c>
      <c r="AS170" s="21">
        <v>93.04</v>
      </c>
      <c r="AT170" s="21">
        <v>92.76</v>
      </c>
      <c r="AU170" s="21">
        <v>94.98</v>
      </c>
      <c r="AV170" s="21">
        <v>94.15</v>
      </c>
      <c r="AX170" s="3">
        <v>40736</v>
      </c>
      <c r="AY170" s="21">
        <v>251.25</v>
      </c>
      <c r="AZ170" s="21">
        <v>249.07</v>
      </c>
      <c r="BA170" s="21">
        <v>254.5</v>
      </c>
      <c r="BB170" s="21">
        <v>254.5</v>
      </c>
    </row>
    <row r="171" spans="2:54" x14ac:dyDescent="0.25">
      <c r="B171" s="3">
        <v>40736</v>
      </c>
      <c r="C171" s="2">
        <v>7112.19</v>
      </c>
      <c r="D171" s="2">
        <v>6996.26</v>
      </c>
      <c r="E171" s="2">
        <v>7190.47</v>
      </c>
      <c r="F171" s="2">
        <v>7174.14</v>
      </c>
      <c r="H171" s="3">
        <v>40802</v>
      </c>
      <c r="I171">
        <v>1.3878999999999999</v>
      </c>
      <c r="J171">
        <v>1.3755999999999999</v>
      </c>
      <c r="K171">
        <v>1.3878999999999999</v>
      </c>
      <c r="L171">
        <v>1.3792</v>
      </c>
      <c r="N171" s="3">
        <v>40736</v>
      </c>
      <c r="O171" s="2">
        <v>1551.75</v>
      </c>
      <c r="P171" s="2">
        <v>1540.3</v>
      </c>
      <c r="Q171" s="2">
        <v>1573.77</v>
      </c>
      <c r="R171" s="2">
        <v>1567.3</v>
      </c>
      <c r="S171" s="2"/>
      <c r="T171" s="3">
        <v>40728</v>
      </c>
      <c r="U171" s="2">
        <v>248.7037</v>
      </c>
      <c r="V171" s="2">
        <v>248.7037</v>
      </c>
      <c r="W171" s="2">
        <v>248.7037</v>
      </c>
      <c r="X171" s="2">
        <v>248.7037</v>
      </c>
      <c r="Z171" s="3">
        <v>40736</v>
      </c>
      <c r="AA171" s="21">
        <v>50.2</v>
      </c>
      <c r="AB171" s="21">
        <v>49.1</v>
      </c>
      <c r="AC171" s="21">
        <v>51.94</v>
      </c>
      <c r="AD171" s="21">
        <v>51.68</v>
      </c>
      <c r="AF171" s="3">
        <v>40736</v>
      </c>
      <c r="AG171" s="21">
        <v>99.95</v>
      </c>
      <c r="AH171" s="21">
        <v>98.78</v>
      </c>
      <c r="AI171" s="21">
        <v>100.5</v>
      </c>
      <c r="AJ171" s="21">
        <v>100.1</v>
      </c>
      <c r="AL171" s="3">
        <v>40736</v>
      </c>
      <c r="AM171" s="26">
        <v>5.1929999999999996</v>
      </c>
      <c r="AN171" s="26">
        <v>5.1349999999999998</v>
      </c>
      <c r="AO171" s="26">
        <v>5.2030000000000003</v>
      </c>
      <c r="AP171" s="26">
        <v>5.1820000000000004</v>
      </c>
      <c r="AR171" s="3">
        <v>40736</v>
      </c>
      <c r="AS171" s="21">
        <v>91.7</v>
      </c>
      <c r="AT171" s="21">
        <v>90.62</v>
      </c>
      <c r="AU171" s="21">
        <v>93.54</v>
      </c>
      <c r="AV171" s="21">
        <v>92.98</v>
      </c>
      <c r="AX171" s="3">
        <v>40735</v>
      </c>
      <c r="AY171" s="21">
        <v>252.1</v>
      </c>
      <c r="AZ171" s="21">
        <v>251.3</v>
      </c>
      <c r="BA171" s="21">
        <v>255.8</v>
      </c>
      <c r="BB171" s="21">
        <v>252.46</v>
      </c>
    </row>
    <row r="172" spans="2:54" x14ac:dyDescent="0.25">
      <c r="B172" s="3">
        <v>40735</v>
      </c>
      <c r="C172" s="2">
        <v>7352.73</v>
      </c>
      <c r="D172" s="2">
        <v>7188.96</v>
      </c>
      <c r="E172" s="2">
        <v>7358.5</v>
      </c>
      <c r="F172" s="2">
        <v>7230.25</v>
      </c>
      <c r="H172" s="3">
        <v>40801</v>
      </c>
      <c r="I172">
        <v>1.3747</v>
      </c>
      <c r="J172">
        <v>1.3704000000000001</v>
      </c>
      <c r="K172">
        <v>1.3935999999999999</v>
      </c>
      <c r="L172">
        <v>1.3879999999999999</v>
      </c>
      <c r="N172" s="3">
        <v>40735</v>
      </c>
      <c r="O172" s="2">
        <v>1543.5</v>
      </c>
      <c r="P172" s="2">
        <v>1539.88</v>
      </c>
      <c r="Q172" s="2">
        <v>1556.94</v>
      </c>
      <c r="R172" s="2">
        <v>1551.79</v>
      </c>
      <c r="S172" s="2"/>
      <c r="T172" s="3">
        <v>40725</v>
      </c>
      <c r="U172" s="2">
        <v>248.62479999999999</v>
      </c>
      <c r="V172" s="2">
        <v>248.62479999999999</v>
      </c>
      <c r="W172" s="2">
        <v>248.62479999999999</v>
      </c>
      <c r="X172" s="2">
        <v>248.62479999999999</v>
      </c>
      <c r="Z172" s="3">
        <v>40735</v>
      </c>
      <c r="AA172" s="21">
        <v>51.4</v>
      </c>
      <c r="AB172" s="21">
        <v>50.58</v>
      </c>
      <c r="AC172" s="21">
        <v>52.03</v>
      </c>
      <c r="AD172" s="21">
        <v>51</v>
      </c>
      <c r="AF172" s="3">
        <v>40735</v>
      </c>
      <c r="AG172" s="21">
        <v>105.2</v>
      </c>
      <c r="AH172" s="21">
        <v>101.2</v>
      </c>
      <c r="AI172" s="21">
        <v>105.6</v>
      </c>
      <c r="AJ172" s="21">
        <v>101.8</v>
      </c>
      <c r="AL172" s="3">
        <v>40735</v>
      </c>
      <c r="AM172" s="26">
        <v>5.1959999999999997</v>
      </c>
      <c r="AN172" s="26">
        <v>5.157</v>
      </c>
      <c r="AO172" s="26">
        <v>5.22</v>
      </c>
      <c r="AP172" s="26">
        <v>5.2130000000000001</v>
      </c>
      <c r="AR172" s="3">
        <v>40735</v>
      </c>
      <c r="AS172" s="21">
        <v>94.05</v>
      </c>
      <c r="AT172" s="21">
        <v>92.82</v>
      </c>
      <c r="AU172" s="21">
        <v>94.81</v>
      </c>
      <c r="AV172" s="21">
        <v>93.15</v>
      </c>
      <c r="AX172" s="3">
        <v>40732</v>
      </c>
      <c r="AY172" s="21">
        <v>249.2</v>
      </c>
      <c r="AZ172" s="21">
        <v>246</v>
      </c>
      <c r="BA172" s="21">
        <v>251.6</v>
      </c>
      <c r="BB172" s="21">
        <v>251.38</v>
      </c>
    </row>
    <row r="173" spans="2:54" x14ac:dyDescent="0.25">
      <c r="B173" s="3">
        <v>40732</v>
      </c>
      <c r="C173" s="2">
        <v>7502.83</v>
      </c>
      <c r="D173" s="2">
        <v>7389.8</v>
      </c>
      <c r="E173" s="2">
        <v>7523.53</v>
      </c>
      <c r="F173" s="2">
        <v>7402.73</v>
      </c>
      <c r="H173" s="3">
        <v>40800</v>
      </c>
      <c r="I173">
        <v>1.3682000000000001</v>
      </c>
      <c r="J173">
        <v>1.3592</v>
      </c>
      <c r="K173">
        <v>1.3777999999999999</v>
      </c>
      <c r="L173">
        <v>1.3744000000000001</v>
      </c>
      <c r="N173" s="3">
        <v>40732</v>
      </c>
      <c r="O173" s="2">
        <v>1530.24</v>
      </c>
      <c r="P173" s="2">
        <v>1524.55</v>
      </c>
      <c r="Q173" s="2">
        <v>1545.45</v>
      </c>
      <c r="R173" s="2">
        <v>1543.5</v>
      </c>
      <c r="S173" s="2"/>
      <c r="T173" s="3">
        <v>40724</v>
      </c>
      <c r="U173" s="2">
        <v>248.8022</v>
      </c>
      <c r="V173" s="2">
        <v>248.8022</v>
      </c>
      <c r="W173" s="2">
        <v>248.8022</v>
      </c>
      <c r="X173" s="2">
        <v>248.8022</v>
      </c>
      <c r="Z173" s="3">
        <v>40732</v>
      </c>
      <c r="AA173" s="21">
        <v>52.84</v>
      </c>
      <c r="AB173" s="21">
        <v>52.09</v>
      </c>
      <c r="AC173" s="21">
        <v>53.57</v>
      </c>
      <c r="AD173" s="21">
        <v>52.39</v>
      </c>
      <c r="AF173" s="3">
        <v>40732</v>
      </c>
      <c r="AG173" s="21">
        <v>106.5</v>
      </c>
      <c r="AH173" s="21">
        <v>105.1</v>
      </c>
      <c r="AI173" s="21">
        <v>107.2</v>
      </c>
      <c r="AJ173" s="21">
        <v>105.6</v>
      </c>
      <c r="AL173" s="3">
        <v>40732</v>
      </c>
      <c r="AM173" s="26">
        <v>5.1660000000000004</v>
      </c>
      <c r="AN173" s="26">
        <v>5.1509999999999998</v>
      </c>
      <c r="AO173" s="26">
        <v>5.2359999999999998</v>
      </c>
      <c r="AP173" s="26">
        <v>5.181</v>
      </c>
      <c r="AR173" s="3">
        <v>40732</v>
      </c>
      <c r="AS173" s="21">
        <v>95.9</v>
      </c>
      <c r="AT173" s="21">
        <v>94.3</v>
      </c>
      <c r="AU173" s="21">
        <v>96.19</v>
      </c>
      <c r="AV173" s="21">
        <v>94.68</v>
      </c>
      <c r="AX173" s="3">
        <v>40731</v>
      </c>
      <c r="AY173" s="21">
        <v>246.82</v>
      </c>
      <c r="AZ173" s="21">
        <v>245.7</v>
      </c>
      <c r="BA173" s="21">
        <v>249.39</v>
      </c>
      <c r="BB173" s="21">
        <v>249.28</v>
      </c>
    </row>
    <row r="174" spans="2:54" x14ac:dyDescent="0.25">
      <c r="B174" s="3">
        <v>40731</v>
      </c>
      <c r="C174" s="2">
        <v>7467.82</v>
      </c>
      <c r="D174" s="2">
        <v>7442.98</v>
      </c>
      <c r="E174" s="2">
        <v>7516.15</v>
      </c>
      <c r="F174" s="2">
        <v>7471.44</v>
      </c>
      <c r="H174" s="3">
        <v>40799</v>
      </c>
      <c r="I174">
        <v>1.3635999999999999</v>
      </c>
      <c r="J174">
        <v>1.3560000000000001</v>
      </c>
      <c r="K174">
        <v>1.3735999999999999</v>
      </c>
      <c r="L174">
        <v>1.3677999999999999</v>
      </c>
      <c r="N174" s="3">
        <v>40731</v>
      </c>
      <c r="O174" s="2">
        <v>1527.8</v>
      </c>
      <c r="P174" s="2">
        <v>1522.1</v>
      </c>
      <c r="Q174" s="2">
        <v>1534.54</v>
      </c>
      <c r="R174" s="2">
        <v>1529.9</v>
      </c>
      <c r="S174" s="2"/>
      <c r="T174" s="3">
        <v>40723</v>
      </c>
      <c r="U174" s="2">
        <v>248.76400000000001</v>
      </c>
      <c r="V174" s="2">
        <v>248.76400000000001</v>
      </c>
      <c r="W174" s="2">
        <v>248.76400000000001</v>
      </c>
      <c r="X174" s="2">
        <v>248.76400000000001</v>
      </c>
      <c r="Z174" s="3">
        <v>40731</v>
      </c>
      <c r="AA174" s="21">
        <v>53.2</v>
      </c>
      <c r="AB174" s="21">
        <v>52.63</v>
      </c>
      <c r="AC174" s="21">
        <v>53.61</v>
      </c>
      <c r="AD174" s="21">
        <v>52.63</v>
      </c>
      <c r="AF174" s="3">
        <v>40731</v>
      </c>
      <c r="AG174" s="21">
        <v>105.75</v>
      </c>
      <c r="AH174" s="21">
        <v>105.4</v>
      </c>
      <c r="AI174" s="21">
        <v>106.65</v>
      </c>
      <c r="AJ174" s="21">
        <v>106</v>
      </c>
      <c r="AL174" s="3">
        <v>40731</v>
      </c>
      <c r="AM174" s="26">
        <v>5.1369999999999996</v>
      </c>
      <c r="AN174" s="26">
        <v>5.0999999999999996</v>
      </c>
      <c r="AO174" s="26">
        <v>5.19</v>
      </c>
      <c r="AP174" s="26">
        <v>5.157</v>
      </c>
      <c r="AR174" s="3">
        <v>40731</v>
      </c>
      <c r="AS174" s="21">
        <v>95.45</v>
      </c>
      <c r="AT174" s="21">
        <v>94.95</v>
      </c>
      <c r="AU174" s="21">
        <v>95.95</v>
      </c>
      <c r="AV174" s="21">
        <v>95.25</v>
      </c>
      <c r="AX174" s="3">
        <v>40730</v>
      </c>
      <c r="AY174" s="21">
        <v>242.16</v>
      </c>
      <c r="AZ174" s="21">
        <v>241.5</v>
      </c>
      <c r="BA174" s="21">
        <v>247.12</v>
      </c>
      <c r="BB174" s="21">
        <v>247.02</v>
      </c>
    </row>
    <row r="175" spans="2:54" x14ac:dyDescent="0.25">
      <c r="B175" s="3">
        <v>40730</v>
      </c>
      <c r="C175" s="2">
        <v>7443.93</v>
      </c>
      <c r="D175" s="2">
        <v>7396.74</v>
      </c>
      <c r="E175" s="2">
        <v>7450.71</v>
      </c>
      <c r="F175" s="2">
        <v>7431.19</v>
      </c>
      <c r="H175" s="3">
        <v>40798</v>
      </c>
      <c r="I175">
        <v>1.3582000000000001</v>
      </c>
      <c r="J175">
        <v>1.3503000000000001</v>
      </c>
      <c r="K175">
        <v>1.3688</v>
      </c>
      <c r="L175">
        <v>1.3640000000000001</v>
      </c>
      <c r="N175" s="3">
        <v>40730</v>
      </c>
      <c r="O175" s="2">
        <v>1512.74</v>
      </c>
      <c r="P175" s="2">
        <v>1509.9</v>
      </c>
      <c r="Q175" s="2">
        <v>1533.89</v>
      </c>
      <c r="R175" s="2">
        <v>1527.88</v>
      </c>
      <c r="S175" s="2"/>
      <c r="T175" s="3">
        <v>40722</v>
      </c>
      <c r="U175" s="2">
        <v>248.2961</v>
      </c>
      <c r="V175" s="2">
        <v>248.2961</v>
      </c>
      <c r="W175" s="2">
        <v>248.2961</v>
      </c>
      <c r="X175" s="2">
        <v>248.2961</v>
      </c>
      <c r="Z175" s="3">
        <v>40730</v>
      </c>
      <c r="AA175" s="21">
        <v>52.8</v>
      </c>
      <c r="AB175" s="21">
        <v>52.16</v>
      </c>
      <c r="AC175" s="21">
        <v>53.23</v>
      </c>
      <c r="AD175" s="21">
        <v>52.97</v>
      </c>
      <c r="AF175" s="3">
        <v>40730</v>
      </c>
      <c r="AG175" s="21">
        <v>106.05</v>
      </c>
      <c r="AH175" s="21">
        <v>104.55</v>
      </c>
      <c r="AI175" s="21">
        <v>106.3</v>
      </c>
      <c r="AJ175" s="21">
        <v>105.35</v>
      </c>
      <c r="AL175" s="3">
        <v>40730</v>
      </c>
      <c r="AM175" s="26">
        <v>5.085</v>
      </c>
      <c r="AN175" s="26">
        <v>5.0129999999999999</v>
      </c>
      <c r="AO175" s="26">
        <v>5.0940000000000003</v>
      </c>
      <c r="AP175" s="26">
        <v>5.0940000000000003</v>
      </c>
      <c r="AR175" s="3">
        <v>40730</v>
      </c>
      <c r="AS175" s="21">
        <v>94.75</v>
      </c>
      <c r="AT175" s="21">
        <v>94.42</v>
      </c>
      <c r="AU175" s="21">
        <v>95.47</v>
      </c>
      <c r="AV175" s="21">
        <v>94.95</v>
      </c>
      <c r="AX175" s="3">
        <v>40729</v>
      </c>
      <c r="AY175" s="21">
        <v>236</v>
      </c>
      <c r="AZ175" s="21">
        <v>235.7</v>
      </c>
      <c r="BA175" s="21">
        <v>241.35</v>
      </c>
      <c r="BB175" s="21">
        <v>241.14</v>
      </c>
    </row>
    <row r="176" spans="2:54" x14ac:dyDescent="0.25">
      <c r="B176" s="3">
        <v>40729</v>
      </c>
      <c r="C176" s="2">
        <v>7433.13</v>
      </c>
      <c r="D176" s="2">
        <v>7424.73</v>
      </c>
      <c r="E176" s="2">
        <v>7474.93</v>
      </c>
      <c r="F176" s="2">
        <v>7439.44</v>
      </c>
      <c r="H176" s="3">
        <v>40797</v>
      </c>
      <c r="I176">
        <v>1.365</v>
      </c>
      <c r="J176">
        <v>1.3554999999999999</v>
      </c>
      <c r="K176">
        <v>1.3680000000000001</v>
      </c>
      <c r="L176">
        <v>1.3583000000000001</v>
      </c>
      <c r="N176" s="3">
        <v>40729</v>
      </c>
      <c r="O176" s="2">
        <v>1495.04</v>
      </c>
      <c r="P176" s="2">
        <v>1493</v>
      </c>
      <c r="Q176" s="2">
        <v>1516.96</v>
      </c>
      <c r="R176" s="2">
        <v>1512.55</v>
      </c>
      <c r="S176" s="2"/>
      <c r="T176" s="3">
        <v>40721</v>
      </c>
      <c r="U176" s="2">
        <v>247.6651</v>
      </c>
      <c r="V176" s="2">
        <v>247.6651</v>
      </c>
      <c r="W176" s="2">
        <v>247.6651</v>
      </c>
      <c r="X176" s="2">
        <v>247.6651</v>
      </c>
      <c r="Z176" s="3">
        <v>40729</v>
      </c>
      <c r="AA176" s="21">
        <v>52.19</v>
      </c>
      <c r="AB176" s="21">
        <v>52.15</v>
      </c>
      <c r="AC176" s="21">
        <v>53.1</v>
      </c>
      <c r="AD176" s="21">
        <v>52.81</v>
      </c>
      <c r="AF176" s="3">
        <v>40729</v>
      </c>
      <c r="AG176" s="21">
        <v>107</v>
      </c>
      <c r="AH176" s="21">
        <v>106.3</v>
      </c>
      <c r="AI176" s="21">
        <v>107.2</v>
      </c>
      <c r="AJ176" s="21">
        <v>106.4</v>
      </c>
      <c r="AL176" s="3">
        <v>40729</v>
      </c>
      <c r="AM176" s="26">
        <v>5.12</v>
      </c>
      <c r="AN176" s="26">
        <v>5.12</v>
      </c>
      <c r="AO176" s="26">
        <v>5.1689999999999996</v>
      </c>
      <c r="AP176" s="26">
        <v>5.1539999999999999</v>
      </c>
      <c r="AR176" s="3">
        <v>40729</v>
      </c>
      <c r="AS176" s="21">
        <v>94.04</v>
      </c>
      <c r="AT176" s="21">
        <v>94</v>
      </c>
      <c r="AU176" s="21">
        <v>95</v>
      </c>
      <c r="AV176" s="21">
        <v>94.47</v>
      </c>
      <c r="AX176" s="3">
        <v>40728</v>
      </c>
      <c r="AY176" s="21">
        <v>235.5</v>
      </c>
      <c r="AZ176" s="21">
        <v>235.3</v>
      </c>
      <c r="BA176" s="21">
        <v>236.25</v>
      </c>
      <c r="BB176" s="21">
        <v>236.1</v>
      </c>
    </row>
    <row r="177" spans="2:54" x14ac:dyDescent="0.25">
      <c r="B177" s="3">
        <v>40728</v>
      </c>
      <c r="C177" s="2">
        <v>7427.14</v>
      </c>
      <c r="D177" s="2">
        <v>7416.73</v>
      </c>
      <c r="E177" s="2">
        <v>7450.38</v>
      </c>
      <c r="F177" s="2">
        <v>7442.96</v>
      </c>
      <c r="H177" s="3">
        <v>40796</v>
      </c>
      <c r="I177">
        <v>1.3654999999999999</v>
      </c>
      <c r="J177">
        <v>1.3652</v>
      </c>
      <c r="K177">
        <v>1.3654999999999999</v>
      </c>
      <c r="L177">
        <v>1.3653999999999999</v>
      </c>
      <c r="N177" s="3">
        <v>40728</v>
      </c>
      <c r="O177" s="2">
        <v>1486.5</v>
      </c>
      <c r="P177" s="2">
        <v>1484.21</v>
      </c>
      <c r="Q177" s="2">
        <v>1496.64</v>
      </c>
      <c r="R177" s="2">
        <v>1494.5</v>
      </c>
      <c r="S177" s="2"/>
      <c r="T177" s="3">
        <v>40718</v>
      </c>
      <c r="U177" s="2">
        <v>247.1386</v>
      </c>
      <c r="V177" s="2">
        <v>247.1386</v>
      </c>
      <c r="W177" s="2">
        <v>247.1386</v>
      </c>
      <c r="X177" s="2">
        <v>247.1386</v>
      </c>
      <c r="Z177" s="3">
        <v>40728</v>
      </c>
      <c r="AA177" s="21">
        <v>51.63</v>
      </c>
      <c r="AB177" s="21">
        <v>51.39</v>
      </c>
      <c r="AC177" s="21">
        <v>52.35</v>
      </c>
      <c r="AD177" s="21">
        <v>52.35</v>
      </c>
      <c r="AF177" s="3">
        <v>40728</v>
      </c>
      <c r="AG177" s="21">
        <v>106.75</v>
      </c>
      <c r="AH177" s="21">
        <v>105.95</v>
      </c>
      <c r="AI177" s="21">
        <v>106.75</v>
      </c>
      <c r="AJ177" s="21">
        <v>106.45</v>
      </c>
      <c r="AL177" s="3">
        <v>40728</v>
      </c>
      <c r="AM177" s="26">
        <v>5.15</v>
      </c>
      <c r="AN177" s="26">
        <v>5.0999999999999996</v>
      </c>
      <c r="AO177" s="26">
        <v>5.2</v>
      </c>
      <c r="AP177" s="26">
        <v>5.1479999999999997</v>
      </c>
      <c r="AR177" s="3">
        <v>40728</v>
      </c>
      <c r="AS177" s="21">
        <v>94.9</v>
      </c>
      <c r="AT177" s="21">
        <v>94.05</v>
      </c>
      <c r="AU177" s="21">
        <v>95.35</v>
      </c>
      <c r="AV177" s="21">
        <v>94.41</v>
      </c>
      <c r="AX177" s="3">
        <v>40725</v>
      </c>
      <c r="AY177" s="21">
        <v>231.16</v>
      </c>
      <c r="AZ177" s="21">
        <v>230.5</v>
      </c>
      <c r="BA177" s="21">
        <v>235</v>
      </c>
      <c r="BB177" s="21">
        <v>235</v>
      </c>
    </row>
    <row r="178" spans="2:54" x14ac:dyDescent="0.25">
      <c r="B178" s="3">
        <v>40725</v>
      </c>
      <c r="C178" s="2">
        <v>7374.49</v>
      </c>
      <c r="D178" s="2">
        <v>7357.03</v>
      </c>
      <c r="E178" s="2">
        <v>7443.2</v>
      </c>
      <c r="F178" s="2">
        <v>7419.44</v>
      </c>
      <c r="H178" s="3">
        <v>40795</v>
      </c>
      <c r="I178">
        <v>1.3889</v>
      </c>
      <c r="J178">
        <v>1.363</v>
      </c>
      <c r="K178">
        <v>1.3935999999999999</v>
      </c>
      <c r="L178">
        <v>1.3654999999999999</v>
      </c>
      <c r="N178" s="3">
        <v>40725</v>
      </c>
      <c r="O178" s="2">
        <v>1501.21</v>
      </c>
      <c r="P178" s="2">
        <v>1477.85</v>
      </c>
      <c r="Q178" s="2">
        <v>1501.84</v>
      </c>
      <c r="R178" s="2">
        <v>1486.5</v>
      </c>
      <c r="S178" s="2"/>
      <c r="T178" s="3">
        <v>40716</v>
      </c>
      <c r="U178" s="2">
        <v>247.83680000000001</v>
      </c>
      <c r="V178" s="2">
        <v>247.83680000000001</v>
      </c>
      <c r="W178" s="2">
        <v>247.83680000000001</v>
      </c>
      <c r="X178" s="2">
        <v>247.83680000000001</v>
      </c>
      <c r="Z178" s="3">
        <v>40725</v>
      </c>
      <c r="AA178" s="21">
        <v>51.9</v>
      </c>
      <c r="AB178" s="21">
        <v>51.3</v>
      </c>
      <c r="AC178" s="21">
        <v>52.14</v>
      </c>
      <c r="AD178" s="21">
        <v>51.59</v>
      </c>
      <c r="AF178" s="3">
        <v>40725</v>
      </c>
      <c r="AG178" s="21">
        <v>105.95</v>
      </c>
      <c r="AH178" s="21">
        <v>104.95</v>
      </c>
      <c r="AI178" s="21">
        <v>106.65</v>
      </c>
      <c r="AJ178" s="21">
        <v>106.3</v>
      </c>
      <c r="AL178" s="3">
        <v>40725</v>
      </c>
      <c r="AM178" s="26">
        <v>5.09</v>
      </c>
      <c r="AN178" s="26">
        <v>5.0519999999999996</v>
      </c>
      <c r="AO178" s="26">
        <v>5.1050000000000004</v>
      </c>
      <c r="AP178" s="26">
        <v>5.1040000000000001</v>
      </c>
      <c r="AR178" s="3">
        <v>40725</v>
      </c>
      <c r="AS178" s="21">
        <v>94.57</v>
      </c>
      <c r="AT178" s="21">
        <v>93.72</v>
      </c>
      <c r="AU178" s="21">
        <v>95.45</v>
      </c>
      <c r="AV178" s="21">
        <v>94.9</v>
      </c>
      <c r="AX178" s="3">
        <v>40724</v>
      </c>
      <c r="AY178" s="21">
        <v>231.04</v>
      </c>
      <c r="AZ178" s="21">
        <v>230</v>
      </c>
      <c r="BA178" s="21">
        <v>231.94</v>
      </c>
      <c r="BB178" s="21">
        <v>231</v>
      </c>
    </row>
    <row r="179" spans="2:54" x14ac:dyDescent="0.25">
      <c r="B179" s="3">
        <v>40724</v>
      </c>
      <c r="C179" s="2">
        <v>7310.34</v>
      </c>
      <c r="D179" s="2">
        <v>7285.44</v>
      </c>
      <c r="E179" s="2">
        <v>7378.35</v>
      </c>
      <c r="F179" s="2">
        <v>7376.24</v>
      </c>
      <c r="H179" s="3">
        <v>40794</v>
      </c>
      <c r="I179">
        <v>1.4078999999999999</v>
      </c>
      <c r="J179">
        <v>1.3875</v>
      </c>
      <c r="K179">
        <v>1.4086000000000001</v>
      </c>
      <c r="L179">
        <v>1.3891</v>
      </c>
      <c r="N179" s="3">
        <v>40724</v>
      </c>
      <c r="O179" s="2">
        <v>1510.64</v>
      </c>
      <c r="P179" s="2">
        <v>1498.3</v>
      </c>
      <c r="Q179" s="2">
        <v>1513.99</v>
      </c>
      <c r="R179" s="2">
        <v>1501.23</v>
      </c>
      <c r="S179" s="2"/>
      <c r="T179" s="3">
        <v>40715</v>
      </c>
      <c r="U179" s="2">
        <v>247.4324</v>
      </c>
      <c r="V179" s="2">
        <v>247.4324</v>
      </c>
      <c r="W179" s="2">
        <v>247.4324</v>
      </c>
      <c r="X179" s="2">
        <v>247.4324</v>
      </c>
      <c r="Z179" s="3">
        <v>40724</v>
      </c>
      <c r="AA179" s="21">
        <v>51.51</v>
      </c>
      <c r="AB179" s="21">
        <v>50.91</v>
      </c>
      <c r="AC179" s="21">
        <v>51.93</v>
      </c>
      <c r="AD179" s="21">
        <v>51.9</v>
      </c>
      <c r="AF179" s="3">
        <v>40724</v>
      </c>
      <c r="AG179" s="21">
        <v>103.8</v>
      </c>
      <c r="AH179" s="21">
        <v>103.8</v>
      </c>
      <c r="AI179" s="21">
        <v>105.85</v>
      </c>
      <c r="AJ179" s="21">
        <v>105.45</v>
      </c>
      <c r="AL179" s="3">
        <v>40724</v>
      </c>
      <c r="AM179" s="26">
        <v>5.0449999999999999</v>
      </c>
      <c r="AN179" s="26">
        <v>5.0229999999999997</v>
      </c>
      <c r="AO179" s="26">
        <v>5.0869999999999997</v>
      </c>
      <c r="AP179" s="26">
        <v>5.07</v>
      </c>
      <c r="AR179" s="3">
        <v>40724</v>
      </c>
      <c r="AS179" s="21">
        <v>93.76</v>
      </c>
      <c r="AT179" s="21">
        <v>93.4</v>
      </c>
      <c r="AU179" s="21">
        <v>95.19</v>
      </c>
      <c r="AV179" s="21">
        <v>94.7</v>
      </c>
      <c r="AX179" s="3">
        <v>40723</v>
      </c>
      <c r="AY179" s="21">
        <v>233</v>
      </c>
      <c r="AZ179" s="21">
        <v>231.84</v>
      </c>
      <c r="BA179" s="21">
        <v>233.8</v>
      </c>
      <c r="BB179" s="21">
        <v>231.84</v>
      </c>
    </row>
    <row r="180" spans="2:54" x14ac:dyDescent="0.25">
      <c r="B180" s="3">
        <v>40723</v>
      </c>
      <c r="C180" s="2">
        <v>7230.95</v>
      </c>
      <c r="D180" s="2">
        <v>7230.95</v>
      </c>
      <c r="E180" s="2">
        <v>7320.3</v>
      </c>
      <c r="F180" s="2">
        <v>7294.14</v>
      </c>
      <c r="H180" s="3">
        <v>40793</v>
      </c>
      <c r="I180">
        <v>1.4007000000000001</v>
      </c>
      <c r="J180">
        <v>1.4007000000000001</v>
      </c>
      <c r="K180">
        <v>1.4149</v>
      </c>
      <c r="L180">
        <v>1.4079999999999999</v>
      </c>
      <c r="N180" s="3">
        <v>40723</v>
      </c>
      <c r="O180" s="2">
        <v>1500.81</v>
      </c>
      <c r="P180" s="2">
        <v>1500.4</v>
      </c>
      <c r="Q180" s="2">
        <v>1513.05</v>
      </c>
      <c r="R180" s="2">
        <v>1510.45</v>
      </c>
      <c r="S180" s="2"/>
      <c r="T180" s="3">
        <v>40714</v>
      </c>
      <c r="U180" s="2">
        <v>246.91730000000001</v>
      </c>
      <c r="V180" s="2">
        <v>246.91730000000001</v>
      </c>
      <c r="W180" s="2">
        <v>246.91730000000001</v>
      </c>
      <c r="X180" s="2">
        <v>246.91730000000001</v>
      </c>
      <c r="Z180" s="3">
        <v>40723</v>
      </c>
      <c r="AA180" s="21">
        <v>50.91</v>
      </c>
      <c r="AB180" s="21">
        <v>50.74</v>
      </c>
      <c r="AC180" s="21">
        <v>51.63</v>
      </c>
      <c r="AD180" s="21">
        <v>51.34</v>
      </c>
      <c r="AF180" s="3">
        <v>40723</v>
      </c>
      <c r="AG180" s="21">
        <v>102.95</v>
      </c>
      <c r="AH180" s="21">
        <v>102.5</v>
      </c>
      <c r="AI180" s="21">
        <v>104.6</v>
      </c>
      <c r="AJ180" s="21">
        <v>103.6</v>
      </c>
      <c r="AL180" s="3">
        <v>40723</v>
      </c>
      <c r="AM180" s="26">
        <v>5</v>
      </c>
      <c r="AN180" s="26">
        <v>4.95</v>
      </c>
      <c r="AO180" s="26">
        <v>5.0129999999999999</v>
      </c>
      <c r="AP180" s="26">
        <v>5.0129999999999999</v>
      </c>
      <c r="AR180" s="3">
        <v>40723</v>
      </c>
      <c r="AS180" s="21">
        <v>91.63</v>
      </c>
      <c r="AT180" s="21">
        <v>91.52</v>
      </c>
      <c r="AU180" s="21">
        <v>93.58</v>
      </c>
      <c r="AV180" s="21">
        <v>93.48</v>
      </c>
      <c r="AX180" s="3">
        <v>40722</v>
      </c>
      <c r="AY180" s="21">
        <v>232.7</v>
      </c>
      <c r="AZ180" s="21">
        <v>232.1</v>
      </c>
      <c r="BA180" s="21">
        <v>235</v>
      </c>
      <c r="BB180" s="21">
        <v>233.4</v>
      </c>
    </row>
    <row r="181" spans="2:54" x14ac:dyDescent="0.25">
      <c r="B181" s="3">
        <v>40722</v>
      </c>
      <c r="C181" s="2">
        <v>7138.5</v>
      </c>
      <c r="D181" s="2">
        <v>7075.19</v>
      </c>
      <c r="E181" s="2">
        <v>7187.08</v>
      </c>
      <c r="F181" s="2">
        <v>7170.43</v>
      </c>
      <c r="H181" s="3">
        <v>40792</v>
      </c>
      <c r="I181">
        <v>1.4069</v>
      </c>
      <c r="J181">
        <v>1.3974</v>
      </c>
      <c r="K181">
        <v>1.4241999999999999</v>
      </c>
      <c r="L181">
        <v>1.4008</v>
      </c>
      <c r="N181" s="3">
        <v>40722</v>
      </c>
      <c r="O181" s="2">
        <v>1500.61</v>
      </c>
      <c r="P181" s="2">
        <v>1495</v>
      </c>
      <c r="Q181" s="2">
        <v>1506.44</v>
      </c>
      <c r="R181" s="2">
        <v>1500.93</v>
      </c>
      <c r="S181" s="2"/>
      <c r="T181" s="3">
        <v>40711</v>
      </c>
      <c r="U181" s="2">
        <v>246.78630000000001</v>
      </c>
      <c r="V181" s="2">
        <v>246.78630000000001</v>
      </c>
      <c r="W181" s="2">
        <v>246.78630000000001</v>
      </c>
      <c r="X181" s="2">
        <v>246.78630000000001</v>
      </c>
      <c r="Z181" s="3">
        <v>40722</v>
      </c>
      <c r="AA181" s="21">
        <v>49.55</v>
      </c>
      <c r="AB181" s="21">
        <v>49.25</v>
      </c>
      <c r="AC181" s="21">
        <v>50.75</v>
      </c>
      <c r="AD181" s="21">
        <v>50.39</v>
      </c>
      <c r="AF181" s="3">
        <v>40722</v>
      </c>
      <c r="AG181" s="21">
        <v>102</v>
      </c>
      <c r="AH181" s="21">
        <v>100.45</v>
      </c>
      <c r="AI181" s="21">
        <v>102.75</v>
      </c>
      <c r="AJ181" s="21">
        <v>102.05</v>
      </c>
      <c r="AL181" s="3">
        <v>40722</v>
      </c>
      <c r="AM181" s="26">
        <v>4.9420000000000002</v>
      </c>
      <c r="AN181" s="26">
        <v>4.9320000000000004</v>
      </c>
      <c r="AO181" s="26">
        <v>4.9930000000000003</v>
      </c>
      <c r="AP181" s="26">
        <v>4.9550000000000001</v>
      </c>
      <c r="AR181" s="3">
        <v>40722</v>
      </c>
      <c r="AS181" s="21">
        <v>92.57</v>
      </c>
      <c r="AT181" s="21">
        <v>88.77</v>
      </c>
      <c r="AU181" s="21">
        <v>93.7</v>
      </c>
      <c r="AV181" s="21">
        <v>91</v>
      </c>
      <c r="AX181" s="3">
        <v>40721</v>
      </c>
      <c r="AY181" s="21">
        <v>230.92</v>
      </c>
      <c r="AZ181" s="21">
        <v>230.5</v>
      </c>
      <c r="BA181" s="21">
        <v>233.18</v>
      </c>
      <c r="BB181" s="21">
        <v>232.87</v>
      </c>
    </row>
    <row r="182" spans="2:54" x14ac:dyDescent="0.25">
      <c r="B182" s="3">
        <v>40721</v>
      </c>
      <c r="C182" s="2">
        <v>7101.15</v>
      </c>
      <c r="D182" s="2">
        <v>7079.11</v>
      </c>
      <c r="E182" s="2">
        <v>7144.44</v>
      </c>
      <c r="F182" s="2">
        <v>7107.9</v>
      </c>
      <c r="H182" s="3">
        <v>40791</v>
      </c>
      <c r="I182">
        <v>1.4147000000000001</v>
      </c>
      <c r="J182">
        <v>1.4063000000000001</v>
      </c>
      <c r="K182">
        <v>1.4171</v>
      </c>
      <c r="L182">
        <v>1.4069</v>
      </c>
      <c r="N182" s="3">
        <v>40721</v>
      </c>
      <c r="O182" s="2">
        <v>1500.7</v>
      </c>
      <c r="P182" s="2">
        <v>1490.23</v>
      </c>
      <c r="Q182" s="2">
        <v>1505.44</v>
      </c>
      <c r="R182" s="2">
        <v>1500.7</v>
      </c>
      <c r="S182" s="2"/>
      <c r="T182" s="3">
        <v>40710</v>
      </c>
      <c r="U182" s="2">
        <v>246.8125</v>
      </c>
      <c r="V182" s="2">
        <v>246.8125</v>
      </c>
      <c r="W182" s="2">
        <v>246.8125</v>
      </c>
      <c r="X182" s="2">
        <v>246.8125</v>
      </c>
      <c r="Z182" s="3">
        <v>40721</v>
      </c>
      <c r="AA182" s="21">
        <v>49.02</v>
      </c>
      <c r="AB182" s="21">
        <v>48.59</v>
      </c>
      <c r="AC182" s="21">
        <v>49.655000000000001</v>
      </c>
      <c r="AD182" s="21">
        <v>49.24</v>
      </c>
      <c r="AF182" s="3">
        <v>40721</v>
      </c>
      <c r="AG182" s="21">
        <v>101.3</v>
      </c>
      <c r="AH182" s="21">
        <v>100.75</v>
      </c>
      <c r="AI182" s="21">
        <v>102.05</v>
      </c>
      <c r="AJ182" s="21">
        <v>101.4</v>
      </c>
      <c r="AL182" s="3">
        <v>40721</v>
      </c>
      <c r="AM182" s="26">
        <v>4.93</v>
      </c>
      <c r="AN182" s="26">
        <v>4.8979999999999997</v>
      </c>
      <c r="AO182" s="26">
        <v>4.95</v>
      </c>
      <c r="AP182" s="26">
        <v>4.9409999999999998</v>
      </c>
      <c r="AR182" s="3">
        <v>40721</v>
      </c>
      <c r="AS182" s="21">
        <v>92.1</v>
      </c>
      <c r="AT182" s="21">
        <v>91.36</v>
      </c>
      <c r="AU182" s="21">
        <v>93.29</v>
      </c>
      <c r="AV182" s="21">
        <v>92.79</v>
      </c>
      <c r="AX182" s="3">
        <v>40718</v>
      </c>
      <c r="AY182" s="21">
        <v>234</v>
      </c>
      <c r="AZ182" s="21">
        <v>230.3</v>
      </c>
      <c r="BA182" s="21">
        <v>234</v>
      </c>
      <c r="BB182" s="21">
        <v>230.3</v>
      </c>
    </row>
    <row r="183" spans="2:54" x14ac:dyDescent="0.25">
      <c r="B183" s="3">
        <v>40718</v>
      </c>
      <c r="C183" s="2">
        <v>7231.73</v>
      </c>
      <c r="D183" s="2">
        <v>7099.22</v>
      </c>
      <c r="E183" s="2">
        <v>7273.32</v>
      </c>
      <c r="F183" s="2">
        <v>7121.38</v>
      </c>
      <c r="H183" s="3">
        <v>40790</v>
      </c>
      <c r="I183">
        <v>1.4201999999999999</v>
      </c>
      <c r="J183">
        <v>1.4136</v>
      </c>
      <c r="K183">
        <v>1.4211</v>
      </c>
      <c r="L183">
        <v>1.4146000000000001</v>
      </c>
      <c r="N183" s="3">
        <v>40718</v>
      </c>
      <c r="O183" s="2">
        <v>1524.74</v>
      </c>
      <c r="P183" s="2">
        <v>1498.06</v>
      </c>
      <c r="Q183" s="2">
        <v>1525.74</v>
      </c>
      <c r="R183" s="2">
        <v>1500.7</v>
      </c>
      <c r="S183" s="2"/>
      <c r="T183" s="3">
        <v>40709</v>
      </c>
      <c r="U183" s="2">
        <v>247.2064</v>
      </c>
      <c r="V183" s="2">
        <v>247.2064</v>
      </c>
      <c r="W183" s="2">
        <v>247.2064</v>
      </c>
      <c r="X183" s="2">
        <v>247.2064</v>
      </c>
      <c r="Z183" s="3">
        <v>40718</v>
      </c>
      <c r="AA183" s="21">
        <v>49.48</v>
      </c>
      <c r="AB183" s="21">
        <v>48.81</v>
      </c>
      <c r="AC183" s="21">
        <v>50.3</v>
      </c>
      <c r="AD183" s="21">
        <v>49.02</v>
      </c>
      <c r="AF183" s="3">
        <v>40718</v>
      </c>
      <c r="AG183" s="21">
        <v>103.5</v>
      </c>
      <c r="AH183" s="21">
        <v>100.85</v>
      </c>
      <c r="AI183" s="21">
        <v>103.8</v>
      </c>
      <c r="AJ183" s="21">
        <v>101.4</v>
      </c>
      <c r="AL183" s="3">
        <v>40718</v>
      </c>
      <c r="AM183" s="26">
        <v>4.97</v>
      </c>
      <c r="AN183" s="26">
        <v>4.9130000000000003</v>
      </c>
      <c r="AO183" s="26">
        <v>5.0049999999999999</v>
      </c>
      <c r="AP183" s="26">
        <v>4.9130000000000003</v>
      </c>
      <c r="AR183" s="3">
        <v>40718</v>
      </c>
      <c r="AS183" s="21">
        <v>93</v>
      </c>
      <c r="AT183" s="21">
        <v>92.07</v>
      </c>
      <c r="AU183" s="21">
        <v>93.96</v>
      </c>
      <c r="AV183" s="21">
        <v>92.36</v>
      </c>
      <c r="AX183" s="3">
        <v>40717</v>
      </c>
      <c r="AY183" s="21">
        <v>224.5</v>
      </c>
      <c r="AZ183" s="21">
        <v>224.5</v>
      </c>
      <c r="BA183" s="21">
        <v>231</v>
      </c>
      <c r="BB183" s="21">
        <v>230.29</v>
      </c>
    </row>
    <row r="184" spans="2:54" x14ac:dyDescent="0.25">
      <c r="B184" s="3">
        <v>40717</v>
      </c>
      <c r="C184" s="2">
        <v>7225.2</v>
      </c>
      <c r="D184" s="2">
        <v>7118.52</v>
      </c>
      <c r="E184" s="2">
        <v>7237.2</v>
      </c>
      <c r="F184" s="2">
        <v>7149.44</v>
      </c>
      <c r="H184" s="3">
        <v>40789</v>
      </c>
      <c r="I184">
        <v>1.4204000000000001</v>
      </c>
      <c r="J184">
        <v>1.4202999999999999</v>
      </c>
      <c r="K184">
        <v>1.4204000000000001</v>
      </c>
      <c r="L184">
        <v>1.4202999999999999</v>
      </c>
      <c r="N184" s="3">
        <v>40717</v>
      </c>
      <c r="O184" s="2">
        <v>1547.59</v>
      </c>
      <c r="P184" s="2">
        <v>1511.85</v>
      </c>
      <c r="Q184" s="2">
        <v>1548.69</v>
      </c>
      <c r="R184" s="2">
        <v>1524.2</v>
      </c>
      <c r="S184" s="2"/>
      <c r="T184" s="3">
        <v>40708</v>
      </c>
      <c r="U184" s="2">
        <v>247.3887</v>
      </c>
      <c r="V184" s="2">
        <v>247.3887</v>
      </c>
      <c r="W184" s="2">
        <v>247.3887</v>
      </c>
      <c r="X184" s="2">
        <v>247.3887</v>
      </c>
      <c r="Z184" s="3">
        <v>40717</v>
      </c>
      <c r="AA184" s="21">
        <v>48.91</v>
      </c>
      <c r="AB184" s="21">
        <v>48.37</v>
      </c>
      <c r="AC184" s="21">
        <v>49.19</v>
      </c>
      <c r="AD184" s="21">
        <v>48.755000000000003</v>
      </c>
      <c r="AF184" s="3">
        <v>40717</v>
      </c>
      <c r="AG184" s="21">
        <v>103.55</v>
      </c>
      <c r="AH184" s="21">
        <v>102.2</v>
      </c>
      <c r="AI184" s="21">
        <v>104.1</v>
      </c>
      <c r="AJ184" s="21">
        <v>102.75</v>
      </c>
      <c r="AL184" s="3">
        <v>40717</v>
      </c>
      <c r="AM184" s="26">
        <v>4.9950000000000001</v>
      </c>
      <c r="AN184" s="26">
        <v>4.9180000000000001</v>
      </c>
      <c r="AO184" s="26">
        <v>5.0149999999999997</v>
      </c>
      <c r="AP184" s="26">
        <v>4.9180000000000001</v>
      </c>
      <c r="AR184" s="3">
        <v>40717</v>
      </c>
      <c r="AS184" s="21">
        <v>91.91</v>
      </c>
      <c r="AT184" s="21">
        <v>91.22</v>
      </c>
      <c r="AU184" s="21">
        <v>92.6</v>
      </c>
      <c r="AV184" s="21">
        <v>91.6</v>
      </c>
      <c r="AX184" s="3">
        <v>40716</v>
      </c>
      <c r="AY184" s="21">
        <v>225.5</v>
      </c>
      <c r="AZ184" s="21">
        <v>225.2</v>
      </c>
      <c r="BA184" s="21">
        <v>228.28</v>
      </c>
      <c r="BB184" s="21">
        <v>226.81</v>
      </c>
    </row>
    <row r="185" spans="2:54" x14ac:dyDescent="0.25">
      <c r="B185" s="3">
        <v>40716</v>
      </c>
      <c r="C185" s="2">
        <v>7285.93</v>
      </c>
      <c r="D185" s="2">
        <v>7262.37</v>
      </c>
      <c r="E185" s="2">
        <v>7310.1</v>
      </c>
      <c r="F185" s="2">
        <v>7278.19</v>
      </c>
      <c r="H185" s="3">
        <v>40788</v>
      </c>
      <c r="I185">
        <v>1.4267000000000001</v>
      </c>
      <c r="J185">
        <v>1.4185000000000001</v>
      </c>
      <c r="K185">
        <v>1.4286000000000001</v>
      </c>
      <c r="L185">
        <v>1.4204000000000001</v>
      </c>
      <c r="N185" s="3">
        <v>40716</v>
      </c>
      <c r="O185" s="2">
        <v>1545.06</v>
      </c>
      <c r="P185" s="2">
        <v>1540.9</v>
      </c>
      <c r="Q185" s="2">
        <v>1558.3</v>
      </c>
      <c r="R185" s="2">
        <v>1548.2</v>
      </c>
      <c r="S185" s="2"/>
      <c r="T185" s="3">
        <v>40704</v>
      </c>
      <c r="U185" s="2">
        <v>247.44120000000001</v>
      </c>
      <c r="V185" s="2">
        <v>247.44120000000001</v>
      </c>
      <c r="W185" s="2">
        <v>247.44120000000001</v>
      </c>
      <c r="X185" s="2">
        <v>247.44120000000001</v>
      </c>
      <c r="Z185" s="3">
        <v>40716</v>
      </c>
      <c r="AA185" s="21">
        <v>48.805</v>
      </c>
      <c r="AB185" s="21">
        <v>48.43</v>
      </c>
      <c r="AC185" s="21">
        <v>49.24</v>
      </c>
      <c r="AD185" s="21">
        <v>48.91</v>
      </c>
      <c r="AF185" s="3">
        <v>40716</v>
      </c>
      <c r="AG185" s="21">
        <v>104.7</v>
      </c>
      <c r="AH185" s="21">
        <v>103.65</v>
      </c>
      <c r="AI185" s="21">
        <v>104.7</v>
      </c>
      <c r="AJ185" s="21">
        <v>103.65</v>
      </c>
      <c r="AL185" s="3">
        <v>40716</v>
      </c>
      <c r="AM185" s="26">
        <v>5.0119999999999996</v>
      </c>
      <c r="AN185" s="26">
        <v>4.9580000000000002</v>
      </c>
      <c r="AO185" s="26">
        <v>5.0119999999999996</v>
      </c>
      <c r="AP185" s="26">
        <v>5.0049999999999999</v>
      </c>
      <c r="AR185" s="3">
        <v>40716</v>
      </c>
      <c r="AS185" s="21">
        <v>92.5</v>
      </c>
      <c r="AT185" s="21">
        <v>91.73</v>
      </c>
      <c r="AU185" s="21">
        <v>93.26</v>
      </c>
      <c r="AV185" s="21">
        <v>92.75</v>
      </c>
      <c r="AX185" s="3">
        <v>40715</v>
      </c>
      <c r="AY185" s="21">
        <v>219.8</v>
      </c>
      <c r="AZ185" s="21">
        <v>219.5</v>
      </c>
      <c r="BA185" s="21">
        <v>225.45</v>
      </c>
      <c r="BB185" s="21">
        <v>224.99</v>
      </c>
    </row>
    <row r="186" spans="2:54" x14ac:dyDescent="0.25">
      <c r="B186" s="3">
        <v>40715</v>
      </c>
      <c r="C186" s="2">
        <v>7202.88</v>
      </c>
      <c r="D186" s="2">
        <v>7176.74</v>
      </c>
      <c r="E186" s="2">
        <v>7285.51</v>
      </c>
      <c r="F186" s="2">
        <v>7285.51</v>
      </c>
      <c r="H186" s="3">
        <v>40787</v>
      </c>
      <c r="I186">
        <v>1.4362999999999999</v>
      </c>
      <c r="J186">
        <v>1.4228000000000001</v>
      </c>
      <c r="K186">
        <v>1.4376</v>
      </c>
      <c r="L186">
        <v>1.4267000000000001</v>
      </c>
      <c r="N186" s="3">
        <v>40715</v>
      </c>
      <c r="O186" s="2">
        <v>1539.4</v>
      </c>
      <c r="P186" s="2">
        <v>1539.1</v>
      </c>
      <c r="Q186" s="2">
        <v>1548.53</v>
      </c>
      <c r="R186" s="2">
        <v>1545.33</v>
      </c>
      <c r="S186" s="2"/>
      <c r="T186" s="3">
        <v>40703</v>
      </c>
      <c r="U186" s="2">
        <v>247.46080000000001</v>
      </c>
      <c r="V186" s="2">
        <v>247.46080000000001</v>
      </c>
      <c r="W186" s="2">
        <v>247.46080000000001</v>
      </c>
      <c r="X186" s="2">
        <v>247.46080000000001</v>
      </c>
      <c r="Z186" s="3">
        <v>40715</v>
      </c>
      <c r="AA186" s="21">
        <v>48</v>
      </c>
      <c r="AB186" s="21">
        <v>47.72</v>
      </c>
      <c r="AC186" s="21">
        <v>48.765000000000001</v>
      </c>
      <c r="AD186" s="21">
        <v>48.56</v>
      </c>
      <c r="AF186" s="3">
        <v>40715</v>
      </c>
      <c r="AG186" s="21">
        <v>103.4</v>
      </c>
      <c r="AH186" s="21">
        <v>102.5</v>
      </c>
      <c r="AI186" s="21">
        <v>104.2</v>
      </c>
      <c r="AJ186" s="21">
        <v>104.2</v>
      </c>
      <c r="AL186" s="3">
        <v>40715</v>
      </c>
      <c r="AM186" s="26">
        <v>4.915</v>
      </c>
      <c r="AN186" s="26">
        <v>4.915</v>
      </c>
      <c r="AO186" s="26">
        <v>5.048</v>
      </c>
      <c r="AP186" s="26">
        <v>5.0330000000000004</v>
      </c>
      <c r="AR186" s="3">
        <v>40715</v>
      </c>
      <c r="AS186" s="21">
        <v>92.16</v>
      </c>
      <c r="AT186" s="21">
        <v>91.84</v>
      </c>
      <c r="AU186" s="21">
        <v>93.48</v>
      </c>
      <c r="AV186" s="21">
        <v>93.48</v>
      </c>
      <c r="AX186" s="3">
        <v>40714</v>
      </c>
      <c r="AY186" s="21">
        <v>224.8</v>
      </c>
      <c r="AZ186" s="21">
        <v>217.99</v>
      </c>
      <c r="BA186" s="21">
        <v>224.8</v>
      </c>
      <c r="BB186" s="21">
        <v>220.08</v>
      </c>
    </row>
    <row r="187" spans="2:54" x14ac:dyDescent="0.25">
      <c r="B187" s="3">
        <v>40714</v>
      </c>
      <c r="C187" s="2">
        <v>7078.59</v>
      </c>
      <c r="D187" s="2">
        <v>7063.86</v>
      </c>
      <c r="E187" s="2">
        <v>7158.24</v>
      </c>
      <c r="F187" s="2">
        <v>7150.21</v>
      </c>
      <c r="H187" s="3">
        <v>40786</v>
      </c>
      <c r="I187">
        <v>1.4439</v>
      </c>
      <c r="J187">
        <v>1.4359999999999999</v>
      </c>
      <c r="K187">
        <v>1.4462999999999999</v>
      </c>
      <c r="L187">
        <v>1.4362999999999999</v>
      </c>
      <c r="N187" s="3">
        <v>40714</v>
      </c>
      <c r="O187" s="2">
        <v>1538.9</v>
      </c>
      <c r="P187" s="2">
        <v>1532.6</v>
      </c>
      <c r="Q187" s="2">
        <v>1547.32</v>
      </c>
      <c r="R187" s="2">
        <v>1539.35</v>
      </c>
      <c r="S187" s="2"/>
      <c r="T187" s="3">
        <v>40702</v>
      </c>
      <c r="U187" s="2">
        <v>247.08949999999999</v>
      </c>
      <c r="V187" s="2">
        <v>247.08949999999999</v>
      </c>
      <c r="W187" s="2">
        <v>247.08949999999999</v>
      </c>
      <c r="X187" s="2">
        <v>247.08949999999999</v>
      </c>
      <c r="Z187" s="3">
        <v>40714</v>
      </c>
      <c r="AA187" s="21">
        <v>46.924999999999997</v>
      </c>
      <c r="AB187" s="21">
        <v>46.54</v>
      </c>
      <c r="AC187" s="21">
        <v>47.575000000000003</v>
      </c>
      <c r="AD187" s="21">
        <v>47.56</v>
      </c>
      <c r="AF187" s="3">
        <v>40714</v>
      </c>
      <c r="AG187" s="21">
        <v>102.7</v>
      </c>
      <c r="AH187" s="21">
        <v>101.65</v>
      </c>
      <c r="AI187" s="21">
        <v>103.05</v>
      </c>
      <c r="AJ187" s="21">
        <v>102.75</v>
      </c>
      <c r="AL187" s="3">
        <v>40714</v>
      </c>
      <c r="AM187" s="26">
        <v>4.8899999999999997</v>
      </c>
      <c r="AN187" s="26">
        <v>4.8600000000000003</v>
      </c>
      <c r="AO187" s="26">
        <v>4.923</v>
      </c>
      <c r="AP187" s="26">
        <v>4.891</v>
      </c>
      <c r="AR187" s="3">
        <v>40714</v>
      </c>
      <c r="AS187" s="21">
        <v>90.69</v>
      </c>
      <c r="AT187" s="21">
        <v>90.31</v>
      </c>
      <c r="AU187" s="21">
        <v>92.3</v>
      </c>
      <c r="AV187" s="21">
        <v>91.65</v>
      </c>
      <c r="AX187" s="3">
        <v>40711</v>
      </c>
      <c r="AY187" s="21">
        <v>231</v>
      </c>
      <c r="AZ187" s="21">
        <v>223.8</v>
      </c>
      <c r="BA187" s="21">
        <v>231</v>
      </c>
      <c r="BB187" s="21">
        <v>224.69</v>
      </c>
    </row>
    <row r="188" spans="2:54" x14ac:dyDescent="0.25">
      <c r="B188" s="3">
        <v>40711</v>
      </c>
      <c r="C188" s="2">
        <v>7084.27</v>
      </c>
      <c r="D188" s="2">
        <v>7037.24</v>
      </c>
      <c r="E188" s="2">
        <v>7224.11</v>
      </c>
      <c r="F188" s="2">
        <v>7164.05</v>
      </c>
      <c r="H188" s="3">
        <v>40785</v>
      </c>
      <c r="I188">
        <v>1.4516</v>
      </c>
      <c r="J188">
        <v>1.4386000000000001</v>
      </c>
      <c r="K188">
        <v>1.4531000000000001</v>
      </c>
      <c r="L188">
        <v>1.4438</v>
      </c>
      <c r="N188" s="3">
        <v>40711</v>
      </c>
      <c r="O188" s="2">
        <v>1528.7</v>
      </c>
      <c r="P188" s="2">
        <v>1522.26</v>
      </c>
      <c r="Q188" s="2">
        <v>1542.09</v>
      </c>
      <c r="R188" s="2">
        <v>1538.9</v>
      </c>
      <c r="S188" s="2"/>
      <c r="T188" s="3">
        <v>40701</v>
      </c>
      <c r="U188" s="2">
        <v>246.75299999999999</v>
      </c>
      <c r="V188" s="2">
        <v>246.75299999999999</v>
      </c>
      <c r="W188" s="2">
        <v>246.75299999999999</v>
      </c>
      <c r="X188" s="2">
        <v>246.75299999999999</v>
      </c>
      <c r="Z188" s="3">
        <v>40711</v>
      </c>
      <c r="AA188" s="21">
        <v>46.875</v>
      </c>
      <c r="AB188" s="21">
        <v>46.225000000000001</v>
      </c>
      <c r="AC188" s="21">
        <v>47.9</v>
      </c>
      <c r="AD188" s="21">
        <v>47.34</v>
      </c>
      <c r="AF188" s="3">
        <v>40711</v>
      </c>
      <c r="AG188" s="21">
        <v>101</v>
      </c>
      <c r="AH188" s="21">
        <v>100.45</v>
      </c>
      <c r="AI188" s="21">
        <v>104.3</v>
      </c>
      <c r="AJ188" s="21">
        <v>103.35</v>
      </c>
      <c r="AL188" s="3">
        <v>40711</v>
      </c>
      <c r="AM188" s="26">
        <v>4.9340000000000002</v>
      </c>
      <c r="AN188" s="26">
        <v>4.8869999999999996</v>
      </c>
      <c r="AO188" s="26">
        <v>4.9340000000000002</v>
      </c>
      <c r="AP188" s="26">
        <v>4.9139999999999997</v>
      </c>
      <c r="AR188" s="3">
        <v>40711</v>
      </c>
      <c r="AS188" s="21">
        <v>90.56</v>
      </c>
      <c r="AT188" s="21">
        <v>89.62</v>
      </c>
      <c r="AU188" s="21">
        <v>92.46</v>
      </c>
      <c r="AV188" s="21">
        <v>92.01</v>
      </c>
      <c r="AX188" s="3">
        <v>40710</v>
      </c>
      <c r="AY188" s="21">
        <v>231.62</v>
      </c>
      <c r="AZ188" s="21">
        <v>230</v>
      </c>
      <c r="BA188" s="21">
        <v>232.01</v>
      </c>
      <c r="BB188" s="21">
        <v>230</v>
      </c>
    </row>
    <row r="189" spans="2:54" x14ac:dyDescent="0.25">
      <c r="B189" s="3">
        <v>40710</v>
      </c>
      <c r="C189" s="2">
        <v>7062.18</v>
      </c>
      <c r="D189" s="2">
        <v>7017.98</v>
      </c>
      <c r="E189" s="2">
        <v>7111.64</v>
      </c>
      <c r="F189" s="2">
        <v>7110.2</v>
      </c>
      <c r="H189" s="3">
        <v>40784</v>
      </c>
      <c r="I189">
        <v>1.4480999999999999</v>
      </c>
      <c r="J189">
        <v>1.4464999999999999</v>
      </c>
      <c r="K189">
        <v>1.4547000000000001</v>
      </c>
      <c r="L189">
        <v>1.4515</v>
      </c>
      <c r="N189" s="3">
        <v>40710</v>
      </c>
      <c r="O189" s="2">
        <v>1528.8</v>
      </c>
      <c r="P189" s="2">
        <v>1520.9</v>
      </c>
      <c r="Q189" s="2">
        <v>1533.14</v>
      </c>
      <c r="R189" s="2">
        <v>1528.85</v>
      </c>
      <c r="S189" s="2"/>
      <c r="T189" s="3">
        <v>40700</v>
      </c>
      <c r="U189" s="2">
        <v>246.59520000000001</v>
      </c>
      <c r="V189" s="2">
        <v>246.59520000000001</v>
      </c>
      <c r="W189" s="2">
        <v>246.59520000000001</v>
      </c>
      <c r="X189" s="2">
        <v>246.59520000000001</v>
      </c>
      <c r="Z189" s="3">
        <v>40710</v>
      </c>
      <c r="AA189" s="21">
        <v>46.25</v>
      </c>
      <c r="AB189" s="21">
        <v>45.704999999999998</v>
      </c>
      <c r="AC189" s="21">
        <v>46.97</v>
      </c>
      <c r="AD189" s="21">
        <v>46.97</v>
      </c>
      <c r="AF189" s="3">
        <v>40710</v>
      </c>
      <c r="AG189" s="21">
        <v>101.6</v>
      </c>
      <c r="AH189" s="21">
        <v>100.2</v>
      </c>
      <c r="AI189" s="21">
        <v>102.1</v>
      </c>
      <c r="AJ189" s="21">
        <v>101.05</v>
      </c>
      <c r="AL189" s="3">
        <v>40710</v>
      </c>
      <c r="AM189" s="26">
        <v>4.9340000000000002</v>
      </c>
      <c r="AN189" s="26">
        <v>4.87</v>
      </c>
      <c r="AO189" s="26">
        <v>4.96</v>
      </c>
      <c r="AP189" s="26">
        <v>4.96</v>
      </c>
      <c r="AR189" s="3">
        <v>40710</v>
      </c>
      <c r="AS189" s="21">
        <v>90.1</v>
      </c>
      <c r="AT189" s="21">
        <v>89.18</v>
      </c>
      <c r="AU189" s="21">
        <v>91.06</v>
      </c>
      <c r="AV189" s="21">
        <v>90.82</v>
      </c>
      <c r="AX189" s="3">
        <v>40709</v>
      </c>
      <c r="AY189" s="21">
        <v>230</v>
      </c>
      <c r="AZ189" s="21">
        <v>229.94</v>
      </c>
      <c r="BA189" s="21">
        <v>231.8</v>
      </c>
      <c r="BB189" s="21">
        <v>230.04</v>
      </c>
    </row>
    <row r="190" spans="2:54" x14ac:dyDescent="0.25">
      <c r="B190" s="3">
        <v>40709</v>
      </c>
      <c r="C190" s="2">
        <v>7178.05</v>
      </c>
      <c r="D190" s="2">
        <v>7093.23</v>
      </c>
      <c r="E190" s="2">
        <v>7202.17</v>
      </c>
      <c r="F190" s="2">
        <v>7115.08</v>
      </c>
      <c r="H190" s="3">
        <v>40783</v>
      </c>
      <c r="I190">
        <v>1.4498</v>
      </c>
      <c r="J190">
        <v>1.4474</v>
      </c>
      <c r="K190">
        <v>1.4508000000000001</v>
      </c>
      <c r="L190">
        <v>1.4480999999999999</v>
      </c>
      <c r="N190" s="3">
        <v>40709</v>
      </c>
      <c r="O190" s="2">
        <v>1526.2</v>
      </c>
      <c r="P190" s="2">
        <v>1513.58</v>
      </c>
      <c r="Q190" s="2">
        <v>1534.54</v>
      </c>
      <c r="R190" s="2">
        <v>1528.85</v>
      </c>
      <c r="S190" s="2"/>
      <c r="T190" s="3">
        <v>40697</v>
      </c>
      <c r="U190" s="2">
        <v>246.52180000000001</v>
      </c>
      <c r="V190" s="2">
        <v>246.52180000000001</v>
      </c>
      <c r="W190" s="2">
        <v>246.52180000000001</v>
      </c>
      <c r="X190" s="2">
        <v>246.52180000000001</v>
      </c>
      <c r="Z190" s="3">
        <v>40709</v>
      </c>
      <c r="AA190" s="21">
        <v>47</v>
      </c>
      <c r="AB190" s="21">
        <v>46.31</v>
      </c>
      <c r="AC190" s="21">
        <v>47.39</v>
      </c>
      <c r="AD190" s="21">
        <v>46.63</v>
      </c>
      <c r="AF190" s="3">
        <v>40709</v>
      </c>
      <c r="AG190" s="21">
        <v>103.9</v>
      </c>
      <c r="AH190" s="21">
        <v>101.6</v>
      </c>
      <c r="AI190" s="21">
        <v>103.9</v>
      </c>
      <c r="AJ190" s="21">
        <v>102.25</v>
      </c>
      <c r="AL190" s="3">
        <v>40709</v>
      </c>
      <c r="AM190" s="26">
        <v>5.0039999999999996</v>
      </c>
      <c r="AN190" s="26">
        <v>4.97</v>
      </c>
      <c r="AO190" s="26">
        <v>5.04</v>
      </c>
      <c r="AP190" s="26">
        <v>4.9850000000000003</v>
      </c>
      <c r="AR190" s="3">
        <v>40709</v>
      </c>
      <c r="AS190" s="21">
        <v>91.34</v>
      </c>
      <c r="AT190" s="21">
        <v>90.73</v>
      </c>
      <c r="AU190" s="21">
        <v>92.03</v>
      </c>
      <c r="AV190" s="21">
        <v>90.87</v>
      </c>
      <c r="AX190" s="3">
        <v>40708</v>
      </c>
      <c r="AY190" s="21">
        <v>227.3</v>
      </c>
      <c r="AZ190" s="21">
        <v>227.25</v>
      </c>
      <c r="BA190" s="21">
        <v>229.86</v>
      </c>
      <c r="BB190" s="21">
        <v>228.52</v>
      </c>
    </row>
    <row r="191" spans="2:54" x14ac:dyDescent="0.25">
      <c r="B191" s="3">
        <v>40708</v>
      </c>
      <c r="C191" s="2">
        <v>7165.14</v>
      </c>
      <c r="D191" s="2">
        <v>7161.21</v>
      </c>
      <c r="E191" s="2">
        <v>7231.49</v>
      </c>
      <c r="F191" s="2">
        <v>7204.79</v>
      </c>
      <c r="H191" s="3">
        <v>40782</v>
      </c>
      <c r="I191">
        <v>1.4495</v>
      </c>
      <c r="J191">
        <v>1.4495</v>
      </c>
      <c r="K191">
        <v>1.4497</v>
      </c>
      <c r="L191">
        <v>1.4497</v>
      </c>
      <c r="N191" s="3">
        <v>40708</v>
      </c>
      <c r="O191" s="2">
        <v>1517.65</v>
      </c>
      <c r="P191" s="2">
        <v>1511.86</v>
      </c>
      <c r="Q191" s="2">
        <v>1527.29</v>
      </c>
      <c r="R191" s="2">
        <v>1526.08</v>
      </c>
      <c r="S191" s="2"/>
      <c r="T191" s="3">
        <v>40695</v>
      </c>
      <c r="U191" s="2">
        <v>245.9829</v>
      </c>
      <c r="V191" s="2">
        <v>245.9829</v>
      </c>
      <c r="W191" s="2">
        <v>245.9829</v>
      </c>
      <c r="X191" s="2">
        <v>245.9829</v>
      </c>
      <c r="Z191" s="3">
        <v>40708</v>
      </c>
      <c r="AA191" s="21">
        <v>47</v>
      </c>
      <c r="AB191" s="21">
        <v>46.82</v>
      </c>
      <c r="AC191" s="21">
        <v>47.484999999999999</v>
      </c>
      <c r="AD191" s="21">
        <v>47.15</v>
      </c>
      <c r="AF191" s="3">
        <v>40708</v>
      </c>
      <c r="AG191" s="21">
        <v>103.1</v>
      </c>
      <c r="AH191" s="21">
        <v>102.85</v>
      </c>
      <c r="AI191" s="21">
        <v>104.3</v>
      </c>
      <c r="AJ191" s="21">
        <v>103.8</v>
      </c>
      <c r="AL191" s="3">
        <v>40708</v>
      </c>
      <c r="AM191" s="26">
        <v>5.0060000000000002</v>
      </c>
      <c r="AN191" s="26">
        <v>4.9980000000000002</v>
      </c>
      <c r="AO191" s="26">
        <v>5.0350000000000001</v>
      </c>
      <c r="AP191" s="26">
        <v>5</v>
      </c>
      <c r="AR191" s="3">
        <v>40708</v>
      </c>
      <c r="AS191" s="21">
        <v>90.4</v>
      </c>
      <c r="AT191" s="21">
        <v>90.35</v>
      </c>
      <c r="AU191" s="21">
        <v>91.85</v>
      </c>
      <c r="AV191" s="21">
        <v>91.25</v>
      </c>
      <c r="AX191" s="3">
        <v>40707</v>
      </c>
      <c r="AY191" s="21">
        <v>227.2</v>
      </c>
      <c r="AZ191" s="21">
        <v>226.67</v>
      </c>
      <c r="BA191" s="21">
        <v>227.8</v>
      </c>
      <c r="BB191" s="21">
        <v>226.67</v>
      </c>
    </row>
    <row r="192" spans="2:54" x14ac:dyDescent="0.25">
      <c r="B192" s="3">
        <v>40707</v>
      </c>
      <c r="C192" s="2">
        <v>7075.91</v>
      </c>
      <c r="D192" s="2">
        <v>7040.42</v>
      </c>
      <c r="E192" s="2">
        <v>7123.88</v>
      </c>
      <c r="F192" s="2">
        <v>7085.14</v>
      </c>
      <c r="H192" s="3">
        <v>40781</v>
      </c>
      <c r="I192">
        <v>1.4389000000000001</v>
      </c>
      <c r="J192">
        <v>1.4333</v>
      </c>
      <c r="K192">
        <v>1.4500999999999999</v>
      </c>
      <c r="L192">
        <v>1.4495</v>
      </c>
      <c r="N192" s="3">
        <v>40707</v>
      </c>
      <c r="O192" s="2">
        <v>1530.7</v>
      </c>
      <c r="P192" s="2">
        <v>1510.66</v>
      </c>
      <c r="Q192" s="2">
        <v>1532.79</v>
      </c>
      <c r="R192" s="2">
        <v>1517.75</v>
      </c>
      <c r="S192" s="2"/>
      <c r="T192" s="3">
        <v>40694</v>
      </c>
      <c r="U192" s="2">
        <v>245.3433</v>
      </c>
      <c r="V192" s="2">
        <v>245.3433</v>
      </c>
      <c r="W192" s="2">
        <v>245.3433</v>
      </c>
      <c r="X192" s="2">
        <v>245.3433</v>
      </c>
      <c r="Z192" s="3">
        <v>40707</v>
      </c>
      <c r="AA192" s="21">
        <v>46.77</v>
      </c>
      <c r="AB192" s="21">
        <v>46.02</v>
      </c>
      <c r="AC192" s="21">
        <v>46.895000000000003</v>
      </c>
      <c r="AD192" s="21">
        <v>46.63</v>
      </c>
      <c r="AF192" s="3">
        <v>40707</v>
      </c>
      <c r="AG192" s="21">
        <v>102.6</v>
      </c>
      <c r="AH192" s="21">
        <v>101.75</v>
      </c>
      <c r="AI192" s="21">
        <v>102.8</v>
      </c>
      <c r="AJ192" s="21">
        <v>102.25</v>
      </c>
      <c r="AL192" s="3">
        <v>40707</v>
      </c>
      <c r="AM192" s="26">
        <v>5.0129999999999999</v>
      </c>
      <c r="AN192" s="26">
        <v>4.9669999999999996</v>
      </c>
      <c r="AO192" s="26">
        <v>5.0229999999999997</v>
      </c>
      <c r="AP192" s="26">
        <v>4.9669999999999996</v>
      </c>
      <c r="AR192" s="3">
        <v>40707</v>
      </c>
      <c r="AS192" s="21">
        <v>89.76</v>
      </c>
      <c r="AT192" s="21">
        <v>89.03</v>
      </c>
      <c r="AU192" s="21">
        <v>90.09</v>
      </c>
      <c r="AV192" s="21">
        <v>89.47</v>
      </c>
      <c r="AX192" s="3">
        <v>40704</v>
      </c>
      <c r="AY192" s="21">
        <v>228.14</v>
      </c>
      <c r="AZ192" s="21">
        <v>227.54</v>
      </c>
      <c r="BA192" s="21">
        <v>229.83</v>
      </c>
      <c r="BB192" s="21">
        <v>227.54</v>
      </c>
    </row>
    <row r="193" spans="2:54" x14ac:dyDescent="0.25">
      <c r="B193" s="3">
        <v>40704</v>
      </c>
      <c r="C193" s="2">
        <v>7152.55</v>
      </c>
      <c r="D193" s="2">
        <v>7050.84</v>
      </c>
      <c r="E193" s="2">
        <v>7182.83</v>
      </c>
      <c r="F193" s="2">
        <v>7069.9</v>
      </c>
      <c r="H193" s="3">
        <v>40780</v>
      </c>
      <c r="I193">
        <v>1.4404999999999999</v>
      </c>
      <c r="J193">
        <v>1.4329000000000001</v>
      </c>
      <c r="K193">
        <v>1.4473</v>
      </c>
      <c r="L193">
        <v>1.4384999999999999</v>
      </c>
      <c r="N193" s="3">
        <v>40704</v>
      </c>
      <c r="O193" s="2">
        <v>1542.06</v>
      </c>
      <c r="P193" s="2">
        <v>1525.66</v>
      </c>
      <c r="Q193" s="2">
        <v>1545.39</v>
      </c>
      <c r="R193" s="2">
        <v>1530.7</v>
      </c>
      <c r="S193" s="2"/>
      <c r="T193" s="3">
        <v>40693</v>
      </c>
      <c r="U193" s="2">
        <v>244.92070000000001</v>
      </c>
      <c r="V193" s="2">
        <v>244.92070000000001</v>
      </c>
      <c r="W193" s="2">
        <v>244.92070000000001</v>
      </c>
      <c r="X193" s="2">
        <v>244.92070000000001</v>
      </c>
      <c r="Z193" s="3">
        <v>40704</v>
      </c>
      <c r="AA193" s="21">
        <v>47.57</v>
      </c>
      <c r="AB193" s="21">
        <v>46.32</v>
      </c>
      <c r="AC193" s="21">
        <v>47.67</v>
      </c>
      <c r="AD193" s="21">
        <v>46.585000000000001</v>
      </c>
      <c r="AF193" s="3">
        <v>40704</v>
      </c>
      <c r="AG193" s="21">
        <v>103.45</v>
      </c>
      <c r="AH193" s="21">
        <v>102</v>
      </c>
      <c r="AI193" s="21">
        <v>104.1</v>
      </c>
      <c r="AJ193" s="21">
        <v>102.55</v>
      </c>
      <c r="AL193" s="3">
        <v>40704</v>
      </c>
      <c r="AM193" s="26">
        <v>5.0750000000000002</v>
      </c>
      <c r="AN193" s="26">
        <v>5.0179999999999998</v>
      </c>
      <c r="AO193" s="26">
        <v>5.0759999999999996</v>
      </c>
      <c r="AP193" s="26">
        <v>5.0220000000000002</v>
      </c>
      <c r="AR193" s="3">
        <v>40704</v>
      </c>
      <c r="AS193" s="21">
        <v>91.41</v>
      </c>
      <c r="AT193" s="21">
        <v>89.13</v>
      </c>
      <c r="AU193" s="21">
        <v>91.41</v>
      </c>
      <c r="AV193" s="21">
        <v>89.46</v>
      </c>
      <c r="AX193" s="3">
        <v>40703</v>
      </c>
      <c r="AY193" s="21">
        <v>227.97</v>
      </c>
      <c r="AZ193" s="21">
        <v>227.5</v>
      </c>
      <c r="BA193" s="21">
        <v>229.31</v>
      </c>
      <c r="BB193" s="21">
        <v>229.31</v>
      </c>
    </row>
    <row r="194" spans="2:54" x14ac:dyDescent="0.25">
      <c r="B194" s="3">
        <v>40703</v>
      </c>
      <c r="C194" s="2">
        <v>7061.87</v>
      </c>
      <c r="D194" s="2">
        <v>7035.86</v>
      </c>
      <c r="E194" s="2">
        <v>7183.78</v>
      </c>
      <c r="F194" s="2">
        <v>7159.66</v>
      </c>
      <c r="H194" s="3">
        <v>40779</v>
      </c>
      <c r="I194">
        <v>1.4438</v>
      </c>
      <c r="J194">
        <v>1.4389000000000001</v>
      </c>
      <c r="K194">
        <v>1.4480999999999999</v>
      </c>
      <c r="L194">
        <v>1.4407000000000001</v>
      </c>
      <c r="N194" s="3">
        <v>40703</v>
      </c>
      <c r="O194" s="2">
        <v>1535.96</v>
      </c>
      <c r="P194" s="2">
        <v>1532.96</v>
      </c>
      <c r="Q194" s="2">
        <v>1549.72</v>
      </c>
      <c r="R194" s="2">
        <v>1541.89</v>
      </c>
      <c r="S194" s="2"/>
      <c r="T194" s="3">
        <v>40690</v>
      </c>
      <c r="U194" s="2">
        <v>244.78729999999999</v>
      </c>
      <c r="V194" s="2">
        <v>244.78729999999999</v>
      </c>
      <c r="W194" s="2">
        <v>244.78729999999999</v>
      </c>
      <c r="X194" s="2">
        <v>244.78729999999999</v>
      </c>
      <c r="Z194" s="3">
        <v>40703</v>
      </c>
      <c r="AA194" s="21">
        <v>47.34</v>
      </c>
      <c r="AB194" s="21">
        <v>46.8</v>
      </c>
      <c r="AC194" s="21">
        <v>47.89</v>
      </c>
      <c r="AD194" s="21">
        <v>47.43</v>
      </c>
      <c r="AF194" s="3">
        <v>40703</v>
      </c>
      <c r="AG194" s="21">
        <v>102.4</v>
      </c>
      <c r="AH194" s="21">
        <v>102.05</v>
      </c>
      <c r="AI194" s="21">
        <v>104.1</v>
      </c>
      <c r="AJ194" s="21">
        <v>103.65</v>
      </c>
      <c r="AL194" s="3">
        <v>40703</v>
      </c>
      <c r="AM194" s="26">
        <v>5.0229999999999997</v>
      </c>
      <c r="AN194" s="26">
        <v>5.0030000000000001</v>
      </c>
      <c r="AO194" s="26">
        <v>5.0810000000000004</v>
      </c>
      <c r="AP194" s="26">
        <v>5.0810000000000004</v>
      </c>
      <c r="AR194" s="3">
        <v>40703</v>
      </c>
      <c r="AS194" s="21">
        <v>89.67</v>
      </c>
      <c r="AT194" s="21">
        <v>89.21</v>
      </c>
      <c r="AU194" s="21">
        <v>91.7</v>
      </c>
      <c r="AV194" s="21">
        <v>91.18</v>
      </c>
      <c r="AX194" s="3">
        <v>40702</v>
      </c>
      <c r="AY194" s="21">
        <v>227</v>
      </c>
      <c r="AZ194" s="21">
        <v>224.8</v>
      </c>
      <c r="BA194" s="21">
        <v>229.09</v>
      </c>
      <c r="BB194" s="21">
        <v>227.06</v>
      </c>
    </row>
    <row r="195" spans="2:54" x14ac:dyDescent="0.25">
      <c r="B195" s="3">
        <v>40702</v>
      </c>
      <c r="C195" s="2">
        <v>7076.31</v>
      </c>
      <c r="D195" s="2">
        <v>6991.62</v>
      </c>
      <c r="E195" s="2">
        <v>7089.15</v>
      </c>
      <c r="F195" s="2">
        <v>7060.23</v>
      </c>
      <c r="H195" s="3">
        <v>40778</v>
      </c>
      <c r="I195">
        <v>1.4358</v>
      </c>
      <c r="J195">
        <v>1.4357</v>
      </c>
      <c r="K195">
        <v>1.4496</v>
      </c>
      <c r="L195">
        <v>1.4436</v>
      </c>
      <c r="N195" s="3">
        <v>40702</v>
      </c>
      <c r="O195" s="2">
        <v>1544.9</v>
      </c>
      <c r="P195" s="2">
        <v>1530.6</v>
      </c>
      <c r="Q195" s="2">
        <v>1545.19</v>
      </c>
      <c r="R195" s="2">
        <v>1536.05</v>
      </c>
      <c r="S195" s="2"/>
      <c r="T195" s="3">
        <v>40689</v>
      </c>
      <c r="U195" s="2">
        <v>244.50909999999999</v>
      </c>
      <c r="V195" s="2">
        <v>244.50909999999999</v>
      </c>
      <c r="W195" s="2">
        <v>244.50909999999999</v>
      </c>
      <c r="X195" s="2">
        <v>244.50909999999999</v>
      </c>
      <c r="Z195" s="3">
        <v>40702</v>
      </c>
      <c r="AA195" s="21">
        <v>46.7</v>
      </c>
      <c r="AB195" s="21">
        <v>46.314999999999998</v>
      </c>
      <c r="AC195" s="21">
        <v>47.365000000000002</v>
      </c>
      <c r="AD195" s="21">
        <v>47.34</v>
      </c>
      <c r="AF195" s="3">
        <v>40702</v>
      </c>
      <c r="AG195" s="21">
        <v>103</v>
      </c>
      <c r="AH195" s="21">
        <v>101.9</v>
      </c>
      <c r="AI195" s="21">
        <v>103.4</v>
      </c>
      <c r="AJ195" s="21">
        <v>102.95</v>
      </c>
      <c r="AL195" s="3">
        <v>40702</v>
      </c>
      <c r="AM195" s="26">
        <v>5.04</v>
      </c>
      <c r="AN195" s="26">
        <v>4.9370000000000003</v>
      </c>
      <c r="AO195" s="26">
        <v>5.04</v>
      </c>
      <c r="AP195" s="26">
        <v>5.0129999999999999</v>
      </c>
      <c r="AR195" s="3">
        <v>40702</v>
      </c>
      <c r="AS195" s="21">
        <v>90.11</v>
      </c>
      <c r="AT195" s="21">
        <v>89.06</v>
      </c>
      <c r="AU195" s="21">
        <v>90.37</v>
      </c>
      <c r="AV195" s="21">
        <v>89.48</v>
      </c>
      <c r="AX195" s="3">
        <v>40701</v>
      </c>
      <c r="AY195" s="21">
        <v>232</v>
      </c>
      <c r="AZ195" s="21">
        <v>226.5</v>
      </c>
      <c r="BA195" s="21">
        <v>232</v>
      </c>
      <c r="BB195" s="21">
        <v>227.65</v>
      </c>
    </row>
    <row r="196" spans="2:54" x14ac:dyDescent="0.25">
      <c r="B196" s="3">
        <v>40701</v>
      </c>
      <c r="C196" s="2">
        <v>7094.14</v>
      </c>
      <c r="D196" s="2">
        <v>7086.9</v>
      </c>
      <c r="E196" s="2">
        <v>7147.63</v>
      </c>
      <c r="F196" s="2">
        <v>7103.25</v>
      </c>
      <c r="H196" s="3">
        <v>40777</v>
      </c>
      <c r="I196">
        <v>1.4365000000000001</v>
      </c>
      <c r="J196">
        <v>1.4347000000000001</v>
      </c>
      <c r="K196">
        <v>1.4433</v>
      </c>
      <c r="L196">
        <v>1.4357</v>
      </c>
      <c r="N196" s="3">
        <v>40701</v>
      </c>
      <c r="O196" s="2">
        <v>1544.54</v>
      </c>
      <c r="P196" s="2">
        <v>1535.9</v>
      </c>
      <c r="Q196" s="2">
        <v>1550.29</v>
      </c>
      <c r="R196" s="2">
        <v>1544.7</v>
      </c>
      <c r="S196" s="2"/>
      <c r="T196" s="3">
        <v>40688</v>
      </c>
      <c r="U196" s="2">
        <v>245.10210000000001</v>
      </c>
      <c r="V196" s="2">
        <v>245.10210000000001</v>
      </c>
      <c r="W196" s="2">
        <v>245.10210000000001</v>
      </c>
      <c r="X196" s="2">
        <v>245.10210000000001</v>
      </c>
      <c r="Z196" s="3">
        <v>40701</v>
      </c>
      <c r="AA196" s="21">
        <v>47.11</v>
      </c>
      <c r="AB196" s="21">
        <v>46.715000000000003</v>
      </c>
      <c r="AC196" s="21">
        <v>47.674999999999997</v>
      </c>
      <c r="AD196" s="21">
        <v>47.1</v>
      </c>
      <c r="AF196" s="3">
        <v>40701</v>
      </c>
      <c r="AG196" s="21">
        <v>103.05</v>
      </c>
      <c r="AH196" s="21">
        <v>103</v>
      </c>
      <c r="AI196" s="21">
        <v>104.4</v>
      </c>
      <c r="AJ196" s="21">
        <v>103.65</v>
      </c>
      <c r="AL196" s="3">
        <v>40701</v>
      </c>
      <c r="AM196" s="26">
        <v>5.04</v>
      </c>
      <c r="AN196" s="26">
        <v>5.0209999999999999</v>
      </c>
      <c r="AO196" s="26">
        <v>5.0810000000000004</v>
      </c>
      <c r="AP196" s="26">
        <v>5.0270000000000001</v>
      </c>
      <c r="AR196" s="3">
        <v>40701</v>
      </c>
      <c r="AS196" s="21">
        <v>90.78</v>
      </c>
      <c r="AT196" s="21">
        <v>90.32</v>
      </c>
      <c r="AU196" s="21">
        <v>91.31</v>
      </c>
      <c r="AV196" s="21">
        <v>90.32</v>
      </c>
      <c r="AX196" s="3">
        <v>40700</v>
      </c>
      <c r="AY196" s="21">
        <v>235</v>
      </c>
      <c r="AZ196" s="21">
        <v>232.96</v>
      </c>
      <c r="BA196" s="21">
        <v>237.1</v>
      </c>
      <c r="BB196" s="21">
        <v>233.7</v>
      </c>
    </row>
    <row r="197" spans="2:54" x14ac:dyDescent="0.25">
      <c r="B197" s="3">
        <v>40700</v>
      </c>
      <c r="C197" s="2">
        <v>7095.4</v>
      </c>
      <c r="D197" s="2">
        <v>7062.73</v>
      </c>
      <c r="E197" s="2">
        <v>7124.31</v>
      </c>
      <c r="F197" s="2">
        <v>7084.57</v>
      </c>
      <c r="H197" s="3">
        <v>40776</v>
      </c>
      <c r="I197">
        <v>1.4395</v>
      </c>
      <c r="J197">
        <v>1.4359999999999999</v>
      </c>
      <c r="K197">
        <v>1.4400999999999999</v>
      </c>
      <c r="L197">
        <v>1.4366000000000001</v>
      </c>
      <c r="N197" s="3">
        <v>40700</v>
      </c>
      <c r="O197" s="2">
        <v>1541.5</v>
      </c>
      <c r="P197" s="2">
        <v>1540.2</v>
      </c>
      <c r="Q197" s="2">
        <v>1553.59</v>
      </c>
      <c r="R197" s="2">
        <v>1544</v>
      </c>
      <c r="S197" s="2"/>
      <c r="T197" s="3">
        <v>40687</v>
      </c>
      <c r="U197" s="2">
        <v>245.19929999999999</v>
      </c>
      <c r="V197" s="2">
        <v>245.19929999999999</v>
      </c>
      <c r="W197" s="2">
        <v>245.19929999999999</v>
      </c>
      <c r="X197" s="2">
        <v>245.19929999999999</v>
      </c>
      <c r="Z197" s="3">
        <v>40700</v>
      </c>
      <c r="AA197" s="21">
        <v>47.37</v>
      </c>
      <c r="AB197" s="21">
        <v>46.984999999999999</v>
      </c>
      <c r="AC197" s="21">
        <v>47.774999999999999</v>
      </c>
      <c r="AD197" s="21">
        <v>47.2</v>
      </c>
      <c r="AF197" s="3">
        <v>40700</v>
      </c>
      <c r="AG197" s="21">
        <v>103.8</v>
      </c>
      <c r="AH197" s="21">
        <v>102.2</v>
      </c>
      <c r="AI197" s="21">
        <v>103.8</v>
      </c>
      <c r="AJ197" s="21">
        <v>103.05</v>
      </c>
      <c r="AL197" s="3">
        <v>40700</v>
      </c>
      <c r="AM197" s="26">
        <v>5.085</v>
      </c>
      <c r="AN197" s="26">
        <v>5.05</v>
      </c>
      <c r="AO197" s="26">
        <v>5.13</v>
      </c>
      <c r="AP197" s="26">
        <v>5.056</v>
      </c>
      <c r="AR197" s="3">
        <v>40700</v>
      </c>
      <c r="AS197" s="21">
        <v>90.7</v>
      </c>
      <c r="AT197" s="21">
        <v>90.09</v>
      </c>
      <c r="AU197" s="21">
        <v>91.3</v>
      </c>
      <c r="AV197" s="21">
        <v>90.21</v>
      </c>
      <c r="AX197" s="3">
        <v>40697</v>
      </c>
      <c r="AY197" s="21">
        <v>238.7</v>
      </c>
      <c r="AZ197" s="21">
        <v>235.56</v>
      </c>
      <c r="BA197" s="21">
        <v>239.1</v>
      </c>
      <c r="BB197" s="21">
        <v>235.56</v>
      </c>
    </row>
    <row r="198" spans="2:54" x14ac:dyDescent="0.25">
      <c r="B198" s="3">
        <v>40697</v>
      </c>
      <c r="C198" s="2">
        <v>7101.48</v>
      </c>
      <c r="D198" s="2">
        <v>7021.36</v>
      </c>
      <c r="E198" s="2">
        <v>7120.12</v>
      </c>
      <c r="F198" s="2">
        <v>7109.03</v>
      </c>
      <c r="H198" s="3">
        <v>40775</v>
      </c>
      <c r="I198">
        <v>1.4395</v>
      </c>
      <c r="J198">
        <v>1.4395</v>
      </c>
      <c r="K198">
        <v>1.4395</v>
      </c>
      <c r="L198">
        <v>1.4395</v>
      </c>
      <c r="N198" s="3">
        <v>40697</v>
      </c>
      <c r="O198" s="2">
        <v>1534.55</v>
      </c>
      <c r="P198" s="2">
        <v>1523.75</v>
      </c>
      <c r="Q198" s="2">
        <v>1547.1</v>
      </c>
      <c r="R198" s="2">
        <v>1541.5</v>
      </c>
      <c r="S198" s="2"/>
      <c r="T198" s="3">
        <v>40686</v>
      </c>
      <c r="U198" s="2">
        <v>245.39689999999999</v>
      </c>
      <c r="V198" s="2">
        <v>245.39689999999999</v>
      </c>
      <c r="W198" s="2">
        <v>245.39689999999999</v>
      </c>
      <c r="X198" s="2">
        <v>245.39689999999999</v>
      </c>
      <c r="Z198" s="3">
        <v>40697</v>
      </c>
      <c r="AA198" s="21">
        <v>47.594999999999999</v>
      </c>
      <c r="AB198" s="21">
        <v>46.82</v>
      </c>
      <c r="AC198" s="21">
        <v>48.04</v>
      </c>
      <c r="AD198" s="21">
        <v>47.57</v>
      </c>
      <c r="AF198" s="3">
        <v>40697</v>
      </c>
      <c r="AG198" s="21">
        <v>104.3</v>
      </c>
      <c r="AH198" s="21">
        <v>102.85</v>
      </c>
      <c r="AI198" s="21">
        <v>104.7</v>
      </c>
      <c r="AJ198" s="21">
        <v>104</v>
      </c>
      <c r="AL198" s="3">
        <v>40697</v>
      </c>
      <c r="AM198" s="26">
        <v>5.1849999999999996</v>
      </c>
      <c r="AN198" s="26">
        <v>5.0599999999999996</v>
      </c>
      <c r="AO198" s="26">
        <v>5.1849999999999996</v>
      </c>
      <c r="AP198" s="26">
        <v>5.1180000000000003</v>
      </c>
      <c r="AR198" s="3">
        <v>40697</v>
      </c>
      <c r="AS198" s="21">
        <v>90.8</v>
      </c>
      <c r="AT198" s="21">
        <v>90.15</v>
      </c>
      <c r="AU198" s="21">
        <v>91.75</v>
      </c>
      <c r="AV198" s="21">
        <v>91</v>
      </c>
      <c r="AX198" s="3">
        <v>40696</v>
      </c>
      <c r="AY198" s="21">
        <v>240.75</v>
      </c>
      <c r="AZ198" s="21">
        <v>238.71</v>
      </c>
      <c r="BA198" s="21">
        <v>240.75</v>
      </c>
      <c r="BB198" s="21">
        <v>238.71</v>
      </c>
    </row>
    <row r="199" spans="2:54" x14ac:dyDescent="0.25">
      <c r="B199" s="3">
        <v>40696</v>
      </c>
      <c r="C199" s="2">
        <v>7155.86</v>
      </c>
      <c r="D199" s="2">
        <v>7074.12</v>
      </c>
      <c r="E199" s="2">
        <v>7157.59</v>
      </c>
      <c r="F199" s="2">
        <v>7074.12</v>
      </c>
      <c r="H199" s="3">
        <v>40774</v>
      </c>
      <c r="I199">
        <v>1.4298999999999999</v>
      </c>
      <c r="J199">
        <v>1.4261999999999999</v>
      </c>
      <c r="K199">
        <v>1.4449000000000001</v>
      </c>
      <c r="L199">
        <v>1.4395</v>
      </c>
      <c r="N199" s="3">
        <v>40696</v>
      </c>
      <c r="O199" s="2">
        <v>1542.3</v>
      </c>
      <c r="P199" s="2">
        <v>1519.25</v>
      </c>
      <c r="Q199" s="2">
        <v>1544.39</v>
      </c>
      <c r="R199" s="2">
        <v>1534.1</v>
      </c>
      <c r="S199" s="2"/>
      <c r="T199" s="3">
        <v>40683</v>
      </c>
      <c r="U199" s="2">
        <v>245.4556</v>
      </c>
      <c r="V199" s="2">
        <v>245.4556</v>
      </c>
      <c r="W199" s="2">
        <v>245.4556</v>
      </c>
      <c r="X199" s="2">
        <v>245.4556</v>
      </c>
      <c r="Z199" s="3">
        <v>40696</v>
      </c>
      <c r="AA199" s="21">
        <v>48</v>
      </c>
      <c r="AB199" s="21">
        <v>47.295000000000002</v>
      </c>
      <c r="AC199" s="21">
        <v>48.064999999999998</v>
      </c>
      <c r="AD199" s="21">
        <v>47.325000000000003</v>
      </c>
      <c r="AF199" s="3">
        <v>40696</v>
      </c>
      <c r="AG199" s="21">
        <v>104.95</v>
      </c>
      <c r="AH199" s="21">
        <v>104</v>
      </c>
      <c r="AI199" s="21">
        <v>105.3</v>
      </c>
      <c r="AJ199" s="21">
        <v>104</v>
      </c>
      <c r="AL199" s="3">
        <v>40696</v>
      </c>
      <c r="AM199" s="26">
        <v>5.2370000000000001</v>
      </c>
      <c r="AN199" s="26">
        <v>5.17</v>
      </c>
      <c r="AO199" s="26">
        <v>5.26</v>
      </c>
      <c r="AP199" s="26">
        <v>5.17</v>
      </c>
      <c r="AR199" s="3">
        <v>40696</v>
      </c>
      <c r="AS199" s="21">
        <v>90.52</v>
      </c>
      <c r="AT199" s="21">
        <v>89.83</v>
      </c>
      <c r="AU199" s="21">
        <v>90.96</v>
      </c>
      <c r="AV199" s="21">
        <v>89.83</v>
      </c>
      <c r="AX199" s="3">
        <v>40695</v>
      </c>
      <c r="AY199" s="21">
        <v>242</v>
      </c>
      <c r="AZ199" s="21">
        <v>241.15</v>
      </c>
      <c r="BA199" s="21">
        <v>244.02</v>
      </c>
      <c r="BB199" s="21">
        <v>242.3</v>
      </c>
    </row>
    <row r="200" spans="2:54" x14ac:dyDescent="0.25">
      <c r="B200" s="3">
        <v>40695</v>
      </c>
      <c r="C200" s="2">
        <v>7310.56</v>
      </c>
      <c r="D200" s="2">
        <v>7193.89</v>
      </c>
      <c r="E200" s="2">
        <v>7314.66</v>
      </c>
      <c r="F200" s="2">
        <v>7217.43</v>
      </c>
      <c r="H200" s="3">
        <v>40773</v>
      </c>
      <c r="I200">
        <v>1.4426000000000001</v>
      </c>
      <c r="J200">
        <v>1.4275</v>
      </c>
      <c r="K200">
        <v>1.4450000000000001</v>
      </c>
      <c r="L200">
        <v>1.4294</v>
      </c>
      <c r="N200" s="3">
        <v>40695</v>
      </c>
      <c r="O200" s="2">
        <v>1535.4</v>
      </c>
      <c r="P200" s="2">
        <v>1529.2</v>
      </c>
      <c r="Q200" s="2">
        <v>1550.44</v>
      </c>
      <c r="R200" s="2">
        <v>1542.6</v>
      </c>
      <c r="S200" s="2"/>
      <c r="T200" s="3">
        <v>40682</v>
      </c>
      <c r="U200" s="2">
        <v>245.4134</v>
      </c>
      <c r="V200" s="2">
        <v>245.4134</v>
      </c>
      <c r="W200" s="2">
        <v>245.4134</v>
      </c>
      <c r="X200" s="2">
        <v>245.4134</v>
      </c>
      <c r="Z200" s="3">
        <v>40695</v>
      </c>
      <c r="AA200" s="21">
        <v>49.2</v>
      </c>
      <c r="AB200" s="21">
        <v>48.185000000000002</v>
      </c>
      <c r="AC200" s="21">
        <v>49.34</v>
      </c>
      <c r="AD200" s="21">
        <v>48.51</v>
      </c>
      <c r="AF200" s="3">
        <v>40695</v>
      </c>
      <c r="AG200" s="21">
        <v>107.55</v>
      </c>
      <c r="AH200" s="21">
        <v>104.8</v>
      </c>
      <c r="AI200" s="21">
        <v>107.75</v>
      </c>
      <c r="AJ200" s="21">
        <v>105.45</v>
      </c>
      <c r="AL200" s="3">
        <v>40695</v>
      </c>
      <c r="AM200" s="26">
        <v>5.35</v>
      </c>
      <c r="AN200" s="26">
        <v>5.2850000000000001</v>
      </c>
      <c r="AO200" s="26">
        <v>5.3730000000000002</v>
      </c>
      <c r="AP200" s="26">
        <v>5.2850000000000001</v>
      </c>
      <c r="AR200" s="3">
        <v>40695</v>
      </c>
      <c r="AS200" s="21">
        <v>93.14</v>
      </c>
      <c r="AT200" s="21">
        <v>91.15</v>
      </c>
      <c r="AU200" s="21">
        <v>93.24</v>
      </c>
      <c r="AV200" s="21">
        <v>91.39</v>
      </c>
      <c r="AX200" s="3">
        <v>40694</v>
      </c>
      <c r="AY200" s="21">
        <v>236.5</v>
      </c>
      <c r="AZ200" s="21">
        <v>235.2</v>
      </c>
      <c r="BA200" s="21">
        <v>239.63</v>
      </c>
      <c r="BB200" s="21">
        <v>239.63</v>
      </c>
    </row>
    <row r="201" spans="2:54" x14ac:dyDescent="0.25">
      <c r="B201" s="3">
        <v>40694</v>
      </c>
      <c r="C201" s="2">
        <v>7240.12</v>
      </c>
      <c r="D201" s="2">
        <v>7238.77</v>
      </c>
      <c r="E201" s="2">
        <v>7319.69</v>
      </c>
      <c r="F201" s="2">
        <v>7293.69</v>
      </c>
      <c r="H201" s="3">
        <v>40772</v>
      </c>
      <c r="I201">
        <v>1.4380999999999999</v>
      </c>
      <c r="J201">
        <v>1.4328000000000001</v>
      </c>
      <c r="K201">
        <v>1.4512</v>
      </c>
      <c r="L201">
        <v>1.4422999999999999</v>
      </c>
      <c r="N201" s="3">
        <v>40694</v>
      </c>
      <c r="O201" s="2">
        <v>1538.69</v>
      </c>
      <c r="P201" s="2">
        <v>1531.9</v>
      </c>
      <c r="Q201" s="2">
        <v>1540.79</v>
      </c>
      <c r="R201" s="2">
        <v>1535.59</v>
      </c>
      <c r="S201" s="2"/>
      <c r="T201" s="3">
        <v>40681</v>
      </c>
      <c r="U201" s="2">
        <v>245.71809999999999</v>
      </c>
      <c r="V201" s="2">
        <v>245.71809999999999</v>
      </c>
      <c r="W201" s="2">
        <v>245.71809999999999</v>
      </c>
      <c r="X201" s="2">
        <v>245.71809999999999</v>
      </c>
      <c r="Z201" s="3">
        <v>40694</v>
      </c>
      <c r="AA201" s="21">
        <v>48.45</v>
      </c>
      <c r="AB201" s="21">
        <v>48.45</v>
      </c>
      <c r="AC201" s="21">
        <v>49.625</v>
      </c>
      <c r="AD201" s="21">
        <v>49.104999999999997</v>
      </c>
      <c r="AF201" s="3">
        <v>40694</v>
      </c>
      <c r="AG201" s="21">
        <v>105.85</v>
      </c>
      <c r="AH201" s="21">
        <v>105.8</v>
      </c>
      <c r="AI201" s="21">
        <v>107.85</v>
      </c>
      <c r="AJ201" s="21">
        <v>106.6</v>
      </c>
      <c r="AL201" s="3">
        <v>40694</v>
      </c>
      <c r="AM201" s="26">
        <v>5.33</v>
      </c>
      <c r="AN201" s="26">
        <v>5.33</v>
      </c>
      <c r="AO201" s="26">
        <v>5.39</v>
      </c>
      <c r="AP201" s="26">
        <v>5.37</v>
      </c>
      <c r="AR201" s="3">
        <v>40694</v>
      </c>
      <c r="AS201" s="21">
        <v>91.39</v>
      </c>
      <c r="AT201" s="21">
        <v>91.17</v>
      </c>
      <c r="AU201" s="21">
        <v>93.82</v>
      </c>
      <c r="AV201" s="21">
        <v>93</v>
      </c>
      <c r="AX201" s="3">
        <v>40693</v>
      </c>
      <c r="AY201" s="21">
        <v>236.1</v>
      </c>
      <c r="AZ201" s="21">
        <v>236.1</v>
      </c>
      <c r="BA201" s="21">
        <v>236.6</v>
      </c>
      <c r="BB201" s="21">
        <v>236.2</v>
      </c>
    </row>
    <row r="202" spans="2:54" x14ac:dyDescent="0.25">
      <c r="B202" s="3">
        <v>40693</v>
      </c>
      <c r="C202" s="2">
        <v>7165</v>
      </c>
      <c r="D202" s="2">
        <v>7146.98</v>
      </c>
      <c r="E202" s="2">
        <v>7204.16</v>
      </c>
      <c r="F202" s="2">
        <v>7160.3</v>
      </c>
      <c r="H202" s="3">
        <v>40771</v>
      </c>
      <c r="I202">
        <v>1.4435</v>
      </c>
      <c r="J202">
        <v>1.4356</v>
      </c>
      <c r="K202">
        <v>1.4460999999999999</v>
      </c>
      <c r="L202">
        <v>1.4380999999999999</v>
      </c>
      <c r="N202" s="3">
        <v>40693</v>
      </c>
      <c r="O202" s="2">
        <v>1535.8</v>
      </c>
      <c r="P202" s="2">
        <v>1533.54</v>
      </c>
      <c r="Q202" s="2">
        <v>1539.09</v>
      </c>
      <c r="R202" s="2">
        <v>1538.2</v>
      </c>
      <c r="S202" s="2"/>
      <c r="T202" s="3">
        <v>40680</v>
      </c>
      <c r="U202" s="2">
        <v>245.08709999999999</v>
      </c>
      <c r="V202" s="2">
        <v>245.08709999999999</v>
      </c>
      <c r="W202" s="2">
        <v>245.08709999999999</v>
      </c>
      <c r="X202" s="2">
        <v>245.08709999999999</v>
      </c>
      <c r="Z202" s="3">
        <v>40693</v>
      </c>
      <c r="AA202" s="21">
        <v>48.2</v>
      </c>
      <c r="AB202" s="21">
        <v>47.93</v>
      </c>
      <c r="AC202" s="21">
        <v>48.62</v>
      </c>
      <c r="AD202" s="21">
        <v>48.06</v>
      </c>
      <c r="AF202" s="3">
        <v>40693</v>
      </c>
      <c r="AG202" s="21">
        <v>105.8</v>
      </c>
      <c r="AH202" s="21">
        <v>104.8</v>
      </c>
      <c r="AI202" s="21">
        <v>106.5</v>
      </c>
      <c r="AJ202" s="21">
        <v>105.05</v>
      </c>
      <c r="AL202" s="3">
        <v>40693</v>
      </c>
      <c r="AM202" s="26">
        <v>5.2409999999999997</v>
      </c>
      <c r="AN202" s="26">
        <v>5.2409999999999997</v>
      </c>
      <c r="AO202" s="26">
        <v>5.3490000000000002</v>
      </c>
      <c r="AP202" s="26">
        <v>5.29</v>
      </c>
      <c r="AR202" s="3">
        <v>40693</v>
      </c>
      <c r="AS202" s="21">
        <v>90</v>
      </c>
      <c r="AT202" s="21">
        <v>90</v>
      </c>
      <c r="AU202" s="21">
        <v>90.94</v>
      </c>
      <c r="AV202" s="21">
        <v>90.39</v>
      </c>
      <c r="AX202" s="3">
        <v>40690</v>
      </c>
      <c r="AY202" s="21">
        <v>235.5</v>
      </c>
      <c r="AZ202" s="21">
        <v>234.84</v>
      </c>
      <c r="BA202" s="21">
        <v>236.68</v>
      </c>
      <c r="BB202" s="21">
        <v>235.64</v>
      </c>
    </row>
    <row r="203" spans="2:54" x14ac:dyDescent="0.25">
      <c r="B203" s="3">
        <v>40690</v>
      </c>
      <c r="C203" s="2">
        <v>7205.13</v>
      </c>
      <c r="D203" s="2">
        <v>7115.48</v>
      </c>
      <c r="E203" s="2">
        <v>7208.48</v>
      </c>
      <c r="F203" s="2">
        <v>7163.47</v>
      </c>
      <c r="H203" s="3">
        <v>40770</v>
      </c>
      <c r="I203">
        <v>1.4282999999999999</v>
      </c>
      <c r="J203">
        <v>1.4263999999999999</v>
      </c>
      <c r="K203">
        <v>1.4470000000000001</v>
      </c>
      <c r="L203">
        <v>1.4438</v>
      </c>
      <c r="N203" s="3">
        <v>40690</v>
      </c>
      <c r="O203" s="2">
        <v>1523.77</v>
      </c>
      <c r="P203" s="2">
        <v>1522.4</v>
      </c>
      <c r="Q203" s="2">
        <v>1538.39</v>
      </c>
      <c r="R203" s="2">
        <v>1535.8</v>
      </c>
      <c r="S203" s="2"/>
      <c r="T203" s="3">
        <v>40679</v>
      </c>
      <c r="U203" s="2">
        <v>244.78479999999999</v>
      </c>
      <c r="V203" s="2">
        <v>244.78479999999999</v>
      </c>
      <c r="W203" s="2">
        <v>244.78479999999999</v>
      </c>
      <c r="X203" s="2">
        <v>244.78479999999999</v>
      </c>
      <c r="Z203" s="3">
        <v>40690</v>
      </c>
      <c r="AA203" s="21">
        <v>48.335000000000001</v>
      </c>
      <c r="AB203" s="21">
        <v>47.58</v>
      </c>
      <c r="AC203" s="21">
        <v>48.63</v>
      </c>
      <c r="AD203" s="21">
        <v>48.08</v>
      </c>
      <c r="AF203" s="3">
        <v>40690</v>
      </c>
      <c r="AG203" s="21">
        <v>106.1</v>
      </c>
      <c r="AH203" s="21">
        <v>104.65</v>
      </c>
      <c r="AI203" s="21">
        <v>106.25</v>
      </c>
      <c r="AJ203" s="21">
        <v>105.8</v>
      </c>
      <c r="AL203" s="3">
        <v>40690</v>
      </c>
      <c r="AM203" s="26">
        <v>5.3719999999999999</v>
      </c>
      <c r="AN203" s="26">
        <v>5.2779999999999996</v>
      </c>
      <c r="AO203" s="26">
        <v>5.38</v>
      </c>
      <c r="AP203" s="26">
        <v>5.3170000000000002</v>
      </c>
      <c r="AR203" s="3">
        <v>40690</v>
      </c>
      <c r="AS203" s="21">
        <v>90.87</v>
      </c>
      <c r="AT203" s="21">
        <v>89.5</v>
      </c>
      <c r="AU203" s="21">
        <v>90.94</v>
      </c>
      <c r="AV203" s="21">
        <v>90</v>
      </c>
      <c r="AX203" s="3">
        <v>40689</v>
      </c>
      <c r="AY203" s="21">
        <v>238.6</v>
      </c>
      <c r="AZ203" s="21">
        <v>236.98</v>
      </c>
      <c r="BA203" s="21">
        <v>238.6</v>
      </c>
      <c r="BB203" s="21">
        <v>237.58</v>
      </c>
    </row>
    <row r="204" spans="2:54" x14ac:dyDescent="0.25">
      <c r="B204" s="3">
        <v>40689</v>
      </c>
      <c r="C204" s="2">
        <v>7202.72</v>
      </c>
      <c r="D204" s="2">
        <v>7087.32</v>
      </c>
      <c r="E204" s="2">
        <v>7217.24</v>
      </c>
      <c r="F204" s="2">
        <v>7114.09</v>
      </c>
      <c r="H204" s="3">
        <v>40769</v>
      </c>
      <c r="I204">
        <v>1.4244000000000001</v>
      </c>
      <c r="J204">
        <v>1.4235</v>
      </c>
      <c r="K204">
        <v>1.4281999999999999</v>
      </c>
      <c r="L204">
        <v>1.4280999999999999</v>
      </c>
      <c r="N204" s="3">
        <v>40689</v>
      </c>
      <c r="O204" s="2">
        <v>1525.39</v>
      </c>
      <c r="P204" s="2">
        <v>1514.3</v>
      </c>
      <c r="Q204" s="2">
        <v>1530.99</v>
      </c>
      <c r="R204" s="2">
        <v>1524.14</v>
      </c>
      <c r="S204" s="2"/>
      <c r="T204" s="3">
        <v>40676</v>
      </c>
      <c r="U204" s="2">
        <v>244.5384</v>
      </c>
      <c r="V204" s="2">
        <v>244.5384</v>
      </c>
      <c r="W204" s="2">
        <v>244.5384</v>
      </c>
      <c r="X204" s="2">
        <v>244.5384</v>
      </c>
      <c r="Z204" s="3">
        <v>40689</v>
      </c>
      <c r="AA204" s="21">
        <v>48.57</v>
      </c>
      <c r="AB204" s="21">
        <v>47.555</v>
      </c>
      <c r="AC204" s="21">
        <v>48.83</v>
      </c>
      <c r="AD204" s="21">
        <v>47.875</v>
      </c>
      <c r="AF204" s="3">
        <v>40689</v>
      </c>
      <c r="AG204" s="21">
        <v>105.45</v>
      </c>
      <c r="AH204" s="21">
        <v>104.75</v>
      </c>
      <c r="AI204" s="21">
        <v>107.05</v>
      </c>
      <c r="AJ204" s="21">
        <v>105.1</v>
      </c>
      <c r="AL204" s="3">
        <v>40689</v>
      </c>
      <c r="AM204" s="26">
        <v>5.282</v>
      </c>
      <c r="AN204" s="26">
        <v>5.26</v>
      </c>
      <c r="AO204" s="26">
        <v>5.36</v>
      </c>
      <c r="AP204" s="26">
        <v>5.3280000000000003</v>
      </c>
      <c r="AR204" s="3">
        <v>40689</v>
      </c>
      <c r="AS204" s="21">
        <v>90.98</v>
      </c>
      <c r="AT204" s="21">
        <v>89.26</v>
      </c>
      <c r="AU204" s="21">
        <v>91.3</v>
      </c>
      <c r="AV204" s="21">
        <v>89.82</v>
      </c>
      <c r="AX204" s="3">
        <v>40688</v>
      </c>
      <c r="AY204" s="21">
        <v>235</v>
      </c>
      <c r="AZ204" s="21">
        <v>235</v>
      </c>
      <c r="BA204" s="21">
        <v>238.87</v>
      </c>
      <c r="BB204" s="21">
        <v>238.47</v>
      </c>
    </row>
    <row r="205" spans="2:54" x14ac:dyDescent="0.25">
      <c r="B205" s="3">
        <v>40688</v>
      </c>
      <c r="C205" s="2">
        <v>7079.25</v>
      </c>
      <c r="D205" s="2">
        <v>7071.42</v>
      </c>
      <c r="E205" s="2">
        <v>7183.8</v>
      </c>
      <c r="F205" s="2">
        <v>7170.94</v>
      </c>
      <c r="H205" s="3">
        <v>40768</v>
      </c>
      <c r="I205">
        <v>1.4248000000000001</v>
      </c>
      <c r="J205">
        <v>1.4244000000000001</v>
      </c>
      <c r="K205">
        <v>1.4248000000000001</v>
      </c>
      <c r="L205">
        <v>1.4246000000000001</v>
      </c>
      <c r="N205" s="3">
        <v>40688</v>
      </c>
      <c r="O205" s="2">
        <v>1524.6</v>
      </c>
      <c r="P205" s="2">
        <v>1521</v>
      </c>
      <c r="Q205" s="2">
        <v>1532.25</v>
      </c>
      <c r="R205" s="2">
        <v>1525.49</v>
      </c>
      <c r="S205" s="2"/>
      <c r="T205" s="3">
        <v>40675</v>
      </c>
      <c r="U205" s="2">
        <v>244.33099999999999</v>
      </c>
      <c r="V205" s="2">
        <v>244.33099999999999</v>
      </c>
      <c r="W205" s="2">
        <v>244.33099999999999</v>
      </c>
      <c r="X205" s="2">
        <v>244.33099999999999</v>
      </c>
      <c r="Z205" s="3">
        <v>40688</v>
      </c>
      <c r="AA205" s="21">
        <v>47.31</v>
      </c>
      <c r="AB205" s="21">
        <v>47.005000000000003</v>
      </c>
      <c r="AC205" s="21">
        <v>48.354999999999997</v>
      </c>
      <c r="AD205" s="21">
        <v>48.2</v>
      </c>
      <c r="AF205" s="3">
        <v>40688</v>
      </c>
      <c r="AG205" s="21">
        <v>104.25</v>
      </c>
      <c r="AH205" s="21">
        <v>103.55</v>
      </c>
      <c r="AI205" s="21">
        <v>105.35</v>
      </c>
      <c r="AJ205" s="21">
        <v>105.1</v>
      </c>
      <c r="AL205" s="3">
        <v>40688</v>
      </c>
      <c r="AM205" s="26">
        <v>5.2</v>
      </c>
      <c r="AN205" s="26">
        <v>5.1959999999999997</v>
      </c>
      <c r="AO205" s="26">
        <v>5.319</v>
      </c>
      <c r="AP205" s="26">
        <v>5.2619999999999996</v>
      </c>
      <c r="AR205" s="3">
        <v>40688</v>
      </c>
      <c r="AS205" s="21">
        <v>90.2</v>
      </c>
      <c r="AT205" s="21">
        <v>89.14</v>
      </c>
      <c r="AU205" s="21">
        <v>90.68</v>
      </c>
      <c r="AV205" s="21">
        <v>90.08</v>
      </c>
      <c r="AX205" s="3">
        <v>40687</v>
      </c>
      <c r="AY205" s="21">
        <v>238.3</v>
      </c>
      <c r="AZ205" s="21">
        <v>235</v>
      </c>
      <c r="BA205" s="21">
        <v>238.3</v>
      </c>
      <c r="BB205" s="21">
        <v>236.21</v>
      </c>
    </row>
    <row r="206" spans="2:54" x14ac:dyDescent="0.25">
      <c r="B206" s="3">
        <v>40687</v>
      </c>
      <c r="C206" s="2">
        <v>7129.94</v>
      </c>
      <c r="D206" s="2">
        <v>7128.04</v>
      </c>
      <c r="E206" s="2">
        <v>7202.21</v>
      </c>
      <c r="F206" s="2">
        <v>7150.66</v>
      </c>
      <c r="H206" s="3">
        <v>40767</v>
      </c>
      <c r="I206">
        <v>1.4214</v>
      </c>
      <c r="J206">
        <v>1.4152</v>
      </c>
      <c r="K206">
        <v>1.4288000000000001</v>
      </c>
      <c r="L206">
        <v>1.4248000000000001</v>
      </c>
      <c r="N206" s="3">
        <v>40687</v>
      </c>
      <c r="O206" s="2">
        <v>1514</v>
      </c>
      <c r="P206" s="2">
        <v>1513.75</v>
      </c>
      <c r="Q206" s="2">
        <v>1528.23</v>
      </c>
      <c r="R206" s="2">
        <v>1524.55</v>
      </c>
      <c r="S206" s="2"/>
      <c r="T206" s="3">
        <v>40674</v>
      </c>
      <c r="U206" s="2">
        <v>244.28880000000001</v>
      </c>
      <c r="V206" s="2">
        <v>244.28880000000001</v>
      </c>
      <c r="W206" s="2">
        <v>244.28880000000001</v>
      </c>
      <c r="X206" s="2">
        <v>244.28880000000001</v>
      </c>
      <c r="Z206" s="3">
        <v>40687</v>
      </c>
      <c r="AA206" s="21">
        <v>47.145000000000003</v>
      </c>
      <c r="AB206" s="21">
        <v>47.145000000000003</v>
      </c>
      <c r="AC206" s="21">
        <v>48.5</v>
      </c>
      <c r="AD206" s="21">
        <v>47.9</v>
      </c>
      <c r="AF206" s="3">
        <v>40687</v>
      </c>
      <c r="AG206" s="21">
        <v>106.4</v>
      </c>
      <c r="AH206" s="21">
        <v>104.95</v>
      </c>
      <c r="AI206" s="21">
        <v>106.95</v>
      </c>
      <c r="AJ206" s="21">
        <v>105.35</v>
      </c>
      <c r="AL206" s="3">
        <v>40687</v>
      </c>
      <c r="AM206" s="26">
        <v>5.1920000000000002</v>
      </c>
      <c r="AN206" s="26">
        <v>5.1920000000000002</v>
      </c>
      <c r="AO206" s="26">
        <v>5.27</v>
      </c>
      <c r="AP206" s="26">
        <v>5.24</v>
      </c>
      <c r="AR206" s="3">
        <v>40687</v>
      </c>
      <c r="AS206" s="21">
        <v>90.61</v>
      </c>
      <c r="AT206" s="21">
        <v>90.6</v>
      </c>
      <c r="AU206" s="21">
        <v>91.47</v>
      </c>
      <c r="AV206" s="21">
        <v>90.87</v>
      </c>
      <c r="AX206" s="3">
        <v>40686</v>
      </c>
      <c r="AY206" s="21">
        <v>237.4</v>
      </c>
      <c r="AZ206" s="21">
        <v>236.2</v>
      </c>
      <c r="BA206" s="21">
        <v>237.53</v>
      </c>
      <c r="BB206" s="21">
        <v>236.83</v>
      </c>
    </row>
    <row r="207" spans="2:54" x14ac:dyDescent="0.25">
      <c r="B207" s="3">
        <v>40686</v>
      </c>
      <c r="C207" s="2">
        <v>7158.08</v>
      </c>
      <c r="D207" s="2">
        <v>7105.2</v>
      </c>
      <c r="E207" s="2">
        <v>7166.15</v>
      </c>
      <c r="F207" s="2">
        <v>7121.52</v>
      </c>
      <c r="H207" s="3">
        <v>40766</v>
      </c>
      <c r="I207">
        <v>1.4140999999999999</v>
      </c>
      <c r="J207">
        <v>1.4104000000000001</v>
      </c>
      <c r="K207">
        <v>1.4285000000000001</v>
      </c>
      <c r="L207">
        <v>1.4216</v>
      </c>
      <c r="N207" s="3">
        <v>40686</v>
      </c>
      <c r="O207" s="2">
        <v>1512.1</v>
      </c>
      <c r="P207" s="2">
        <v>1503.75</v>
      </c>
      <c r="Q207" s="2">
        <v>1518.84</v>
      </c>
      <c r="R207" s="2">
        <v>1513.8</v>
      </c>
      <c r="S207" s="2"/>
      <c r="T207" s="3">
        <v>40673</v>
      </c>
      <c r="U207" s="2">
        <v>244.23140000000001</v>
      </c>
      <c r="V207" s="2">
        <v>244.23140000000001</v>
      </c>
      <c r="W207" s="2">
        <v>244.23140000000001</v>
      </c>
      <c r="X207" s="2">
        <v>244.23140000000001</v>
      </c>
      <c r="Z207" s="3">
        <v>40686</v>
      </c>
      <c r="AA207" s="21">
        <v>47.75</v>
      </c>
      <c r="AB207" s="21">
        <v>47.17</v>
      </c>
      <c r="AC207" s="21">
        <v>48.13</v>
      </c>
      <c r="AD207" s="21">
        <v>47.39</v>
      </c>
      <c r="AF207" s="3">
        <v>40686</v>
      </c>
      <c r="AG207" s="21">
        <v>106.75</v>
      </c>
      <c r="AH207" s="21">
        <v>105.9</v>
      </c>
      <c r="AI207" s="21">
        <v>106.95</v>
      </c>
      <c r="AJ207" s="21">
        <v>106.45</v>
      </c>
      <c r="AL207" s="3">
        <v>40686</v>
      </c>
      <c r="AM207" s="26">
        <v>5.2</v>
      </c>
      <c r="AN207" s="26">
        <v>5.18</v>
      </c>
      <c r="AO207" s="26">
        <v>5.2729999999999997</v>
      </c>
      <c r="AP207" s="26">
        <v>5.2060000000000004</v>
      </c>
      <c r="AR207" s="3">
        <v>40686</v>
      </c>
      <c r="AS207" s="21">
        <v>90.56</v>
      </c>
      <c r="AT207" s="21">
        <v>89.67</v>
      </c>
      <c r="AU207" s="21">
        <v>90.7</v>
      </c>
      <c r="AV207" s="21">
        <v>90.1</v>
      </c>
      <c r="AX207" s="3">
        <v>40683</v>
      </c>
      <c r="AY207" s="21">
        <v>238</v>
      </c>
      <c r="AZ207" s="21">
        <v>237.51</v>
      </c>
      <c r="BA207" s="21">
        <v>239.58</v>
      </c>
      <c r="BB207" s="21">
        <v>238.5</v>
      </c>
    </row>
    <row r="208" spans="2:54" x14ac:dyDescent="0.25">
      <c r="B208" s="3">
        <v>40683</v>
      </c>
      <c r="C208" s="2">
        <v>7372.18</v>
      </c>
      <c r="D208" s="2">
        <v>7228.13</v>
      </c>
      <c r="E208" s="2">
        <v>7410.31</v>
      </c>
      <c r="F208" s="2">
        <v>7266.82</v>
      </c>
      <c r="H208" s="3">
        <v>40765</v>
      </c>
      <c r="I208">
        <v>1.4351</v>
      </c>
      <c r="J208">
        <v>1.4121999999999999</v>
      </c>
      <c r="K208">
        <v>1.4399</v>
      </c>
      <c r="L208">
        <v>1.4134</v>
      </c>
      <c r="N208" s="3">
        <v>40683</v>
      </c>
      <c r="O208" s="2">
        <v>1494.9</v>
      </c>
      <c r="P208" s="2">
        <v>1486.45</v>
      </c>
      <c r="Q208" s="2">
        <v>1515.8</v>
      </c>
      <c r="R208" s="2">
        <v>1512.1</v>
      </c>
      <c r="S208" s="2"/>
      <c r="T208" s="3">
        <v>40672</v>
      </c>
      <c r="U208" s="2">
        <v>243.8031</v>
      </c>
      <c r="V208" s="2">
        <v>243.8031</v>
      </c>
      <c r="W208" s="2">
        <v>243.8031</v>
      </c>
      <c r="X208" s="2">
        <v>243.8031</v>
      </c>
      <c r="Z208" s="3">
        <v>40683</v>
      </c>
      <c r="AA208" s="21">
        <v>49.95</v>
      </c>
      <c r="AB208" s="21">
        <v>48.43</v>
      </c>
      <c r="AC208" s="21">
        <v>50.14</v>
      </c>
      <c r="AD208" s="21">
        <v>48.85</v>
      </c>
      <c r="AF208" s="3">
        <v>40683</v>
      </c>
      <c r="AG208" s="21">
        <v>109.95</v>
      </c>
      <c r="AH208" s="21">
        <v>107.85</v>
      </c>
      <c r="AI208" s="21">
        <v>110.85</v>
      </c>
      <c r="AJ208" s="21">
        <v>108.25</v>
      </c>
      <c r="AL208" s="3">
        <v>40683</v>
      </c>
      <c r="AM208" s="26">
        <v>5.157</v>
      </c>
      <c r="AN208" s="26">
        <v>5.157</v>
      </c>
      <c r="AO208" s="26">
        <v>5.3179999999999996</v>
      </c>
      <c r="AP208" s="26">
        <v>5.2679999999999998</v>
      </c>
      <c r="AR208" s="3">
        <v>40683</v>
      </c>
      <c r="AS208" s="21">
        <v>93.4</v>
      </c>
      <c r="AT208" s="21">
        <v>91.2</v>
      </c>
      <c r="AU208" s="21">
        <v>93.98</v>
      </c>
      <c r="AV208" s="21">
        <v>91.75</v>
      </c>
      <c r="AX208" s="3">
        <v>40682</v>
      </c>
      <c r="AY208" s="21">
        <v>238</v>
      </c>
      <c r="AZ208" s="21">
        <v>237.98</v>
      </c>
      <c r="BA208" s="21">
        <v>240</v>
      </c>
      <c r="BB208" s="21">
        <v>237.98</v>
      </c>
    </row>
    <row r="209" spans="2:54" x14ac:dyDescent="0.25">
      <c r="B209" s="3">
        <v>40682</v>
      </c>
      <c r="C209" s="2">
        <v>7360.47</v>
      </c>
      <c r="D209" s="2">
        <v>7316.74</v>
      </c>
      <c r="E209" s="2">
        <v>7415.65</v>
      </c>
      <c r="F209" s="2">
        <v>7358.23</v>
      </c>
      <c r="H209" s="3">
        <v>40764</v>
      </c>
      <c r="I209">
        <v>1.4178999999999999</v>
      </c>
      <c r="J209">
        <v>1.4156</v>
      </c>
      <c r="K209">
        <v>1.4396</v>
      </c>
      <c r="L209">
        <v>1.4351</v>
      </c>
      <c r="N209" s="3">
        <v>40682</v>
      </c>
      <c r="O209" s="2">
        <v>1495.94</v>
      </c>
      <c r="P209" s="2">
        <v>1486</v>
      </c>
      <c r="Q209" s="2">
        <v>1499.69</v>
      </c>
      <c r="R209" s="2">
        <v>1494.95</v>
      </c>
      <c r="S209" s="2"/>
      <c r="T209" s="3">
        <v>40669</v>
      </c>
      <c r="U209" s="2">
        <v>243.703</v>
      </c>
      <c r="V209" s="2">
        <v>243.703</v>
      </c>
      <c r="W209" s="2">
        <v>243.703</v>
      </c>
      <c r="X209" s="2">
        <v>243.703</v>
      </c>
      <c r="Z209" s="3">
        <v>40682</v>
      </c>
      <c r="AA209" s="21">
        <v>49.475000000000001</v>
      </c>
      <c r="AB209" s="21">
        <v>49.325000000000003</v>
      </c>
      <c r="AC209" s="21">
        <v>50.43</v>
      </c>
      <c r="AD209" s="21">
        <v>49.71</v>
      </c>
      <c r="AF209" s="3">
        <v>40682</v>
      </c>
      <c r="AG209" s="21">
        <v>110.45</v>
      </c>
      <c r="AH209" s="21">
        <v>108.65</v>
      </c>
      <c r="AI209" s="21">
        <v>110.75</v>
      </c>
      <c r="AJ209" s="21">
        <v>109.7</v>
      </c>
      <c r="AL209" s="3">
        <v>40682</v>
      </c>
      <c r="AM209" s="26">
        <v>5.0810000000000004</v>
      </c>
      <c r="AN209" s="26">
        <v>5.0579999999999998</v>
      </c>
      <c r="AO209" s="26">
        <v>5.1470000000000002</v>
      </c>
      <c r="AP209" s="26">
        <v>5.1079999999999997</v>
      </c>
      <c r="AR209" s="3">
        <v>40682</v>
      </c>
      <c r="AS209" s="21">
        <v>92.17</v>
      </c>
      <c r="AT209" s="21">
        <v>92.16</v>
      </c>
      <c r="AU209" s="21">
        <v>94.74</v>
      </c>
      <c r="AV209" s="21">
        <v>93.84</v>
      </c>
      <c r="AX209" s="3">
        <v>40681</v>
      </c>
      <c r="AY209" s="21">
        <v>236.4</v>
      </c>
      <c r="AZ209" s="21">
        <v>236.15</v>
      </c>
      <c r="BA209" s="21">
        <v>239</v>
      </c>
      <c r="BB209" s="21">
        <v>238.7</v>
      </c>
    </row>
    <row r="210" spans="2:54" x14ac:dyDescent="0.25">
      <c r="B210" s="3">
        <v>40681</v>
      </c>
      <c r="C210" s="2">
        <v>7325.85</v>
      </c>
      <c r="D210" s="2">
        <v>7261.29</v>
      </c>
      <c r="E210" s="2">
        <v>7340.54</v>
      </c>
      <c r="F210" s="2">
        <v>7303.53</v>
      </c>
      <c r="H210" s="3">
        <v>40763</v>
      </c>
      <c r="I210">
        <v>1.4307000000000001</v>
      </c>
      <c r="J210">
        <v>1.413</v>
      </c>
      <c r="K210">
        <v>1.44</v>
      </c>
      <c r="L210">
        <v>1.4172</v>
      </c>
      <c r="N210" s="3">
        <v>40681</v>
      </c>
      <c r="O210" s="2">
        <v>1485.55</v>
      </c>
      <c r="P210" s="2">
        <v>1484.4</v>
      </c>
      <c r="Q210" s="2">
        <v>1499.94</v>
      </c>
      <c r="R210" s="2">
        <v>1495.9</v>
      </c>
      <c r="S210" s="2"/>
      <c r="T210" s="3">
        <v>40668</v>
      </c>
      <c r="U210" s="2">
        <v>243.34559999999999</v>
      </c>
      <c r="V210" s="2">
        <v>243.34559999999999</v>
      </c>
      <c r="W210" s="2">
        <v>243.34559999999999</v>
      </c>
      <c r="X210" s="2">
        <v>243.34559999999999</v>
      </c>
      <c r="Z210" s="3">
        <v>40681</v>
      </c>
      <c r="AA210" s="21">
        <v>49.41</v>
      </c>
      <c r="AB210" s="21">
        <v>49.03</v>
      </c>
      <c r="AC210" s="21">
        <v>49.674999999999997</v>
      </c>
      <c r="AD210" s="21">
        <v>49.284999999999997</v>
      </c>
      <c r="AF210" s="3">
        <v>40681</v>
      </c>
      <c r="AG210" s="21">
        <v>109.7</v>
      </c>
      <c r="AH210" s="21">
        <v>108.8</v>
      </c>
      <c r="AI210" s="21">
        <v>110.2</v>
      </c>
      <c r="AJ210" s="21">
        <v>109.6</v>
      </c>
      <c r="AL210" s="3">
        <v>40681</v>
      </c>
      <c r="AM210" s="26">
        <v>5.0140000000000002</v>
      </c>
      <c r="AN210" s="26">
        <v>4.9850000000000003</v>
      </c>
      <c r="AO210" s="26">
        <v>5.0380000000000003</v>
      </c>
      <c r="AP210" s="26">
        <v>5.0179999999999998</v>
      </c>
      <c r="AR210" s="3">
        <v>40681</v>
      </c>
      <c r="AS210" s="21">
        <v>92.86</v>
      </c>
      <c r="AT210" s="21">
        <v>91.61</v>
      </c>
      <c r="AU210" s="21">
        <v>93.18</v>
      </c>
      <c r="AV210" s="21">
        <v>91.76</v>
      </c>
      <c r="AX210" s="3">
        <v>40680</v>
      </c>
      <c r="AY210" s="21">
        <v>235.9</v>
      </c>
      <c r="AZ210" s="21">
        <v>233.82</v>
      </c>
      <c r="BA210" s="21">
        <v>236</v>
      </c>
      <c r="BB210" s="21">
        <v>234.38</v>
      </c>
    </row>
    <row r="211" spans="2:54" x14ac:dyDescent="0.25">
      <c r="B211" s="3">
        <v>40680</v>
      </c>
      <c r="C211" s="2">
        <v>7346.81</v>
      </c>
      <c r="D211" s="2">
        <v>7253.89</v>
      </c>
      <c r="E211" s="2">
        <v>7368.98</v>
      </c>
      <c r="F211" s="2">
        <v>7256.65</v>
      </c>
      <c r="H211" s="3">
        <v>40762</v>
      </c>
      <c r="I211">
        <v>1.4279999999999999</v>
      </c>
      <c r="J211">
        <v>1.4276</v>
      </c>
      <c r="K211">
        <v>1.4423999999999999</v>
      </c>
      <c r="L211">
        <v>1.4307000000000001</v>
      </c>
      <c r="N211" s="3">
        <v>40680</v>
      </c>
      <c r="O211" s="2">
        <v>1489.4</v>
      </c>
      <c r="P211" s="2">
        <v>1471.4</v>
      </c>
      <c r="Q211" s="2">
        <v>1497.69</v>
      </c>
      <c r="R211" s="2">
        <v>1485.53</v>
      </c>
      <c r="S211" s="2"/>
      <c r="T211" s="3">
        <v>40667</v>
      </c>
      <c r="U211" s="2">
        <v>243.13409999999999</v>
      </c>
      <c r="V211" s="2">
        <v>243.13409999999999</v>
      </c>
      <c r="W211" s="2">
        <v>243.13409999999999</v>
      </c>
      <c r="X211" s="2">
        <v>243.13409999999999</v>
      </c>
      <c r="Z211" s="3">
        <v>40680</v>
      </c>
      <c r="AA211" s="21">
        <v>49.9</v>
      </c>
      <c r="AB211" s="21">
        <v>48.924999999999997</v>
      </c>
      <c r="AC211" s="21">
        <v>49.9</v>
      </c>
      <c r="AD211" s="21">
        <v>49.12</v>
      </c>
      <c r="AF211" s="3">
        <v>40680</v>
      </c>
      <c r="AG211" s="21">
        <v>110.2</v>
      </c>
      <c r="AH211" s="21">
        <v>108.8</v>
      </c>
      <c r="AI211" s="21">
        <v>110.7</v>
      </c>
      <c r="AJ211" s="21">
        <v>108.8</v>
      </c>
      <c r="AL211" s="3">
        <v>40680</v>
      </c>
      <c r="AM211" s="26">
        <v>5.016</v>
      </c>
      <c r="AN211" s="26">
        <v>4.9939999999999998</v>
      </c>
      <c r="AO211" s="26">
        <v>5.12</v>
      </c>
      <c r="AP211" s="26">
        <v>5</v>
      </c>
      <c r="AR211" s="3">
        <v>40680</v>
      </c>
      <c r="AS211" s="21">
        <v>92.99</v>
      </c>
      <c r="AT211" s="21">
        <v>92.11</v>
      </c>
      <c r="AU211" s="21">
        <v>93.63</v>
      </c>
      <c r="AV211" s="21">
        <v>92.11</v>
      </c>
      <c r="AX211" s="3">
        <v>40679</v>
      </c>
      <c r="AY211" s="21">
        <v>241.1</v>
      </c>
      <c r="AZ211" s="21">
        <v>236</v>
      </c>
      <c r="BA211" s="21">
        <v>241.1</v>
      </c>
      <c r="BB211" s="21">
        <v>236.49</v>
      </c>
    </row>
    <row r="212" spans="2:54" x14ac:dyDescent="0.25">
      <c r="B212" s="3">
        <v>40679</v>
      </c>
      <c r="C212" s="2">
        <v>7348.12</v>
      </c>
      <c r="D212" s="2">
        <v>7284.96</v>
      </c>
      <c r="E212" s="2">
        <v>7402.52</v>
      </c>
      <c r="F212" s="2">
        <v>7387.54</v>
      </c>
      <c r="H212" s="3">
        <v>40761</v>
      </c>
      <c r="I212">
        <v>1.4278999999999999</v>
      </c>
      <c r="J212">
        <v>1.4278</v>
      </c>
      <c r="K212">
        <v>1.4278999999999999</v>
      </c>
      <c r="L212">
        <v>1.4278</v>
      </c>
      <c r="N212" s="3">
        <v>40679</v>
      </c>
      <c r="O212" s="2">
        <v>1494</v>
      </c>
      <c r="P212" s="2">
        <v>1486.9</v>
      </c>
      <c r="Q212" s="2">
        <v>1504.49</v>
      </c>
      <c r="R212" s="2">
        <v>1489.51</v>
      </c>
      <c r="S212" s="2"/>
      <c r="T212" s="3">
        <v>40666</v>
      </c>
      <c r="U212" s="2">
        <v>242.81190000000001</v>
      </c>
      <c r="V212" s="2">
        <v>242.81190000000001</v>
      </c>
      <c r="W212" s="2">
        <v>242.81190000000001</v>
      </c>
      <c r="X212" s="2">
        <v>242.81190000000001</v>
      </c>
      <c r="Z212" s="3">
        <v>40679</v>
      </c>
      <c r="AA212" s="21">
        <v>50.05</v>
      </c>
      <c r="AB212" s="21">
        <v>49.31</v>
      </c>
      <c r="AC212" s="21">
        <v>50.24</v>
      </c>
      <c r="AD212" s="21">
        <v>50.09</v>
      </c>
      <c r="AF212" s="3">
        <v>40679</v>
      </c>
      <c r="AG212" s="21">
        <v>110.85</v>
      </c>
      <c r="AH212" s="21">
        <v>109.2</v>
      </c>
      <c r="AI212" s="21">
        <v>111.05</v>
      </c>
      <c r="AJ212" s="21">
        <v>110.5</v>
      </c>
      <c r="AL212" s="3">
        <v>40679</v>
      </c>
      <c r="AM212" s="26">
        <v>5.08</v>
      </c>
      <c r="AN212" s="26">
        <v>4.9950000000000001</v>
      </c>
      <c r="AO212" s="26">
        <v>5.08</v>
      </c>
      <c r="AP212" s="26">
        <v>5.01</v>
      </c>
      <c r="AR212" s="3">
        <v>40679</v>
      </c>
      <c r="AS212" s="21">
        <v>92.5</v>
      </c>
      <c r="AT212" s="21">
        <v>92.05</v>
      </c>
      <c r="AU212" s="21">
        <v>93.63</v>
      </c>
      <c r="AV212" s="21">
        <v>93.3</v>
      </c>
      <c r="AX212" s="3">
        <v>40676</v>
      </c>
      <c r="AY212" s="21">
        <v>243.2</v>
      </c>
      <c r="AZ212" s="21">
        <v>241.39</v>
      </c>
      <c r="BA212" s="21">
        <v>243.2</v>
      </c>
      <c r="BB212" s="21">
        <v>243.09</v>
      </c>
    </row>
    <row r="213" spans="2:54" x14ac:dyDescent="0.25">
      <c r="B213" s="3">
        <v>40676</v>
      </c>
      <c r="C213" s="2">
        <v>7486.2</v>
      </c>
      <c r="D213" s="2">
        <v>7391.14</v>
      </c>
      <c r="E213" s="2">
        <v>7511.09</v>
      </c>
      <c r="F213" s="2">
        <v>7403.31</v>
      </c>
      <c r="H213" s="3">
        <v>40760</v>
      </c>
      <c r="I213">
        <v>1.4074</v>
      </c>
      <c r="J213">
        <v>1.4073</v>
      </c>
      <c r="K213">
        <v>1.4296</v>
      </c>
      <c r="L213">
        <v>1.4278999999999999</v>
      </c>
      <c r="N213" s="3">
        <v>40676</v>
      </c>
      <c r="O213" s="2">
        <v>1504.6</v>
      </c>
      <c r="P213" s="2">
        <v>1482.68</v>
      </c>
      <c r="Q213" s="2">
        <v>1516.59</v>
      </c>
      <c r="R213" s="2">
        <v>1494</v>
      </c>
      <c r="S213" s="2"/>
      <c r="T213" s="3">
        <v>40665</v>
      </c>
      <c r="U213" s="2">
        <v>241.36490000000001</v>
      </c>
      <c r="V213" s="2">
        <v>241.36490000000001</v>
      </c>
      <c r="W213" s="2">
        <v>241.36490000000001</v>
      </c>
      <c r="X213" s="2">
        <v>241.36490000000001</v>
      </c>
      <c r="Z213" s="3">
        <v>40676</v>
      </c>
      <c r="AA213" s="21">
        <v>51.23</v>
      </c>
      <c r="AB213" s="21">
        <v>50.41</v>
      </c>
      <c r="AC213" s="21">
        <v>51.45</v>
      </c>
      <c r="AD213" s="21">
        <v>50.56</v>
      </c>
      <c r="AF213" s="3">
        <v>40676</v>
      </c>
      <c r="AG213" s="21">
        <v>111.95</v>
      </c>
      <c r="AH213" s="21">
        <v>111.2</v>
      </c>
      <c r="AI213" s="21">
        <v>112.6</v>
      </c>
      <c r="AJ213" s="21">
        <v>111.3</v>
      </c>
      <c r="AL213" s="3">
        <v>40676</v>
      </c>
      <c r="AM213" s="26">
        <v>5.1070000000000002</v>
      </c>
      <c r="AN213" s="26">
        <v>5.0570000000000004</v>
      </c>
      <c r="AO213" s="26">
        <v>5.1100000000000003</v>
      </c>
      <c r="AP213" s="26">
        <v>5.07</v>
      </c>
      <c r="AR213" s="3">
        <v>40676</v>
      </c>
      <c r="AS213" s="21">
        <v>95.3</v>
      </c>
      <c r="AT213" s="21">
        <v>92.83</v>
      </c>
      <c r="AU213" s="21">
        <v>95.32</v>
      </c>
      <c r="AV213" s="21">
        <v>93.13</v>
      </c>
      <c r="AX213" s="3">
        <v>40675</v>
      </c>
      <c r="AY213" s="21">
        <v>243.9</v>
      </c>
      <c r="AZ213" s="21">
        <v>241.61</v>
      </c>
      <c r="BA213" s="21">
        <v>244</v>
      </c>
      <c r="BB213" s="21">
        <v>242.28</v>
      </c>
    </row>
    <row r="214" spans="2:54" x14ac:dyDescent="0.25">
      <c r="B214" s="3">
        <v>40675</v>
      </c>
      <c r="C214" s="2">
        <v>7438.02</v>
      </c>
      <c r="D214" s="2">
        <v>7356.76</v>
      </c>
      <c r="E214" s="2">
        <v>7443.95</v>
      </c>
      <c r="F214" s="2">
        <v>7443.95</v>
      </c>
      <c r="H214" s="3">
        <v>40759</v>
      </c>
      <c r="I214">
        <v>1.4349000000000001</v>
      </c>
      <c r="J214">
        <v>1.4057999999999999</v>
      </c>
      <c r="K214">
        <v>1.4366000000000001</v>
      </c>
      <c r="L214">
        <v>1.4078999999999999</v>
      </c>
      <c r="N214" s="3">
        <v>40675</v>
      </c>
      <c r="O214" s="2">
        <v>1504.04</v>
      </c>
      <c r="P214" s="2">
        <v>1477.88</v>
      </c>
      <c r="Q214" s="2">
        <v>1508.23</v>
      </c>
      <c r="R214" s="2">
        <v>1504.2</v>
      </c>
      <c r="S214" s="2"/>
      <c r="T214" s="3">
        <v>40662</v>
      </c>
      <c r="U214" s="2">
        <v>241.2869</v>
      </c>
      <c r="V214" s="2">
        <v>241.2869</v>
      </c>
      <c r="W214" s="2">
        <v>241.2869</v>
      </c>
      <c r="X214" s="2">
        <v>241.2869</v>
      </c>
      <c r="Z214" s="3">
        <v>40675</v>
      </c>
      <c r="AA214" s="21">
        <v>50.26</v>
      </c>
      <c r="AB214" s="21">
        <v>49.96</v>
      </c>
      <c r="AC214" s="21">
        <v>50.9</v>
      </c>
      <c r="AD214" s="21">
        <v>50.88</v>
      </c>
      <c r="AF214" s="3">
        <v>40675</v>
      </c>
      <c r="AG214" s="21">
        <v>111.6</v>
      </c>
      <c r="AH214" s="21">
        <v>110.95</v>
      </c>
      <c r="AI214" s="21">
        <v>111.95</v>
      </c>
      <c r="AJ214" s="21">
        <v>111.75</v>
      </c>
      <c r="AL214" s="3">
        <v>40675</v>
      </c>
      <c r="AM214" s="26">
        <v>5.12</v>
      </c>
      <c r="AN214" s="26">
        <v>5.0599999999999996</v>
      </c>
      <c r="AO214" s="26">
        <v>5.1239999999999997</v>
      </c>
      <c r="AP214" s="26">
        <v>5.0709999999999997</v>
      </c>
      <c r="AR214" s="3">
        <v>40675</v>
      </c>
      <c r="AS214" s="21">
        <v>95.1</v>
      </c>
      <c r="AT214" s="21">
        <v>93.95</v>
      </c>
      <c r="AU214" s="21">
        <v>95.32</v>
      </c>
      <c r="AV214" s="21">
        <v>94.77</v>
      </c>
      <c r="AX214" s="3">
        <v>40674</v>
      </c>
      <c r="AY214" s="21">
        <v>242.7</v>
      </c>
      <c r="AZ214" s="21">
        <v>242.35</v>
      </c>
      <c r="BA214" s="21">
        <v>244.58</v>
      </c>
      <c r="BB214" s="21">
        <v>243.63</v>
      </c>
    </row>
    <row r="215" spans="2:54" x14ac:dyDescent="0.25">
      <c r="B215" s="3">
        <v>40674</v>
      </c>
      <c r="C215" s="2">
        <v>7526.56</v>
      </c>
      <c r="D215" s="2">
        <v>7469.63</v>
      </c>
      <c r="E215" s="2">
        <v>7566.41</v>
      </c>
      <c r="F215" s="2">
        <v>7495.05</v>
      </c>
      <c r="H215" s="3">
        <v>40758</v>
      </c>
      <c r="I215">
        <v>1.4184000000000001</v>
      </c>
      <c r="J215">
        <v>1.4147000000000001</v>
      </c>
      <c r="K215">
        <v>1.4363999999999999</v>
      </c>
      <c r="L215">
        <v>1.4348000000000001</v>
      </c>
      <c r="N215" s="3">
        <v>40674</v>
      </c>
      <c r="O215" s="2">
        <v>1515.79</v>
      </c>
      <c r="P215" s="2">
        <v>1495.4</v>
      </c>
      <c r="Q215" s="2">
        <v>1526.69</v>
      </c>
      <c r="R215" s="2">
        <v>1503.8</v>
      </c>
      <c r="S215" s="2"/>
      <c r="T215" s="3">
        <v>40661</v>
      </c>
      <c r="U215" s="2">
        <v>241.24959999999999</v>
      </c>
      <c r="V215" s="2">
        <v>241.24959999999999</v>
      </c>
      <c r="W215" s="2">
        <v>241.24959999999999</v>
      </c>
      <c r="X215" s="2">
        <v>241.24959999999999</v>
      </c>
      <c r="Z215" s="3">
        <v>40674</v>
      </c>
      <c r="AA215" s="21">
        <v>51.2</v>
      </c>
      <c r="AB215" s="21">
        <v>50.55</v>
      </c>
      <c r="AC215" s="21">
        <v>51.49</v>
      </c>
      <c r="AD215" s="21">
        <v>50.8</v>
      </c>
      <c r="AF215" s="3">
        <v>40674</v>
      </c>
      <c r="AG215" s="21">
        <v>113.5</v>
      </c>
      <c r="AH215" s="21">
        <v>111.95</v>
      </c>
      <c r="AI215" s="21">
        <v>113.5</v>
      </c>
      <c r="AJ215" s="21">
        <v>112.25</v>
      </c>
      <c r="AL215" s="3">
        <v>40674</v>
      </c>
      <c r="AM215" s="26">
        <v>5.18</v>
      </c>
      <c r="AN215" s="26">
        <v>5.16</v>
      </c>
      <c r="AO215" s="26">
        <v>5.258</v>
      </c>
      <c r="AP215" s="26">
        <v>5.1680000000000001</v>
      </c>
      <c r="AR215" s="3">
        <v>40674</v>
      </c>
      <c r="AS215" s="21">
        <v>96.5</v>
      </c>
      <c r="AT215" s="21">
        <v>95.4</v>
      </c>
      <c r="AU215" s="21">
        <v>96.75</v>
      </c>
      <c r="AV215" s="21">
        <v>95.99</v>
      </c>
      <c r="AX215" s="3">
        <v>40673</v>
      </c>
      <c r="AY215" s="21">
        <v>243.7</v>
      </c>
      <c r="AZ215" s="21">
        <v>241.6</v>
      </c>
      <c r="BA215" s="21">
        <v>243.74</v>
      </c>
      <c r="BB215" s="21">
        <v>242.29</v>
      </c>
    </row>
    <row r="216" spans="2:54" x14ac:dyDescent="0.25">
      <c r="B216" s="3">
        <v>40673</v>
      </c>
      <c r="C216" s="2">
        <v>7446.44</v>
      </c>
      <c r="D216" s="2">
        <v>7423.33</v>
      </c>
      <c r="E216" s="2">
        <v>7533.86</v>
      </c>
      <c r="F216" s="2">
        <v>7501.52</v>
      </c>
      <c r="H216" s="3">
        <v>40757</v>
      </c>
      <c r="I216">
        <v>1.4267000000000001</v>
      </c>
      <c r="J216">
        <v>1.4151</v>
      </c>
      <c r="K216">
        <v>1.4280999999999999</v>
      </c>
      <c r="L216">
        <v>1.4182999999999999</v>
      </c>
      <c r="N216" s="3">
        <v>40673</v>
      </c>
      <c r="O216" s="2">
        <v>1511.59</v>
      </c>
      <c r="P216" s="2">
        <v>1505.8</v>
      </c>
      <c r="Q216" s="2">
        <v>1519.75</v>
      </c>
      <c r="R216" s="2">
        <v>1515.3</v>
      </c>
      <c r="S216" s="2"/>
      <c r="T216" s="3">
        <v>40660</v>
      </c>
      <c r="U216" s="2">
        <v>240.78729999999999</v>
      </c>
      <c r="V216" s="2">
        <v>240.78729999999999</v>
      </c>
      <c r="W216" s="2">
        <v>240.78729999999999</v>
      </c>
      <c r="X216" s="2">
        <v>240.78729999999999</v>
      </c>
      <c r="Z216" s="3">
        <v>40673</v>
      </c>
      <c r="AA216" s="21">
        <v>50.72</v>
      </c>
      <c r="AB216" s="21">
        <v>50.67</v>
      </c>
      <c r="AC216" s="21">
        <v>51.68</v>
      </c>
      <c r="AD216" s="21">
        <v>51.03</v>
      </c>
      <c r="AF216" s="3">
        <v>40673</v>
      </c>
      <c r="AG216" s="21">
        <v>111.45</v>
      </c>
      <c r="AH216" s="21">
        <v>111.1</v>
      </c>
      <c r="AI216" s="21">
        <v>113.25</v>
      </c>
      <c r="AJ216" s="21">
        <v>112.95</v>
      </c>
      <c r="AL216" s="3">
        <v>40673</v>
      </c>
      <c r="AM216" s="26">
        <v>5.2149999999999999</v>
      </c>
      <c r="AN216" s="26">
        <v>5.1719999999999997</v>
      </c>
      <c r="AO216" s="26">
        <v>5.2389999999999999</v>
      </c>
      <c r="AP216" s="26">
        <v>5.1820000000000004</v>
      </c>
      <c r="AR216" s="3">
        <v>40673</v>
      </c>
      <c r="AS216" s="21">
        <v>95.43</v>
      </c>
      <c r="AT216" s="21">
        <v>95.01</v>
      </c>
      <c r="AU216" s="21">
        <v>96.9</v>
      </c>
      <c r="AV216" s="21">
        <v>96.03</v>
      </c>
      <c r="AX216" s="3">
        <v>40672</v>
      </c>
      <c r="AY216" s="21">
        <v>242.3</v>
      </c>
      <c r="AZ216" s="21">
        <v>241.3</v>
      </c>
      <c r="BA216" s="21">
        <v>243.88</v>
      </c>
      <c r="BB216" s="21">
        <v>242.9</v>
      </c>
    </row>
    <row r="217" spans="2:54" x14ac:dyDescent="0.25">
      <c r="B217" s="3">
        <v>40672</v>
      </c>
      <c r="C217" s="2">
        <v>7461.35</v>
      </c>
      <c r="D217" s="2">
        <v>7379.97</v>
      </c>
      <c r="E217" s="2">
        <v>7489.09</v>
      </c>
      <c r="F217" s="2">
        <v>7410.52</v>
      </c>
      <c r="H217" s="3">
        <v>40756</v>
      </c>
      <c r="I217">
        <v>1.4355</v>
      </c>
      <c r="J217">
        <v>1.4188000000000001</v>
      </c>
      <c r="K217">
        <v>1.4451000000000001</v>
      </c>
      <c r="L217">
        <v>1.4272</v>
      </c>
      <c r="N217" s="3">
        <v>40672</v>
      </c>
      <c r="O217" s="2">
        <v>1494.6</v>
      </c>
      <c r="P217" s="2">
        <v>1488.94</v>
      </c>
      <c r="Q217" s="2">
        <v>1513.94</v>
      </c>
      <c r="R217" s="2">
        <v>1511.6</v>
      </c>
      <c r="S217" s="2"/>
      <c r="T217" s="3">
        <v>40659</v>
      </c>
      <c r="U217" s="2">
        <v>240.49100000000001</v>
      </c>
      <c r="V217" s="2">
        <v>240.49100000000001</v>
      </c>
      <c r="W217" s="2">
        <v>240.49100000000001</v>
      </c>
      <c r="X217" s="2">
        <v>240.49100000000001</v>
      </c>
      <c r="Z217" s="3">
        <v>40672</v>
      </c>
      <c r="AA217" s="21">
        <v>50.97</v>
      </c>
      <c r="AB217" s="21">
        <v>50.23</v>
      </c>
      <c r="AC217" s="21">
        <v>51.43</v>
      </c>
      <c r="AD217" s="21">
        <v>50.7</v>
      </c>
      <c r="AF217" s="3">
        <v>40672</v>
      </c>
      <c r="AG217" s="21">
        <v>111</v>
      </c>
      <c r="AH217" s="21">
        <v>110</v>
      </c>
      <c r="AI217" s="21">
        <v>111.75</v>
      </c>
      <c r="AJ217" s="21">
        <v>110.1</v>
      </c>
      <c r="AL217" s="3">
        <v>40672</v>
      </c>
      <c r="AM217" s="26">
        <v>5.18</v>
      </c>
      <c r="AN217" s="26">
        <v>5.1680000000000001</v>
      </c>
      <c r="AO217" s="26">
        <v>5.22</v>
      </c>
      <c r="AP217" s="26">
        <v>5.2160000000000002</v>
      </c>
      <c r="AR217" s="3">
        <v>40672</v>
      </c>
      <c r="AS217" s="21">
        <v>95.06</v>
      </c>
      <c r="AT217" s="21">
        <v>93.96</v>
      </c>
      <c r="AU217" s="21">
        <v>96.07</v>
      </c>
      <c r="AV217" s="21">
        <v>94.86</v>
      </c>
      <c r="AX217" s="3">
        <v>40669</v>
      </c>
      <c r="AY217" s="21">
        <v>238.5</v>
      </c>
      <c r="AZ217" s="21">
        <v>238.5</v>
      </c>
      <c r="BA217" s="21">
        <v>241.9</v>
      </c>
      <c r="BB217" s="21">
        <v>241.7</v>
      </c>
    </row>
    <row r="218" spans="2:54" x14ac:dyDescent="0.25">
      <c r="B218" s="3">
        <v>40669</v>
      </c>
      <c r="C218" s="2">
        <v>7391.04</v>
      </c>
      <c r="D218" s="2">
        <v>7362.55</v>
      </c>
      <c r="E218" s="2">
        <v>7501.63</v>
      </c>
      <c r="F218" s="2">
        <v>7492.25</v>
      </c>
      <c r="H218" s="3">
        <v>40755</v>
      </c>
      <c r="I218">
        <v>1.4399</v>
      </c>
      <c r="J218">
        <v>1.4346000000000001</v>
      </c>
      <c r="K218">
        <v>1.4404999999999999</v>
      </c>
      <c r="L218">
        <v>1.4354</v>
      </c>
      <c r="N218" s="3">
        <v>40669</v>
      </c>
      <c r="O218" s="2">
        <v>1473.14</v>
      </c>
      <c r="P218" s="2">
        <v>1472.2</v>
      </c>
      <c r="Q218" s="2">
        <v>1498.37</v>
      </c>
      <c r="R218" s="2">
        <v>1494.6</v>
      </c>
      <c r="S218" s="2"/>
      <c r="T218" s="3">
        <v>40654</v>
      </c>
      <c r="U218" s="2">
        <v>240.4298</v>
      </c>
      <c r="V218" s="2">
        <v>240.4298</v>
      </c>
      <c r="W218" s="2">
        <v>240.4298</v>
      </c>
      <c r="X218" s="2">
        <v>240.4298</v>
      </c>
      <c r="Z218" s="3">
        <v>40669</v>
      </c>
      <c r="AA218" s="21">
        <v>50.59</v>
      </c>
      <c r="AB218" s="21">
        <v>50.14</v>
      </c>
      <c r="AC218" s="21">
        <v>51.8</v>
      </c>
      <c r="AD218" s="21">
        <v>51.33</v>
      </c>
      <c r="AF218" s="3">
        <v>40669</v>
      </c>
      <c r="AG218" s="21">
        <v>111.3</v>
      </c>
      <c r="AH218" s="21">
        <v>111.15</v>
      </c>
      <c r="AI218" s="21">
        <v>112.5</v>
      </c>
      <c r="AJ218" s="21">
        <v>112.05</v>
      </c>
      <c r="AL218" s="3">
        <v>40669</v>
      </c>
      <c r="AM218" s="26">
        <v>4.9800000000000004</v>
      </c>
      <c r="AN218" s="26">
        <v>4.8769999999999998</v>
      </c>
      <c r="AO218" s="26">
        <v>5.1749999999999998</v>
      </c>
      <c r="AP218" s="26">
        <v>5.1719999999999997</v>
      </c>
      <c r="AR218" s="3">
        <v>40669</v>
      </c>
      <c r="AS218" s="21">
        <v>95.24</v>
      </c>
      <c r="AT218" s="21">
        <v>94.51</v>
      </c>
      <c r="AU218" s="21">
        <v>96.31</v>
      </c>
      <c r="AV218" s="21">
        <v>95.95</v>
      </c>
      <c r="AX218" s="3">
        <v>40668</v>
      </c>
      <c r="AY218" s="21">
        <v>235.51</v>
      </c>
      <c r="AZ218" s="21">
        <v>234.98</v>
      </c>
      <c r="BA218" s="21">
        <v>239.99</v>
      </c>
      <c r="BB218" s="21">
        <v>239.99</v>
      </c>
    </row>
    <row r="219" spans="2:54" x14ac:dyDescent="0.25">
      <c r="B219" s="3">
        <v>40668</v>
      </c>
      <c r="C219" s="2">
        <v>7416.38</v>
      </c>
      <c r="D219" s="2">
        <v>7291.39</v>
      </c>
      <c r="E219" s="2">
        <v>7423.96</v>
      </c>
      <c r="F219" s="2">
        <v>7376.96</v>
      </c>
      <c r="H219" s="3">
        <v>40754</v>
      </c>
      <c r="I219">
        <v>1.4398</v>
      </c>
      <c r="J219">
        <v>1.4393</v>
      </c>
      <c r="K219">
        <v>1.4399</v>
      </c>
      <c r="L219">
        <v>1.4399</v>
      </c>
      <c r="N219" s="3">
        <v>40668</v>
      </c>
      <c r="O219" s="2">
        <v>1515.6</v>
      </c>
      <c r="P219" s="2">
        <v>1462.05</v>
      </c>
      <c r="Q219" s="2">
        <v>1521.99</v>
      </c>
      <c r="R219" s="2">
        <v>1473.23</v>
      </c>
      <c r="S219" s="2"/>
      <c r="T219" s="3">
        <v>40653</v>
      </c>
      <c r="U219" s="2">
        <v>240.0693</v>
      </c>
      <c r="V219" s="2">
        <v>240.0693</v>
      </c>
      <c r="W219" s="2">
        <v>240.0693</v>
      </c>
      <c r="X219" s="2">
        <v>240.0693</v>
      </c>
      <c r="Z219" s="3">
        <v>40668</v>
      </c>
      <c r="AA219" s="21">
        <v>50.9</v>
      </c>
      <c r="AB219" s="21">
        <v>49.4</v>
      </c>
      <c r="AC219" s="21">
        <v>51.07</v>
      </c>
      <c r="AD219" s="21">
        <v>50.65</v>
      </c>
      <c r="AF219" s="3">
        <v>40668</v>
      </c>
      <c r="AG219" s="21">
        <v>111.3</v>
      </c>
      <c r="AH219" s="21">
        <v>110.65</v>
      </c>
      <c r="AI219" s="21">
        <v>112.35</v>
      </c>
      <c r="AJ219" s="21">
        <v>111.75</v>
      </c>
      <c r="AL219" s="3">
        <v>40668</v>
      </c>
      <c r="AM219" s="26">
        <v>5.0039999999999996</v>
      </c>
      <c r="AN219" s="26">
        <v>4.97</v>
      </c>
      <c r="AO219" s="26">
        <v>5.0439999999999996</v>
      </c>
      <c r="AP219" s="26">
        <v>4.9820000000000002</v>
      </c>
      <c r="AR219" s="3">
        <v>40668</v>
      </c>
      <c r="AS219" s="21">
        <v>95.63</v>
      </c>
      <c r="AT219" s="21">
        <v>92.93</v>
      </c>
      <c r="AU219" s="21">
        <v>95.73</v>
      </c>
      <c r="AV219" s="21">
        <v>94.8</v>
      </c>
      <c r="AX219" s="3">
        <v>40667</v>
      </c>
      <c r="AY219" s="21">
        <v>233.9</v>
      </c>
      <c r="AZ219" s="21">
        <v>233.3</v>
      </c>
      <c r="BA219" s="21">
        <v>235.66</v>
      </c>
      <c r="BB219" s="21">
        <v>234.6</v>
      </c>
    </row>
    <row r="220" spans="2:54" x14ac:dyDescent="0.25">
      <c r="B220" s="3">
        <v>40667</v>
      </c>
      <c r="C220" s="2">
        <v>7475.18</v>
      </c>
      <c r="D220" s="2">
        <v>7355.4</v>
      </c>
      <c r="E220" s="2">
        <v>7534.26</v>
      </c>
      <c r="F220" s="2">
        <v>7373.93</v>
      </c>
      <c r="H220" s="3">
        <v>40753</v>
      </c>
      <c r="I220">
        <v>1.4326000000000001</v>
      </c>
      <c r="J220">
        <v>1.4228000000000001</v>
      </c>
      <c r="K220">
        <v>1.4407000000000001</v>
      </c>
      <c r="L220">
        <v>1.4398</v>
      </c>
      <c r="N220" s="3">
        <v>40667</v>
      </c>
      <c r="O220" s="2">
        <v>1536.51</v>
      </c>
      <c r="P220" s="2">
        <v>1505.5</v>
      </c>
      <c r="Q220" s="2">
        <v>1543.16</v>
      </c>
      <c r="R220" s="2">
        <v>1515.79</v>
      </c>
      <c r="S220" s="2"/>
      <c r="T220" s="3">
        <v>40652</v>
      </c>
      <c r="U220" s="2">
        <v>239.54429999999999</v>
      </c>
      <c r="V220" s="2">
        <v>239.54429999999999</v>
      </c>
      <c r="W220" s="2">
        <v>239.54429999999999</v>
      </c>
      <c r="X220" s="2">
        <v>239.54429999999999</v>
      </c>
      <c r="Z220" s="3">
        <v>40667</v>
      </c>
      <c r="AA220" s="21">
        <v>50.9</v>
      </c>
      <c r="AB220" s="21">
        <v>50.51</v>
      </c>
      <c r="AC220" s="21">
        <v>52.42</v>
      </c>
      <c r="AD220" s="21">
        <v>50.74</v>
      </c>
      <c r="AF220" s="3">
        <v>40667</v>
      </c>
      <c r="AG220" s="21">
        <v>111.05</v>
      </c>
      <c r="AH220" s="21">
        <v>110</v>
      </c>
      <c r="AI220" s="21">
        <v>112.65</v>
      </c>
      <c r="AJ220" s="21">
        <v>110.85</v>
      </c>
      <c r="AL220" s="3">
        <v>40667</v>
      </c>
      <c r="AM220" s="26">
        <v>5.0570000000000004</v>
      </c>
      <c r="AN220" s="26">
        <v>4.9749999999999996</v>
      </c>
      <c r="AO220" s="26">
        <v>5.0750000000000002</v>
      </c>
      <c r="AP220" s="26">
        <v>5</v>
      </c>
      <c r="AR220" s="3">
        <v>40667</v>
      </c>
      <c r="AS220" s="21">
        <v>96.5</v>
      </c>
      <c r="AT220" s="21">
        <v>94.12</v>
      </c>
      <c r="AU220" s="21">
        <v>97</v>
      </c>
      <c r="AV220" s="21">
        <v>94.62</v>
      </c>
      <c r="AX220" s="3">
        <v>40666</v>
      </c>
      <c r="AY220" s="21">
        <v>233.89</v>
      </c>
      <c r="AZ220" s="21">
        <v>233.1</v>
      </c>
      <c r="BA220" s="21">
        <v>235.63</v>
      </c>
      <c r="BB220" s="21">
        <v>233.9</v>
      </c>
    </row>
    <row r="221" spans="2:54" x14ac:dyDescent="0.25">
      <c r="B221" s="3">
        <v>40666</v>
      </c>
      <c r="C221" s="2">
        <v>7518.6</v>
      </c>
      <c r="D221" s="2">
        <v>7446.83</v>
      </c>
      <c r="E221" s="2">
        <v>7523.68</v>
      </c>
      <c r="F221" s="2">
        <v>7500.7</v>
      </c>
      <c r="H221" s="3">
        <v>40752</v>
      </c>
      <c r="I221">
        <v>1.4362999999999999</v>
      </c>
      <c r="J221">
        <v>1.4257</v>
      </c>
      <c r="K221">
        <v>1.4399</v>
      </c>
      <c r="L221">
        <v>1.4325000000000001</v>
      </c>
      <c r="N221" s="3">
        <v>40666</v>
      </c>
      <c r="O221" s="2">
        <v>1541.44</v>
      </c>
      <c r="P221" s="2">
        <v>1526.8</v>
      </c>
      <c r="Q221" s="2">
        <v>1551.05</v>
      </c>
      <c r="R221" s="2">
        <v>1536.5</v>
      </c>
      <c r="S221" s="2"/>
      <c r="T221" s="3">
        <v>40651</v>
      </c>
      <c r="U221" s="2">
        <v>239.0308</v>
      </c>
      <c r="V221" s="2">
        <v>239.0308</v>
      </c>
      <c r="W221" s="2">
        <v>239.0308</v>
      </c>
      <c r="X221" s="2">
        <v>239.0308</v>
      </c>
      <c r="Z221" s="3">
        <v>40666</v>
      </c>
      <c r="AA221" s="21">
        <v>52.2</v>
      </c>
      <c r="AB221" s="21">
        <v>51.03</v>
      </c>
      <c r="AC221" s="21">
        <v>52.23</v>
      </c>
      <c r="AD221" s="21">
        <v>51.65</v>
      </c>
      <c r="AF221" s="3">
        <v>40666</v>
      </c>
      <c r="AG221" s="21">
        <v>110.75</v>
      </c>
      <c r="AH221" s="21">
        <v>110.6</v>
      </c>
      <c r="AI221" s="21">
        <v>112.1</v>
      </c>
      <c r="AJ221" s="21">
        <v>111.05</v>
      </c>
      <c r="AL221" s="3">
        <v>40666</v>
      </c>
      <c r="AM221" s="26">
        <v>5.2</v>
      </c>
      <c r="AN221" s="26">
        <v>5.0709999999999997</v>
      </c>
      <c r="AO221" s="26">
        <v>5.2</v>
      </c>
      <c r="AP221" s="26">
        <v>5.0949999999999998</v>
      </c>
      <c r="AR221" s="3">
        <v>40666</v>
      </c>
      <c r="AS221" s="21">
        <v>97.3</v>
      </c>
      <c r="AT221" s="21">
        <v>96.55</v>
      </c>
      <c r="AU221" s="21">
        <v>97.88</v>
      </c>
      <c r="AV221" s="21">
        <v>97.39</v>
      </c>
      <c r="AX221" s="3">
        <v>40665</v>
      </c>
      <c r="AY221" s="21">
        <v>238.6</v>
      </c>
      <c r="AZ221" s="21">
        <v>232.5</v>
      </c>
      <c r="BA221" s="21">
        <v>238.91</v>
      </c>
      <c r="BB221" s="21">
        <v>233.45</v>
      </c>
    </row>
    <row r="222" spans="2:54" x14ac:dyDescent="0.25">
      <c r="B222" s="3">
        <v>40665</v>
      </c>
      <c r="C222" s="2">
        <v>7570.86</v>
      </c>
      <c r="D222" s="2">
        <v>7527.64</v>
      </c>
      <c r="E222" s="2">
        <v>7600.41</v>
      </c>
      <c r="F222" s="2">
        <v>7527.64</v>
      </c>
      <c r="H222" s="3">
        <v>40751</v>
      </c>
      <c r="I222">
        <v>1.4507000000000001</v>
      </c>
      <c r="J222">
        <v>1.4340999999999999</v>
      </c>
      <c r="K222">
        <v>1.4534</v>
      </c>
      <c r="L222">
        <v>1.4359999999999999</v>
      </c>
      <c r="N222" s="3">
        <v>40665</v>
      </c>
      <c r="O222" s="2">
        <v>1563</v>
      </c>
      <c r="P222" s="2">
        <v>1526.89</v>
      </c>
      <c r="Q222" s="2">
        <v>1576.52</v>
      </c>
      <c r="R222" s="2">
        <v>1541.4</v>
      </c>
      <c r="S222" s="2"/>
      <c r="T222" s="3">
        <v>40648</v>
      </c>
      <c r="U222" s="2">
        <v>239.76519999999999</v>
      </c>
      <c r="V222" s="2">
        <v>239.76519999999999</v>
      </c>
      <c r="W222" s="2">
        <v>239.76519999999999</v>
      </c>
      <c r="X222" s="2">
        <v>239.76519999999999</v>
      </c>
      <c r="Z222" s="3">
        <v>40665</v>
      </c>
      <c r="AA222" s="21">
        <v>52.3</v>
      </c>
      <c r="AB222" s="21">
        <v>52.24</v>
      </c>
      <c r="AC222" s="21">
        <v>53.03</v>
      </c>
      <c r="AD222" s="21">
        <v>52.51</v>
      </c>
      <c r="AF222" s="3">
        <v>40665</v>
      </c>
      <c r="AG222" s="21">
        <v>111.7</v>
      </c>
      <c r="AH222" s="21">
        <v>110.9</v>
      </c>
      <c r="AI222" s="21">
        <v>112.2</v>
      </c>
      <c r="AJ222" s="21">
        <v>110.9</v>
      </c>
      <c r="AL222" s="3">
        <v>40665</v>
      </c>
      <c r="AM222" s="26">
        <v>5.27</v>
      </c>
      <c r="AN222" s="26">
        <v>5.16</v>
      </c>
      <c r="AO222" s="26">
        <v>5.27</v>
      </c>
      <c r="AP222" s="26">
        <v>5.1820000000000004</v>
      </c>
      <c r="AR222" s="3">
        <v>40665</v>
      </c>
      <c r="AS222" s="21">
        <v>98.8</v>
      </c>
      <c r="AT222" s="21">
        <v>97.83</v>
      </c>
      <c r="AU222" s="21">
        <v>99.07</v>
      </c>
      <c r="AV222" s="21">
        <v>97.83</v>
      </c>
      <c r="AX222" s="3">
        <v>40662</v>
      </c>
      <c r="AY222" s="21">
        <v>234</v>
      </c>
      <c r="AZ222" s="21">
        <v>233.03</v>
      </c>
      <c r="BA222" s="21">
        <v>238.63</v>
      </c>
      <c r="BB222" s="21">
        <v>238.63</v>
      </c>
    </row>
    <row r="223" spans="2:54" x14ac:dyDescent="0.25">
      <c r="B223" s="3">
        <v>40662</v>
      </c>
      <c r="C223" s="2">
        <v>7475</v>
      </c>
      <c r="D223" s="2">
        <v>7461.53</v>
      </c>
      <c r="E223" s="2">
        <v>7514.69</v>
      </c>
      <c r="F223" s="2">
        <v>7514.46</v>
      </c>
      <c r="H223" s="3">
        <v>40750</v>
      </c>
      <c r="I223">
        <v>1.4372</v>
      </c>
      <c r="J223">
        <v>1.4357</v>
      </c>
      <c r="K223">
        <v>1.4523999999999999</v>
      </c>
      <c r="L223">
        <v>1.4503999999999999</v>
      </c>
      <c r="N223" s="3">
        <v>40662</v>
      </c>
      <c r="O223" s="2">
        <v>1534.9</v>
      </c>
      <c r="P223" s="2">
        <v>1531.6</v>
      </c>
      <c r="Q223" s="2">
        <v>1569.4</v>
      </c>
      <c r="R223" s="2">
        <v>1563</v>
      </c>
      <c r="S223" s="2"/>
      <c r="T223" s="3">
        <v>40647</v>
      </c>
      <c r="U223" s="2">
        <v>239.44329999999999</v>
      </c>
      <c r="V223" s="2">
        <v>239.44329999999999</v>
      </c>
      <c r="W223" s="2">
        <v>239.44329999999999</v>
      </c>
      <c r="X223" s="2">
        <v>239.44329999999999</v>
      </c>
      <c r="Z223" s="3">
        <v>40662</v>
      </c>
      <c r="AA223" s="21">
        <v>52.4</v>
      </c>
      <c r="AB223" s="21">
        <v>51.73</v>
      </c>
      <c r="AC223" s="21">
        <v>52.65</v>
      </c>
      <c r="AD223" s="21">
        <v>52.19</v>
      </c>
      <c r="AF223" s="3">
        <v>40662</v>
      </c>
      <c r="AG223" s="21">
        <v>111.65</v>
      </c>
      <c r="AH223" s="21">
        <v>111.25</v>
      </c>
      <c r="AI223" s="21">
        <v>111.95</v>
      </c>
      <c r="AJ223" s="21">
        <v>111.45</v>
      </c>
      <c r="AL223" s="3">
        <v>40662</v>
      </c>
      <c r="AM223" s="26">
        <v>5.2</v>
      </c>
      <c r="AN223" s="26">
        <v>5.1630000000000003</v>
      </c>
      <c r="AO223" s="26">
        <v>5.27</v>
      </c>
      <c r="AP223" s="26">
        <v>5.19</v>
      </c>
      <c r="AR223" s="3">
        <v>40662</v>
      </c>
      <c r="AS223" s="21">
        <v>98.5</v>
      </c>
      <c r="AT223" s="21">
        <v>97.56</v>
      </c>
      <c r="AU223" s="21">
        <v>98.5</v>
      </c>
      <c r="AV223" s="21">
        <v>98.22</v>
      </c>
      <c r="AX223" s="3">
        <v>40661</v>
      </c>
      <c r="AY223" s="21">
        <v>235.5</v>
      </c>
      <c r="AZ223" s="21">
        <v>234</v>
      </c>
      <c r="BA223" s="21">
        <v>236.82</v>
      </c>
      <c r="BB223" s="21">
        <v>235.13</v>
      </c>
    </row>
    <row r="224" spans="2:54" x14ac:dyDescent="0.25">
      <c r="B224" s="3">
        <v>40661</v>
      </c>
      <c r="C224" s="2">
        <v>7450.57</v>
      </c>
      <c r="D224" s="2">
        <v>7426.62</v>
      </c>
      <c r="E224" s="2">
        <v>7480.33</v>
      </c>
      <c r="F224" s="2">
        <v>7475.22</v>
      </c>
      <c r="H224" s="3">
        <v>40749</v>
      </c>
      <c r="I224">
        <v>1.4365000000000001</v>
      </c>
      <c r="J224">
        <v>1.4326000000000001</v>
      </c>
      <c r="K224">
        <v>1.4403999999999999</v>
      </c>
      <c r="L224">
        <v>1.4376</v>
      </c>
      <c r="N224" s="3">
        <v>40661</v>
      </c>
      <c r="O224" s="2">
        <v>1524.84</v>
      </c>
      <c r="P224" s="2">
        <v>1523.7</v>
      </c>
      <c r="Q224" s="2">
        <v>1538.39</v>
      </c>
      <c r="R224" s="2">
        <v>1534.9</v>
      </c>
      <c r="S224" s="2"/>
      <c r="T224" s="3">
        <v>40646</v>
      </c>
      <c r="U224" s="2">
        <v>239.8947</v>
      </c>
      <c r="V224" s="2">
        <v>239.8947</v>
      </c>
      <c r="W224" s="2">
        <v>239.8947</v>
      </c>
      <c r="X224" s="2">
        <v>239.8947</v>
      </c>
      <c r="Z224" s="3">
        <v>40661</v>
      </c>
      <c r="AA224" s="21">
        <v>53.45</v>
      </c>
      <c r="AB224" s="21">
        <v>52.21</v>
      </c>
      <c r="AC224" s="21">
        <v>53.49</v>
      </c>
      <c r="AD224" s="21">
        <v>53.09</v>
      </c>
      <c r="AF224" s="3">
        <v>40661</v>
      </c>
      <c r="AG224" s="21">
        <v>109.9</v>
      </c>
      <c r="AH224" s="21">
        <v>109.4</v>
      </c>
      <c r="AI224" s="21">
        <v>111.75</v>
      </c>
      <c r="AJ224" s="21">
        <v>111.4</v>
      </c>
      <c r="AL224" s="3">
        <v>40661</v>
      </c>
      <c r="AM224" s="26">
        <v>5.2279999999999998</v>
      </c>
      <c r="AN224" s="26">
        <v>5.1719999999999997</v>
      </c>
      <c r="AO224" s="26">
        <v>5.2279999999999998</v>
      </c>
      <c r="AP224" s="26">
        <v>5.1870000000000003</v>
      </c>
      <c r="AR224" s="3">
        <v>40661</v>
      </c>
      <c r="AS224" s="21">
        <v>97.7</v>
      </c>
      <c r="AT224" s="21">
        <v>97.02</v>
      </c>
      <c r="AU224" s="21">
        <v>98.49</v>
      </c>
      <c r="AV224" s="21">
        <v>98.24</v>
      </c>
      <c r="AX224" s="3">
        <v>40660</v>
      </c>
      <c r="AY224" s="21">
        <v>239.49</v>
      </c>
      <c r="AZ224" s="21">
        <v>236.85</v>
      </c>
      <c r="BA224" s="21">
        <v>240.15</v>
      </c>
      <c r="BB224" s="21">
        <v>238.1</v>
      </c>
    </row>
    <row r="225" spans="2:54" x14ac:dyDescent="0.25">
      <c r="B225" s="3">
        <v>40660</v>
      </c>
      <c r="C225" s="2">
        <v>7374.11</v>
      </c>
      <c r="D225" s="2">
        <v>7361.24</v>
      </c>
      <c r="E225" s="2">
        <v>7428.72</v>
      </c>
      <c r="F225" s="2">
        <v>7404.95</v>
      </c>
      <c r="H225" s="3">
        <v>40748</v>
      </c>
      <c r="I225">
        <v>1.4358</v>
      </c>
      <c r="J225">
        <v>1.4353</v>
      </c>
      <c r="K225">
        <v>1.4415</v>
      </c>
      <c r="L225">
        <v>1.4363999999999999</v>
      </c>
      <c r="N225" s="3">
        <v>40660</v>
      </c>
      <c r="O225" s="2">
        <v>1508.1</v>
      </c>
      <c r="P225" s="2">
        <v>1502.85</v>
      </c>
      <c r="Q225" s="2">
        <v>1530.24</v>
      </c>
      <c r="R225" s="2">
        <v>1524.85</v>
      </c>
      <c r="S225" s="2"/>
      <c r="T225" s="3">
        <v>40645</v>
      </c>
      <c r="U225" s="2">
        <v>239.6011</v>
      </c>
      <c r="V225" s="2">
        <v>239.6011</v>
      </c>
      <c r="W225" s="2">
        <v>239.6011</v>
      </c>
      <c r="X225" s="2">
        <v>239.6011</v>
      </c>
      <c r="Z225" s="3">
        <v>40660</v>
      </c>
      <c r="AA225" s="21">
        <v>52.15</v>
      </c>
      <c r="AB225" s="21">
        <v>52.06</v>
      </c>
      <c r="AC225" s="21">
        <v>53.69</v>
      </c>
      <c r="AD225" s="21">
        <v>52.78</v>
      </c>
      <c r="AF225" s="3">
        <v>40660</v>
      </c>
      <c r="AG225" s="21">
        <v>110.15</v>
      </c>
      <c r="AH225" s="21">
        <v>109.35</v>
      </c>
      <c r="AI225" s="21">
        <v>110.6</v>
      </c>
      <c r="AJ225" s="21">
        <v>109.7</v>
      </c>
      <c r="AL225" s="3">
        <v>40660</v>
      </c>
      <c r="AM225" s="26">
        <v>5.2389999999999999</v>
      </c>
      <c r="AN225" s="26">
        <v>5.22</v>
      </c>
      <c r="AO225" s="26">
        <v>5.3440000000000003</v>
      </c>
      <c r="AP225" s="26">
        <v>5.2450000000000001</v>
      </c>
      <c r="AR225" s="3">
        <v>40660</v>
      </c>
      <c r="AS225" s="21">
        <v>97</v>
      </c>
      <c r="AT225" s="21">
        <v>96.81</v>
      </c>
      <c r="AU225" s="21">
        <v>98.1</v>
      </c>
      <c r="AV225" s="21">
        <v>97.17</v>
      </c>
      <c r="AX225" s="3">
        <v>40659</v>
      </c>
      <c r="AY225" s="21">
        <v>242.11</v>
      </c>
      <c r="AZ225" s="21">
        <v>239.3</v>
      </c>
      <c r="BA225" s="21">
        <v>242.99</v>
      </c>
      <c r="BB225" s="21">
        <v>239.49</v>
      </c>
    </row>
    <row r="226" spans="2:54" x14ac:dyDescent="0.25">
      <c r="B226" s="3">
        <v>40659</v>
      </c>
      <c r="C226" s="2">
        <v>7288.77</v>
      </c>
      <c r="D226" s="2">
        <v>7278.52</v>
      </c>
      <c r="E226" s="2">
        <v>7359.97</v>
      </c>
      <c r="F226" s="2">
        <v>7356.51</v>
      </c>
      <c r="H226" s="3">
        <v>40747</v>
      </c>
      <c r="I226">
        <v>1.4358</v>
      </c>
      <c r="J226">
        <v>1.4357</v>
      </c>
      <c r="K226">
        <v>1.4358</v>
      </c>
      <c r="L226">
        <v>1.4358</v>
      </c>
      <c r="N226" s="3">
        <v>40659</v>
      </c>
      <c r="O226" s="2">
        <v>1506.89</v>
      </c>
      <c r="P226" s="2">
        <v>1492.6</v>
      </c>
      <c r="Q226" s="2">
        <v>1509.8</v>
      </c>
      <c r="R226" s="2">
        <v>1508.49</v>
      </c>
      <c r="S226" s="2"/>
      <c r="T226" s="3">
        <v>40644</v>
      </c>
      <c r="U226" s="2">
        <v>240.024</v>
      </c>
      <c r="V226" s="2">
        <v>240.024</v>
      </c>
      <c r="W226" s="2">
        <v>240.024</v>
      </c>
      <c r="X226" s="2">
        <v>240.024</v>
      </c>
      <c r="Z226" s="3">
        <v>40659</v>
      </c>
      <c r="AA226" s="21">
        <v>51.04</v>
      </c>
      <c r="AB226" s="21">
        <v>50.86</v>
      </c>
      <c r="AC226" s="21">
        <v>52.1</v>
      </c>
      <c r="AD226" s="21">
        <v>51.96</v>
      </c>
      <c r="AF226" s="3">
        <v>40659</v>
      </c>
      <c r="AG226" s="21">
        <v>109.5</v>
      </c>
      <c r="AH226" s="21">
        <v>109.15</v>
      </c>
      <c r="AI226" s="21">
        <v>110.25</v>
      </c>
      <c r="AJ226" s="21">
        <v>109.9</v>
      </c>
      <c r="AL226" s="3">
        <v>40659</v>
      </c>
      <c r="AM226" s="26">
        <v>5.2510000000000003</v>
      </c>
      <c r="AN226" s="26">
        <v>5.2309999999999999</v>
      </c>
      <c r="AO226" s="26">
        <v>5.2759999999999998</v>
      </c>
      <c r="AP226" s="26">
        <v>5.2569999999999997</v>
      </c>
      <c r="AR226" s="3">
        <v>40659</v>
      </c>
      <c r="AS226" s="21">
        <v>95.75</v>
      </c>
      <c r="AT226" s="21">
        <v>95.45</v>
      </c>
      <c r="AU226" s="21">
        <v>96.9</v>
      </c>
      <c r="AV226" s="21">
        <v>96.85</v>
      </c>
      <c r="AX226" s="3">
        <v>40654</v>
      </c>
      <c r="AY226" s="21">
        <v>242.8</v>
      </c>
      <c r="AZ226" s="21">
        <v>239.56</v>
      </c>
      <c r="BA226" s="21">
        <v>246.3</v>
      </c>
      <c r="BB226" s="21">
        <v>241.15</v>
      </c>
    </row>
    <row r="227" spans="2:54" x14ac:dyDescent="0.25">
      <c r="B227" s="3">
        <v>40654</v>
      </c>
      <c r="C227" s="2">
        <v>7294.58</v>
      </c>
      <c r="D227" s="2">
        <v>7280.1</v>
      </c>
      <c r="E227" s="2">
        <v>7316.53</v>
      </c>
      <c r="F227" s="2">
        <v>7295.49</v>
      </c>
      <c r="H227" s="3">
        <v>40746</v>
      </c>
      <c r="I227">
        <v>1.4410000000000001</v>
      </c>
      <c r="J227">
        <v>1.4326000000000001</v>
      </c>
      <c r="K227">
        <v>1.4435</v>
      </c>
      <c r="L227">
        <v>1.4356</v>
      </c>
      <c r="N227" s="3">
        <v>40658</v>
      </c>
      <c r="O227" s="2">
        <v>1507.1</v>
      </c>
      <c r="P227" s="2">
        <v>1501.6</v>
      </c>
      <c r="Q227" s="2">
        <v>1518.34</v>
      </c>
      <c r="R227" s="2">
        <v>1506.73</v>
      </c>
      <c r="S227" s="2"/>
      <c r="T227" s="3">
        <v>40641</v>
      </c>
      <c r="U227" s="2">
        <v>240.16419999999999</v>
      </c>
      <c r="V227" s="2">
        <v>240.16419999999999</v>
      </c>
      <c r="W227" s="2">
        <v>240.16419999999999</v>
      </c>
      <c r="X227" s="2">
        <v>240.16419999999999</v>
      </c>
      <c r="Z227" s="3">
        <v>40654</v>
      </c>
      <c r="AA227" s="21">
        <v>51.5</v>
      </c>
      <c r="AB227" s="21">
        <v>50.6</v>
      </c>
      <c r="AC227" s="21">
        <v>51.52</v>
      </c>
      <c r="AD227" s="21">
        <v>51.3</v>
      </c>
      <c r="AF227" s="3">
        <v>40654</v>
      </c>
      <c r="AG227" s="21">
        <v>109.85</v>
      </c>
      <c r="AH227" s="21">
        <v>109.35</v>
      </c>
      <c r="AI227" s="21">
        <v>112.1</v>
      </c>
      <c r="AJ227" s="21">
        <v>109.65</v>
      </c>
      <c r="AL227" s="3">
        <v>40654</v>
      </c>
      <c r="AM227" s="26">
        <v>5.3140000000000001</v>
      </c>
      <c r="AN227" s="26">
        <v>5.2619999999999996</v>
      </c>
      <c r="AO227" s="26">
        <v>5.34</v>
      </c>
      <c r="AP227" s="26">
        <v>5.266</v>
      </c>
      <c r="AR227" s="3">
        <v>40654</v>
      </c>
      <c r="AS227" s="21">
        <v>96.19</v>
      </c>
      <c r="AT227" s="21">
        <v>95.33</v>
      </c>
      <c r="AU227" s="21">
        <v>96.48</v>
      </c>
      <c r="AV227" s="21">
        <v>95.97</v>
      </c>
      <c r="AX227" s="3">
        <v>40653</v>
      </c>
      <c r="AY227" s="21">
        <v>236</v>
      </c>
      <c r="AZ227" s="21">
        <v>235.75</v>
      </c>
      <c r="BA227" s="21">
        <v>238.49</v>
      </c>
      <c r="BB227" s="21">
        <v>237.9</v>
      </c>
    </row>
    <row r="228" spans="2:54" x14ac:dyDescent="0.25">
      <c r="B228" s="3">
        <v>40653</v>
      </c>
      <c r="C228" s="2">
        <v>7137.1</v>
      </c>
      <c r="D228" s="2">
        <v>7136.74</v>
      </c>
      <c r="E228" s="2">
        <v>7261.26</v>
      </c>
      <c r="F228" s="2">
        <v>7249.19</v>
      </c>
      <c r="H228" s="3">
        <v>40745</v>
      </c>
      <c r="I228">
        <v>1.4260999999999999</v>
      </c>
      <c r="J228">
        <v>1.4142999999999999</v>
      </c>
      <c r="K228">
        <v>1.4437</v>
      </c>
      <c r="L228">
        <v>1.4412</v>
      </c>
      <c r="N228" s="3">
        <v>40655</v>
      </c>
      <c r="O228" s="2">
        <v>1503.9</v>
      </c>
      <c r="P228" s="2">
        <v>1500.49</v>
      </c>
      <c r="Q228" s="2">
        <v>1512.59</v>
      </c>
      <c r="R228" s="2">
        <v>1507.1</v>
      </c>
      <c r="S228" s="2"/>
      <c r="T228" s="3">
        <v>40640</v>
      </c>
      <c r="U228" s="2">
        <v>240.0839</v>
      </c>
      <c r="V228" s="2">
        <v>240.0839</v>
      </c>
      <c r="W228" s="2">
        <v>240.0839</v>
      </c>
      <c r="X228" s="2">
        <v>240.0839</v>
      </c>
      <c r="Z228" s="3">
        <v>40653</v>
      </c>
      <c r="AA228" s="21">
        <v>49.8</v>
      </c>
      <c r="AB228" s="21">
        <v>49.8</v>
      </c>
      <c r="AC228" s="21">
        <v>51.41</v>
      </c>
      <c r="AD228" s="21">
        <v>51.12</v>
      </c>
      <c r="AF228" s="3">
        <v>40653</v>
      </c>
      <c r="AG228" s="21">
        <v>114</v>
      </c>
      <c r="AH228" s="21">
        <v>112.5</v>
      </c>
      <c r="AI228" s="21">
        <v>115.2</v>
      </c>
      <c r="AJ228" s="21">
        <v>115.2</v>
      </c>
      <c r="AL228" s="3">
        <v>40653</v>
      </c>
      <c r="AM228" s="26">
        <v>5.234</v>
      </c>
      <c r="AN228" s="26">
        <v>5.234</v>
      </c>
      <c r="AO228" s="26">
        <v>5.3049999999999997</v>
      </c>
      <c r="AP228" s="26">
        <v>5.2759999999999998</v>
      </c>
      <c r="AR228" s="3">
        <v>40653</v>
      </c>
      <c r="AS228" s="21">
        <v>93.99</v>
      </c>
      <c r="AT228" s="21">
        <v>93.72</v>
      </c>
      <c r="AU228" s="21">
        <v>95.75</v>
      </c>
      <c r="AV228" s="21">
        <v>95.46</v>
      </c>
      <c r="AX228" s="3">
        <v>40652</v>
      </c>
      <c r="AY228" s="21">
        <v>232.75</v>
      </c>
      <c r="AZ228" s="21">
        <v>232.52</v>
      </c>
      <c r="BA228" s="21">
        <v>234.65</v>
      </c>
      <c r="BB228" s="21">
        <v>233.94</v>
      </c>
    </row>
    <row r="229" spans="2:54" x14ac:dyDescent="0.25">
      <c r="B229" s="3">
        <v>40652</v>
      </c>
      <c r="C229" s="2">
        <v>7050.85</v>
      </c>
      <c r="D229" s="2">
        <v>7027.04</v>
      </c>
      <c r="E229" s="2">
        <v>7078.79</v>
      </c>
      <c r="F229" s="2">
        <v>7039.31</v>
      </c>
      <c r="H229" s="3">
        <v>40744</v>
      </c>
      <c r="I229">
        <v>1.417</v>
      </c>
      <c r="J229">
        <v>1.4132</v>
      </c>
      <c r="K229">
        <v>1.4272</v>
      </c>
      <c r="L229">
        <v>1.4258999999999999</v>
      </c>
      <c r="N229" s="3">
        <v>40654</v>
      </c>
      <c r="O229" s="2">
        <v>1501.15</v>
      </c>
      <c r="P229" s="2">
        <v>1500.05</v>
      </c>
      <c r="Q229" s="2">
        <v>1509.02</v>
      </c>
      <c r="R229" s="2">
        <v>1502.4</v>
      </c>
      <c r="S229" s="2"/>
      <c r="T229" s="3">
        <v>40639</v>
      </c>
      <c r="U229" s="2">
        <v>239.9804</v>
      </c>
      <c r="V229" s="2">
        <v>239.9804</v>
      </c>
      <c r="W229" s="2">
        <v>239.9804</v>
      </c>
      <c r="X229" s="2">
        <v>239.9804</v>
      </c>
      <c r="Z229" s="3">
        <v>40652</v>
      </c>
      <c r="AA229" s="21">
        <v>48.85</v>
      </c>
      <c r="AB229" s="21">
        <v>48.8</v>
      </c>
      <c r="AC229" s="21">
        <v>49.65</v>
      </c>
      <c r="AD229" s="21">
        <v>49.08</v>
      </c>
      <c r="AF229" s="3">
        <v>40652</v>
      </c>
      <c r="AG229" s="21">
        <v>112.65</v>
      </c>
      <c r="AH229" s="21">
        <v>112.1</v>
      </c>
      <c r="AI229" s="21">
        <v>113.8</v>
      </c>
      <c r="AJ229" s="21">
        <v>113.4</v>
      </c>
      <c r="AL229" s="3">
        <v>40652</v>
      </c>
      <c r="AM229" s="26">
        <v>5.194</v>
      </c>
      <c r="AN229" s="26">
        <v>5.165</v>
      </c>
      <c r="AO229" s="26">
        <v>5.2119999999999997</v>
      </c>
      <c r="AP229" s="26">
        <v>5.1719999999999997</v>
      </c>
      <c r="AR229" s="3">
        <v>40652</v>
      </c>
      <c r="AS229" s="21">
        <v>92.88</v>
      </c>
      <c r="AT229" s="21">
        <v>92.11</v>
      </c>
      <c r="AU229" s="21">
        <v>93.53</v>
      </c>
      <c r="AV229" s="21">
        <v>92.35</v>
      </c>
      <c r="AX229" s="3">
        <v>40651</v>
      </c>
      <c r="AY229" s="21">
        <v>227.7</v>
      </c>
      <c r="AZ229" s="21">
        <v>224</v>
      </c>
      <c r="BA229" s="21">
        <v>230.75</v>
      </c>
      <c r="BB229" s="21">
        <v>228.89</v>
      </c>
    </row>
    <row r="230" spans="2:54" x14ac:dyDescent="0.25">
      <c r="B230" s="3">
        <v>40651</v>
      </c>
      <c r="C230" s="2">
        <v>7165.99</v>
      </c>
      <c r="D230" s="2">
        <v>6994.56</v>
      </c>
      <c r="E230" s="2">
        <v>7174.75</v>
      </c>
      <c r="F230" s="2">
        <v>7026.85</v>
      </c>
      <c r="H230" s="3">
        <v>40743</v>
      </c>
      <c r="I230">
        <v>1.4125000000000001</v>
      </c>
      <c r="J230">
        <v>1.407</v>
      </c>
      <c r="K230">
        <v>1.4215</v>
      </c>
      <c r="L230">
        <v>1.4169</v>
      </c>
      <c r="N230" s="3">
        <v>40653</v>
      </c>
      <c r="O230" s="2">
        <v>1495.59</v>
      </c>
      <c r="P230" s="2">
        <v>1493.5</v>
      </c>
      <c r="Q230" s="2">
        <v>1505.9</v>
      </c>
      <c r="R230" s="2">
        <v>1501</v>
      </c>
      <c r="S230" s="2"/>
      <c r="T230" s="3">
        <v>40638</v>
      </c>
      <c r="U230" s="2">
        <v>240.08029999999999</v>
      </c>
      <c r="V230" s="2">
        <v>240.08029999999999</v>
      </c>
      <c r="W230" s="2">
        <v>240.08029999999999</v>
      </c>
      <c r="X230" s="2">
        <v>240.08029999999999</v>
      </c>
      <c r="Z230" s="3">
        <v>40651</v>
      </c>
      <c r="AA230" s="21">
        <v>49.31</v>
      </c>
      <c r="AB230" s="21">
        <v>48.365000000000002</v>
      </c>
      <c r="AC230" s="21">
        <v>49.905000000000001</v>
      </c>
      <c r="AD230" s="21">
        <v>48.625</v>
      </c>
      <c r="AF230" s="3">
        <v>40651</v>
      </c>
      <c r="AG230" s="21">
        <v>115.3</v>
      </c>
      <c r="AH230" s="21">
        <v>111.25</v>
      </c>
      <c r="AI230" s="21">
        <v>115.3</v>
      </c>
      <c r="AJ230" s="21">
        <v>112.55</v>
      </c>
      <c r="AL230" s="3">
        <v>40651</v>
      </c>
      <c r="AM230" s="26">
        <v>5.1820000000000004</v>
      </c>
      <c r="AN230" s="26">
        <v>5.13</v>
      </c>
      <c r="AO230" s="26">
        <v>5.2</v>
      </c>
      <c r="AP230" s="26">
        <v>5.1829999999999998</v>
      </c>
      <c r="AR230" s="3">
        <v>40651</v>
      </c>
      <c r="AS230" s="21">
        <v>95</v>
      </c>
      <c r="AT230" s="21">
        <v>92.08</v>
      </c>
      <c r="AU230" s="21">
        <v>95.45</v>
      </c>
      <c r="AV230" s="21">
        <v>92.43</v>
      </c>
      <c r="AX230" s="3">
        <v>40648</v>
      </c>
      <c r="AY230" s="21">
        <v>230</v>
      </c>
      <c r="AZ230" s="21">
        <v>228.43</v>
      </c>
      <c r="BA230" s="21">
        <v>231</v>
      </c>
      <c r="BB230" s="21">
        <v>229.1</v>
      </c>
    </row>
    <row r="231" spans="2:54" x14ac:dyDescent="0.25">
      <c r="B231" s="3">
        <v>40648</v>
      </c>
      <c r="C231" s="2">
        <v>7166.98</v>
      </c>
      <c r="D231" s="2">
        <v>7144.96</v>
      </c>
      <c r="E231" s="2">
        <v>7193.38</v>
      </c>
      <c r="F231" s="2">
        <v>7178.29</v>
      </c>
      <c r="H231" s="3">
        <v>40742</v>
      </c>
      <c r="I231">
        <v>1.4123000000000001</v>
      </c>
      <c r="J231">
        <v>1.4016999999999999</v>
      </c>
      <c r="K231">
        <v>1.4135</v>
      </c>
      <c r="L231">
        <v>1.4125000000000001</v>
      </c>
      <c r="N231" s="3">
        <v>40652</v>
      </c>
      <c r="O231" s="2">
        <v>1494.84</v>
      </c>
      <c r="P231" s="2">
        <v>1487.3</v>
      </c>
      <c r="Q231" s="2">
        <v>1499.7</v>
      </c>
      <c r="R231" s="2">
        <v>1495.63</v>
      </c>
      <c r="S231" s="2"/>
      <c r="T231" s="3">
        <v>40637</v>
      </c>
      <c r="U231" s="2">
        <v>240.10560000000001</v>
      </c>
      <c r="V231" s="2">
        <v>240.10560000000001</v>
      </c>
      <c r="W231" s="2">
        <v>240.10560000000001</v>
      </c>
      <c r="X231" s="2">
        <v>240.10560000000001</v>
      </c>
      <c r="Z231" s="3">
        <v>40648</v>
      </c>
      <c r="AA231" s="21">
        <v>50</v>
      </c>
      <c r="AB231" s="21">
        <v>49.37</v>
      </c>
      <c r="AC231" s="21">
        <v>50.24</v>
      </c>
      <c r="AD231" s="21">
        <v>49.47</v>
      </c>
      <c r="AF231" s="3">
        <v>40648</v>
      </c>
      <c r="AG231" s="21">
        <v>115.9</v>
      </c>
      <c r="AH231" s="21">
        <v>114.95</v>
      </c>
      <c r="AI231" s="21">
        <v>116.2</v>
      </c>
      <c r="AJ231" s="21">
        <v>115.25</v>
      </c>
      <c r="AL231" s="3">
        <v>40648</v>
      </c>
      <c r="AM231" s="26">
        <v>5.21</v>
      </c>
      <c r="AN231" s="26">
        <v>5.15</v>
      </c>
      <c r="AO231" s="26">
        <v>5.2370000000000001</v>
      </c>
      <c r="AP231" s="26">
        <v>5.1529999999999996</v>
      </c>
      <c r="AR231" s="3">
        <v>40648</v>
      </c>
      <c r="AS231" s="21">
        <v>93.9</v>
      </c>
      <c r="AT231" s="21">
        <v>93.8</v>
      </c>
      <c r="AU231" s="21">
        <v>94.87</v>
      </c>
      <c r="AV231" s="21">
        <v>94.68</v>
      </c>
      <c r="AX231" s="3">
        <v>40647</v>
      </c>
      <c r="AY231" s="21">
        <v>231.99</v>
      </c>
      <c r="AZ231" s="21">
        <v>230</v>
      </c>
      <c r="BA231" s="21">
        <v>232.74</v>
      </c>
      <c r="BB231" s="21">
        <v>230</v>
      </c>
    </row>
    <row r="232" spans="2:54" x14ac:dyDescent="0.25">
      <c r="B232" s="3">
        <v>40647</v>
      </c>
      <c r="C232" s="2">
        <v>7160.99</v>
      </c>
      <c r="D232" s="2">
        <v>7099.66</v>
      </c>
      <c r="E232" s="2">
        <v>7184.93</v>
      </c>
      <c r="F232" s="2">
        <v>7146.56</v>
      </c>
      <c r="H232" s="3">
        <v>40741</v>
      </c>
      <c r="I232">
        <v>1.415</v>
      </c>
      <c r="J232">
        <v>1.4105000000000001</v>
      </c>
      <c r="K232">
        <v>1.4159999999999999</v>
      </c>
      <c r="L232">
        <v>1.4125000000000001</v>
      </c>
      <c r="N232" s="3">
        <v>40651</v>
      </c>
      <c r="O232" s="2">
        <v>1486.2</v>
      </c>
      <c r="P232" s="2">
        <v>1476.95</v>
      </c>
      <c r="Q232" s="2">
        <v>1497.79</v>
      </c>
      <c r="R232" s="2">
        <v>1494.68</v>
      </c>
      <c r="S232" s="2"/>
      <c r="T232" s="3">
        <v>40634</v>
      </c>
      <c r="U232" s="2">
        <v>239.1559</v>
      </c>
      <c r="V232" s="2">
        <v>239.1559</v>
      </c>
      <c r="W232" s="2">
        <v>239.1559</v>
      </c>
      <c r="X232" s="2">
        <v>239.1559</v>
      </c>
      <c r="Z232" s="3">
        <v>40647</v>
      </c>
      <c r="AA232" s="21">
        <v>49.7</v>
      </c>
      <c r="AB232" s="21">
        <v>49.454999999999998</v>
      </c>
      <c r="AC232" s="21">
        <v>50.23</v>
      </c>
      <c r="AD232" s="21">
        <v>49.79</v>
      </c>
      <c r="AF232" s="3">
        <v>40647</v>
      </c>
      <c r="AG232" s="21">
        <v>116.3</v>
      </c>
      <c r="AH232" s="21">
        <v>114.75</v>
      </c>
      <c r="AI232" s="21">
        <v>116.3</v>
      </c>
      <c r="AJ232" s="21">
        <v>115.6</v>
      </c>
      <c r="AL232" s="3">
        <v>40647</v>
      </c>
      <c r="AM232" s="26">
        <v>5.234</v>
      </c>
      <c r="AN232" s="26">
        <v>5.1959999999999997</v>
      </c>
      <c r="AO232" s="26">
        <v>5.2640000000000002</v>
      </c>
      <c r="AP232" s="26">
        <v>5.22</v>
      </c>
      <c r="AR232" s="3">
        <v>40647</v>
      </c>
      <c r="AS232" s="21">
        <v>93.5</v>
      </c>
      <c r="AT232" s="21">
        <v>92.2</v>
      </c>
      <c r="AU232" s="21">
        <v>93.85</v>
      </c>
      <c r="AV232" s="21">
        <v>93.2</v>
      </c>
      <c r="AX232" s="3">
        <v>40646</v>
      </c>
      <c r="AY232" s="21">
        <v>230.5</v>
      </c>
      <c r="AZ232" s="21">
        <v>230.01</v>
      </c>
      <c r="BA232" s="21">
        <v>231.6</v>
      </c>
      <c r="BB232" s="21">
        <v>230.7</v>
      </c>
    </row>
    <row r="233" spans="2:54" x14ac:dyDescent="0.25">
      <c r="B233" s="3">
        <v>40646</v>
      </c>
      <c r="C233" s="2">
        <v>7135.21</v>
      </c>
      <c r="D233" s="2">
        <v>7122.51</v>
      </c>
      <c r="E233" s="2">
        <v>7201.12</v>
      </c>
      <c r="F233" s="2">
        <v>7177.97</v>
      </c>
      <c r="H233" s="3">
        <v>40740</v>
      </c>
      <c r="I233">
        <v>1.4156</v>
      </c>
      <c r="J233">
        <v>1.415</v>
      </c>
      <c r="K233">
        <v>1.4156</v>
      </c>
      <c r="L233">
        <v>1.415</v>
      </c>
      <c r="N233" s="3">
        <v>40648</v>
      </c>
      <c r="O233" s="2">
        <v>1477.98</v>
      </c>
      <c r="P233" s="2">
        <v>1471.2</v>
      </c>
      <c r="Q233" s="2">
        <v>1488.19</v>
      </c>
      <c r="R233" s="2">
        <v>1486.84</v>
      </c>
      <c r="S233" s="2"/>
      <c r="T233" s="3">
        <v>40633</v>
      </c>
      <c r="U233" s="2">
        <v>238.41120000000001</v>
      </c>
      <c r="V233" s="2">
        <v>238.41120000000001</v>
      </c>
      <c r="W233" s="2">
        <v>238.41120000000001</v>
      </c>
      <c r="X233" s="2">
        <v>238.41120000000001</v>
      </c>
      <c r="Z233" s="3">
        <v>40646</v>
      </c>
      <c r="AA233" s="21">
        <v>50.79</v>
      </c>
      <c r="AB233" s="21">
        <v>50.4</v>
      </c>
      <c r="AC233" s="21">
        <v>51.21</v>
      </c>
      <c r="AD233" s="21">
        <v>51.1</v>
      </c>
      <c r="AF233" s="3">
        <v>40646</v>
      </c>
      <c r="AG233" s="21">
        <v>115.5</v>
      </c>
      <c r="AH233" s="21">
        <v>114.85</v>
      </c>
      <c r="AI233" s="21">
        <v>116.2</v>
      </c>
      <c r="AJ233" s="21">
        <v>115.85</v>
      </c>
      <c r="AL233" s="3">
        <v>40646</v>
      </c>
      <c r="AM233" s="26">
        <v>5.2119999999999997</v>
      </c>
      <c r="AN233" s="26">
        <v>5.1920000000000002</v>
      </c>
      <c r="AO233" s="26">
        <v>5.29</v>
      </c>
      <c r="AP233" s="26">
        <v>5.2519999999999998</v>
      </c>
      <c r="AR233" s="3">
        <v>40646</v>
      </c>
      <c r="AS233" s="21">
        <v>93.8</v>
      </c>
      <c r="AT233" s="21">
        <v>93.31</v>
      </c>
      <c r="AU233" s="21">
        <v>94.79</v>
      </c>
      <c r="AV233" s="21">
        <v>93.74</v>
      </c>
      <c r="AX233" s="3">
        <v>40645</v>
      </c>
      <c r="AY233" s="21">
        <v>228.99</v>
      </c>
      <c r="AZ233" s="21">
        <v>226.5</v>
      </c>
      <c r="BA233" s="21">
        <v>230</v>
      </c>
      <c r="BB233" s="21">
        <v>228.65</v>
      </c>
    </row>
    <row r="234" spans="2:54" x14ac:dyDescent="0.25">
      <c r="B234" s="3">
        <v>40645</v>
      </c>
      <c r="C234" s="2">
        <v>7131.44</v>
      </c>
      <c r="D234" s="2">
        <v>7089.17</v>
      </c>
      <c r="E234" s="2">
        <v>7177.74</v>
      </c>
      <c r="F234" s="2">
        <v>7102.91</v>
      </c>
      <c r="H234" s="3">
        <v>40739</v>
      </c>
      <c r="I234">
        <v>1.4161999999999999</v>
      </c>
      <c r="J234">
        <v>1.4095</v>
      </c>
      <c r="K234">
        <v>1.4192</v>
      </c>
      <c r="L234">
        <v>1.4152</v>
      </c>
      <c r="N234" s="3">
        <v>40647</v>
      </c>
      <c r="O234" s="2">
        <v>1456.54</v>
      </c>
      <c r="P234" s="2">
        <v>1452.28</v>
      </c>
      <c r="Q234" s="2">
        <v>1478.34</v>
      </c>
      <c r="R234" s="2">
        <v>1478</v>
      </c>
      <c r="S234" s="2"/>
      <c r="T234" s="3">
        <v>40632</v>
      </c>
      <c r="U234" s="2">
        <v>238.25749999999999</v>
      </c>
      <c r="V234" s="2">
        <v>238.25749999999999</v>
      </c>
      <c r="W234" s="2">
        <v>238.25749999999999</v>
      </c>
      <c r="X234" s="2">
        <v>238.25749999999999</v>
      </c>
      <c r="Z234" s="3">
        <v>40645</v>
      </c>
      <c r="AA234" s="21">
        <v>50.16</v>
      </c>
      <c r="AB234" s="21">
        <v>49.81</v>
      </c>
      <c r="AC234" s="21">
        <v>50.68</v>
      </c>
      <c r="AD234" s="21">
        <v>50.47</v>
      </c>
      <c r="AF234" s="3">
        <v>40645</v>
      </c>
      <c r="AG234" s="21">
        <v>116</v>
      </c>
      <c r="AH234" s="21">
        <v>115.05</v>
      </c>
      <c r="AI234" s="21">
        <v>116.75</v>
      </c>
      <c r="AJ234" s="21">
        <v>115.4</v>
      </c>
      <c r="AL234" s="3">
        <v>40645</v>
      </c>
      <c r="AM234" s="26">
        <v>5.3179999999999996</v>
      </c>
      <c r="AN234" s="26">
        <v>5.1980000000000004</v>
      </c>
      <c r="AO234" s="26">
        <v>5.3179999999999996</v>
      </c>
      <c r="AP234" s="26">
        <v>5.2069999999999999</v>
      </c>
      <c r="AR234" s="3">
        <v>40645</v>
      </c>
      <c r="AS234" s="21">
        <v>94.14</v>
      </c>
      <c r="AT234" s="21">
        <v>92.85</v>
      </c>
      <c r="AU234" s="21">
        <v>94.68</v>
      </c>
      <c r="AV234" s="21">
        <v>93.01</v>
      </c>
      <c r="AX234" s="3">
        <v>40644</v>
      </c>
      <c r="AY234" s="21">
        <v>233.6</v>
      </c>
      <c r="AZ234" s="21">
        <v>228.21</v>
      </c>
      <c r="BA234" s="21">
        <v>233.6</v>
      </c>
      <c r="BB234" s="21">
        <v>229.15</v>
      </c>
    </row>
    <row r="235" spans="2:54" x14ac:dyDescent="0.25">
      <c r="B235" s="3">
        <v>40644</v>
      </c>
      <c r="C235" s="2">
        <v>7215.34</v>
      </c>
      <c r="D235" s="2">
        <v>7157.33</v>
      </c>
      <c r="E235" s="2">
        <v>7224.74</v>
      </c>
      <c r="F235" s="2">
        <v>7204.86</v>
      </c>
      <c r="H235" s="3">
        <v>40738</v>
      </c>
      <c r="I235">
        <v>1.4268000000000001</v>
      </c>
      <c r="J235">
        <v>1.4117999999999999</v>
      </c>
      <c r="K235">
        <v>1.4268000000000001</v>
      </c>
      <c r="L235">
        <v>1.4161999999999999</v>
      </c>
      <c r="N235" s="3">
        <v>40646</v>
      </c>
      <c r="O235" s="2">
        <v>1452.49</v>
      </c>
      <c r="P235" s="2">
        <v>1451</v>
      </c>
      <c r="Q235" s="2">
        <v>1462.35</v>
      </c>
      <c r="R235" s="2">
        <v>1456.28</v>
      </c>
      <c r="S235" s="2"/>
      <c r="T235" s="3">
        <v>40631</v>
      </c>
      <c r="U235" s="2">
        <v>238.48320000000001</v>
      </c>
      <c r="V235" s="2">
        <v>238.48320000000001</v>
      </c>
      <c r="W235" s="2">
        <v>238.48320000000001</v>
      </c>
      <c r="X235" s="2">
        <v>238.48320000000001</v>
      </c>
      <c r="Z235" s="3">
        <v>40644</v>
      </c>
      <c r="AA235" s="21">
        <v>51.22</v>
      </c>
      <c r="AB235" s="21">
        <v>50.27</v>
      </c>
      <c r="AC235" s="21">
        <v>51.25</v>
      </c>
      <c r="AD235" s="21">
        <v>50.65</v>
      </c>
      <c r="AF235" s="3">
        <v>40644</v>
      </c>
      <c r="AG235" s="21">
        <v>116.25</v>
      </c>
      <c r="AH235" s="21">
        <v>114.75</v>
      </c>
      <c r="AI235" s="21">
        <v>116.95</v>
      </c>
      <c r="AJ235" s="21">
        <v>115.15</v>
      </c>
      <c r="AL235" s="3">
        <v>40644</v>
      </c>
      <c r="AM235" s="26">
        <v>5.3959999999999999</v>
      </c>
      <c r="AN235" s="26">
        <v>5.3609999999999998</v>
      </c>
      <c r="AO235" s="26">
        <v>5.4269999999999996</v>
      </c>
      <c r="AP235" s="26">
        <v>5.423</v>
      </c>
      <c r="AR235" s="3">
        <v>40644</v>
      </c>
      <c r="AS235" s="21">
        <v>95.7</v>
      </c>
      <c r="AT235" s="21">
        <v>94.9</v>
      </c>
      <c r="AU235" s="21">
        <v>96.21</v>
      </c>
      <c r="AV235" s="21">
        <v>95.42</v>
      </c>
      <c r="AX235" s="3">
        <v>40641</v>
      </c>
      <c r="AY235" s="21">
        <v>235.55</v>
      </c>
      <c r="AZ235" s="21">
        <v>233</v>
      </c>
      <c r="BA235" s="21">
        <v>236.66</v>
      </c>
      <c r="BB235" s="21">
        <v>233.5</v>
      </c>
    </row>
    <row r="236" spans="2:54" x14ac:dyDescent="0.25">
      <c r="B236" s="3">
        <v>40641</v>
      </c>
      <c r="C236" s="2">
        <v>7226.79</v>
      </c>
      <c r="D236" s="2">
        <v>7195.44</v>
      </c>
      <c r="E236" s="2">
        <v>7232.87</v>
      </c>
      <c r="F236" s="2">
        <v>7217.02</v>
      </c>
      <c r="H236" s="3">
        <v>40737</v>
      </c>
      <c r="I236">
        <v>1.3988</v>
      </c>
      <c r="J236">
        <v>1.3965000000000001</v>
      </c>
      <c r="K236">
        <v>1.4274</v>
      </c>
      <c r="L236">
        <v>1.4268000000000001</v>
      </c>
      <c r="N236" s="3">
        <v>40645</v>
      </c>
      <c r="O236" s="2">
        <v>1462.75</v>
      </c>
      <c r="P236" s="2">
        <v>1444</v>
      </c>
      <c r="Q236" s="2">
        <v>1467.39</v>
      </c>
      <c r="R236" s="2">
        <v>1452.64</v>
      </c>
      <c r="S236" s="2"/>
      <c r="T236" s="3">
        <v>40630</v>
      </c>
      <c r="U236" s="2">
        <v>238.37389999999999</v>
      </c>
      <c r="V236" s="2">
        <v>238.37389999999999</v>
      </c>
      <c r="W236" s="2">
        <v>238.37389999999999</v>
      </c>
      <c r="X236" s="2">
        <v>238.37389999999999</v>
      </c>
      <c r="Z236" s="3">
        <v>40641</v>
      </c>
      <c r="AA236" s="21">
        <v>52.5</v>
      </c>
      <c r="AB236" s="21">
        <v>51.81</v>
      </c>
      <c r="AC236" s="21">
        <v>52.67</v>
      </c>
      <c r="AD236" s="21">
        <v>52.04</v>
      </c>
      <c r="AF236" s="3">
        <v>40641</v>
      </c>
      <c r="AG236" s="21">
        <v>115</v>
      </c>
      <c r="AH236" s="21">
        <v>114.25</v>
      </c>
      <c r="AI236" s="21">
        <v>116</v>
      </c>
      <c r="AJ236" s="21">
        <v>115.85</v>
      </c>
      <c r="AL236" s="3">
        <v>40641</v>
      </c>
      <c r="AM236" s="26">
        <v>5.431</v>
      </c>
      <c r="AN236" s="26">
        <v>5.43</v>
      </c>
      <c r="AO236" s="26">
        <v>5.4710000000000001</v>
      </c>
      <c r="AP236" s="26">
        <v>5.4450000000000003</v>
      </c>
      <c r="AR236" s="3">
        <v>40641</v>
      </c>
      <c r="AS236" s="21">
        <v>96.8</v>
      </c>
      <c r="AT236" s="21">
        <v>96.08</v>
      </c>
      <c r="AU236" s="21">
        <v>97.23</v>
      </c>
      <c r="AV236" s="21">
        <v>96.28</v>
      </c>
      <c r="AX236" s="3">
        <v>40640</v>
      </c>
      <c r="AY236" s="21">
        <v>237</v>
      </c>
      <c r="AZ236" s="21">
        <v>235.8</v>
      </c>
      <c r="BA236" s="21">
        <v>238.29</v>
      </c>
      <c r="BB236" s="21">
        <v>235.84</v>
      </c>
    </row>
    <row r="237" spans="2:54" x14ac:dyDescent="0.25">
      <c r="B237" s="3">
        <v>40640</v>
      </c>
      <c r="C237" s="2">
        <v>7212.46</v>
      </c>
      <c r="D237" s="2">
        <v>7175.35</v>
      </c>
      <c r="E237" s="2">
        <v>7241.09</v>
      </c>
      <c r="F237" s="2">
        <v>7178.78</v>
      </c>
      <c r="H237" s="3">
        <v>40736</v>
      </c>
      <c r="I237">
        <v>1.4037999999999999</v>
      </c>
      <c r="J237">
        <v>1.3839999999999999</v>
      </c>
      <c r="K237">
        <v>1.4052</v>
      </c>
      <c r="L237">
        <v>1.3988</v>
      </c>
      <c r="N237" s="3">
        <v>40644</v>
      </c>
      <c r="O237" s="2">
        <v>1473.44</v>
      </c>
      <c r="P237" s="2">
        <v>1459.1</v>
      </c>
      <c r="Q237" s="2">
        <v>1476.37</v>
      </c>
      <c r="R237" s="2">
        <v>1462.7</v>
      </c>
      <c r="S237" s="2"/>
      <c r="T237" s="3">
        <v>40627</v>
      </c>
      <c r="U237" s="2">
        <v>238.47499999999999</v>
      </c>
      <c r="V237" s="2">
        <v>238.47499999999999</v>
      </c>
      <c r="W237" s="2">
        <v>238.47499999999999</v>
      </c>
      <c r="X237" s="2">
        <v>238.47499999999999</v>
      </c>
      <c r="Z237" s="3">
        <v>40640</v>
      </c>
      <c r="AA237" s="21">
        <v>52.57</v>
      </c>
      <c r="AB237" s="21">
        <v>52.07</v>
      </c>
      <c r="AC237" s="21">
        <v>52.84</v>
      </c>
      <c r="AD237" s="21">
        <v>52.16</v>
      </c>
      <c r="AF237" s="3">
        <v>40640</v>
      </c>
      <c r="AG237" s="21">
        <v>115</v>
      </c>
      <c r="AH237" s="21">
        <v>112.55</v>
      </c>
      <c r="AI237" s="21">
        <v>116</v>
      </c>
      <c r="AJ237" s="21">
        <v>113.6</v>
      </c>
      <c r="AL237" s="3">
        <v>40640</v>
      </c>
      <c r="AM237" s="26">
        <v>5.4459999999999997</v>
      </c>
      <c r="AN237" s="26">
        <v>5.4269999999999996</v>
      </c>
      <c r="AO237" s="26">
        <v>5.4669999999999996</v>
      </c>
      <c r="AP237" s="26">
        <v>5.4489999999999998</v>
      </c>
      <c r="AR237" s="3">
        <v>40640</v>
      </c>
      <c r="AS237" s="21">
        <v>97.94</v>
      </c>
      <c r="AT237" s="21">
        <v>95.92</v>
      </c>
      <c r="AU237" s="21">
        <v>97.94</v>
      </c>
      <c r="AV237" s="21">
        <v>96.29</v>
      </c>
      <c r="AX237" s="3">
        <v>40639</v>
      </c>
      <c r="AY237" s="21">
        <v>238.64</v>
      </c>
      <c r="AZ237" s="21">
        <v>235.56</v>
      </c>
      <c r="BA237" s="21">
        <v>240.35</v>
      </c>
      <c r="BB237" s="21">
        <v>236.37</v>
      </c>
    </row>
    <row r="238" spans="2:54" x14ac:dyDescent="0.25">
      <c r="B238" s="3">
        <v>40639</v>
      </c>
      <c r="C238" s="2">
        <v>7197.37</v>
      </c>
      <c r="D238" s="2">
        <v>7157.68</v>
      </c>
      <c r="E238" s="2">
        <v>7242.69</v>
      </c>
      <c r="F238" s="2">
        <v>7215.11</v>
      </c>
      <c r="H238" s="3">
        <v>40735</v>
      </c>
      <c r="I238">
        <v>1.4213</v>
      </c>
      <c r="J238">
        <v>1.3987000000000001</v>
      </c>
      <c r="K238">
        <v>1.4225000000000001</v>
      </c>
      <c r="L238">
        <v>1.4039999999999999</v>
      </c>
      <c r="N238" s="3">
        <v>40641</v>
      </c>
      <c r="O238" s="2">
        <v>1458.63</v>
      </c>
      <c r="P238" s="2">
        <v>1456.2</v>
      </c>
      <c r="Q238" s="2">
        <v>1475.09</v>
      </c>
      <c r="R238" s="2">
        <v>1474.69</v>
      </c>
      <c r="S238" s="2"/>
      <c r="T238" s="3">
        <v>40626</v>
      </c>
      <c r="U238" s="2">
        <v>238.28389999999999</v>
      </c>
      <c r="V238" s="2">
        <v>238.28389999999999</v>
      </c>
      <c r="W238" s="2">
        <v>238.28389999999999</v>
      </c>
      <c r="X238" s="2">
        <v>238.28389999999999</v>
      </c>
      <c r="Z238" s="3">
        <v>40639</v>
      </c>
      <c r="AA238" s="21">
        <v>52.65</v>
      </c>
      <c r="AB238" s="21">
        <v>52.49</v>
      </c>
      <c r="AC238" s="21">
        <v>52.97</v>
      </c>
      <c r="AD238" s="21">
        <v>52.6</v>
      </c>
      <c r="AF238" s="3">
        <v>40639</v>
      </c>
      <c r="AG238" s="21">
        <v>113.95</v>
      </c>
      <c r="AH238" s="21">
        <v>112.5</v>
      </c>
      <c r="AI238" s="21">
        <v>115.6</v>
      </c>
      <c r="AJ238" s="21">
        <v>114.3</v>
      </c>
      <c r="AL238" s="3">
        <v>40639</v>
      </c>
      <c r="AM238" s="26">
        <v>5.4720000000000004</v>
      </c>
      <c r="AN238" s="26">
        <v>5.3920000000000003</v>
      </c>
      <c r="AO238" s="26">
        <v>5.4720000000000004</v>
      </c>
      <c r="AP238" s="26">
        <v>5.44</v>
      </c>
      <c r="AR238" s="3">
        <v>40639</v>
      </c>
      <c r="AS238" s="21">
        <v>97.51</v>
      </c>
      <c r="AT238" s="21">
        <v>96.51</v>
      </c>
      <c r="AU238" s="21">
        <v>97.85</v>
      </c>
      <c r="AV238" s="21">
        <v>97.85</v>
      </c>
      <c r="AX238" s="3">
        <v>40638</v>
      </c>
      <c r="AY238" s="21">
        <v>236.8</v>
      </c>
      <c r="AZ238" s="21">
        <v>231.71</v>
      </c>
      <c r="BA238" s="21">
        <v>240.45</v>
      </c>
      <c r="BB238" s="21">
        <v>240</v>
      </c>
    </row>
    <row r="239" spans="2:54" x14ac:dyDescent="0.25">
      <c r="B239" s="3">
        <v>40638</v>
      </c>
      <c r="C239" s="2">
        <v>7174.69</v>
      </c>
      <c r="D239" s="2">
        <v>7129.41</v>
      </c>
      <c r="E239" s="2">
        <v>7186.35</v>
      </c>
      <c r="F239" s="2">
        <v>7175.31</v>
      </c>
      <c r="H239" s="3">
        <v>40734</v>
      </c>
      <c r="I239">
        <v>1.4266000000000001</v>
      </c>
      <c r="J239">
        <v>1.4198</v>
      </c>
      <c r="K239">
        <v>1.4293</v>
      </c>
      <c r="L239">
        <v>1.4209000000000001</v>
      </c>
      <c r="N239" s="3">
        <v>40640</v>
      </c>
      <c r="O239" s="2">
        <v>1458.31</v>
      </c>
      <c r="P239" s="2">
        <v>1452.4</v>
      </c>
      <c r="Q239" s="2">
        <v>1465.19</v>
      </c>
      <c r="R239" s="2">
        <v>1458.8</v>
      </c>
      <c r="S239" s="2"/>
      <c r="T239" s="3">
        <v>40625</v>
      </c>
      <c r="U239" s="2">
        <v>238.1326</v>
      </c>
      <c r="V239" s="2">
        <v>238.1326</v>
      </c>
      <c r="W239" s="2">
        <v>238.1326</v>
      </c>
      <c r="X239" s="2">
        <v>238.1326</v>
      </c>
      <c r="Z239" s="3">
        <v>40638</v>
      </c>
      <c r="AA239" s="21">
        <v>51.7</v>
      </c>
      <c r="AB239" s="21">
        <v>51.6</v>
      </c>
      <c r="AC239" s="21">
        <v>52.42</v>
      </c>
      <c r="AD239" s="21">
        <v>52.42</v>
      </c>
      <c r="AF239" s="3">
        <v>40638</v>
      </c>
      <c r="AG239" s="21">
        <v>113.25</v>
      </c>
      <c r="AH239" s="21">
        <v>111.55</v>
      </c>
      <c r="AI239" s="21">
        <v>113.65</v>
      </c>
      <c r="AJ239" s="21">
        <v>113.05</v>
      </c>
      <c r="AL239" s="3">
        <v>40638</v>
      </c>
      <c r="AM239" s="26">
        <v>5.37</v>
      </c>
      <c r="AN239" s="26">
        <v>5.37</v>
      </c>
      <c r="AO239" s="26">
        <v>5.48</v>
      </c>
      <c r="AP239" s="26">
        <v>5.4669999999999996</v>
      </c>
      <c r="AR239" s="3">
        <v>40638</v>
      </c>
      <c r="AS239" s="21">
        <v>97.63</v>
      </c>
      <c r="AT239" s="21">
        <v>95.35</v>
      </c>
      <c r="AU239" s="21">
        <v>98.83</v>
      </c>
      <c r="AV239" s="21">
        <v>96.87</v>
      </c>
      <c r="AX239" s="3">
        <v>40637</v>
      </c>
      <c r="AY239" s="21">
        <v>242</v>
      </c>
      <c r="AZ239" s="21">
        <v>238.2</v>
      </c>
      <c r="BA239" s="21">
        <v>243.69</v>
      </c>
      <c r="BB239" s="21">
        <v>239.7</v>
      </c>
    </row>
    <row r="240" spans="2:54" x14ac:dyDescent="0.25">
      <c r="B240" s="3">
        <v>40637</v>
      </c>
      <c r="C240" s="2">
        <v>7178.59</v>
      </c>
      <c r="D240" s="2">
        <v>7168.24</v>
      </c>
      <c r="E240" s="2">
        <v>7200.26</v>
      </c>
      <c r="F240" s="2">
        <v>7175.33</v>
      </c>
      <c r="H240" s="3">
        <v>40733</v>
      </c>
      <c r="I240">
        <v>1.4261999999999999</v>
      </c>
      <c r="J240">
        <v>1.4261999999999999</v>
      </c>
      <c r="K240">
        <v>1.4266000000000001</v>
      </c>
      <c r="L240">
        <v>1.4266000000000001</v>
      </c>
      <c r="N240" s="3">
        <v>40639</v>
      </c>
      <c r="O240" s="2">
        <v>1453.7</v>
      </c>
      <c r="P240" s="2">
        <v>1451.14</v>
      </c>
      <c r="Q240" s="2">
        <v>1462.3</v>
      </c>
      <c r="R240" s="2">
        <v>1458.3</v>
      </c>
      <c r="S240" s="2"/>
      <c r="T240" s="3">
        <v>40624</v>
      </c>
      <c r="U240" s="2">
        <v>238.3023</v>
      </c>
      <c r="V240" s="2">
        <v>238.3023</v>
      </c>
      <c r="W240" s="2">
        <v>238.3023</v>
      </c>
      <c r="X240" s="2">
        <v>238.3023</v>
      </c>
      <c r="Z240" s="3">
        <v>40637</v>
      </c>
      <c r="AA240" s="21">
        <v>51.8</v>
      </c>
      <c r="AB240" s="21">
        <v>51.52</v>
      </c>
      <c r="AC240" s="21">
        <v>51.99</v>
      </c>
      <c r="AD240" s="21">
        <v>51.56</v>
      </c>
      <c r="AF240" s="3">
        <v>40637</v>
      </c>
      <c r="AG240" s="21">
        <v>114.5</v>
      </c>
      <c r="AH240" s="21">
        <v>113.05</v>
      </c>
      <c r="AI240" s="21">
        <v>114.9</v>
      </c>
      <c r="AJ240" s="21">
        <v>113.35</v>
      </c>
      <c r="AL240" s="3">
        <v>40637</v>
      </c>
      <c r="AM240" s="26">
        <v>5.3819999999999997</v>
      </c>
      <c r="AN240" s="26">
        <v>5.35</v>
      </c>
      <c r="AO240" s="26">
        <v>5.4139999999999997</v>
      </c>
      <c r="AP240" s="26">
        <v>5.359</v>
      </c>
      <c r="AR240" s="3">
        <v>40637</v>
      </c>
      <c r="AS240" s="21">
        <v>98.71</v>
      </c>
      <c r="AT240" s="21">
        <v>97.72</v>
      </c>
      <c r="AU240" s="21">
        <v>99</v>
      </c>
      <c r="AV240" s="21">
        <v>98.15</v>
      </c>
      <c r="AX240" s="3">
        <v>40634</v>
      </c>
      <c r="AY240" s="21">
        <v>246.6</v>
      </c>
      <c r="AZ240" s="21">
        <v>245.37</v>
      </c>
      <c r="BA240" s="21">
        <v>249.1</v>
      </c>
      <c r="BB240" s="21">
        <v>245.53</v>
      </c>
    </row>
    <row r="241" spans="2:54" x14ac:dyDescent="0.25">
      <c r="B241" s="3">
        <v>40634</v>
      </c>
      <c r="C241" s="2">
        <v>7086.56</v>
      </c>
      <c r="D241" s="2">
        <v>7086.56</v>
      </c>
      <c r="E241" s="2">
        <v>7192.38</v>
      </c>
      <c r="F241" s="2">
        <v>7179.81</v>
      </c>
      <c r="H241" s="3">
        <v>40732</v>
      </c>
      <c r="I241">
        <v>1.4359</v>
      </c>
      <c r="J241">
        <v>1.4215</v>
      </c>
      <c r="K241">
        <v>1.4367000000000001</v>
      </c>
      <c r="L241">
        <v>1.4263999999999999</v>
      </c>
      <c r="N241" s="3">
        <v>40638</v>
      </c>
      <c r="O241" s="2">
        <v>1433.9</v>
      </c>
      <c r="P241" s="2">
        <v>1429.65</v>
      </c>
      <c r="Q241" s="2">
        <v>1457.2</v>
      </c>
      <c r="R241" s="2">
        <v>1453.2</v>
      </c>
      <c r="S241" s="2"/>
      <c r="T241" s="3">
        <v>40623</v>
      </c>
      <c r="U241" s="2">
        <v>238.24189999999999</v>
      </c>
      <c r="V241" s="2">
        <v>238.24189999999999</v>
      </c>
      <c r="W241" s="2">
        <v>238.24189999999999</v>
      </c>
      <c r="X241" s="2">
        <v>238.24189999999999</v>
      </c>
      <c r="Z241" s="3">
        <v>40634</v>
      </c>
      <c r="AA241" s="21">
        <v>50.31</v>
      </c>
      <c r="AB241" s="21">
        <v>50.05</v>
      </c>
      <c r="AC241" s="21">
        <v>51.68</v>
      </c>
      <c r="AD241" s="21">
        <v>51.59</v>
      </c>
      <c r="AF241" s="3">
        <v>40634</v>
      </c>
      <c r="AG241" s="21">
        <v>112</v>
      </c>
      <c r="AH241" s="21">
        <v>111.4</v>
      </c>
      <c r="AI241" s="21">
        <v>114.4</v>
      </c>
      <c r="AJ241" s="21">
        <v>114.15</v>
      </c>
      <c r="AL241" s="3">
        <v>40634</v>
      </c>
      <c r="AM241" s="26">
        <v>5.24</v>
      </c>
      <c r="AN241" s="26">
        <v>5.24</v>
      </c>
      <c r="AO241" s="26">
        <v>5.37</v>
      </c>
      <c r="AP241" s="26">
        <v>5.3529999999999998</v>
      </c>
      <c r="AR241" s="3">
        <v>40634</v>
      </c>
      <c r="AS241" s="21">
        <v>96.88</v>
      </c>
      <c r="AT241" s="21">
        <v>96.83</v>
      </c>
      <c r="AU241" s="21">
        <v>99.39</v>
      </c>
      <c r="AV241" s="21">
        <v>99.38</v>
      </c>
      <c r="AX241" s="3">
        <v>40633</v>
      </c>
      <c r="AY241" s="21">
        <v>246.6</v>
      </c>
      <c r="AZ241" s="21">
        <v>244.21</v>
      </c>
      <c r="BA241" s="21">
        <v>246.8</v>
      </c>
      <c r="BB241" s="21">
        <v>246</v>
      </c>
    </row>
    <row r="242" spans="2:54" x14ac:dyDescent="0.25">
      <c r="B242" s="3">
        <v>40633</v>
      </c>
      <c r="C242" s="2">
        <v>7068.29</v>
      </c>
      <c r="D242" s="2">
        <v>7041.31</v>
      </c>
      <c r="E242" s="2">
        <v>7079.76</v>
      </c>
      <c r="F242" s="2">
        <v>7041.31</v>
      </c>
      <c r="H242" s="3">
        <v>40731</v>
      </c>
      <c r="I242">
        <v>1.4334</v>
      </c>
      <c r="J242">
        <v>1.4225000000000001</v>
      </c>
      <c r="K242">
        <v>1.4372</v>
      </c>
      <c r="L242">
        <v>1.4355</v>
      </c>
      <c r="N242" s="3">
        <v>40637</v>
      </c>
      <c r="O242" s="2">
        <v>1427.29</v>
      </c>
      <c r="P242" s="2">
        <v>1426.84</v>
      </c>
      <c r="Q242" s="2">
        <v>1438.79</v>
      </c>
      <c r="R242" s="2">
        <v>1433.8</v>
      </c>
      <c r="S242" s="2"/>
      <c r="T242" s="3">
        <v>40620</v>
      </c>
      <c r="U242" s="2">
        <v>238.21870000000001</v>
      </c>
      <c r="V242" s="2">
        <v>238.21870000000001</v>
      </c>
      <c r="W242" s="2">
        <v>238.21870000000001</v>
      </c>
      <c r="X242" s="2">
        <v>238.21870000000001</v>
      </c>
      <c r="Z242" s="3">
        <v>40633</v>
      </c>
      <c r="AA242" s="21">
        <v>49.865000000000002</v>
      </c>
      <c r="AB242" s="21">
        <v>49.51</v>
      </c>
      <c r="AC242" s="21">
        <v>50.19</v>
      </c>
      <c r="AD242" s="21">
        <v>49.85</v>
      </c>
      <c r="AF242" s="3">
        <v>40633</v>
      </c>
      <c r="AG242" s="21">
        <v>110</v>
      </c>
      <c r="AH242" s="21">
        <v>110</v>
      </c>
      <c r="AI242" s="21">
        <v>112.15</v>
      </c>
      <c r="AJ242" s="21">
        <v>111</v>
      </c>
      <c r="AL242" s="3">
        <v>40633</v>
      </c>
      <c r="AM242" s="26">
        <v>5.25</v>
      </c>
      <c r="AN242" s="26">
        <v>5.14</v>
      </c>
      <c r="AO242" s="26">
        <v>5.2539999999999996</v>
      </c>
      <c r="AP242" s="26">
        <v>5.1950000000000003</v>
      </c>
      <c r="AR242" s="3">
        <v>40633</v>
      </c>
      <c r="AS242" s="21">
        <v>95.97</v>
      </c>
      <c r="AT242" s="21">
        <v>95.84</v>
      </c>
      <c r="AU242" s="21">
        <v>97.12</v>
      </c>
      <c r="AV242" s="21">
        <v>96.71</v>
      </c>
      <c r="AX242" s="3">
        <v>40632</v>
      </c>
      <c r="AY242" s="21">
        <v>250</v>
      </c>
      <c r="AZ242" s="21">
        <v>246.29</v>
      </c>
      <c r="BA242" s="21">
        <v>253</v>
      </c>
      <c r="BB242" s="21">
        <v>246.33</v>
      </c>
    </row>
    <row r="243" spans="2:54" x14ac:dyDescent="0.25">
      <c r="B243" s="3">
        <v>40632</v>
      </c>
      <c r="C243" s="2">
        <v>7010.77</v>
      </c>
      <c r="D243" s="2">
        <v>7002.77</v>
      </c>
      <c r="E243" s="2">
        <v>7065.27</v>
      </c>
      <c r="F243" s="2">
        <v>7057.15</v>
      </c>
      <c r="H243" s="3">
        <v>40730</v>
      </c>
      <c r="I243">
        <v>1.4433</v>
      </c>
      <c r="J243">
        <v>1.4288000000000001</v>
      </c>
      <c r="K243">
        <v>1.4463999999999999</v>
      </c>
      <c r="L243">
        <v>1.4332</v>
      </c>
      <c r="N243" s="3">
        <v>40634</v>
      </c>
      <c r="O243" s="2">
        <v>1432.11</v>
      </c>
      <c r="P243" s="2">
        <v>1412.4</v>
      </c>
      <c r="Q243" s="2">
        <v>1436.45</v>
      </c>
      <c r="R243" s="2">
        <v>1428.49</v>
      </c>
      <c r="S243" s="2"/>
      <c r="T243" s="3">
        <v>40619</v>
      </c>
      <c r="U243" s="2">
        <v>238.0343</v>
      </c>
      <c r="V243" s="2">
        <v>238.0343</v>
      </c>
      <c r="W243" s="2">
        <v>238.0343</v>
      </c>
      <c r="X243" s="2">
        <v>238.0343</v>
      </c>
      <c r="Z243" s="3">
        <v>40632</v>
      </c>
      <c r="AA243" s="21">
        <v>49.01</v>
      </c>
      <c r="AB243" s="21">
        <v>48.76</v>
      </c>
      <c r="AC243" s="21">
        <v>49.835000000000001</v>
      </c>
      <c r="AD243" s="21">
        <v>49.835000000000001</v>
      </c>
      <c r="AF243" s="3">
        <v>40632</v>
      </c>
      <c r="AG243" s="21">
        <v>109</v>
      </c>
      <c r="AH243" s="21">
        <v>108.95</v>
      </c>
      <c r="AI243" s="21">
        <v>109.9</v>
      </c>
      <c r="AJ243" s="21">
        <v>109.45</v>
      </c>
      <c r="AL243" s="3">
        <v>40632</v>
      </c>
      <c r="AM243" s="26">
        <v>5.3280000000000003</v>
      </c>
      <c r="AN243" s="26">
        <v>5.24</v>
      </c>
      <c r="AO243" s="26">
        <v>5.3479999999999999</v>
      </c>
      <c r="AP243" s="26">
        <v>5.2469999999999999</v>
      </c>
      <c r="AR243" s="3">
        <v>40632</v>
      </c>
      <c r="AS243" s="21">
        <v>95.2</v>
      </c>
      <c r="AT243" s="21">
        <v>95</v>
      </c>
      <c r="AU243" s="21">
        <v>97.06</v>
      </c>
      <c r="AV243" s="21">
        <v>96.31</v>
      </c>
      <c r="AX243" s="3">
        <v>40631</v>
      </c>
      <c r="AY243" s="21">
        <v>249.69</v>
      </c>
      <c r="AZ243" s="21">
        <v>247</v>
      </c>
      <c r="BA243" s="21">
        <v>249.69</v>
      </c>
      <c r="BB243" s="21">
        <v>248.87</v>
      </c>
    </row>
    <row r="244" spans="2:54" x14ac:dyDescent="0.25">
      <c r="B244" s="3">
        <v>40631</v>
      </c>
      <c r="C244" s="2">
        <v>6952.51</v>
      </c>
      <c r="D244" s="2">
        <v>6867.42</v>
      </c>
      <c r="E244" s="2">
        <v>6960.16</v>
      </c>
      <c r="F244" s="2">
        <v>6934.44</v>
      </c>
      <c r="H244" s="3">
        <v>40729</v>
      </c>
      <c r="I244">
        <v>1.4538</v>
      </c>
      <c r="J244">
        <v>1.4401999999999999</v>
      </c>
      <c r="K244">
        <v>1.4538</v>
      </c>
      <c r="L244">
        <v>1.4433</v>
      </c>
      <c r="N244" s="3">
        <v>40633</v>
      </c>
      <c r="O244" s="2">
        <v>1421.9</v>
      </c>
      <c r="P244" s="2">
        <v>1420.2</v>
      </c>
      <c r="Q244" s="2">
        <v>1439.51</v>
      </c>
      <c r="R244" s="2">
        <v>1431.9</v>
      </c>
      <c r="S244" s="2"/>
      <c r="T244" s="3">
        <v>40618</v>
      </c>
      <c r="U244" s="2">
        <v>237.65090000000001</v>
      </c>
      <c r="V244" s="2">
        <v>237.65090000000001</v>
      </c>
      <c r="W244" s="2">
        <v>237.65090000000001</v>
      </c>
      <c r="X244" s="2">
        <v>237.65090000000001</v>
      </c>
      <c r="Z244" s="3">
        <v>40631</v>
      </c>
      <c r="AA244" s="21">
        <v>48.5</v>
      </c>
      <c r="AB244" s="21">
        <v>47.67</v>
      </c>
      <c r="AC244" s="21">
        <v>48.81</v>
      </c>
      <c r="AD244" s="21">
        <v>48.35</v>
      </c>
      <c r="AF244" s="3">
        <v>40631</v>
      </c>
      <c r="AG244" s="21">
        <v>109.35</v>
      </c>
      <c r="AH244" s="21">
        <v>107.3</v>
      </c>
      <c r="AI244" s="21">
        <v>109.45</v>
      </c>
      <c r="AJ244" s="21">
        <v>108.2</v>
      </c>
      <c r="AL244" s="3">
        <v>40631</v>
      </c>
      <c r="AM244" s="26">
        <v>5.423</v>
      </c>
      <c r="AN244" s="26">
        <v>5.28</v>
      </c>
      <c r="AO244" s="26">
        <v>5.423</v>
      </c>
      <c r="AP244" s="26">
        <v>5.32</v>
      </c>
      <c r="AR244" s="3">
        <v>40631</v>
      </c>
      <c r="AS244" s="21">
        <v>95</v>
      </c>
      <c r="AT244" s="21">
        <v>93.02</v>
      </c>
      <c r="AU244" s="21">
        <v>95.17</v>
      </c>
      <c r="AV244" s="21">
        <v>94.23</v>
      </c>
      <c r="AX244" s="3">
        <v>40630</v>
      </c>
      <c r="AY244" s="21">
        <v>250.8</v>
      </c>
      <c r="AZ244" s="21">
        <v>249.46</v>
      </c>
      <c r="BA244" s="21">
        <v>251.95</v>
      </c>
      <c r="BB244" s="21">
        <v>251.13</v>
      </c>
    </row>
    <row r="245" spans="2:54" x14ac:dyDescent="0.25">
      <c r="B245" s="3">
        <v>40630</v>
      </c>
      <c r="C245" s="2">
        <v>6931.86</v>
      </c>
      <c r="D245" s="2">
        <v>6915.58</v>
      </c>
      <c r="E245" s="2">
        <v>6981.19</v>
      </c>
      <c r="F245" s="2">
        <v>6938.63</v>
      </c>
      <c r="H245" s="3">
        <v>40728</v>
      </c>
      <c r="I245">
        <v>1.4564999999999999</v>
      </c>
      <c r="J245">
        <v>1.4498</v>
      </c>
      <c r="K245">
        <v>1.4568000000000001</v>
      </c>
      <c r="L245">
        <v>1.4541999999999999</v>
      </c>
      <c r="N245" s="3">
        <v>40632</v>
      </c>
      <c r="O245" s="2">
        <v>1417.09</v>
      </c>
      <c r="P245" s="2">
        <v>1411.7</v>
      </c>
      <c r="Q245" s="2">
        <v>1430.4</v>
      </c>
      <c r="R245" s="2">
        <v>1421.95</v>
      </c>
      <c r="S245" s="2"/>
      <c r="T245" s="3">
        <v>40617</v>
      </c>
      <c r="U245" s="2">
        <v>237.38829999999999</v>
      </c>
      <c r="V245" s="2">
        <v>237.38829999999999</v>
      </c>
      <c r="W245" s="2">
        <v>237.38829999999999</v>
      </c>
      <c r="X245" s="2">
        <v>237.38829999999999</v>
      </c>
      <c r="Z245" s="3">
        <v>40630</v>
      </c>
      <c r="AA245" s="21">
        <v>48.765000000000001</v>
      </c>
      <c r="AB245" s="21">
        <v>47.81</v>
      </c>
      <c r="AC245" s="21">
        <v>48.875</v>
      </c>
      <c r="AD245" s="21">
        <v>48.27</v>
      </c>
      <c r="AF245" s="3">
        <v>40630</v>
      </c>
      <c r="AG245" s="21">
        <v>108.75</v>
      </c>
      <c r="AH245" s="21">
        <v>108.4</v>
      </c>
      <c r="AI245" s="21">
        <v>109.95</v>
      </c>
      <c r="AJ245" s="21">
        <v>108.95</v>
      </c>
      <c r="AL245" s="3">
        <v>40630</v>
      </c>
      <c r="AM245" s="26">
        <v>5.508</v>
      </c>
      <c r="AN245" s="26">
        <v>5.4459999999999997</v>
      </c>
      <c r="AO245" s="26">
        <v>5.5209999999999999</v>
      </c>
      <c r="AP245" s="26">
        <v>5.4459999999999997</v>
      </c>
      <c r="AR245" s="3">
        <v>40630</v>
      </c>
      <c r="AS245" s="21">
        <v>93.23</v>
      </c>
      <c r="AT245" s="21">
        <v>93.13</v>
      </c>
      <c r="AU245" s="21">
        <v>94.86</v>
      </c>
      <c r="AV245" s="21">
        <v>94.27</v>
      </c>
      <c r="AX245" s="3">
        <v>40627</v>
      </c>
      <c r="AY245" s="21">
        <v>246.02</v>
      </c>
      <c r="AZ245" s="21">
        <v>244.64</v>
      </c>
      <c r="BA245" s="21">
        <v>249.87</v>
      </c>
      <c r="BB245" s="21">
        <v>249.26</v>
      </c>
    </row>
    <row r="246" spans="2:54" x14ac:dyDescent="0.25">
      <c r="B246" s="3">
        <v>40627</v>
      </c>
      <c r="C246" s="2">
        <v>6971.77</v>
      </c>
      <c r="D246" s="2">
        <v>6920.57</v>
      </c>
      <c r="E246" s="2">
        <v>6985.25</v>
      </c>
      <c r="F246" s="2">
        <v>6946.36</v>
      </c>
      <c r="H246" s="3">
        <v>40727</v>
      </c>
      <c r="I246">
        <v>1.4524999999999999</v>
      </c>
      <c r="J246">
        <v>1.4507000000000001</v>
      </c>
      <c r="K246">
        <v>1.4574</v>
      </c>
      <c r="L246">
        <v>1.4567000000000001</v>
      </c>
      <c r="N246" s="3">
        <v>40631</v>
      </c>
      <c r="O246" s="2">
        <v>1420.6</v>
      </c>
      <c r="P246" s="2">
        <v>1410.9</v>
      </c>
      <c r="Q246" s="2">
        <v>1423.3</v>
      </c>
      <c r="R246" s="2">
        <v>1416.9</v>
      </c>
      <c r="S246" s="2"/>
      <c r="T246" s="3">
        <v>40616</v>
      </c>
      <c r="U246" s="2">
        <v>237.90719999999999</v>
      </c>
      <c r="V246" s="2">
        <v>237.90719999999999</v>
      </c>
      <c r="W246" s="2">
        <v>237.90719999999999</v>
      </c>
      <c r="X246" s="2">
        <v>237.90719999999999</v>
      </c>
      <c r="Z246" s="3">
        <v>40627</v>
      </c>
      <c r="AA246" s="21">
        <v>49.655000000000001</v>
      </c>
      <c r="AB246" s="21">
        <v>48.615000000000002</v>
      </c>
      <c r="AC246" s="21">
        <v>49.69</v>
      </c>
      <c r="AD246" s="21">
        <v>48.994999999999997</v>
      </c>
      <c r="AF246" s="3">
        <v>40627</v>
      </c>
      <c r="AG246" s="21">
        <v>109.6</v>
      </c>
      <c r="AH246" s="21">
        <v>108.8</v>
      </c>
      <c r="AI246" s="21">
        <v>110.3</v>
      </c>
      <c r="AJ246" s="21">
        <v>109.35</v>
      </c>
      <c r="AL246" s="3">
        <v>40627</v>
      </c>
      <c r="AM246" s="26">
        <v>5.4560000000000004</v>
      </c>
      <c r="AN246" s="26">
        <v>5.4169999999999998</v>
      </c>
      <c r="AO246" s="26">
        <v>5.53</v>
      </c>
      <c r="AP246" s="26">
        <v>5.53</v>
      </c>
      <c r="AR246" s="3">
        <v>40627</v>
      </c>
      <c r="AS246" s="21">
        <v>93.75</v>
      </c>
      <c r="AT246" s="21">
        <v>93.4</v>
      </c>
      <c r="AU246" s="21">
        <v>94.73</v>
      </c>
      <c r="AV246" s="21">
        <v>93.92</v>
      </c>
      <c r="AX246" s="3">
        <v>40626</v>
      </c>
      <c r="AY246" s="21">
        <v>240.6</v>
      </c>
      <c r="AZ246" s="21">
        <v>240.45</v>
      </c>
      <c r="BA246" s="21">
        <v>243.2</v>
      </c>
      <c r="BB246" s="21">
        <v>243.06</v>
      </c>
    </row>
    <row r="247" spans="2:54" x14ac:dyDescent="0.25">
      <c r="B247" s="3">
        <v>40626</v>
      </c>
      <c r="C247" s="2">
        <v>6798.08</v>
      </c>
      <c r="D247" s="2">
        <v>6787.04</v>
      </c>
      <c r="E247" s="2">
        <v>6941.72</v>
      </c>
      <c r="F247" s="2">
        <v>6933.58</v>
      </c>
      <c r="H247" s="3">
        <v>40726</v>
      </c>
      <c r="I247">
        <v>1.4522999999999999</v>
      </c>
      <c r="J247">
        <v>1.4522999999999999</v>
      </c>
      <c r="K247">
        <v>1.4522999999999999</v>
      </c>
      <c r="L247">
        <v>1.4522999999999999</v>
      </c>
      <c r="N247" s="3">
        <v>40630</v>
      </c>
      <c r="O247" s="2">
        <v>1428.6</v>
      </c>
      <c r="P247" s="2">
        <v>1409.98</v>
      </c>
      <c r="Q247" s="2">
        <v>1429.7</v>
      </c>
      <c r="R247" s="2">
        <v>1420.55</v>
      </c>
      <c r="S247" s="2"/>
      <c r="T247" s="3">
        <v>40613</v>
      </c>
      <c r="U247" s="2">
        <v>237.5813</v>
      </c>
      <c r="V247" s="2">
        <v>237.5813</v>
      </c>
      <c r="W247" s="2">
        <v>237.5813</v>
      </c>
      <c r="X247" s="2">
        <v>237.5813</v>
      </c>
      <c r="Z247" s="3">
        <v>40626</v>
      </c>
      <c r="AA247" s="21">
        <v>47.21</v>
      </c>
      <c r="AB247" s="21">
        <v>47.06</v>
      </c>
      <c r="AC247" s="21">
        <v>49.28</v>
      </c>
      <c r="AD247" s="21">
        <v>49.015000000000001</v>
      </c>
      <c r="AF247" s="3">
        <v>40626</v>
      </c>
      <c r="AG247" s="21">
        <v>109.05</v>
      </c>
      <c r="AH247" s="21">
        <v>108.05</v>
      </c>
      <c r="AI247" s="21">
        <v>110.8</v>
      </c>
      <c r="AJ247" s="21">
        <v>109.9</v>
      </c>
      <c r="AL247" s="3">
        <v>40626</v>
      </c>
      <c r="AM247" s="26">
        <v>5.468</v>
      </c>
      <c r="AN247" s="26">
        <v>5.46</v>
      </c>
      <c r="AO247" s="26">
        <v>5.5309999999999997</v>
      </c>
      <c r="AP247" s="26">
        <v>5.5</v>
      </c>
      <c r="AR247" s="3">
        <v>40626</v>
      </c>
      <c r="AS247" s="21">
        <v>91.6</v>
      </c>
      <c r="AT247" s="21">
        <v>91.34</v>
      </c>
      <c r="AU247" s="21">
        <v>93.27</v>
      </c>
      <c r="AV247" s="21">
        <v>93.01</v>
      </c>
      <c r="AX247" s="3">
        <v>40625</v>
      </c>
      <c r="AY247" s="21">
        <v>240.5</v>
      </c>
      <c r="AZ247" s="21">
        <v>237.81</v>
      </c>
      <c r="BA247" s="21">
        <v>241.1</v>
      </c>
      <c r="BB247" s="21">
        <v>239.7</v>
      </c>
    </row>
    <row r="248" spans="2:54" x14ac:dyDescent="0.25">
      <c r="B248" s="3">
        <v>40625</v>
      </c>
      <c r="C248" s="2">
        <v>6749.18</v>
      </c>
      <c r="D248" s="2">
        <v>6720.02</v>
      </c>
      <c r="E248" s="2">
        <v>6807.38</v>
      </c>
      <c r="F248" s="2">
        <v>6804.45</v>
      </c>
      <c r="H248" s="3">
        <v>40725</v>
      </c>
      <c r="I248">
        <v>1.4475</v>
      </c>
      <c r="J248">
        <v>1.4440999999999999</v>
      </c>
      <c r="K248">
        <v>1.4543999999999999</v>
      </c>
      <c r="L248">
        <v>1.4522999999999999</v>
      </c>
      <c r="N248" s="3">
        <v>40627</v>
      </c>
      <c r="O248" s="2">
        <v>1432.2</v>
      </c>
      <c r="P248" s="2">
        <v>1421.8</v>
      </c>
      <c r="Q248" s="2">
        <v>1437.9</v>
      </c>
      <c r="R248" s="2">
        <v>1429.49</v>
      </c>
      <c r="S248" s="2"/>
      <c r="T248" s="3">
        <v>40612</v>
      </c>
      <c r="U248" s="2">
        <v>237.72409999999999</v>
      </c>
      <c r="V248" s="2">
        <v>237.72409999999999</v>
      </c>
      <c r="W248" s="2">
        <v>237.72409999999999</v>
      </c>
      <c r="X248" s="2">
        <v>237.72409999999999</v>
      </c>
      <c r="Z248" s="3">
        <v>40625</v>
      </c>
      <c r="AA248" s="21">
        <v>46.115000000000002</v>
      </c>
      <c r="AB248" s="21">
        <v>46</v>
      </c>
      <c r="AC248" s="21">
        <v>47.35</v>
      </c>
      <c r="AD248" s="21">
        <v>47.35</v>
      </c>
      <c r="AF248" s="3">
        <v>40625</v>
      </c>
      <c r="AG248" s="21">
        <v>109</v>
      </c>
      <c r="AH248" s="21">
        <v>106.55</v>
      </c>
      <c r="AI248" s="21">
        <v>110.5</v>
      </c>
      <c r="AJ248" s="21">
        <v>109.55</v>
      </c>
      <c r="AL248" s="3">
        <v>40625</v>
      </c>
      <c r="AM248" s="26">
        <v>5.37</v>
      </c>
      <c r="AN248" s="26">
        <v>5.3630000000000004</v>
      </c>
      <c r="AO248" s="26">
        <v>5.4379999999999997</v>
      </c>
      <c r="AP248" s="26">
        <v>5.4240000000000004</v>
      </c>
      <c r="AR248" s="3">
        <v>40625</v>
      </c>
      <c r="AS248" s="21">
        <v>90.78</v>
      </c>
      <c r="AT248" s="21">
        <v>90.26</v>
      </c>
      <c r="AU248" s="21">
        <v>91.79</v>
      </c>
      <c r="AV248" s="21">
        <v>91.6</v>
      </c>
      <c r="AX248" s="3">
        <v>40624</v>
      </c>
      <c r="AY248" s="21">
        <v>240</v>
      </c>
      <c r="AZ248" s="21">
        <v>238.94</v>
      </c>
      <c r="BA248" s="21">
        <v>241.1</v>
      </c>
      <c r="BB248" s="21">
        <v>239.8</v>
      </c>
    </row>
    <row r="249" spans="2:54" x14ac:dyDescent="0.25">
      <c r="B249" s="3">
        <v>40624</v>
      </c>
      <c r="C249" s="2">
        <v>6823.08</v>
      </c>
      <c r="D249" s="2">
        <v>6765.06</v>
      </c>
      <c r="E249" s="2">
        <v>6826.03</v>
      </c>
      <c r="F249" s="2">
        <v>6780.97</v>
      </c>
      <c r="H249" s="3">
        <v>40724</v>
      </c>
      <c r="I249">
        <v>1.4463999999999999</v>
      </c>
      <c r="J249">
        <v>1.4447000000000001</v>
      </c>
      <c r="K249">
        <v>1.4534</v>
      </c>
      <c r="L249">
        <v>1.4474</v>
      </c>
      <c r="N249" s="3">
        <v>40626</v>
      </c>
      <c r="O249" s="2">
        <v>1437.7</v>
      </c>
      <c r="P249" s="2">
        <v>1423.6</v>
      </c>
      <c r="Q249" s="2">
        <v>1447.7</v>
      </c>
      <c r="R249" s="2">
        <v>1432.13</v>
      </c>
      <c r="S249" s="2"/>
      <c r="T249" s="3">
        <v>40611</v>
      </c>
      <c r="U249" s="2">
        <v>237.7629</v>
      </c>
      <c r="V249" s="2">
        <v>237.7629</v>
      </c>
      <c r="W249" s="2">
        <v>237.7629</v>
      </c>
      <c r="X249" s="2">
        <v>237.7629</v>
      </c>
      <c r="Z249" s="3">
        <v>40624</v>
      </c>
      <c r="AA249" s="21">
        <v>46.9</v>
      </c>
      <c r="AB249" s="21">
        <v>46.24</v>
      </c>
      <c r="AC249" s="21">
        <v>46.945</v>
      </c>
      <c r="AD249" s="21">
        <v>46.465000000000003</v>
      </c>
      <c r="AF249" s="3">
        <v>40624</v>
      </c>
      <c r="AG249" s="21">
        <v>110.1</v>
      </c>
      <c r="AH249" s="21">
        <v>109.8</v>
      </c>
      <c r="AI249" s="21">
        <v>110.9</v>
      </c>
      <c r="AJ249" s="21">
        <v>110</v>
      </c>
      <c r="AL249" s="3">
        <v>40624</v>
      </c>
      <c r="AM249" s="26">
        <v>5.35</v>
      </c>
      <c r="AN249" s="26">
        <v>5.3460000000000001</v>
      </c>
      <c r="AO249" s="26">
        <v>5.4320000000000004</v>
      </c>
      <c r="AP249" s="26">
        <v>5.37</v>
      </c>
      <c r="AR249" s="3">
        <v>40624</v>
      </c>
      <c r="AS249" s="21">
        <v>93.12</v>
      </c>
      <c r="AT249" s="21">
        <v>91.23</v>
      </c>
      <c r="AU249" s="21">
        <v>93.3</v>
      </c>
      <c r="AV249" s="21">
        <v>91.51</v>
      </c>
      <c r="AX249" s="3">
        <v>40623</v>
      </c>
      <c r="AY249" s="21">
        <v>236.79</v>
      </c>
      <c r="AZ249" s="21">
        <v>236</v>
      </c>
      <c r="BA249" s="21">
        <v>239.45</v>
      </c>
      <c r="BB249" s="21">
        <v>238.33</v>
      </c>
    </row>
    <row r="250" spans="2:54" x14ac:dyDescent="0.25">
      <c r="B250" s="3">
        <v>40623</v>
      </c>
      <c r="C250" s="2">
        <v>6782.3</v>
      </c>
      <c r="D250" s="2">
        <v>6781.3</v>
      </c>
      <c r="E250" s="2">
        <v>6829.75</v>
      </c>
      <c r="F250" s="2">
        <v>6816.12</v>
      </c>
      <c r="H250" s="3">
        <v>40723</v>
      </c>
      <c r="I250">
        <v>1.4357</v>
      </c>
      <c r="J250">
        <v>1.4338</v>
      </c>
      <c r="K250">
        <v>1.4479</v>
      </c>
      <c r="L250">
        <v>1.4461999999999999</v>
      </c>
      <c r="N250" s="3">
        <v>40625</v>
      </c>
      <c r="O250" s="2">
        <v>1428.05</v>
      </c>
      <c r="P250" s="2">
        <v>1425.4</v>
      </c>
      <c r="Q250" s="2">
        <v>1441.05</v>
      </c>
      <c r="R250" s="2">
        <v>1437.94</v>
      </c>
      <c r="S250" s="2"/>
      <c r="T250" s="3">
        <v>40610</v>
      </c>
      <c r="U250" s="2">
        <v>237.7353</v>
      </c>
      <c r="V250" s="2">
        <v>237.7353</v>
      </c>
      <c r="W250" s="2">
        <v>237.7353</v>
      </c>
      <c r="X250" s="2">
        <v>237.7353</v>
      </c>
      <c r="Z250" s="3">
        <v>40623</v>
      </c>
      <c r="AA250" s="21">
        <v>46.8</v>
      </c>
      <c r="AB250" s="21">
        <v>46.11</v>
      </c>
      <c r="AC250" s="21">
        <v>46.975000000000001</v>
      </c>
      <c r="AD250" s="21">
        <v>46.86</v>
      </c>
      <c r="AF250" s="3">
        <v>40623</v>
      </c>
      <c r="AG250" s="21">
        <v>109</v>
      </c>
      <c r="AH250" s="21">
        <v>108.85</v>
      </c>
      <c r="AI250" s="21">
        <v>110.5</v>
      </c>
      <c r="AJ250" s="21">
        <v>110.1</v>
      </c>
      <c r="AL250" s="3">
        <v>40623</v>
      </c>
      <c r="AM250" s="26">
        <v>5.3449999999999998</v>
      </c>
      <c r="AN250" s="26">
        <v>5.3079999999999998</v>
      </c>
      <c r="AO250" s="26">
        <v>5.38</v>
      </c>
      <c r="AP250" s="26">
        <v>5.3470000000000004</v>
      </c>
      <c r="AR250" s="3">
        <v>40623</v>
      </c>
      <c r="AS250" s="21">
        <v>92.82</v>
      </c>
      <c r="AT250" s="21">
        <v>92.01</v>
      </c>
      <c r="AU250" s="21">
        <v>93.32</v>
      </c>
      <c r="AV250" s="21">
        <v>93.32</v>
      </c>
      <c r="AX250" s="3">
        <v>40620</v>
      </c>
      <c r="AY250" s="21">
        <v>240</v>
      </c>
      <c r="AZ250" s="21">
        <v>233.64</v>
      </c>
      <c r="BA250" s="21">
        <v>240.85</v>
      </c>
      <c r="BB250" s="21">
        <v>234.9</v>
      </c>
    </row>
    <row r="251" spans="2:54" x14ac:dyDescent="0.25">
      <c r="B251" s="3">
        <v>40620</v>
      </c>
      <c r="C251" s="2">
        <v>6715.17</v>
      </c>
      <c r="D251" s="2">
        <v>6655.69</v>
      </c>
      <c r="E251" s="2">
        <v>6761.31</v>
      </c>
      <c r="F251" s="2">
        <v>6664.4</v>
      </c>
      <c r="H251" s="3">
        <v>40722</v>
      </c>
      <c r="I251">
        <v>1.431</v>
      </c>
      <c r="J251">
        <v>1.4238</v>
      </c>
      <c r="K251">
        <v>1.4393</v>
      </c>
      <c r="L251">
        <v>1.4357</v>
      </c>
      <c r="N251" s="3">
        <v>40624</v>
      </c>
      <c r="O251" s="2">
        <v>1426.88</v>
      </c>
      <c r="P251" s="2">
        <v>1419.3</v>
      </c>
      <c r="Q251" s="2">
        <v>1432.15</v>
      </c>
      <c r="R251" s="2">
        <v>1428.1</v>
      </c>
      <c r="S251" s="2"/>
      <c r="T251" s="3">
        <v>40609</v>
      </c>
      <c r="U251" s="2">
        <v>237.07929999999999</v>
      </c>
      <c r="V251" s="2">
        <v>237.07929999999999</v>
      </c>
      <c r="W251" s="2">
        <v>237.07929999999999</v>
      </c>
      <c r="X251" s="2">
        <v>237.07929999999999</v>
      </c>
      <c r="Z251" s="3">
        <v>40620</v>
      </c>
      <c r="AA251" s="21">
        <v>45.35</v>
      </c>
      <c r="AB251" s="21">
        <v>44.96</v>
      </c>
      <c r="AC251" s="21">
        <v>46.8</v>
      </c>
      <c r="AD251" s="21">
        <v>45.9</v>
      </c>
      <c r="AF251" s="3">
        <v>40620</v>
      </c>
      <c r="AG251" s="21">
        <v>110.1</v>
      </c>
      <c r="AH251" s="21">
        <v>107.25</v>
      </c>
      <c r="AI251" s="21">
        <v>110.5</v>
      </c>
      <c r="AJ251" s="21">
        <v>107.7</v>
      </c>
      <c r="AL251" s="3">
        <v>40620</v>
      </c>
      <c r="AM251" s="26">
        <v>5.3</v>
      </c>
      <c r="AN251" s="26">
        <v>5.2919999999999998</v>
      </c>
      <c r="AO251" s="26">
        <v>5.35</v>
      </c>
      <c r="AP251" s="26">
        <v>5.319</v>
      </c>
      <c r="AR251" s="3">
        <v>40620</v>
      </c>
      <c r="AS251" s="21">
        <v>92.05</v>
      </c>
      <c r="AT251" s="21">
        <v>90.4</v>
      </c>
      <c r="AU251" s="21">
        <v>93.24</v>
      </c>
      <c r="AV251" s="21">
        <v>90.4</v>
      </c>
      <c r="AX251" s="3">
        <v>40619</v>
      </c>
      <c r="AY251" s="21">
        <v>235.5</v>
      </c>
      <c r="AZ251" s="21">
        <v>235.5</v>
      </c>
      <c r="BA251" s="21">
        <v>242.2</v>
      </c>
      <c r="BB251" s="21">
        <v>240</v>
      </c>
    </row>
    <row r="252" spans="2:54" x14ac:dyDescent="0.25">
      <c r="B252" s="3">
        <v>40619</v>
      </c>
      <c r="C252" s="2">
        <v>6557.85</v>
      </c>
      <c r="D252" s="2">
        <v>6517.18</v>
      </c>
      <c r="E252" s="2">
        <v>6692.83</v>
      </c>
      <c r="F252" s="2">
        <v>6656.88</v>
      </c>
      <c r="H252" s="3">
        <v>40721</v>
      </c>
      <c r="I252">
        <v>1.4153</v>
      </c>
      <c r="J252">
        <v>1.4106000000000001</v>
      </c>
      <c r="K252">
        <v>1.4326000000000001</v>
      </c>
      <c r="L252">
        <v>1.431</v>
      </c>
      <c r="N252" s="3">
        <v>40623</v>
      </c>
      <c r="O252" s="2">
        <v>1419</v>
      </c>
      <c r="P252" s="2">
        <v>1417.94</v>
      </c>
      <c r="Q252" s="2">
        <v>1434.85</v>
      </c>
      <c r="R252" s="2">
        <v>1426.73</v>
      </c>
      <c r="S252" s="2"/>
      <c r="T252" s="3">
        <v>40606</v>
      </c>
      <c r="U252" s="2">
        <v>236.6157</v>
      </c>
      <c r="V252" s="2">
        <v>236.6157</v>
      </c>
      <c r="W252" s="2">
        <v>236.6157</v>
      </c>
      <c r="X252" s="2">
        <v>236.6157</v>
      </c>
      <c r="Z252" s="3">
        <v>40619</v>
      </c>
      <c r="AA252" s="21">
        <v>44.6</v>
      </c>
      <c r="AB252" s="21">
        <v>44.4</v>
      </c>
      <c r="AC252" s="21">
        <v>45.795000000000002</v>
      </c>
      <c r="AD252" s="21">
        <v>44.875</v>
      </c>
      <c r="AF252" s="3">
        <v>40619</v>
      </c>
      <c r="AG252" s="21">
        <v>105.7</v>
      </c>
      <c r="AH252" s="21">
        <v>105.45</v>
      </c>
      <c r="AI252" s="21">
        <v>111</v>
      </c>
      <c r="AJ252" s="21">
        <v>109.5</v>
      </c>
      <c r="AL252" s="3">
        <v>40619</v>
      </c>
      <c r="AM252" s="26">
        <v>5.22</v>
      </c>
      <c r="AN252" s="26">
        <v>5.1820000000000004</v>
      </c>
      <c r="AO252" s="26">
        <v>5.2839999999999998</v>
      </c>
      <c r="AP252" s="26">
        <v>5.28</v>
      </c>
      <c r="AR252" s="3">
        <v>40619</v>
      </c>
      <c r="AS252" s="21">
        <v>87.7</v>
      </c>
      <c r="AT252" s="21">
        <v>87.25</v>
      </c>
      <c r="AU252" s="21">
        <v>90.8</v>
      </c>
      <c r="AV252" s="21">
        <v>90.21</v>
      </c>
      <c r="AX252" s="3">
        <v>40618</v>
      </c>
      <c r="AY252" s="21">
        <v>246.25</v>
      </c>
      <c r="AZ252" s="21">
        <v>235.1</v>
      </c>
      <c r="BA252" s="21">
        <v>247</v>
      </c>
      <c r="BB252" s="21">
        <v>239.3</v>
      </c>
    </row>
    <row r="253" spans="2:54" x14ac:dyDescent="0.25">
      <c r="B253" s="3">
        <v>40618</v>
      </c>
      <c r="C253" s="2">
        <v>6696.31</v>
      </c>
      <c r="D253" s="2">
        <v>6501.85</v>
      </c>
      <c r="E253" s="2">
        <v>6733.03</v>
      </c>
      <c r="F253" s="2">
        <v>6513.84</v>
      </c>
      <c r="H253" s="3">
        <v>40720</v>
      </c>
      <c r="I253">
        <v>1.4186000000000001</v>
      </c>
      <c r="J253">
        <v>1.415</v>
      </c>
      <c r="K253">
        <v>1.4219999999999999</v>
      </c>
      <c r="L253">
        <v>1.4160999999999999</v>
      </c>
      <c r="N253" s="3">
        <v>40620</v>
      </c>
      <c r="O253" s="2">
        <v>1407.49</v>
      </c>
      <c r="P253" s="2">
        <v>1405.86</v>
      </c>
      <c r="Q253" s="2">
        <v>1423.93</v>
      </c>
      <c r="R253" s="2">
        <v>1418.24</v>
      </c>
      <c r="S253" s="2"/>
      <c r="T253" s="3">
        <v>40605</v>
      </c>
      <c r="U253" s="2">
        <v>236.47210000000001</v>
      </c>
      <c r="V253" s="2">
        <v>236.47210000000001</v>
      </c>
      <c r="W253" s="2">
        <v>236.47210000000001</v>
      </c>
      <c r="X253" s="2">
        <v>236.47210000000001</v>
      </c>
      <c r="Z253" s="3">
        <v>40618</v>
      </c>
      <c r="AA253" s="21">
        <v>45.85</v>
      </c>
      <c r="AB253" s="21">
        <v>44.234999999999999</v>
      </c>
      <c r="AC253" s="21">
        <v>46.21</v>
      </c>
      <c r="AD253" s="21">
        <v>44.375</v>
      </c>
      <c r="AF253" s="3">
        <v>40618</v>
      </c>
      <c r="AG253" s="21">
        <v>108.5</v>
      </c>
      <c r="AH253" s="21">
        <v>104.65</v>
      </c>
      <c r="AI253" s="21">
        <v>109.45</v>
      </c>
      <c r="AJ253" s="21">
        <v>105.15</v>
      </c>
      <c r="AL253" s="3">
        <v>40618</v>
      </c>
      <c r="AM253" s="26">
        <v>5.2370000000000001</v>
      </c>
      <c r="AN253" s="26">
        <v>5.1909999999999998</v>
      </c>
      <c r="AO253" s="26">
        <v>5.3040000000000003</v>
      </c>
      <c r="AP253" s="26">
        <v>5.2249999999999996</v>
      </c>
      <c r="AR253" s="3">
        <v>40618</v>
      </c>
      <c r="AS253" s="21">
        <v>90.01</v>
      </c>
      <c r="AT253" s="21">
        <v>86.32</v>
      </c>
      <c r="AU253" s="21">
        <v>90.49</v>
      </c>
      <c r="AV253" s="21">
        <v>86.43</v>
      </c>
      <c r="AX253" s="3">
        <v>40617</v>
      </c>
      <c r="AY253" s="21">
        <v>246.7</v>
      </c>
      <c r="AZ253" s="21">
        <v>243.4</v>
      </c>
      <c r="BA253" s="21">
        <v>248.73</v>
      </c>
      <c r="BB253" s="21">
        <v>247.3</v>
      </c>
    </row>
    <row r="254" spans="2:54" x14ac:dyDescent="0.25">
      <c r="B254" s="3">
        <v>40617</v>
      </c>
      <c r="C254" s="2">
        <v>6668.99</v>
      </c>
      <c r="D254" s="2">
        <v>6483.39</v>
      </c>
      <c r="E254" s="2">
        <v>6714.83</v>
      </c>
      <c r="F254" s="2">
        <v>6647.66</v>
      </c>
      <c r="H254" s="3">
        <v>40719</v>
      </c>
      <c r="I254">
        <v>1.4186000000000001</v>
      </c>
      <c r="J254">
        <v>1.4186000000000001</v>
      </c>
      <c r="K254">
        <v>1.4186000000000001</v>
      </c>
      <c r="L254">
        <v>1.4186000000000001</v>
      </c>
      <c r="N254" s="3">
        <v>40619</v>
      </c>
      <c r="O254" s="2">
        <v>1387.15</v>
      </c>
      <c r="P254" s="2">
        <v>1386.7</v>
      </c>
      <c r="Q254" s="2">
        <v>1408.29</v>
      </c>
      <c r="R254" s="2">
        <v>1407.44</v>
      </c>
      <c r="S254" s="2"/>
      <c r="T254" s="3">
        <v>40604</v>
      </c>
      <c r="U254" s="2">
        <v>236.4093</v>
      </c>
      <c r="V254" s="2">
        <v>236.4093</v>
      </c>
      <c r="W254" s="2">
        <v>236.4093</v>
      </c>
      <c r="X254" s="2">
        <v>236.4093</v>
      </c>
      <c r="Z254" s="3">
        <v>40617</v>
      </c>
      <c r="AA254" s="21">
        <v>45.25</v>
      </c>
      <c r="AB254" s="21">
        <v>43.555</v>
      </c>
      <c r="AC254" s="21">
        <v>45.74</v>
      </c>
      <c r="AD254" s="21">
        <v>45.28</v>
      </c>
      <c r="AF254" s="3">
        <v>40617</v>
      </c>
      <c r="AG254" s="21">
        <v>106</v>
      </c>
      <c r="AH254" s="21">
        <v>103</v>
      </c>
      <c r="AI254" s="21">
        <v>107.35</v>
      </c>
      <c r="AJ254" s="21">
        <v>105.3</v>
      </c>
      <c r="AL254" s="3">
        <v>40617</v>
      </c>
      <c r="AM254" s="26">
        <v>5.2</v>
      </c>
      <c r="AN254" s="26">
        <v>4.9009999999999998</v>
      </c>
      <c r="AO254" s="26">
        <v>5.2359999999999998</v>
      </c>
      <c r="AP254" s="26">
        <v>5.2240000000000002</v>
      </c>
      <c r="AR254" s="3">
        <v>40617</v>
      </c>
      <c r="AS254" s="21">
        <v>86.8</v>
      </c>
      <c r="AT254" s="21">
        <v>84.53</v>
      </c>
      <c r="AU254" s="21">
        <v>89.63</v>
      </c>
      <c r="AV254" s="21">
        <v>89.05</v>
      </c>
      <c r="AX254" s="3">
        <v>40616</v>
      </c>
      <c r="AY254" s="21">
        <v>245.15</v>
      </c>
      <c r="AZ254" s="21">
        <v>245.15</v>
      </c>
      <c r="BA254" s="21">
        <v>255.38</v>
      </c>
      <c r="BB254" s="21">
        <v>251.78</v>
      </c>
    </row>
    <row r="255" spans="2:54" x14ac:dyDescent="0.25">
      <c r="B255" s="3">
        <v>40616</v>
      </c>
      <c r="C255" s="2">
        <v>6896.31</v>
      </c>
      <c r="D255" s="2">
        <v>6847.94</v>
      </c>
      <c r="E255" s="2">
        <v>6946.44</v>
      </c>
      <c r="F255" s="2">
        <v>6866.63</v>
      </c>
      <c r="H255" s="3">
        <v>40718</v>
      </c>
      <c r="I255">
        <v>1.4259999999999999</v>
      </c>
      <c r="J255">
        <v>1.4144000000000001</v>
      </c>
      <c r="K255">
        <v>1.4305000000000001</v>
      </c>
      <c r="L255">
        <v>1.4186000000000001</v>
      </c>
      <c r="N255" s="3">
        <v>40618</v>
      </c>
      <c r="O255" s="2">
        <v>1394.59</v>
      </c>
      <c r="P255" s="2">
        <v>1386.2</v>
      </c>
      <c r="Q255" s="2">
        <v>1406.3</v>
      </c>
      <c r="R255" s="2">
        <v>1387.04</v>
      </c>
      <c r="S255" s="2"/>
      <c r="T255" s="3">
        <v>40603</v>
      </c>
      <c r="U255" s="2">
        <v>236.0675</v>
      </c>
      <c r="V255" s="2">
        <v>236.0675</v>
      </c>
      <c r="W255" s="2">
        <v>236.0675</v>
      </c>
      <c r="X255" s="2">
        <v>236.0675</v>
      </c>
      <c r="Z255" s="3">
        <v>40616</v>
      </c>
      <c r="AA255" s="21">
        <v>46.8</v>
      </c>
      <c r="AB255" s="21">
        <v>46.7</v>
      </c>
      <c r="AC255" s="21">
        <v>47.854999999999997</v>
      </c>
      <c r="AD255" s="21">
        <v>47.174999999999997</v>
      </c>
      <c r="AF255" s="3">
        <v>40616</v>
      </c>
      <c r="AG255" s="21">
        <v>106.5</v>
      </c>
      <c r="AH255" s="21">
        <v>106.4</v>
      </c>
      <c r="AI255" s="21">
        <v>108.65</v>
      </c>
      <c r="AJ255" s="21">
        <v>108</v>
      </c>
      <c r="AL255" s="3">
        <v>40616</v>
      </c>
      <c r="AM255" s="26">
        <v>5.4</v>
      </c>
      <c r="AN255" s="26">
        <v>5.31</v>
      </c>
      <c r="AO255" s="26">
        <v>5.4210000000000003</v>
      </c>
      <c r="AP255" s="26">
        <v>5.3319999999999999</v>
      </c>
      <c r="AR255" s="3">
        <v>40616</v>
      </c>
      <c r="AS255" s="21">
        <v>90</v>
      </c>
      <c r="AT255" s="21">
        <v>87.3</v>
      </c>
      <c r="AU255" s="21">
        <v>90.75</v>
      </c>
      <c r="AV255" s="21">
        <v>89.83</v>
      </c>
      <c r="AX255" s="3">
        <v>40613</v>
      </c>
      <c r="AY255" s="21">
        <v>249</v>
      </c>
      <c r="AZ255" s="21">
        <v>248.38</v>
      </c>
      <c r="BA255" s="21">
        <v>253.76</v>
      </c>
      <c r="BB255" s="21">
        <v>252.72</v>
      </c>
    </row>
    <row r="256" spans="2:54" x14ac:dyDescent="0.25">
      <c r="B256" s="3">
        <v>40613</v>
      </c>
      <c r="C256" s="2">
        <v>7002.26</v>
      </c>
      <c r="D256" s="2">
        <v>6963.31</v>
      </c>
      <c r="E256" s="2">
        <v>7014.02</v>
      </c>
      <c r="F256" s="2">
        <v>6981.49</v>
      </c>
      <c r="H256" s="3">
        <v>40717</v>
      </c>
      <c r="I256">
        <v>1.4329000000000001</v>
      </c>
      <c r="J256">
        <v>1.4127000000000001</v>
      </c>
      <c r="K256">
        <v>1.4332</v>
      </c>
      <c r="L256">
        <v>1.4258</v>
      </c>
      <c r="N256" s="3">
        <v>40617</v>
      </c>
      <c r="O256" s="2">
        <v>1426.2</v>
      </c>
      <c r="P256" s="2">
        <v>1380.7</v>
      </c>
      <c r="Q256" s="2">
        <v>1426.29</v>
      </c>
      <c r="R256" s="2">
        <v>1394.55</v>
      </c>
      <c r="S256" s="2"/>
      <c r="T256" s="3">
        <v>40602</v>
      </c>
      <c r="U256" s="2">
        <v>235.77950000000001</v>
      </c>
      <c r="V256" s="2">
        <v>235.77950000000001</v>
      </c>
      <c r="W256" s="2">
        <v>235.77950000000001</v>
      </c>
      <c r="X256" s="2">
        <v>235.77950000000001</v>
      </c>
      <c r="Z256" s="3">
        <v>40613</v>
      </c>
      <c r="AA256" s="21">
        <v>48.25</v>
      </c>
      <c r="AB256" s="21">
        <v>47.59</v>
      </c>
      <c r="AC256" s="21">
        <v>48.84</v>
      </c>
      <c r="AD256" s="21">
        <v>47.79</v>
      </c>
      <c r="AF256" s="3">
        <v>40613</v>
      </c>
      <c r="AG256" s="21">
        <v>111</v>
      </c>
      <c r="AH256" s="21">
        <v>109.75</v>
      </c>
      <c r="AI256" s="21">
        <v>112.8</v>
      </c>
      <c r="AJ256" s="21">
        <v>111.75</v>
      </c>
      <c r="AL256" s="3">
        <v>40613</v>
      </c>
      <c r="AM256" s="26">
        <v>5.5</v>
      </c>
      <c r="AN256" s="26">
        <v>5.4219999999999997</v>
      </c>
      <c r="AO256" s="26">
        <v>5.51</v>
      </c>
      <c r="AP256" s="26">
        <v>5.4619999999999997</v>
      </c>
      <c r="AR256" s="3">
        <v>40613</v>
      </c>
      <c r="AS256" s="21">
        <v>91.52</v>
      </c>
      <c r="AT256" s="21">
        <v>91.03</v>
      </c>
      <c r="AU256" s="21">
        <v>91.91</v>
      </c>
      <c r="AV256" s="21">
        <v>91.26</v>
      </c>
      <c r="AX256" s="3">
        <v>40612</v>
      </c>
      <c r="AY256" s="21">
        <v>253.6</v>
      </c>
      <c r="AZ256" s="21">
        <v>249.96</v>
      </c>
      <c r="BA256" s="21">
        <v>253.6</v>
      </c>
      <c r="BB256" s="21">
        <v>251</v>
      </c>
    </row>
    <row r="257" spans="2:54" x14ac:dyDescent="0.25">
      <c r="B257" s="3">
        <v>40612</v>
      </c>
      <c r="C257" s="2">
        <v>7078.69</v>
      </c>
      <c r="D257" s="2">
        <v>7021.95</v>
      </c>
      <c r="E257" s="2">
        <v>7109.71</v>
      </c>
      <c r="F257" s="2">
        <v>7063.09</v>
      </c>
      <c r="H257" s="3">
        <v>40716</v>
      </c>
      <c r="I257">
        <v>1.4375</v>
      </c>
      <c r="J257">
        <v>1.4311</v>
      </c>
      <c r="K257">
        <v>1.4438</v>
      </c>
      <c r="L257">
        <v>1.4330000000000001</v>
      </c>
      <c r="N257" s="3">
        <v>40616</v>
      </c>
      <c r="O257" s="2">
        <v>1417.44</v>
      </c>
      <c r="P257" s="2">
        <v>1417.44</v>
      </c>
      <c r="Q257" s="2">
        <v>1432.6</v>
      </c>
      <c r="R257" s="2">
        <v>1426.05</v>
      </c>
      <c r="S257" s="2"/>
      <c r="T257" s="2"/>
      <c r="U257" s="2"/>
      <c r="V257" s="2"/>
      <c r="W257" s="2"/>
      <c r="X257" s="2"/>
      <c r="Z257" s="3">
        <v>40612</v>
      </c>
      <c r="AA257" s="21">
        <v>49.4</v>
      </c>
      <c r="AB257" s="21">
        <v>48.555</v>
      </c>
      <c r="AC257" s="21">
        <v>49.725000000000001</v>
      </c>
      <c r="AD257" s="21">
        <v>48.704999999999998</v>
      </c>
      <c r="AF257" s="3">
        <v>40612</v>
      </c>
      <c r="AG257" s="21">
        <v>116.8</v>
      </c>
      <c r="AH257" s="21">
        <v>114.55</v>
      </c>
      <c r="AI257" s="21">
        <v>116.8</v>
      </c>
      <c r="AJ257" s="21">
        <v>116.75</v>
      </c>
      <c r="AL257" s="3">
        <v>40612</v>
      </c>
      <c r="AM257" s="26">
        <v>5.657</v>
      </c>
      <c r="AN257" s="26">
        <v>5.5469999999999997</v>
      </c>
      <c r="AO257" s="26">
        <v>5.6740000000000004</v>
      </c>
      <c r="AP257" s="26">
        <v>5.57</v>
      </c>
      <c r="AR257" s="3">
        <v>40612</v>
      </c>
      <c r="AS257" s="21">
        <v>92.99</v>
      </c>
      <c r="AT257" s="21">
        <v>91.56</v>
      </c>
      <c r="AU257" s="21">
        <v>93.29</v>
      </c>
      <c r="AV257" s="21">
        <v>92.46</v>
      </c>
      <c r="AX257" s="3">
        <v>40611</v>
      </c>
      <c r="AY257" s="21">
        <v>256</v>
      </c>
      <c r="AZ257" s="21">
        <v>252.36</v>
      </c>
      <c r="BA257" s="21">
        <v>256.82</v>
      </c>
      <c r="BB257" s="21">
        <v>253.1</v>
      </c>
    </row>
    <row r="258" spans="2:54" x14ac:dyDescent="0.25">
      <c r="B258" s="3">
        <v>40611</v>
      </c>
      <c r="C258" s="2">
        <v>7177.55</v>
      </c>
      <c r="D258" s="2">
        <v>7109.26</v>
      </c>
      <c r="E258" s="2">
        <v>7217.54</v>
      </c>
      <c r="F258" s="2">
        <v>7131.8</v>
      </c>
      <c r="H258" s="3">
        <v>40715</v>
      </c>
      <c r="I258">
        <v>1.4360999999999999</v>
      </c>
      <c r="J258">
        <v>1.4309000000000001</v>
      </c>
      <c r="K258">
        <v>1.4423999999999999</v>
      </c>
      <c r="L258">
        <v>1.4374</v>
      </c>
      <c r="N258" s="3">
        <v>40613</v>
      </c>
      <c r="O258" s="2">
        <v>1412.24</v>
      </c>
      <c r="P258" s="2">
        <v>1404.5</v>
      </c>
      <c r="Q258" s="2">
        <v>1424.25</v>
      </c>
      <c r="R258" s="2">
        <v>1417.44</v>
      </c>
      <c r="S258" s="2"/>
      <c r="T258" s="2"/>
      <c r="U258" s="2"/>
      <c r="V258" s="2"/>
      <c r="W258" s="2"/>
      <c r="X258" s="2"/>
      <c r="Z258" s="3">
        <v>40611</v>
      </c>
      <c r="AA258" s="21">
        <v>49.6</v>
      </c>
      <c r="AB258" s="21">
        <v>49.35</v>
      </c>
      <c r="AC258" s="21">
        <v>50.35</v>
      </c>
      <c r="AD258" s="21">
        <v>49.82</v>
      </c>
      <c r="AF258" s="3">
        <v>40611</v>
      </c>
      <c r="AG258" s="21">
        <v>119</v>
      </c>
      <c r="AH258" s="21">
        <v>117.75</v>
      </c>
      <c r="AI258" s="21">
        <v>119.75</v>
      </c>
      <c r="AJ258" s="21">
        <v>118.4</v>
      </c>
      <c r="AL258" s="3">
        <v>40611</v>
      </c>
      <c r="AM258" s="26">
        <v>5.7679999999999998</v>
      </c>
      <c r="AN258" s="26">
        <v>5.6619999999999999</v>
      </c>
      <c r="AO258" s="26">
        <v>5.7679999999999998</v>
      </c>
      <c r="AP258" s="26">
        <v>5.6680000000000001</v>
      </c>
      <c r="AR258" s="3">
        <v>40611</v>
      </c>
      <c r="AS258" s="21">
        <v>93.88</v>
      </c>
      <c r="AT258" s="21">
        <v>93.41</v>
      </c>
      <c r="AU258" s="21">
        <v>95.11</v>
      </c>
      <c r="AV258" s="21">
        <v>93.88</v>
      </c>
      <c r="AX258" s="3">
        <v>40610</v>
      </c>
      <c r="AY258" s="21">
        <v>255.25</v>
      </c>
      <c r="AZ258" s="21">
        <v>254.88</v>
      </c>
      <c r="BA258" s="21">
        <v>257.26</v>
      </c>
      <c r="BB258" s="21">
        <v>257.26</v>
      </c>
    </row>
    <row r="259" spans="2:54" x14ac:dyDescent="0.25">
      <c r="B259" s="3">
        <v>40610</v>
      </c>
      <c r="C259" s="2">
        <v>7211.06</v>
      </c>
      <c r="D259" s="2">
        <v>7072.47</v>
      </c>
      <c r="E259" s="2">
        <v>7222.16</v>
      </c>
      <c r="F259" s="2">
        <v>7164.75</v>
      </c>
      <c r="H259" s="3">
        <v>40714</v>
      </c>
      <c r="I259">
        <v>1.4258</v>
      </c>
      <c r="J259">
        <v>1.4192</v>
      </c>
      <c r="K259">
        <v>1.4371</v>
      </c>
      <c r="L259">
        <v>1.4361999999999999</v>
      </c>
      <c r="N259" s="3">
        <v>40612</v>
      </c>
      <c r="O259" s="2">
        <v>1429.49</v>
      </c>
      <c r="P259" s="2">
        <v>1402.88</v>
      </c>
      <c r="Q259" s="2">
        <v>1431.49</v>
      </c>
      <c r="R259" s="2">
        <v>1412.08</v>
      </c>
      <c r="S259" s="2"/>
      <c r="T259" s="2"/>
      <c r="U259" s="2"/>
      <c r="V259" s="2"/>
      <c r="W259" s="2"/>
      <c r="X259" s="2"/>
      <c r="Z259" s="3">
        <v>40610</v>
      </c>
      <c r="AA259" s="21">
        <v>48.88</v>
      </c>
      <c r="AB259" s="21">
        <v>48.5</v>
      </c>
      <c r="AC259" s="21">
        <v>49.935000000000002</v>
      </c>
      <c r="AD259" s="21">
        <v>49.25</v>
      </c>
      <c r="AF259" s="3">
        <v>40610</v>
      </c>
      <c r="AG259" s="21">
        <v>118.6</v>
      </c>
      <c r="AH259" s="21">
        <v>116.75</v>
      </c>
      <c r="AI259" s="21">
        <v>118.95</v>
      </c>
      <c r="AJ259" s="21">
        <v>118.6</v>
      </c>
      <c r="AL259" s="3">
        <v>40610</v>
      </c>
      <c r="AM259" s="26">
        <v>5.7690000000000001</v>
      </c>
      <c r="AN259" s="26">
        <v>5.71</v>
      </c>
      <c r="AO259" s="26">
        <v>5.7690000000000001</v>
      </c>
      <c r="AP259" s="26">
        <v>5.7409999999999997</v>
      </c>
      <c r="AR259" s="3">
        <v>40610</v>
      </c>
      <c r="AS259" s="21">
        <v>95.1</v>
      </c>
      <c r="AT259" s="21">
        <v>92.95</v>
      </c>
      <c r="AU259" s="21">
        <v>95.53</v>
      </c>
      <c r="AV259" s="21">
        <v>94.28</v>
      </c>
      <c r="AX259" s="3">
        <v>40609</v>
      </c>
      <c r="AY259" s="21">
        <v>256.39999999999998</v>
      </c>
      <c r="AZ259" s="21">
        <v>252.07</v>
      </c>
      <c r="BA259" s="21">
        <v>257.89</v>
      </c>
      <c r="BB259" s="21">
        <v>252.38</v>
      </c>
    </row>
    <row r="260" spans="2:54" x14ac:dyDescent="0.25">
      <c r="B260" s="3">
        <v>40609</v>
      </c>
      <c r="C260" s="2">
        <v>7137.81</v>
      </c>
      <c r="D260" s="2">
        <v>7127.31</v>
      </c>
      <c r="E260" s="2">
        <v>7270.81</v>
      </c>
      <c r="F260" s="2">
        <v>7161.93</v>
      </c>
      <c r="H260" s="3">
        <v>40713</v>
      </c>
      <c r="I260">
        <v>1.4306000000000001</v>
      </c>
      <c r="J260">
        <v>1.4260999999999999</v>
      </c>
      <c r="K260">
        <v>1.4311</v>
      </c>
      <c r="L260">
        <v>1.4262999999999999</v>
      </c>
      <c r="N260" s="3">
        <v>40611</v>
      </c>
      <c r="O260" s="2">
        <v>1428.03</v>
      </c>
      <c r="P260" s="2">
        <v>1422.9</v>
      </c>
      <c r="Q260" s="2">
        <v>1436.3</v>
      </c>
      <c r="R260" s="2">
        <v>1429.45</v>
      </c>
      <c r="S260" s="2"/>
      <c r="T260" s="2"/>
      <c r="U260" s="2"/>
      <c r="V260" s="2"/>
      <c r="W260" s="2"/>
      <c r="X260" s="2"/>
      <c r="Z260" s="3">
        <v>40609</v>
      </c>
      <c r="AA260" s="21">
        <v>47.5</v>
      </c>
      <c r="AB260" s="21">
        <v>46.85</v>
      </c>
      <c r="AC260" s="21">
        <v>49.28</v>
      </c>
      <c r="AD260" s="21">
        <v>48.594999999999999</v>
      </c>
      <c r="AF260" s="3">
        <v>40609</v>
      </c>
      <c r="AG260" s="21">
        <v>119.15</v>
      </c>
      <c r="AH260" s="21">
        <v>118</v>
      </c>
      <c r="AI260" s="21">
        <v>120.6</v>
      </c>
      <c r="AJ260" s="21">
        <v>118</v>
      </c>
      <c r="AL260" s="3">
        <v>40609</v>
      </c>
      <c r="AM260" s="26">
        <v>5.758</v>
      </c>
      <c r="AN260" s="26">
        <v>5.758</v>
      </c>
      <c r="AO260" s="26">
        <v>5.8639999999999999</v>
      </c>
      <c r="AP260" s="26">
        <v>5.7990000000000004</v>
      </c>
      <c r="AR260" s="3">
        <v>40609</v>
      </c>
      <c r="AS260" s="21">
        <v>95</v>
      </c>
      <c r="AT260" s="21">
        <v>94.54</v>
      </c>
      <c r="AU260" s="21">
        <v>96.42</v>
      </c>
      <c r="AV260" s="21">
        <v>94.59</v>
      </c>
      <c r="AX260" s="3">
        <v>40606</v>
      </c>
      <c r="AY260" s="21">
        <v>258.39999999999998</v>
      </c>
      <c r="AZ260" s="21">
        <v>255.91</v>
      </c>
      <c r="BA260" s="21">
        <v>259.32</v>
      </c>
      <c r="BB260" s="21">
        <v>255.91</v>
      </c>
    </row>
    <row r="261" spans="2:54" x14ac:dyDescent="0.25">
      <c r="B261" s="3">
        <v>40606</v>
      </c>
      <c r="C261" s="2">
        <v>7262.54</v>
      </c>
      <c r="D261" s="2">
        <v>7157.12</v>
      </c>
      <c r="E261" s="2">
        <v>7311.25</v>
      </c>
      <c r="F261" s="2">
        <v>7178.9</v>
      </c>
      <c r="H261" s="3">
        <v>40712</v>
      </c>
      <c r="I261">
        <v>1.4296</v>
      </c>
      <c r="J261">
        <v>1.4296</v>
      </c>
      <c r="K261">
        <v>1.4306000000000001</v>
      </c>
      <c r="L261">
        <v>1.4306000000000001</v>
      </c>
      <c r="N261" s="3">
        <v>40610</v>
      </c>
      <c r="O261" s="2">
        <v>1431.69</v>
      </c>
      <c r="P261" s="2">
        <v>1423.1</v>
      </c>
      <c r="Q261" s="2">
        <v>1436.82</v>
      </c>
      <c r="R261" s="2">
        <v>1428.05</v>
      </c>
      <c r="S261" s="2"/>
      <c r="T261" s="2"/>
      <c r="U261" s="2"/>
      <c r="V261" s="2"/>
      <c r="W261" s="2"/>
      <c r="X261" s="2"/>
      <c r="Z261" s="3">
        <v>40606</v>
      </c>
      <c r="AA261" s="21">
        <v>49.5</v>
      </c>
      <c r="AB261" s="21">
        <v>47.81</v>
      </c>
      <c r="AC261" s="21">
        <v>50.03</v>
      </c>
      <c r="AD261" s="21">
        <v>48.234999999999999</v>
      </c>
      <c r="AF261" s="3">
        <v>40606</v>
      </c>
      <c r="AG261" s="21">
        <v>118.9</v>
      </c>
      <c r="AH261" s="21">
        <v>118.5</v>
      </c>
      <c r="AI261" s="21">
        <v>120.8</v>
      </c>
      <c r="AJ261" s="21">
        <v>119.2</v>
      </c>
      <c r="AL261" s="3">
        <v>40606</v>
      </c>
      <c r="AM261" s="26">
        <v>5.7619999999999996</v>
      </c>
      <c r="AN261" s="26">
        <v>5.72</v>
      </c>
      <c r="AO261" s="26">
        <v>5.7850000000000001</v>
      </c>
      <c r="AP261" s="26">
        <v>5.75</v>
      </c>
      <c r="AR261" s="3">
        <v>40606</v>
      </c>
      <c r="AS261" s="21">
        <v>96.3</v>
      </c>
      <c r="AT261" s="21">
        <v>94.87</v>
      </c>
      <c r="AU261" s="21">
        <v>97.63</v>
      </c>
      <c r="AV261" s="21">
        <v>95.4</v>
      </c>
      <c r="AX261" s="3">
        <v>40605</v>
      </c>
      <c r="AY261" s="21">
        <v>257</v>
      </c>
      <c r="AZ261" s="21">
        <v>254.95</v>
      </c>
      <c r="BA261" s="21">
        <v>257.82</v>
      </c>
      <c r="BB261" s="21">
        <v>257.67</v>
      </c>
    </row>
    <row r="262" spans="2:54" x14ac:dyDescent="0.25">
      <c r="B262" s="3">
        <v>40605</v>
      </c>
      <c r="C262" s="2">
        <v>7225.23</v>
      </c>
      <c r="D262" s="2">
        <v>7191.14</v>
      </c>
      <c r="E262" s="2">
        <v>7294.04</v>
      </c>
      <c r="F262" s="2">
        <v>7225.96</v>
      </c>
      <c r="H262" s="3">
        <v>40711</v>
      </c>
      <c r="I262">
        <v>1.4198</v>
      </c>
      <c r="J262">
        <v>1.4127000000000001</v>
      </c>
      <c r="K262">
        <v>1.4332</v>
      </c>
      <c r="L262">
        <v>1.4296</v>
      </c>
      <c r="N262" s="3">
        <v>40609</v>
      </c>
      <c r="O262" s="2">
        <v>1430.74</v>
      </c>
      <c r="P262" s="2">
        <v>1427.75</v>
      </c>
      <c r="Q262" s="2">
        <v>1445.05</v>
      </c>
      <c r="R262" s="2">
        <v>1431.69</v>
      </c>
      <c r="S262" s="2"/>
      <c r="T262" s="2"/>
      <c r="U262" s="2"/>
      <c r="V262" s="2"/>
      <c r="W262" s="2"/>
      <c r="X262" s="2"/>
      <c r="Z262" s="3">
        <v>40605</v>
      </c>
      <c r="AA262" s="21">
        <v>50.15</v>
      </c>
      <c r="AB262" s="21">
        <v>49</v>
      </c>
      <c r="AC262" s="21">
        <v>50.32</v>
      </c>
      <c r="AD262" s="21">
        <v>49.18</v>
      </c>
      <c r="AF262" s="3">
        <v>40605</v>
      </c>
      <c r="AG262" s="21">
        <v>118.9</v>
      </c>
      <c r="AH262" s="21">
        <v>117.05</v>
      </c>
      <c r="AI262" s="21">
        <v>119.95</v>
      </c>
      <c r="AJ262" s="21">
        <v>118.25</v>
      </c>
      <c r="AL262" s="3">
        <v>40605</v>
      </c>
      <c r="AM262" s="26">
        <v>5.73</v>
      </c>
      <c r="AN262" s="26">
        <v>5.7249999999999996</v>
      </c>
      <c r="AO262" s="26">
        <v>5.7640000000000002</v>
      </c>
      <c r="AP262" s="26">
        <v>5.758</v>
      </c>
      <c r="AR262" s="3">
        <v>40605</v>
      </c>
      <c r="AS262" s="21">
        <v>95.65</v>
      </c>
      <c r="AT262" s="21">
        <v>95.5</v>
      </c>
      <c r="AU262" s="21">
        <v>97.21</v>
      </c>
      <c r="AV262" s="21">
        <v>96.24</v>
      </c>
      <c r="AX262" s="3">
        <v>40604</v>
      </c>
      <c r="AY262" s="21">
        <v>253.55</v>
      </c>
      <c r="AZ262" s="21">
        <v>252.2</v>
      </c>
      <c r="BA262" s="21">
        <v>254.78</v>
      </c>
      <c r="BB262" s="21">
        <v>254.13</v>
      </c>
    </row>
    <row r="263" spans="2:54" x14ac:dyDescent="0.25">
      <c r="B263" s="3">
        <v>40604</v>
      </c>
      <c r="C263" s="2">
        <v>7169.04</v>
      </c>
      <c r="D263" s="2">
        <v>7122.69</v>
      </c>
      <c r="E263" s="2">
        <v>7202.58</v>
      </c>
      <c r="F263" s="2">
        <v>7181.12</v>
      </c>
      <c r="H263" s="3">
        <v>40710</v>
      </c>
      <c r="I263">
        <v>1.419</v>
      </c>
      <c r="J263">
        <v>1.4074</v>
      </c>
      <c r="K263">
        <v>1.4219999999999999</v>
      </c>
      <c r="L263">
        <v>1.4198999999999999</v>
      </c>
      <c r="N263" s="3">
        <v>40606</v>
      </c>
      <c r="O263" s="2">
        <v>1414.65</v>
      </c>
      <c r="P263" s="2">
        <v>1414</v>
      </c>
      <c r="Q263" s="2">
        <v>1432.4</v>
      </c>
      <c r="R263" s="2">
        <v>1430.79</v>
      </c>
      <c r="S263" s="2"/>
      <c r="T263" s="2"/>
      <c r="U263" s="2"/>
      <c r="V263" s="2"/>
      <c r="W263" s="2"/>
      <c r="X263" s="2"/>
      <c r="Z263" s="3">
        <v>40604</v>
      </c>
      <c r="AA263" s="21">
        <v>50.35</v>
      </c>
      <c r="AB263" s="21">
        <v>48.86</v>
      </c>
      <c r="AC263" s="21">
        <v>50.45</v>
      </c>
      <c r="AD263" s="21">
        <v>49.6</v>
      </c>
      <c r="AF263" s="3">
        <v>40604</v>
      </c>
      <c r="AG263" s="21">
        <v>120</v>
      </c>
      <c r="AH263" s="21">
        <v>117.25</v>
      </c>
      <c r="AI263" s="21">
        <v>120</v>
      </c>
      <c r="AJ263" s="21">
        <v>118.1</v>
      </c>
      <c r="AL263" s="3">
        <v>40604</v>
      </c>
      <c r="AM263" s="26">
        <v>5.734</v>
      </c>
      <c r="AN263" s="26">
        <v>5.71</v>
      </c>
      <c r="AO263" s="26">
        <v>5.76</v>
      </c>
      <c r="AP263" s="26">
        <v>5.73</v>
      </c>
      <c r="AR263" s="3">
        <v>40604</v>
      </c>
      <c r="AS263" s="21">
        <v>95.25</v>
      </c>
      <c r="AT263" s="21">
        <v>94.71</v>
      </c>
      <c r="AU263" s="21">
        <v>95.82</v>
      </c>
      <c r="AV263" s="21">
        <v>95.3</v>
      </c>
      <c r="AX263" s="3">
        <v>40603</v>
      </c>
      <c r="AY263" s="21">
        <v>257.12</v>
      </c>
      <c r="AZ263" s="21">
        <v>252.82</v>
      </c>
      <c r="BA263" s="21">
        <v>258.2</v>
      </c>
      <c r="BB263" s="21">
        <v>253.3</v>
      </c>
    </row>
    <row r="264" spans="2:54" x14ac:dyDescent="0.25">
      <c r="B264" s="3">
        <v>40603</v>
      </c>
      <c r="C264" s="2">
        <v>7309.8</v>
      </c>
      <c r="D264" s="2">
        <v>7193.78</v>
      </c>
      <c r="E264" s="2">
        <v>7356.33</v>
      </c>
      <c r="F264" s="2">
        <v>7223.3</v>
      </c>
      <c r="H264" s="3">
        <v>40709</v>
      </c>
      <c r="I264">
        <v>1.4432</v>
      </c>
      <c r="J264">
        <v>1.4156</v>
      </c>
      <c r="K264">
        <v>1.4438</v>
      </c>
      <c r="L264">
        <v>1.4191</v>
      </c>
      <c r="N264" s="3">
        <v>40605</v>
      </c>
      <c r="O264" s="2">
        <v>1433.09</v>
      </c>
      <c r="P264" s="2">
        <v>1410.13</v>
      </c>
      <c r="Q264" s="2">
        <v>1436.21</v>
      </c>
      <c r="R264" s="2">
        <v>1414.45</v>
      </c>
      <c r="S264" s="2"/>
      <c r="T264" s="2"/>
      <c r="U264" s="2"/>
      <c r="V264" s="2"/>
      <c r="W264" s="2"/>
      <c r="X264" s="2"/>
      <c r="Z264" s="3">
        <v>40603</v>
      </c>
      <c r="AA264" s="21">
        <v>51.56</v>
      </c>
      <c r="AB264" s="21">
        <v>50.67</v>
      </c>
      <c r="AC264" s="21">
        <v>52.48</v>
      </c>
      <c r="AD264" s="21">
        <v>51.02</v>
      </c>
      <c r="AF264" s="3">
        <v>40603</v>
      </c>
      <c r="AG264" s="21">
        <v>121.7</v>
      </c>
      <c r="AH264" s="21">
        <v>120.65</v>
      </c>
      <c r="AI264" s="21">
        <v>122.45</v>
      </c>
      <c r="AJ264" s="21">
        <v>120.9</v>
      </c>
      <c r="AL264" s="3">
        <v>40603</v>
      </c>
      <c r="AM264" s="26">
        <v>5.8819999999999997</v>
      </c>
      <c r="AN264" s="26">
        <v>5.7919999999999998</v>
      </c>
      <c r="AO264" s="26">
        <v>5.89</v>
      </c>
      <c r="AP264" s="26">
        <v>5.8010000000000002</v>
      </c>
      <c r="AR264" s="3">
        <v>40603</v>
      </c>
      <c r="AS264" s="21">
        <v>97.69</v>
      </c>
      <c r="AT264" s="21">
        <v>95.7</v>
      </c>
      <c r="AU264" s="21">
        <v>98.92</v>
      </c>
      <c r="AV264" s="21">
        <v>96.31</v>
      </c>
      <c r="AX264" s="3">
        <v>40602</v>
      </c>
      <c r="AY264" s="21">
        <v>253.71</v>
      </c>
      <c r="AZ264" s="21">
        <v>253.27</v>
      </c>
      <c r="BA264" s="21">
        <v>256.35000000000002</v>
      </c>
      <c r="BB264" s="21">
        <v>255.06</v>
      </c>
    </row>
    <row r="265" spans="2:54" x14ac:dyDescent="0.25">
      <c r="B265" s="3">
        <v>40602</v>
      </c>
      <c r="C265" s="2">
        <v>7173.59</v>
      </c>
      <c r="D265" s="2">
        <v>7148.94</v>
      </c>
      <c r="E265" s="2">
        <v>7305.49</v>
      </c>
      <c r="F265" s="2">
        <v>7272.32</v>
      </c>
      <c r="H265" s="3">
        <v>40708</v>
      </c>
      <c r="I265">
        <v>1.4415</v>
      </c>
      <c r="J265">
        <v>1.4379999999999999</v>
      </c>
      <c r="K265">
        <v>1.4497</v>
      </c>
      <c r="L265">
        <v>1.4430000000000001</v>
      </c>
      <c r="N265" s="3">
        <v>40604</v>
      </c>
      <c r="O265" s="2">
        <v>1433.45</v>
      </c>
      <c r="P265" s="2">
        <v>1427.5</v>
      </c>
      <c r="Q265" s="2">
        <v>1440.45</v>
      </c>
      <c r="R265" s="2">
        <v>1433.04</v>
      </c>
      <c r="S265" s="2"/>
      <c r="T265" s="2"/>
      <c r="U265" s="2"/>
      <c r="V265" s="2"/>
      <c r="W265" s="2"/>
      <c r="X265" s="2"/>
      <c r="Z265" s="3">
        <v>40602</v>
      </c>
      <c r="AA265" s="21">
        <v>51.1</v>
      </c>
      <c r="AB265" s="21">
        <v>50.65</v>
      </c>
      <c r="AC265" s="21">
        <v>51.43</v>
      </c>
      <c r="AD265" s="21">
        <v>51.05</v>
      </c>
      <c r="AF265" s="3">
        <v>40602</v>
      </c>
      <c r="AG265" s="21">
        <v>120.25</v>
      </c>
      <c r="AH265" s="21">
        <v>119.45</v>
      </c>
      <c r="AI265" s="21">
        <v>122.8</v>
      </c>
      <c r="AJ265" s="21">
        <v>120.95</v>
      </c>
      <c r="AL265" s="3">
        <v>40602</v>
      </c>
      <c r="AM265" s="26">
        <v>5.8159999999999998</v>
      </c>
      <c r="AN265" s="26">
        <v>5.7880000000000003</v>
      </c>
      <c r="AO265" s="26">
        <v>5.8680000000000003</v>
      </c>
      <c r="AP265" s="26">
        <v>5.83</v>
      </c>
      <c r="AR265" s="3">
        <v>40602</v>
      </c>
      <c r="AS265" s="21">
        <v>93.71</v>
      </c>
      <c r="AT265" s="21">
        <v>93.42</v>
      </c>
      <c r="AU265" s="21">
        <v>97.89</v>
      </c>
      <c r="AV265" s="21">
        <v>97.59</v>
      </c>
    </row>
    <row r="266" spans="2:54" x14ac:dyDescent="0.25">
      <c r="H266" s="3">
        <v>40707</v>
      </c>
      <c r="I266">
        <v>1.4329000000000001</v>
      </c>
      <c r="J266">
        <v>1.4319999999999999</v>
      </c>
      <c r="K266">
        <v>1.4428000000000001</v>
      </c>
      <c r="L266">
        <v>1.4415</v>
      </c>
      <c r="N266" s="3">
        <v>40603</v>
      </c>
      <c r="O266" s="2">
        <v>1410.69</v>
      </c>
      <c r="P266" s="2">
        <v>1409.2</v>
      </c>
      <c r="Q266" s="2">
        <v>1434.9</v>
      </c>
      <c r="R266" s="2">
        <v>1433.44</v>
      </c>
      <c r="S266" s="2"/>
      <c r="T266" s="2"/>
      <c r="U266" s="2"/>
      <c r="V266" s="2"/>
      <c r="W266" s="2"/>
      <c r="X266" s="2"/>
    </row>
    <row r="267" spans="2:54" x14ac:dyDescent="0.25">
      <c r="H267" s="3">
        <v>40706</v>
      </c>
      <c r="I267">
        <v>1.4342999999999999</v>
      </c>
      <c r="J267">
        <v>1.4297</v>
      </c>
      <c r="K267">
        <v>1.4370000000000001</v>
      </c>
      <c r="L267">
        <v>1.4329000000000001</v>
      </c>
      <c r="N267" s="3">
        <v>40602</v>
      </c>
      <c r="O267" s="2">
        <v>1410.29</v>
      </c>
      <c r="P267" s="2">
        <v>1404.63</v>
      </c>
      <c r="Q267" s="2">
        <v>1416.38</v>
      </c>
      <c r="R267" s="2">
        <v>1410.63</v>
      </c>
      <c r="S267" s="2"/>
      <c r="T267" s="2"/>
      <c r="U267" s="2"/>
      <c r="V267" s="2"/>
      <c r="W267" s="2"/>
      <c r="X267" s="2"/>
    </row>
    <row r="268" spans="2:54" x14ac:dyDescent="0.25">
      <c r="H268" s="3">
        <v>40705</v>
      </c>
      <c r="I268">
        <v>1.4347000000000001</v>
      </c>
      <c r="J268">
        <v>1.4343999999999999</v>
      </c>
      <c r="K268">
        <v>1.4347000000000001</v>
      </c>
      <c r="L268">
        <v>1.4343999999999999</v>
      </c>
      <c r="S268" s="2"/>
    </row>
    <row r="269" spans="2:54" x14ac:dyDescent="0.25">
      <c r="H269" s="3">
        <v>40704</v>
      </c>
      <c r="I269">
        <v>1.4538</v>
      </c>
      <c r="J269">
        <v>1.4323999999999999</v>
      </c>
      <c r="K269">
        <v>1.4549000000000001</v>
      </c>
      <c r="L269">
        <v>1.4347000000000001</v>
      </c>
    </row>
    <row r="270" spans="2:54" x14ac:dyDescent="0.25">
      <c r="H270" s="3">
        <v>40703</v>
      </c>
      <c r="I270">
        <v>1.4592000000000001</v>
      </c>
      <c r="J270">
        <v>1.4479</v>
      </c>
      <c r="K270">
        <v>1.4645999999999999</v>
      </c>
      <c r="L270">
        <v>1.4536</v>
      </c>
    </row>
    <row r="271" spans="2:54" x14ac:dyDescent="0.25">
      <c r="H271" s="3">
        <v>40702</v>
      </c>
      <c r="I271">
        <v>1.468</v>
      </c>
      <c r="J271">
        <v>1.4564999999999999</v>
      </c>
      <c r="K271">
        <v>1.4686999999999999</v>
      </c>
      <c r="L271">
        <v>1.4590000000000001</v>
      </c>
    </row>
    <row r="272" spans="2:54" x14ac:dyDescent="0.25">
      <c r="H272" s="3">
        <v>40701</v>
      </c>
      <c r="I272">
        <v>1.4590000000000001</v>
      </c>
      <c r="J272">
        <v>1.4564999999999999</v>
      </c>
      <c r="K272">
        <v>1.4695</v>
      </c>
      <c r="L272">
        <v>1.4679</v>
      </c>
    </row>
    <row r="273" spans="8:12" x14ac:dyDescent="0.25">
      <c r="H273" s="3">
        <v>40700</v>
      </c>
      <c r="I273">
        <v>1.4653</v>
      </c>
      <c r="J273">
        <v>1.4558</v>
      </c>
      <c r="K273">
        <v>1.4657</v>
      </c>
      <c r="L273">
        <v>1.4591000000000001</v>
      </c>
    </row>
    <row r="274" spans="8:12" x14ac:dyDescent="0.25">
      <c r="H274" s="3">
        <v>40699</v>
      </c>
      <c r="I274">
        <v>1.4631000000000001</v>
      </c>
      <c r="J274">
        <v>1.4603999999999999</v>
      </c>
      <c r="K274">
        <v>1.4657</v>
      </c>
      <c r="L274">
        <v>1.4648000000000001</v>
      </c>
    </row>
    <row r="275" spans="8:12" x14ac:dyDescent="0.25">
      <c r="H275" s="3">
        <v>40698</v>
      </c>
      <c r="I275">
        <v>1.4634</v>
      </c>
      <c r="J275">
        <v>1.4634</v>
      </c>
      <c r="K275">
        <v>1.4634</v>
      </c>
      <c r="L275">
        <v>1.4634</v>
      </c>
    </row>
    <row r="276" spans="8:12" x14ac:dyDescent="0.25">
      <c r="H276" s="3">
        <v>40697</v>
      </c>
      <c r="I276">
        <v>1.4487000000000001</v>
      </c>
      <c r="J276">
        <v>1.4458</v>
      </c>
      <c r="K276">
        <v>1.4641</v>
      </c>
      <c r="L276">
        <v>1.4634</v>
      </c>
    </row>
    <row r="277" spans="8:12" x14ac:dyDescent="0.25">
      <c r="H277" s="3">
        <v>40696</v>
      </c>
      <c r="I277">
        <v>1.4341999999999999</v>
      </c>
      <c r="J277">
        <v>1.4327000000000001</v>
      </c>
      <c r="K277">
        <v>1.4511000000000001</v>
      </c>
      <c r="L277">
        <v>1.4487000000000001</v>
      </c>
    </row>
    <row r="278" spans="8:12" x14ac:dyDescent="0.25">
      <c r="H278" s="3">
        <v>40695</v>
      </c>
      <c r="I278">
        <v>1.4423999999999999</v>
      </c>
      <c r="J278">
        <v>1.4309000000000001</v>
      </c>
      <c r="K278">
        <v>1.4458</v>
      </c>
      <c r="L278">
        <v>1.4348000000000001</v>
      </c>
    </row>
    <row r="279" spans="8:12" x14ac:dyDescent="0.25">
      <c r="H279" s="3">
        <v>40694</v>
      </c>
      <c r="I279">
        <v>1.4333</v>
      </c>
      <c r="J279">
        <v>1.4326000000000001</v>
      </c>
      <c r="K279">
        <v>1.4435</v>
      </c>
      <c r="L279">
        <v>1.4426000000000001</v>
      </c>
    </row>
    <row r="280" spans="8:12" x14ac:dyDescent="0.25">
      <c r="H280" s="3">
        <v>40693</v>
      </c>
      <c r="I280">
        <v>1.429</v>
      </c>
      <c r="J280">
        <v>1.4256</v>
      </c>
      <c r="K280">
        <v>1.4348000000000001</v>
      </c>
      <c r="L280">
        <v>1.4334</v>
      </c>
    </row>
    <row r="281" spans="8:12" x14ac:dyDescent="0.25">
      <c r="H281" s="3">
        <v>40692</v>
      </c>
      <c r="I281">
        <v>1.4316</v>
      </c>
      <c r="J281">
        <v>1.4277</v>
      </c>
      <c r="K281">
        <v>1.4329000000000001</v>
      </c>
      <c r="L281">
        <v>1.429</v>
      </c>
    </row>
    <row r="282" spans="8:12" x14ac:dyDescent="0.25">
      <c r="H282" s="3">
        <v>40691</v>
      </c>
      <c r="I282">
        <v>1.4321999999999999</v>
      </c>
      <c r="J282">
        <v>1.4316</v>
      </c>
      <c r="K282">
        <v>1.4321999999999999</v>
      </c>
      <c r="L282">
        <v>1.4316</v>
      </c>
    </row>
    <row r="283" spans="8:12" x14ac:dyDescent="0.25">
      <c r="H283" s="3">
        <v>40690</v>
      </c>
      <c r="I283">
        <v>1.4144000000000001</v>
      </c>
      <c r="J283">
        <v>1.413</v>
      </c>
      <c r="K283">
        <v>1.4321999999999999</v>
      </c>
      <c r="L283">
        <v>1.4321999999999999</v>
      </c>
    </row>
    <row r="284" spans="8:12" x14ac:dyDescent="0.25">
      <c r="H284" s="3">
        <v>40689</v>
      </c>
      <c r="I284">
        <v>1.4068000000000001</v>
      </c>
      <c r="J284">
        <v>1.4068000000000001</v>
      </c>
      <c r="K284">
        <v>1.4201999999999999</v>
      </c>
      <c r="L284">
        <v>1.4144000000000001</v>
      </c>
    </row>
    <row r="285" spans="8:12" x14ac:dyDescent="0.25">
      <c r="H285" s="3">
        <v>40688</v>
      </c>
      <c r="I285">
        <v>1.409</v>
      </c>
      <c r="J285">
        <v>1.4015</v>
      </c>
      <c r="K285">
        <v>1.4116</v>
      </c>
      <c r="L285">
        <v>1.407</v>
      </c>
    </row>
    <row r="286" spans="8:12" x14ac:dyDescent="0.25">
      <c r="H286" s="3">
        <v>40687</v>
      </c>
      <c r="I286">
        <v>1.4014</v>
      </c>
      <c r="J286">
        <v>1.4014</v>
      </c>
      <c r="K286">
        <v>1.4131</v>
      </c>
      <c r="L286">
        <v>1.4092</v>
      </c>
    </row>
    <row r="287" spans="8:12" x14ac:dyDescent="0.25">
      <c r="H287" s="3">
        <v>40686</v>
      </c>
      <c r="I287">
        <v>1.4116</v>
      </c>
      <c r="J287">
        <v>1.3971</v>
      </c>
      <c r="K287">
        <v>1.4134</v>
      </c>
      <c r="L287">
        <v>1.4008</v>
      </c>
    </row>
    <row r="288" spans="8:12" x14ac:dyDescent="0.25">
      <c r="H288" s="3">
        <v>40685</v>
      </c>
      <c r="I288">
        <v>1.4158999999999999</v>
      </c>
      <c r="J288">
        <v>1.4096</v>
      </c>
      <c r="K288">
        <v>1.4189000000000001</v>
      </c>
      <c r="L288">
        <v>1.4116</v>
      </c>
    </row>
    <row r="289" spans="8:12" x14ac:dyDescent="0.25">
      <c r="H289" s="3">
        <v>40684</v>
      </c>
      <c r="I289">
        <v>1.4159999999999999</v>
      </c>
      <c r="J289">
        <v>1.4158999999999999</v>
      </c>
      <c r="K289">
        <v>1.4160999999999999</v>
      </c>
      <c r="L289">
        <v>1.4158999999999999</v>
      </c>
    </row>
    <row r="290" spans="8:12" x14ac:dyDescent="0.25">
      <c r="H290" s="3">
        <v>40683</v>
      </c>
      <c r="I290">
        <v>1.4321999999999999</v>
      </c>
      <c r="J290">
        <v>1.4136</v>
      </c>
      <c r="K290">
        <v>1.4341999999999999</v>
      </c>
      <c r="L290">
        <v>1.4157</v>
      </c>
    </row>
    <row r="291" spans="8:12" x14ac:dyDescent="0.25">
      <c r="H291" s="3">
        <v>40682</v>
      </c>
      <c r="I291">
        <v>1.4258999999999999</v>
      </c>
      <c r="J291">
        <v>1.4209000000000001</v>
      </c>
      <c r="K291">
        <v>1.4332</v>
      </c>
      <c r="L291">
        <v>1.4325000000000001</v>
      </c>
    </row>
    <row r="292" spans="8:12" x14ac:dyDescent="0.25">
      <c r="H292" s="3">
        <v>40681</v>
      </c>
      <c r="I292">
        <v>1.4261999999999999</v>
      </c>
      <c r="J292">
        <v>1.4196</v>
      </c>
      <c r="K292">
        <v>1.4285000000000001</v>
      </c>
      <c r="L292">
        <v>1.4257</v>
      </c>
    </row>
    <row r="293" spans="8:12" x14ac:dyDescent="0.25">
      <c r="H293" s="3">
        <v>40680</v>
      </c>
      <c r="I293">
        <v>1.4145000000000001</v>
      </c>
      <c r="J293">
        <v>1.4120999999999999</v>
      </c>
      <c r="K293">
        <v>1.4275</v>
      </c>
      <c r="L293">
        <v>1.4265000000000001</v>
      </c>
    </row>
    <row r="294" spans="8:12" x14ac:dyDescent="0.25">
      <c r="H294" s="3">
        <v>40679</v>
      </c>
      <c r="I294">
        <v>1.4064000000000001</v>
      </c>
      <c r="J294">
        <v>1.4048</v>
      </c>
      <c r="K294">
        <v>1.4241999999999999</v>
      </c>
      <c r="L294">
        <v>1.4145000000000001</v>
      </c>
    </row>
    <row r="295" spans="8:12" x14ac:dyDescent="0.25">
      <c r="H295" s="3">
        <v>40678</v>
      </c>
      <c r="I295">
        <v>1.4097999999999999</v>
      </c>
      <c r="J295">
        <v>1.4063000000000001</v>
      </c>
      <c r="K295">
        <v>1.4116</v>
      </c>
      <c r="L295">
        <v>1.407</v>
      </c>
    </row>
    <row r="296" spans="8:12" x14ac:dyDescent="0.25">
      <c r="H296" s="3">
        <v>40677</v>
      </c>
      <c r="I296">
        <v>1.4114</v>
      </c>
      <c r="J296">
        <v>1.4097999999999999</v>
      </c>
      <c r="K296">
        <v>1.4117</v>
      </c>
      <c r="L296">
        <v>1.4097999999999999</v>
      </c>
    </row>
    <row r="297" spans="8:12" x14ac:dyDescent="0.25">
      <c r="H297" s="3">
        <v>40676</v>
      </c>
      <c r="I297">
        <v>1.4231</v>
      </c>
      <c r="J297">
        <v>1.407</v>
      </c>
      <c r="K297">
        <v>1.4337</v>
      </c>
      <c r="L297">
        <v>1.4117999999999999</v>
      </c>
    </row>
    <row r="298" spans="8:12" x14ac:dyDescent="0.25">
      <c r="H298" s="3">
        <v>40675</v>
      </c>
      <c r="I298">
        <v>1.4204000000000001</v>
      </c>
      <c r="J298">
        <v>1.4126000000000001</v>
      </c>
      <c r="K298">
        <v>1.4275</v>
      </c>
      <c r="L298">
        <v>1.4229000000000001</v>
      </c>
    </row>
    <row r="299" spans="8:12" x14ac:dyDescent="0.25">
      <c r="H299" s="3">
        <v>40674</v>
      </c>
      <c r="I299">
        <v>1.4398</v>
      </c>
      <c r="J299">
        <v>1.4172</v>
      </c>
      <c r="K299">
        <v>1.4420999999999999</v>
      </c>
      <c r="L299">
        <v>1.4205000000000001</v>
      </c>
    </row>
    <row r="300" spans="8:12" x14ac:dyDescent="0.25">
      <c r="H300" s="3">
        <v>40673</v>
      </c>
      <c r="I300">
        <v>1.4367000000000001</v>
      </c>
      <c r="J300">
        <v>1.4272</v>
      </c>
      <c r="K300">
        <v>1.4418</v>
      </c>
      <c r="L300">
        <v>1.4399</v>
      </c>
    </row>
    <row r="301" spans="8:12" x14ac:dyDescent="0.25">
      <c r="H301" s="3">
        <v>40672</v>
      </c>
      <c r="I301">
        <v>1.4389000000000001</v>
      </c>
      <c r="J301">
        <v>1.4257</v>
      </c>
      <c r="K301">
        <v>1.4438</v>
      </c>
      <c r="L301">
        <v>1.4367000000000001</v>
      </c>
    </row>
    <row r="302" spans="8:12" x14ac:dyDescent="0.25">
      <c r="H302" s="3">
        <v>40671</v>
      </c>
      <c r="I302">
        <v>1.4312</v>
      </c>
      <c r="J302">
        <v>1.4306000000000001</v>
      </c>
      <c r="K302">
        <v>1.4394</v>
      </c>
      <c r="L302">
        <v>1.4387000000000001</v>
      </c>
    </row>
    <row r="303" spans="8:12" x14ac:dyDescent="0.25">
      <c r="H303" s="3">
        <v>40670</v>
      </c>
      <c r="I303">
        <v>1.4312</v>
      </c>
      <c r="J303">
        <v>1.4306000000000001</v>
      </c>
      <c r="K303">
        <v>1.4312</v>
      </c>
      <c r="L303">
        <v>1.4312</v>
      </c>
    </row>
    <row r="304" spans="8:12" x14ac:dyDescent="0.25">
      <c r="H304" s="3">
        <v>40669</v>
      </c>
      <c r="I304">
        <v>1.4558</v>
      </c>
      <c r="J304">
        <v>1.4309000000000001</v>
      </c>
      <c r="K304">
        <v>1.4584999999999999</v>
      </c>
      <c r="L304">
        <v>1.4316</v>
      </c>
    </row>
    <row r="305" spans="8:12" x14ac:dyDescent="0.25">
      <c r="H305" s="3">
        <v>40668</v>
      </c>
      <c r="I305">
        <v>1.4830000000000001</v>
      </c>
      <c r="J305">
        <v>1.4510000000000001</v>
      </c>
      <c r="K305">
        <v>1.4896</v>
      </c>
      <c r="L305">
        <v>1.4560999999999999</v>
      </c>
    </row>
    <row r="306" spans="8:12" x14ac:dyDescent="0.25">
      <c r="H306" s="3">
        <v>40667</v>
      </c>
      <c r="I306">
        <v>1.4836</v>
      </c>
      <c r="J306">
        <v>1.4775</v>
      </c>
      <c r="K306">
        <v>1.4936</v>
      </c>
      <c r="L306">
        <v>1.4826999999999999</v>
      </c>
    </row>
    <row r="307" spans="8:12" x14ac:dyDescent="0.25">
      <c r="H307" s="3">
        <v>40666</v>
      </c>
      <c r="I307">
        <v>1.4793000000000001</v>
      </c>
      <c r="J307">
        <v>1.4756</v>
      </c>
      <c r="K307">
        <v>1.4885999999999999</v>
      </c>
      <c r="L307">
        <v>1.4836</v>
      </c>
    </row>
    <row r="308" spans="8:12" x14ac:dyDescent="0.25">
      <c r="H308" s="3">
        <v>40665</v>
      </c>
      <c r="I308">
        <v>1.4811000000000001</v>
      </c>
      <c r="J308">
        <v>1.4766999999999999</v>
      </c>
      <c r="K308">
        <v>1.4898</v>
      </c>
      <c r="L308">
        <v>1.4793000000000001</v>
      </c>
    </row>
    <row r="309" spans="8:12" x14ac:dyDescent="0.25">
      <c r="H309" s="3">
        <v>40664</v>
      </c>
      <c r="I309">
        <v>1.4805999999999999</v>
      </c>
      <c r="J309">
        <v>1.4778</v>
      </c>
      <c r="K309">
        <v>1.4838</v>
      </c>
      <c r="L309">
        <v>1.4815</v>
      </c>
    </row>
    <row r="310" spans="8:12" x14ac:dyDescent="0.25">
      <c r="H310" s="3">
        <v>40663</v>
      </c>
      <c r="I310">
        <v>1.4805999999999999</v>
      </c>
      <c r="J310">
        <v>1.4802999999999999</v>
      </c>
      <c r="K310">
        <v>1.4823999999999999</v>
      </c>
      <c r="L310">
        <v>1.4802999999999999</v>
      </c>
    </row>
    <row r="311" spans="8:12" x14ac:dyDescent="0.25">
      <c r="H311" s="3">
        <v>40662</v>
      </c>
      <c r="I311">
        <v>1.4841</v>
      </c>
      <c r="J311">
        <v>1.4797</v>
      </c>
      <c r="K311">
        <v>1.4877</v>
      </c>
      <c r="L311">
        <v>1.4803999999999999</v>
      </c>
    </row>
    <row r="312" spans="8:12" x14ac:dyDescent="0.25">
      <c r="H312" s="3">
        <v>40661</v>
      </c>
      <c r="I312">
        <v>1.4784999999999999</v>
      </c>
      <c r="J312">
        <v>1.4775</v>
      </c>
      <c r="K312">
        <v>1.4876</v>
      </c>
      <c r="L312">
        <v>1.4839</v>
      </c>
    </row>
    <row r="313" spans="8:12" x14ac:dyDescent="0.25">
      <c r="H313" s="3">
        <v>40660</v>
      </c>
      <c r="I313">
        <v>1.4704999999999999</v>
      </c>
      <c r="J313">
        <v>1.4634</v>
      </c>
      <c r="K313">
        <v>1.4795</v>
      </c>
      <c r="L313">
        <v>1.4786999999999999</v>
      </c>
    </row>
    <row r="314" spans="8:12" x14ac:dyDescent="0.25">
      <c r="H314" s="3">
        <v>40659</v>
      </c>
      <c r="I314">
        <v>1.4544999999999999</v>
      </c>
      <c r="J314">
        <v>1.4496</v>
      </c>
      <c r="K314">
        <v>1.4706999999999999</v>
      </c>
      <c r="L314">
        <v>1.4703999999999999</v>
      </c>
    </row>
    <row r="315" spans="8:12" x14ac:dyDescent="0.25">
      <c r="H315" s="3">
        <v>40658</v>
      </c>
      <c r="I315">
        <v>1.4595</v>
      </c>
      <c r="J315">
        <v>1.4528000000000001</v>
      </c>
      <c r="K315">
        <v>1.4623999999999999</v>
      </c>
      <c r="L315">
        <v>1.4549000000000001</v>
      </c>
    </row>
    <row r="316" spans="8:12" x14ac:dyDescent="0.25">
      <c r="H316" s="3">
        <v>40657</v>
      </c>
      <c r="I316">
        <v>1.4559</v>
      </c>
      <c r="J316">
        <v>1.4544999999999999</v>
      </c>
      <c r="K316">
        <v>1.4587000000000001</v>
      </c>
      <c r="L316">
        <v>1.4587000000000001</v>
      </c>
    </row>
    <row r="317" spans="8:12" x14ac:dyDescent="0.25">
      <c r="H317" s="3">
        <v>40656</v>
      </c>
      <c r="I317">
        <v>1.4550000000000001</v>
      </c>
      <c r="J317">
        <v>1.4550000000000001</v>
      </c>
      <c r="K317">
        <v>1.4572000000000001</v>
      </c>
      <c r="L317">
        <v>1.4572000000000001</v>
      </c>
    </row>
    <row r="318" spans="8:12" x14ac:dyDescent="0.25">
      <c r="H318" s="3">
        <v>40655</v>
      </c>
      <c r="I318">
        <v>1.4555</v>
      </c>
      <c r="J318">
        <v>1.4533</v>
      </c>
      <c r="K318">
        <v>1.4587000000000001</v>
      </c>
      <c r="L318">
        <v>1.4550000000000001</v>
      </c>
    </row>
    <row r="319" spans="8:12" x14ac:dyDescent="0.25">
      <c r="H319" s="3">
        <v>40654</v>
      </c>
      <c r="I319">
        <v>1.4516</v>
      </c>
      <c r="J319">
        <v>1.4515</v>
      </c>
      <c r="K319">
        <v>1.4646999999999999</v>
      </c>
      <c r="L319">
        <v>1.4559</v>
      </c>
    </row>
    <row r="320" spans="8:12" x14ac:dyDescent="0.25">
      <c r="H320" s="3">
        <v>40653</v>
      </c>
      <c r="I320">
        <v>1.4362999999999999</v>
      </c>
      <c r="J320">
        <v>1.4354</v>
      </c>
      <c r="K320">
        <v>1.4540999999999999</v>
      </c>
      <c r="L320">
        <v>1.4519</v>
      </c>
    </row>
    <row r="321" spans="8:12" x14ac:dyDescent="0.25">
      <c r="H321" s="3">
        <v>40652</v>
      </c>
      <c r="I321">
        <v>1.4238</v>
      </c>
      <c r="J321">
        <v>1.4206000000000001</v>
      </c>
      <c r="K321">
        <v>1.4371</v>
      </c>
      <c r="L321">
        <v>1.4365000000000001</v>
      </c>
    </row>
    <row r="322" spans="8:12" x14ac:dyDescent="0.25">
      <c r="H322" s="3">
        <v>40651</v>
      </c>
      <c r="I322">
        <v>1.4397</v>
      </c>
      <c r="J322">
        <v>1.4158999999999999</v>
      </c>
      <c r="K322">
        <v>1.4401999999999999</v>
      </c>
      <c r="L322">
        <v>1.4236</v>
      </c>
    </row>
    <row r="323" spans="8:12" x14ac:dyDescent="0.25">
      <c r="H323" s="3">
        <v>40650</v>
      </c>
      <c r="I323">
        <v>1.4427000000000001</v>
      </c>
      <c r="J323">
        <v>1.4394</v>
      </c>
      <c r="K323">
        <v>1.4437</v>
      </c>
      <c r="L323">
        <v>1.4396</v>
      </c>
    </row>
    <row r="324" spans="8:12" x14ac:dyDescent="0.25">
      <c r="H324" s="3">
        <v>40649</v>
      </c>
      <c r="I324">
        <v>1.4428000000000001</v>
      </c>
      <c r="J324">
        <v>1.4428000000000001</v>
      </c>
      <c r="K324">
        <v>1.4437</v>
      </c>
      <c r="L324">
        <v>1.4429000000000001</v>
      </c>
    </row>
    <row r="325" spans="8:12" x14ac:dyDescent="0.25">
      <c r="H325" s="3">
        <v>40648</v>
      </c>
      <c r="I325">
        <v>1.4500999999999999</v>
      </c>
      <c r="J325">
        <v>1.4392</v>
      </c>
      <c r="K325">
        <v>1.4500999999999999</v>
      </c>
      <c r="L325">
        <v>1.4428000000000001</v>
      </c>
    </row>
    <row r="326" spans="8:12" x14ac:dyDescent="0.25">
      <c r="H326" s="3">
        <v>40647</v>
      </c>
      <c r="I326">
        <v>1.4454</v>
      </c>
      <c r="J326">
        <v>1.4367000000000001</v>
      </c>
      <c r="K326">
        <v>1.4513</v>
      </c>
      <c r="L326">
        <v>1.4500999999999999</v>
      </c>
    </row>
    <row r="327" spans="8:12" x14ac:dyDescent="0.25">
      <c r="H327" s="3">
        <v>40646</v>
      </c>
      <c r="I327">
        <v>1.4480999999999999</v>
      </c>
      <c r="J327">
        <v>1.4414</v>
      </c>
      <c r="K327">
        <v>1.4517</v>
      </c>
      <c r="L327">
        <v>1.4448000000000001</v>
      </c>
    </row>
    <row r="328" spans="8:12" x14ac:dyDescent="0.25">
      <c r="H328" s="3">
        <v>40645</v>
      </c>
      <c r="I328">
        <v>1.4423999999999999</v>
      </c>
      <c r="J328">
        <v>1.4379</v>
      </c>
      <c r="K328">
        <v>1.4518</v>
      </c>
      <c r="L328">
        <v>1.4481999999999999</v>
      </c>
    </row>
    <row r="329" spans="8:12" x14ac:dyDescent="0.25">
      <c r="H329" s="3">
        <v>40644</v>
      </c>
      <c r="I329">
        <v>1.4478</v>
      </c>
      <c r="J329">
        <v>1.4420999999999999</v>
      </c>
      <c r="K329">
        <v>1.4479</v>
      </c>
      <c r="L329">
        <v>1.4420999999999999</v>
      </c>
    </row>
    <row r="330" spans="8:12" x14ac:dyDescent="0.25">
      <c r="H330" s="3">
        <v>40643</v>
      </c>
      <c r="I330">
        <v>1.4482999999999999</v>
      </c>
      <c r="J330">
        <v>1.4419999999999999</v>
      </c>
      <c r="K330">
        <v>1.4482999999999999</v>
      </c>
      <c r="L330">
        <v>1.4479</v>
      </c>
    </row>
    <row r="331" spans="8:12" x14ac:dyDescent="0.25">
      <c r="H331" s="3">
        <v>40642</v>
      </c>
      <c r="I331">
        <v>1.4479</v>
      </c>
      <c r="J331">
        <v>1.4476</v>
      </c>
      <c r="K331">
        <v>1.4481999999999999</v>
      </c>
      <c r="L331">
        <v>1.4481999999999999</v>
      </c>
    </row>
    <row r="332" spans="8:12" x14ac:dyDescent="0.25">
      <c r="H332" s="3">
        <v>40641</v>
      </c>
      <c r="I332">
        <v>1.4298</v>
      </c>
      <c r="J332">
        <v>1.4289000000000001</v>
      </c>
      <c r="K332">
        <v>1.4484999999999999</v>
      </c>
      <c r="L332">
        <v>1.4479</v>
      </c>
    </row>
    <row r="333" spans="8:12" x14ac:dyDescent="0.25">
      <c r="H333" s="3">
        <v>40640</v>
      </c>
      <c r="I333">
        <v>1.4321999999999999</v>
      </c>
      <c r="J333">
        <v>1.4244000000000001</v>
      </c>
      <c r="K333">
        <v>1.4323999999999999</v>
      </c>
      <c r="L333">
        <v>1.4297</v>
      </c>
    </row>
    <row r="334" spans="8:12" x14ac:dyDescent="0.25">
      <c r="H334" s="3">
        <v>40639</v>
      </c>
      <c r="I334">
        <v>1.4231</v>
      </c>
      <c r="J334">
        <v>1.4226000000000001</v>
      </c>
      <c r="K334">
        <v>1.4346000000000001</v>
      </c>
      <c r="L334">
        <v>1.4322999999999999</v>
      </c>
    </row>
    <row r="335" spans="8:12" x14ac:dyDescent="0.25">
      <c r="H335" s="3">
        <v>40638</v>
      </c>
      <c r="I335">
        <v>1.4204000000000001</v>
      </c>
      <c r="J335">
        <v>1.4152</v>
      </c>
      <c r="K335">
        <v>1.4240999999999999</v>
      </c>
      <c r="L335">
        <v>1.4231</v>
      </c>
    </row>
    <row r="336" spans="8:12" x14ac:dyDescent="0.25">
      <c r="H336" s="3">
        <v>40637</v>
      </c>
      <c r="I336">
        <v>1.4234</v>
      </c>
      <c r="J336">
        <v>1.4193</v>
      </c>
      <c r="K336">
        <v>1.4267000000000001</v>
      </c>
      <c r="L336">
        <v>1.4209000000000001</v>
      </c>
    </row>
    <row r="337" spans="8:12" x14ac:dyDescent="0.25">
      <c r="H337" s="3">
        <v>40636</v>
      </c>
      <c r="I337">
        <v>1.423</v>
      </c>
      <c r="J337">
        <v>1.4211</v>
      </c>
      <c r="K337">
        <v>1.4241999999999999</v>
      </c>
      <c r="L337">
        <v>1.4234</v>
      </c>
    </row>
    <row r="338" spans="8:12" x14ac:dyDescent="0.25">
      <c r="H338" s="3">
        <v>40635</v>
      </c>
      <c r="I338">
        <v>1.423</v>
      </c>
      <c r="J338">
        <v>1.423</v>
      </c>
      <c r="K338">
        <v>1.4234</v>
      </c>
      <c r="L338">
        <v>1.4234</v>
      </c>
    </row>
    <row r="339" spans="8:12" x14ac:dyDescent="0.25">
      <c r="H339" s="3">
        <v>40634</v>
      </c>
      <c r="I339">
        <v>1.4156</v>
      </c>
      <c r="J339">
        <v>1.4061999999999999</v>
      </c>
      <c r="K339">
        <v>1.4242999999999999</v>
      </c>
      <c r="L339">
        <v>1.4231</v>
      </c>
    </row>
    <row r="340" spans="8:12" x14ac:dyDescent="0.25">
      <c r="H340" s="3">
        <v>40633</v>
      </c>
      <c r="I340">
        <v>1.4125000000000001</v>
      </c>
      <c r="J340">
        <v>1.4117</v>
      </c>
      <c r="K340">
        <v>1.423</v>
      </c>
      <c r="L340">
        <v>1.4155</v>
      </c>
    </row>
    <row r="341" spans="8:12" x14ac:dyDescent="0.25">
      <c r="H341" s="3">
        <v>40632</v>
      </c>
      <c r="I341">
        <v>1.4120999999999999</v>
      </c>
      <c r="J341">
        <v>1.4054</v>
      </c>
      <c r="K341">
        <v>1.4142999999999999</v>
      </c>
      <c r="L341">
        <v>1.4125000000000001</v>
      </c>
    </row>
    <row r="342" spans="8:12" x14ac:dyDescent="0.25">
      <c r="H342" s="3">
        <v>40631</v>
      </c>
      <c r="I342">
        <v>1.4073</v>
      </c>
      <c r="J342">
        <v>1.405</v>
      </c>
      <c r="K342">
        <v>1.4147000000000001</v>
      </c>
      <c r="L342">
        <v>1.4120999999999999</v>
      </c>
    </row>
    <row r="343" spans="8:12" x14ac:dyDescent="0.25">
      <c r="H343" s="3">
        <v>40630</v>
      </c>
      <c r="I343">
        <v>1.4031</v>
      </c>
      <c r="J343">
        <v>1.4027000000000001</v>
      </c>
      <c r="K343">
        <v>1.4114</v>
      </c>
      <c r="L343">
        <v>1.4073</v>
      </c>
    </row>
    <row r="344" spans="8:12" x14ac:dyDescent="0.25">
      <c r="H344" s="3">
        <v>40629</v>
      </c>
      <c r="I344">
        <v>1.4086000000000001</v>
      </c>
      <c r="J344">
        <v>1.4018999999999999</v>
      </c>
      <c r="K344">
        <v>1.4086000000000001</v>
      </c>
      <c r="L344">
        <v>1.4035</v>
      </c>
    </row>
    <row r="345" spans="8:12" x14ac:dyDescent="0.25">
      <c r="H345" s="3">
        <v>40628</v>
      </c>
      <c r="I345">
        <v>1.4085000000000001</v>
      </c>
      <c r="J345">
        <v>1.4075</v>
      </c>
      <c r="K345">
        <v>1.4087000000000001</v>
      </c>
      <c r="L345">
        <v>1.4075</v>
      </c>
    </row>
    <row r="346" spans="8:12" x14ac:dyDescent="0.25">
      <c r="H346" s="3">
        <v>40627</v>
      </c>
      <c r="I346">
        <v>1.4168000000000001</v>
      </c>
      <c r="J346">
        <v>1.4055</v>
      </c>
      <c r="K346">
        <v>1.4192</v>
      </c>
      <c r="L346">
        <v>1.4085000000000001</v>
      </c>
    </row>
    <row r="347" spans="8:12" x14ac:dyDescent="0.25">
      <c r="H347" s="3">
        <v>40626</v>
      </c>
      <c r="I347">
        <v>1.4104000000000001</v>
      </c>
      <c r="J347">
        <v>1.4054</v>
      </c>
      <c r="K347">
        <v>1.4213</v>
      </c>
      <c r="L347">
        <v>1.4168000000000001</v>
      </c>
    </row>
    <row r="348" spans="8:12" x14ac:dyDescent="0.25">
      <c r="H348" s="3">
        <v>40625</v>
      </c>
      <c r="I348">
        <v>1.417</v>
      </c>
      <c r="J348">
        <v>1.4076</v>
      </c>
      <c r="K348">
        <v>1.4212</v>
      </c>
      <c r="L348">
        <v>1.4104000000000001</v>
      </c>
    </row>
    <row r="349" spans="8:12" x14ac:dyDescent="0.25">
      <c r="H349" s="3">
        <v>40624</v>
      </c>
      <c r="I349">
        <v>1.4218999999999999</v>
      </c>
      <c r="J349">
        <v>1.4161999999999999</v>
      </c>
      <c r="K349">
        <v>1.4246000000000001</v>
      </c>
      <c r="L349">
        <v>1.4167000000000001</v>
      </c>
    </row>
    <row r="350" spans="8:12" x14ac:dyDescent="0.25">
      <c r="H350" s="3">
        <v>40623</v>
      </c>
      <c r="I350">
        <v>1.4166000000000001</v>
      </c>
      <c r="J350">
        <v>1.4142999999999999</v>
      </c>
      <c r="K350">
        <v>1.4238999999999999</v>
      </c>
      <c r="L350">
        <v>1.4212</v>
      </c>
    </row>
    <row r="351" spans="8:12" x14ac:dyDescent="0.25">
      <c r="H351" s="3">
        <v>40622</v>
      </c>
      <c r="I351">
        <v>1.4177999999999999</v>
      </c>
      <c r="J351">
        <v>1.4165000000000001</v>
      </c>
      <c r="K351">
        <v>1.4197</v>
      </c>
      <c r="L351">
        <v>1.4168000000000001</v>
      </c>
    </row>
    <row r="352" spans="8:12" x14ac:dyDescent="0.25">
      <c r="H352" s="3">
        <v>40621</v>
      </c>
      <c r="I352">
        <v>1.4179999999999999</v>
      </c>
      <c r="J352">
        <v>1.4162999999999999</v>
      </c>
      <c r="K352">
        <v>1.4179999999999999</v>
      </c>
      <c r="L352">
        <v>1.4162999999999999</v>
      </c>
    </row>
    <row r="353" spans="8:12" x14ac:dyDescent="0.25">
      <c r="H353" s="3">
        <v>40620</v>
      </c>
      <c r="I353">
        <v>1.4031</v>
      </c>
      <c r="J353">
        <v>1.3978999999999999</v>
      </c>
      <c r="K353">
        <v>1.4187000000000001</v>
      </c>
      <c r="L353">
        <v>1.4179999999999999</v>
      </c>
    </row>
    <row r="354" spans="8:12" x14ac:dyDescent="0.25">
      <c r="H354" s="3">
        <v>40619</v>
      </c>
      <c r="I354">
        <v>1.3880999999999999</v>
      </c>
      <c r="J354">
        <v>1.3876999999999999</v>
      </c>
      <c r="K354">
        <v>1.4044000000000001</v>
      </c>
      <c r="L354">
        <v>1.4031</v>
      </c>
    </row>
    <row r="355" spans="8:12" x14ac:dyDescent="0.25">
      <c r="H355" s="3">
        <v>40618</v>
      </c>
      <c r="I355">
        <v>1.3984000000000001</v>
      </c>
      <c r="J355">
        <v>1.3866000000000001</v>
      </c>
      <c r="K355">
        <v>1.4</v>
      </c>
      <c r="L355">
        <v>1.3884000000000001</v>
      </c>
    </row>
    <row r="356" spans="8:12" x14ac:dyDescent="0.25">
      <c r="H356" s="3">
        <v>40617</v>
      </c>
      <c r="I356">
        <v>1.3989</v>
      </c>
      <c r="J356">
        <v>1.3855999999999999</v>
      </c>
      <c r="K356">
        <v>1.4012</v>
      </c>
      <c r="L356">
        <v>1.3985000000000001</v>
      </c>
    </row>
    <row r="357" spans="8:12" x14ac:dyDescent="0.25">
      <c r="H357" s="3">
        <v>40616</v>
      </c>
      <c r="I357">
        <v>1.3933</v>
      </c>
      <c r="J357">
        <v>1.3905000000000001</v>
      </c>
      <c r="K357">
        <v>1.4001999999999999</v>
      </c>
      <c r="L357">
        <v>1.3991</v>
      </c>
    </row>
    <row r="358" spans="8:12" x14ac:dyDescent="0.25">
      <c r="H358" s="3">
        <v>40615</v>
      </c>
      <c r="I358">
        <v>1.3875999999999999</v>
      </c>
      <c r="J358">
        <v>1.3875999999999999</v>
      </c>
      <c r="K358">
        <v>1.3982000000000001</v>
      </c>
      <c r="L358">
        <v>1.3937999999999999</v>
      </c>
    </row>
    <row r="359" spans="8:12" x14ac:dyDescent="0.25">
      <c r="H359" s="3">
        <v>40614</v>
      </c>
      <c r="I359">
        <v>1.3902000000000001</v>
      </c>
      <c r="J359">
        <v>1.3875999999999999</v>
      </c>
      <c r="K359">
        <v>1.3902000000000001</v>
      </c>
      <c r="L359">
        <v>1.3875999999999999</v>
      </c>
    </row>
    <row r="360" spans="8:12" x14ac:dyDescent="0.25">
      <c r="H360" s="3">
        <v>40613</v>
      </c>
      <c r="I360">
        <v>1.38</v>
      </c>
      <c r="J360">
        <v>1.3753</v>
      </c>
      <c r="K360">
        <v>1.3913</v>
      </c>
      <c r="L360">
        <v>1.3898999999999999</v>
      </c>
    </row>
    <row r="361" spans="8:12" x14ac:dyDescent="0.25">
      <c r="H361" s="3">
        <v>40612</v>
      </c>
      <c r="I361">
        <v>1.3903000000000001</v>
      </c>
      <c r="J361">
        <v>1.3774999999999999</v>
      </c>
      <c r="K361">
        <v>1.3922000000000001</v>
      </c>
      <c r="L361">
        <v>1.38</v>
      </c>
    </row>
    <row r="362" spans="8:12" x14ac:dyDescent="0.25">
      <c r="H362" s="3">
        <v>40611</v>
      </c>
      <c r="I362">
        <v>1.3895</v>
      </c>
      <c r="J362">
        <v>1.3855999999999999</v>
      </c>
      <c r="K362">
        <v>1.3939999999999999</v>
      </c>
      <c r="L362">
        <v>1.3900999999999999</v>
      </c>
    </row>
    <row r="363" spans="8:12" x14ac:dyDescent="0.25">
      <c r="H363" s="3">
        <v>40610</v>
      </c>
      <c r="I363">
        <v>1.3960999999999999</v>
      </c>
      <c r="J363">
        <v>1.3865000000000001</v>
      </c>
      <c r="K363">
        <v>1.3988</v>
      </c>
      <c r="L363">
        <v>1.3896999999999999</v>
      </c>
    </row>
    <row r="364" spans="8:12" x14ac:dyDescent="0.25">
      <c r="H364" s="3">
        <v>40609</v>
      </c>
      <c r="I364">
        <v>1.399</v>
      </c>
      <c r="J364">
        <v>1.3956999999999999</v>
      </c>
      <c r="K364">
        <v>1.4034</v>
      </c>
      <c r="L364">
        <v>1.3963000000000001</v>
      </c>
    </row>
    <row r="365" spans="8:12" x14ac:dyDescent="0.25">
      <c r="H365" s="3">
        <v>40608</v>
      </c>
      <c r="I365">
        <v>1.3984000000000001</v>
      </c>
      <c r="J365">
        <v>1.3974</v>
      </c>
      <c r="K365">
        <v>1.3997999999999999</v>
      </c>
      <c r="L365">
        <v>1.3988</v>
      </c>
    </row>
    <row r="366" spans="8:12" x14ac:dyDescent="0.25">
      <c r="H366" s="3">
        <v>40607</v>
      </c>
      <c r="I366">
        <v>1.3984000000000001</v>
      </c>
      <c r="J366">
        <v>1.3974</v>
      </c>
      <c r="K366">
        <v>1.3986000000000001</v>
      </c>
      <c r="L366">
        <v>1.3978999999999999</v>
      </c>
    </row>
    <row r="367" spans="8:12" x14ac:dyDescent="0.25">
      <c r="H367" s="3">
        <v>40606</v>
      </c>
      <c r="I367">
        <v>1.3952</v>
      </c>
      <c r="J367">
        <v>1.3942000000000001</v>
      </c>
      <c r="K367">
        <v>1.4006000000000001</v>
      </c>
      <c r="L367">
        <v>1.3985000000000001</v>
      </c>
    </row>
    <row r="368" spans="8:12" x14ac:dyDescent="0.25">
      <c r="H368" s="3">
        <v>40605</v>
      </c>
      <c r="I368">
        <v>1.3865000000000001</v>
      </c>
      <c r="J368">
        <v>1.3834</v>
      </c>
      <c r="K368">
        <v>1.3969</v>
      </c>
      <c r="L368">
        <v>1.3956</v>
      </c>
    </row>
    <row r="369" spans="8:12" x14ac:dyDescent="0.25">
      <c r="H369" s="3">
        <v>40604</v>
      </c>
      <c r="I369">
        <v>1.3767</v>
      </c>
      <c r="J369">
        <v>1.3743000000000001</v>
      </c>
      <c r="K369">
        <v>1.3888</v>
      </c>
      <c r="L369">
        <v>1.3865000000000001</v>
      </c>
    </row>
    <row r="370" spans="8:12" x14ac:dyDescent="0.25">
      <c r="H370" s="3">
        <v>40603</v>
      </c>
      <c r="I370">
        <v>1.3822000000000001</v>
      </c>
      <c r="J370">
        <v>1.3762000000000001</v>
      </c>
      <c r="K370">
        <v>1.3853</v>
      </c>
      <c r="L370">
        <v>1.3766</v>
      </c>
    </row>
    <row r="371" spans="8:12" x14ac:dyDescent="0.25">
      <c r="H371" s="3">
        <v>40602</v>
      </c>
      <c r="I371">
        <v>1.3733</v>
      </c>
      <c r="J371">
        <v>1.3712</v>
      </c>
      <c r="K371">
        <v>1.3853</v>
      </c>
      <c r="L371">
        <v>1.3817999999999999</v>
      </c>
    </row>
    <row r="372" spans="8:12" x14ac:dyDescent="0.25">
      <c r="H372" s="3">
        <v>40601</v>
      </c>
      <c r="I372">
        <v>1.3746</v>
      </c>
      <c r="J372">
        <v>1.373</v>
      </c>
      <c r="K372">
        <v>1.3807</v>
      </c>
      <c r="L372">
        <v>1.3733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9</vt:i4>
      </vt:variant>
    </vt:vector>
  </HeadingPairs>
  <TitlesOfParts>
    <vt:vector size="11" baseType="lpstr">
      <vt:lpstr>Verlauf</vt:lpstr>
      <vt:lpstr>Kurse</vt:lpstr>
      <vt:lpstr>Kurse!Kurshistorie_DAX</vt:lpstr>
      <vt:lpstr>Kurse!Kurshistorie_DE0007100000</vt:lpstr>
      <vt:lpstr>Kurse!Kurshistorie_DE0007236101</vt:lpstr>
      <vt:lpstr>Kurse!Kurshistorie_DE0008430026</vt:lpstr>
      <vt:lpstr>Kurse!Kurshistorie_DOLLAR</vt:lpstr>
      <vt:lpstr>Kurse!Kurshistorie_GB0007980591</vt:lpstr>
      <vt:lpstr>Kurse!Kurshistorie_GOLD</vt:lpstr>
      <vt:lpstr>Kurse!Kurshistorie_LU0321462953</vt:lpstr>
      <vt:lpstr>Kurse!Kurshistorie_US0378331005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2012-02-28T18:24:21Z</dcterms:modified>
</cp:coreProperties>
</file>