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690" yWindow="150" windowWidth="20445" windowHeight="11595"/>
  </bookViews>
  <sheets>
    <sheet name="01" sheetId="1" r:id="rId1"/>
  </sheets>
  <calcPr calcId="114210"/>
</workbook>
</file>

<file path=xl/calcChain.xml><?xml version="1.0" encoding="utf-8"?>
<calcChain xmlns="http://schemas.openxmlformats.org/spreadsheetml/2006/main">
  <c r="B35" i="1"/>
  <c r="C34"/>
  <c r="B34"/>
  <c r="F35"/>
  <c r="G34"/>
  <c r="F34"/>
  <c r="J35"/>
  <c r="K34"/>
  <c r="J34"/>
  <c r="N35"/>
  <c r="O34"/>
  <c r="N34"/>
  <c r="R35"/>
  <c r="S34"/>
  <c r="R34"/>
</calcChain>
</file>

<file path=xl/sharedStrings.xml><?xml version="1.0" encoding="utf-8"?>
<sst xmlns="http://schemas.openxmlformats.org/spreadsheetml/2006/main" count="174" uniqueCount="46">
  <si>
    <t>ADS GY Equity</t>
  </si>
  <si>
    <t>ALV GY Equity</t>
  </si>
  <si>
    <t>BAS GY Equity</t>
  </si>
  <si>
    <t>BAYN GY Equity</t>
  </si>
  <si>
    <t>BMW GY Equity</t>
  </si>
  <si>
    <t>BEI GY Equity</t>
  </si>
  <si>
    <t>CBK GY Equity</t>
  </si>
  <si>
    <t>DAI GY Equity</t>
  </si>
  <si>
    <t>DB1 GY Equity</t>
  </si>
  <si>
    <t>DBK GY Equity</t>
  </si>
  <si>
    <t>LHA GY Equity</t>
  </si>
  <si>
    <t>DPW GY Equity</t>
  </si>
  <si>
    <t>DTE GY Equity</t>
  </si>
  <si>
    <t>EOAN GY Equity</t>
  </si>
  <si>
    <t>FME GY Equity</t>
  </si>
  <si>
    <t>FRE GY Equity</t>
  </si>
  <si>
    <t>HEI GY Equity</t>
  </si>
  <si>
    <t>HEN3 GY Equity</t>
  </si>
  <si>
    <t>IFX GY Equity</t>
  </si>
  <si>
    <t>SDF GY Equity</t>
  </si>
  <si>
    <t>LIN GY Equity</t>
  </si>
  <si>
    <t>MUV2 GY Equity</t>
  </si>
  <si>
    <t>MAN GY Equity</t>
  </si>
  <si>
    <t>MRK GY Equity</t>
  </si>
  <si>
    <t>MEO GY Equity</t>
  </si>
  <si>
    <t>RWE GY Equity</t>
  </si>
  <si>
    <t>SAP GY Equity</t>
  </si>
  <si>
    <t>SIE GY Equity</t>
  </si>
  <si>
    <t>TKA GY Equity</t>
  </si>
  <si>
    <t>VOW3 GY Equity</t>
  </si>
  <si>
    <t>63DU GY Equity</t>
  </si>
  <si>
    <t>FRE3 GY Equity</t>
  </si>
  <si>
    <t>SZG GY Equity</t>
  </si>
  <si>
    <t>DPB GY Equity</t>
  </si>
  <si>
    <t>VOW GY Equity</t>
  </si>
  <si>
    <t>CON GY Equity</t>
  </si>
  <si>
    <t>HRX GY Equity</t>
  </si>
  <si>
    <t>TUI1 GY Equity</t>
  </si>
  <si>
    <t>Rendite</t>
  </si>
  <si>
    <t>Beginn</t>
  </si>
  <si>
    <t>Ende</t>
  </si>
  <si>
    <t>Summe</t>
  </si>
  <si>
    <t>Geometric Return:</t>
  </si>
  <si>
    <t>Volatility:</t>
  </si>
  <si>
    <t>Sharpe Ratio:</t>
  </si>
  <si>
    <t>Rendite des DAX® XETRA gemessen an der Marktkapitalisierung über einen Zeitraum von 5 Jahren</t>
  </si>
</sst>
</file>

<file path=xl/styles.xml><?xml version="1.0" encoding="utf-8"?>
<styleSheet xmlns="http://schemas.openxmlformats.org/spreadsheetml/2006/main">
  <numFmts count="3">
    <numFmt numFmtId="168" formatCode="0.000000%"/>
    <numFmt numFmtId="173" formatCode="0.00000000000%"/>
    <numFmt numFmtId="175" formatCode="0.0000000000000%"/>
  </numFmts>
  <fonts count="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</font>
    <font>
      <i/>
      <sz val="8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4" applyNumberFormat="0" applyAlignment="0" applyProtection="0"/>
    <xf numFmtId="0" fontId="14" fillId="26" borderId="5" applyNumberFormat="0" applyAlignment="0" applyProtection="0"/>
    <xf numFmtId="0" fontId="15" fillId="27" borderId="5" applyNumberFormat="0" applyAlignment="0" applyProtection="0"/>
    <xf numFmtId="0" fontId="16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7" applyNumberFormat="0" applyFont="0" applyAlignment="0" applyProtection="0"/>
    <xf numFmtId="9" fontId="1" fillId="0" borderId="0" applyFont="0" applyFill="0" applyBorder="0" applyAlignment="0" applyProtection="0"/>
    <xf numFmtId="0" fontId="20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32" borderId="12" applyNumberFormat="0" applyAlignment="0" applyProtection="0"/>
  </cellStyleXfs>
  <cellXfs count="30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/>
    <xf numFmtId="4" fontId="6" fillId="0" borderId="0" xfId="0" applyNumberFormat="1" applyFont="1"/>
    <xf numFmtId="0" fontId="6" fillId="0" borderId="0" xfId="0" applyFont="1" applyFill="1"/>
    <xf numFmtId="0" fontId="6" fillId="0" borderId="0" xfId="0" applyFont="1"/>
    <xf numFmtId="0" fontId="6" fillId="0" borderId="1" xfId="0" applyFont="1" applyBorder="1"/>
    <xf numFmtId="4" fontId="6" fillId="0" borderId="1" xfId="0" applyNumberFormat="1" applyFont="1" applyBorder="1"/>
    <xf numFmtId="0" fontId="4" fillId="0" borderId="0" xfId="0" applyFont="1" applyAlignment="1"/>
    <xf numFmtId="0" fontId="9" fillId="0" borderId="0" xfId="0" applyFont="1"/>
    <xf numFmtId="0" fontId="0" fillId="0" borderId="0" xfId="0" applyBorder="1"/>
    <xf numFmtId="0" fontId="6" fillId="0" borderId="0" xfId="0" applyFont="1" applyBorder="1" applyAlignment="1"/>
    <xf numFmtId="0" fontId="6" fillId="0" borderId="0" xfId="0" applyFont="1" applyAlignment="1"/>
    <xf numFmtId="0" fontId="8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0" fillId="0" borderId="3" xfId="0" applyFont="1" applyBorder="1"/>
    <xf numFmtId="0" fontId="0" fillId="0" borderId="3" xfId="0" applyBorder="1"/>
    <xf numFmtId="0" fontId="2" fillId="0" borderId="3" xfId="0" applyFont="1" applyBorder="1"/>
    <xf numFmtId="10" fontId="2" fillId="0" borderId="3" xfId="33" applyNumberFormat="1" applyFont="1" applyBorder="1"/>
    <xf numFmtId="175" fontId="0" fillId="0" borderId="0" xfId="33" applyNumberFormat="1" applyFont="1" applyAlignment="1"/>
    <xf numFmtId="168" fontId="0" fillId="0" borderId="0" xfId="33" applyNumberFormat="1" applyFont="1"/>
    <xf numFmtId="173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0" fontId="7" fillId="0" borderId="0" xfId="33" applyNumberFormat="1" applyFont="1" applyAlignment="1">
      <alignment horizontal="center"/>
    </xf>
  </cellXfs>
  <cellStyles count="43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Prozent" xfId="33" builtinId="5"/>
    <cellStyle name="Schlecht" xfId="34" builtinId="27" customBuiltin="1"/>
    <cellStyle name="Standard" xfId="0" builtinId="0"/>
    <cellStyle name="Überschrift" xfId="35" builtinId="15" customBuiltin="1"/>
    <cellStyle name="Überschrift 1" xfId="36" builtinId="16" customBuiltin="1"/>
    <cellStyle name="Überschrift 2" xfId="37" builtinId="17" customBuiltin="1"/>
    <cellStyle name="Überschrift 3" xfId="38" builtinId="18" customBuiltin="1"/>
    <cellStyle name="Überschrift 4" xfId="39" builtinId="19" customBuiltin="1"/>
    <cellStyle name="Verknüpfte Zelle" xfId="40" builtinId="24" customBuiltin="1"/>
    <cellStyle name="Warnender Text" xfId="41" builtinId="11" customBuiltin="1"/>
    <cellStyle name="Zelle überprüfen" xfId="42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9"/>
  <sheetViews>
    <sheetView tabSelected="1" workbookViewId="0">
      <selection activeCell="A39" sqref="A39:B39"/>
    </sheetView>
  </sheetViews>
  <sheetFormatPr baseColWidth="10" defaultColWidth="42.140625" defaultRowHeight="15"/>
  <cols>
    <col min="1" max="1" width="11.85546875" customWidth="1"/>
    <col min="2" max="3" width="11.7109375" customWidth="1"/>
    <col min="4" max="4" width="2.140625" customWidth="1"/>
    <col min="5" max="5" width="11.85546875" customWidth="1"/>
    <col min="6" max="7" width="11.7109375" customWidth="1"/>
    <col min="8" max="8" width="2.140625" customWidth="1"/>
    <col min="9" max="9" width="11.85546875" customWidth="1"/>
    <col min="10" max="11" width="11.7109375" customWidth="1"/>
    <col min="12" max="12" width="2.140625" customWidth="1"/>
    <col min="13" max="13" width="11.85546875" customWidth="1"/>
    <col min="14" max="15" width="11.7109375" customWidth="1"/>
    <col min="16" max="16" width="2.140625" customWidth="1"/>
    <col min="17" max="17" width="11.85546875" customWidth="1"/>
    <col min="18" max="19" width="11.7109375" customWidth="1"/>
  </cols>
  <sheetData>
    <row r="1" spans="1:19" ht="15.75" thickBot="1">
      <c r="A1" s="20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5" customHeight="1" thickTop="1">
      <c r="A2" s="15"/>
      <c r="B2" s="16"/>
      <c r="C2" s="16"/>
      <c r="D2" s="13"/>
      <c r="E2" s="4"/>
      <c r="F2" s="17"/>
      <c r="G2" s="17"/>
      <c r="H2" s="14"/>
      <c r="I2" s="14"/>
      <c r="J2" s="17"/>
      <c r="K2" s="17"/>
      <c r="L2" s="14"/>
      <c r="M2" s="14"/>
      <c r="N2" s="17"/>
      <c r="O2" s="17"/>
      <c r="P2" s="14"/>
      <c r="Q2" s="14"/>
      <c r="R2" s="17"/>
      <c r="S2" s="17"/>
    </row>
    <row r="3" spans="1:19">
      <c r="A3" s="18">
        <v>2011</v>
      </c>
      <c r="B3" s="19" t="s">
        <v>39</v>
      </c>
      <c r="C3" s="19" t="s">
        <v>40</v>
      </c>
      <c r="D3" s="2"/>
      <c r="E3" s="18">
        <v>2010</v>
      </c>
      <c r="F3" s="19" t="s">
        <v>39</v>
      </c>
      <c r="G3" s="19" t="s">
        <v>40</v>
      </c>
      <c r="H3" s="2"/>
      <c r="I3" s="18">
        <v>2009</v>
      </c>
      <c r="J3" s="19" t="s">
        <v>39</v>
      </c>
      <c r="K3" s="19" t="s">
        <v>40</v>
      </c>
      <c r="L3" s="2"/>
      <c r="M3" s="18">
        <v>2008</v>
      </c>
      <c r="N3" s="19" t="s">
        <v>39</v>
      </c>
      <c r="O3" s="19" t="s">
        <v>40</v>
      </c>
      <c r="P3" s="2"/>
      <c r="Q3" s="18">
        <v>2007</v>
      </c>
      <c r="R3" s="19" t="s">
        <v>39</v>
      </c>
      <c r="S3" s="19" t="s">
        <v>40</v>
      </c>
    </row>
    <row r="4" spans="1:19">
      <c r="A4" s="6" t="s">
        <v>0</v>
      </c>
      <c r="B4" s="8">
        <v>10228.579299999999</v>
      </c>
      <c r="C4" s="8">
        <v>10515.2055</v>
      </c>
      <c r="D4" s="1"/>
      <c r="E4" s="6" t="s">
        <v>0</v>
      </c>
      <c r="F4" s="8">
        <v>7902.0953</v>
      </c>
      <c r="G4" s="8">
        <v>10228.579299999999</v>
      </c>
      <c r="H4" s="1"/>
      <c r="I4" s="6" t="s">
        <v>0</v>
      </c>
      <c r="J4" s="8">
        <v>5252.0110000000004</v>
      </c>
      <c r="K4" s="8">
        <v>7902.0953</v>
      </c>
      <c r="L4" s="1"/>
      <c r="M4" s="6" t="s">
        <v>0</v>
      </c>
      <c r="N4" s="8">
        <v>10370.822899999999</v>
      </c>
      <c r="O4" s="8">
        <v>5252.0110000000004</v>
      </c>
      <c r="P4" s="9"/>
      <c r="Q4" s="6" t="s">
        <v>0</v>
      </c>
      <c r="R4" s="8">
        <v>7675.375</v>
      </c>
      <c r="S4" s="8">
        <v>10370.822899999999</v>
      </c>
    </row>
    <row r="5" spans="1:19">
      <c r="A5" s="6" t="s">
        <v>1</v>
      </c>
      <c r="B5" s="8">
        <v>40156.231200000002</v>
      </c>
      <c r="C5" s="8">
        <v>33442.281300000002</v>
      </c>
      <c r="D5" s="1"/>
      <c r="E5" s="6" t="s">
        <v>1</v>
      </c>
      <c r="F5" s="8">
        <v>39321.838000000003</v>
      </c>
      <c r="G5" s="8">
        <v>40156.231200000002</v>
      </c>
      <c r="H5" s="1"/>
      <c r="I5" s="6" t="s">
        <v>1</v>
      </c>
      <c r="J5" s="8">
        <v>33861.7667</v>
      </c>
      <c r="K5" s="8">
        <v>39321.838000000003</v>
      </c>
      <c r="L5" s="1"/>
      <c r="M5" s="6" t="s">
        <v>1</v>
      </c>
      <c r="N5" s="8">
        <v>66425.308600000004</v>
      </c>
      <c r="O5" s="8">
        <v>33861.7667</v>
      </c>
      <c r="P5" s="9"/>
      <c r="Q5" s="6" t="s">
        <v>1</v>
      </c>
      <c r="R5" s="8">
        <v>66564.298599999995</v>
      </c>
      <c r="S5" s="8">
        <v>66425.308600000004</v>
      </c>
    </row>
    <row r="6" spans="1:19">
      <c r="A6" s="6" t="s">
        <v>2</v>
      </c>
      <c r="B6" s="8">
        <v>54833.178</v>
      </c>
      <c r="C6" s="8">
        <v>49496.816800000001</v>
      </c>
      <c r="D6" s="1"/>
      <c r="E6" s="6" t="s">
        <v>2</v>
      </c>
      <c r="F6" s="8">
        <v>39917.084000000003</v>
      </c>
      <c r="G6" s="8">
        <v>54833.178</v>
      </c>
      <c r="H6" s="1"/>
      <c r="I6" s="6" t="s">
        <v>2</v>
      </c>
      <c r="J6" s="8">
        <v>25469.414199999999</v>
      </c>
      <c r="K6" s="8">
        <v>39917.084000000003</v>
      </c>
      <c r="L6" s="1"/>
      <c r="M6" s="6" t="s">
        <v>2</v>
      </c>
      <c r="N6" s="8">
        <v>48326.892</v>
      </c>
      <c r="O6" s="8">
        <v>25469.414199999999</v>
      </c>
      <c r="P6" s="9"/>
      <c r="Q6" s="6" t="s">
        <v>2</v>
      </c>
      <c r="R6" s="8">
        <v>36996.307200000003</v>
      </c>
      <c r="S6" s="8">
        <v>48326.892</v>
      </c>
    </row>
    <row r="7" spans="1:19">
      <c r="A7" s="6" t="s">
        <v>3</v>
      </c>
      <c r="B7" s="8">
        <v>45730.213799999998</v>
      </c>
      <c r="C7" s="8">
        <v>40851.221700000002</v>
      </c>
      <c r="D7" s="1"/>
      <c r="E7" s="6" t="s">
        <v>3</v>
      </c>
      <c r="F7" s="8">
        <v>46275.999300000003</v>
      </c>
      <c r="G7" s="8">
        <v>45730.213799999998</v>
      </c>
      <c r="H7" s="1"/>
      <c r="I7" s="6" t="s">
        <v>3</v>
      </c>
      <c r="J7" s="8">
        <v>31758.460999999999</v>
      </c>
      <c r="K7" s="8">
        <v>46275.999300000003</v>
      </c>
      <c r="L7" s="1"/>
      <c r="M7" s="6" t="s">
        <v>3</v>
      </c>
      <c r="N7" s="8">
        <v>47656.718699999998</v>
      </c>
      <c r="O7" s="8">
        <v>31758.460999999999</v>
      </c>
      <c r="P7" s="9"/>
      <c r="Q7" s="6" t="s">
        <v>3</v>
      </c>
      <c r="R7" s="8">
        <v>31139.289799999999</v>
      </c>
      <c r="S7" s="8">
        <v>47656.718699999998</v>
      </c>
    </row>
    <row r="8" spans="1:19">
      <c r="A8" s="6" t="s">
        <v>4</v>
      </c>
      <c r="B8" s="8">
        <v>38556.0841</v>
      </c>
      <c r="C8" s="8">
        <v>33930.055200000003</v>
      </c>
      <c r="D8" s="1"/>
      <c r="E8" s="6" t="s">
        <v>4</v>
      </c>
      <c r="F8" s="8">
        <v>20354.749400000001</v>
      </c>
      <c r="G8" s="8">
        <v>38556.0841</v>
      </c>
      <c r="H8" s="1"/>
      <c r="I8" s="6" t="s">
        <v>4</v>
      </c>
      <c r="J8" s="8">
        <v>13732.555200000001</v>
      </c>
      <c r="K8" s="8">
        <v>20354.749400000001</v>
      </c>
      <c r="L8" s="1"/>
      <c r="M8" s="6" t="s">
        <v>4</v>
      </c>
      <c r="N8" s="8">
        <v>27947.054800000002</v>
      </c>
      <c r="O8" s="8">
        <v>13732.555200000001</v>
      </c>
      <c r="P8" s="9"/>
      <c r="Q8" s="6" t="s">
        <v>4</v>
      </c>
      <c r="R8" s="8">
        <v>29468.1142</v>
      </c>
      <c r="S8" s="8">
        <v>27947.054800000002</v>
      </c>
    </row>
    <row r="9" spans="1:19">
      <c r="A9" s="6" t="s">
        <v>5</v>
      </c>
      <c r="B9" s="8">
        <v>9418.6582999999991</v>
      </c>
      <c r="C9" s="8">
        <v>9939.2078999999994</v>
      </c>
      <c r="D9" s="1"/>
      <c r="E9" s="6" t="s">
        <v>5</v>
      </c>
      <c r="F9" s="8">
        <v>10417.795899999999</v>
      </c>
      <c r="G9" s="8">
        <v>9418.6582999999991</v>
      </c>
      <c r="H9" s="1"/>
      <c r="I9" s="6" t="s">
        <v>5</v>
      </c>
      <c r="J9" s="8">
        <v>9526.3973000000005</v>
      </c>
      <c r="K9" s="8">
        <v>10417.795899999999</v>
      </c>
      <c r="L9" s="1"/>
      <c r="M9" s="6" t="s">
        <v>5</v>
      </c>
      <c r="N9" s="8">
        <v>11982.8469</v>
      </c>
      <c r="O9" s="8">
        <v>9526.3973000000005</v>
      </c>
      <c r="P9" s="9"/>
      <c r="Q9" s="6" t="s">
        <v>6</v>
      </c>
      <c r="R9" s="8">
        <v>18893.608700000001</v>
      </c>
      <c r="S9" s="8">
        <v>17270.389299999999</v>
      </c>
    </row>
    <row r="10" spans="1:19">
      <c r="A10" s="6" t="s">
        <v>6</v>
      </c>
      <c r="B10" s="8">
        <v>6509.4967999999999</v>
      </c>
      <c r="C10" s="8">
        <v>6661.6736000000001</v>
      </c>
      <c r="D10" s="1"/>
      <c r="E10" s="6" t="s">
        <v>6</v>
      </c>
      <c r="F10" s="8">
        <v>6947.1778999999997</v>
      </c>
      <c r="G10" s="8">
        <v>6509.4967999999999</v>
      </c>
      <c r="H10" s="1"/>
      <c r="I10" s="6" t="s">
        <v>6</v>
      </c>
      <c r="J10" s="8">
        <v>4796.2592999999997</v>
      </c>
      <c r="K10" s="8">
        <v>6947.1778999999997</v>
      </c>
      <c r="L10" s="1"/>
      <c r="M10" s="6" t="s">
        <v>6</v>
      </c>
      <c r="N10" s="8">
        <v>17270.389299999999</v>
      </c>
      <c r="O10" s="8">
        <v>4796.2592999999997</v>
      </c>
      <c r="P10" s="9"/>
      <c r="Q10" s="6" t="s">
        <v>35</v>
      </c>
      <c r="R10" s="8">
        <v>12928.2649</v>
      </c>
      <c r="S10" s="8">
        <v>14360.032999999999</v>
      </c>
    </row>
    <row r="11" spans="1:19">
      <c r="A11" s="6" t="s">
        <v>7</v>
      </c>
      <c r="B11" s="8">
        <v>54057.887999999999</v>
      </c>
      <c r="C11" s="8">
        <v>36168.896000000001</v>
      </c>
      <c r="D11" s="1"/>
      <c r="E11" s="6" t="s">
        <v>7</v>
      </c>
      <c r="F11" s="8">
        <v>38123.519999999997</v>
      </c>
      <c r="G11" s="8">
        <v>54057.887999999999</v>
      </c>
      <c r="H11" s="1"/>
      <c r="I11" s="6" t="s">
        <v>7</v>
      </c>
      <c r="J11" s="8">
        <v>24764.25</v>
      </c>
      <c r="K11" s="8">
        <v>38123.519999999997</v>
      </c>
      <c r="L11" s="1"/>
      <c r="M11" s="6" t="s">
        <v>7</v>
      </c>
      <c r="N11" s="8">
        <v>67147.08</v>
      </c>
      <c r="O11" s="8">
        <v>24764.25</v>
      </c>
      <c r="P11" s="9"/>
      <c r="Q11" s="6" t="s">
        <v>7</v>
      </c>
      <c r="R11" s="8">
        <v>48316</v>
      </c>
      <c r="S11" s="8">
        <v>67147.08</v>
      </c>
    </row>
    <row r="12" spans="1:19">
      <c r="A12" s="7" t="s">
        <v>30</v>
      </c>
      <c r="B12" s="8">
        <v>9631.8371000000006</v>
      </c>
      <c r="C12" s="8">
        <v>7908.2025000000003</v>
      </c>
      <c r="E12" s="7" t="s">
        <v>8</v>
      </c>
      <c r="F12" s="8">
        <v>10783.516</v>
      </c>
      <c r="G12" s="8">
        <v>9631.8371000000006</v>
      </c>
      <c r="I12" s="7" t="s">
        <v>8</v>
      </c>
      <c r="J12" s="8">
        <v>9438.1623999999993</v>
      </c>
      <c r="K12" s="8">
        <v>10783.516</v>
      </c>
      <c r="M12" s="7" t="s">
        <v>8</v>
      </c>
      <c r="N12" s="8">
        <v>25933.737300000001</v>
      </c>
      <c r="O12" s="8">
        <v>9438.1623999999993</v>
      </c>
      <c r="P12" s="10"/>
      <c r="Q12" s="7" t="s">
        <v>8</v>
      </c>
      <c r="R12" s="8">
        <v>13676.206700000001</v>
      </c>
      <c r="S12" s="8">
        <v>25933.737300000001</v>
      </c>
    </row>
    <row r="13" spans="1:19">
      <c r="A13" s="7" t="s">
        <v>9</v>
      </c>
      <c r="B13" s="8">
        <v>35935.338300000003</v>
      </c>
      <c r="C13" s="8">
        <v>26627.214199999999</v>
      </c>
      <c r="E13" s="7" t="s">
        <v>9</v>
      </c>
      <c r="F13" s="8">
        <v>30649.064299999998</v>
      </c>
      <c r="G13" s="8">
        <v>35935.338300000003</v>
      </c>
      <c r="H13" s="1"/>
      <c r="I13" s="7" t="s">
        <v>9</v>
      </c>
      <c r="J13" s="8">
        <v>15887.0064</v>
      </c>
      <c r="K13" s="8">
        <v>30649.064299999998</v>
      </c>
      <c r="M13" s="7" t="s">
        <v>9</v>
      </c>
      <c r="N13" s="8">
        <v>44830.310700000002</v>
      </c>
      <c r="O13" s="8">
        <v>15887.0064</v>
      </c>
      <c r="P13" s="10"/>
      <c r="Q13" s="7" t="s">
        <v>9</v>
      </c>
      <c r="R13" s="8">
        <v>50722.705900000001</v>
      </c>
      <c r="S13" s="8">
        <v>44830.310700000002</v>
      </c>
    </row>
    <row r="14" spans="1:19">
      <c r="A14" s="7" t="s">
        <v>10</v>
      </c>
      <c r="B14" s="8">
        <v>7489.5690000000004</v>
      </c>
      <c r="C14" s="8">
        <v>4206.1566000000003</v>
      </c>
      <c r="E14" s="7" t="s">
        <v>10</v>
      </c>
      <c r="F14" s="8">
        <v>5380.7664999999997</v>
      </c>
      <c r="G14" s="8">
        <v>7489.5690000000004</v>
      </c>
      <c r="H14" s="1"/>
      <c r="I14" s="7" t="s">
        <v>10</v>
      </c>
      <c r="J14" s="8">
        <v>5124.3213999999998</v>
      </c>
      <c r="K14" s="8">
        <v>5380.7664999999997</v>
      </c>
      <c r="M14" s="7" t="s">
        <v>10</v>
      </c>
      <c r="N14" s="8">
        <v>8329.8844000000008</v>
      </c>
      <c r="O14" s="8">
        <v>5124.3213999999998</v>
      </c>
      <c r="P14" s="10"/>
      <c r="Q14" s="7" t="s">
        <v>10</v>
      </c>
      <c r="R14" s="8">
        <v>9543.3770000000004</v>
      </c>
      <c r="S14" s="8">
        <v>8329.8844000000008</v>
      </c>
    </row>
    <row r="15" spans="1:19">
      <c r="A15" s="7" t="s">
        <v>11</v>
      </c>
      <c r="B15" s="8">
        <v>15354.5016</v>
      </c>
      <c r="C15" s="8">
        <v>14363.1086</v>
      </c>
      <c r="E15" s="7" t="s">
        <v>11</v>
      </c>
      <c r="F15" s="8">
        <v>16303.365</v>
      </c>
      <c r="G15" s="8">
        <v>15354.5016</v>
      </c>
      <c r="H15" s="1"/>
      <c r="I15" s="7" t="s">
        <v>11</v>
      </c>
      <c r="J15" s="8">
        <v>14399.19</v>
      </c>
      <c r="K15" s="8">
        <v>16303.365</v>
      </c>
      <c r="M15" s="7" t="s">
        <v>11</v>
      </c>
      <c r="N15" s="8">
        <v>28158.2143</v>
      </c>
      <c r="O15" s="8">
        <v>14399.19</v>
      </c>
      <c r="P15" s="10"/>
      <c r="Q15" s="7" t="s">
        <v>11</v>
      </c>
      <c r="R15" s="8">
        <v>27521.101600000002</v>
      </c>
      <c r="S15" s="8">
        <v>28158.2143</v>
      </c>
    </row>
    <row r="16" spans="1:19">
      <c r="A16" s="7" t="s">
        <v>12</v>
      </c>
      <c r="B16" s="8">
        <v>41722.336900000002</v>
      </c>
      <c r="C16" s="8">
        <v>38308.4948</v>
      </c>
      <c r="E16" s="7" t="s">
        <v>12</v>
      </c>
      <c r="F16" s="8">
        <v>44877.982799999998</v>
      </c>
      <c r="G16" s="8">
        <v>41722.336900000002</v>
      </c>
      <c r="H16" s="1"/>
      <c r="I16" s="7" t="s">
        <v>12</v>
      </c>
      <c r="J16" s="8">
        <v>46884.19</v>
      </c>
      <c r="K16" s="8">
        <v>44877.982799999998</v>
      </c>
      <c r="M16" s="7" t="s">
        <v>33</v>
      </c>
      <c r="N16" s="8">
        <v>9989.24</v>
      </c>
      <c r="O16" s="8">
        <v>3391.4</v>
      </c>
      <c r="P16" s="10"/>
      <c r="Q16" s="7" t="s">
        <v>33</v>
      </c>
      <c r="R16" s="8">
        <v>10423.84</v>
      </c>
      <c r="S16" s="8">
        <v>9989.24</v>
      </c>
    </row>
    <row r="17" spans="1:19">
      <c r="A17" s="7" t="s">
        <v>13</v>
      </c>
      <c r="B17" s="8">
        <v>43700.551800000001</v>
      </c>
      <c r="C17" s="8">
        <v>31764.1872</v>
      </c>
      <c r="E17" s="7" t="s">
        <v>13</v>
      </c>
      <c r="F17" s="8">
        <v>55696.502800000002</v>
      </c>
      <c r="G17" s="8">
        <v>43700.551800000001</v>
      </c>
      <c r="H17" s="1"/>
      <c r="I17" s="7" t="s">
        <v>13</v>
      </c>
      <c r="J17" s="8">
        <v>54164.8436</v>
      </c>
      <c r="K17" s="8">
        <v>55696.502800000002</v>
      </c>
      <c r="M17" s="7" t="s">
        <v>12</v>
      </c>
      <c r="N17" s="8">
        <v>65550.308900000004</v>
      </c>
      <c r="O17" s="8">
        <v>46884.19</v>
      </c>
      <c r="P17" s="10"/>
      <c r="Q17" s="7" t="s">
        <v>12</v>
      </c>
      <c r="R17" s="8">
        <v>60575.942900000002</v>
      </c>
      <c r="S17" s="8">
        <v>65550.308900000004</v>
      </c>
    </row>
    <row r="18" spans="1:19">
      <c r="A18" s="7" t="s">
        <v>14</v>
      </c>
      <c r="B18" s="8">
        <v>17328.997899999998</v>
      </c>
      <c r="C18" s="8">
        <v>20693.046900000001</v>
      </c>
      <c r="E18" s="7" t="s">
        <v>14</v>
      </c>
      <c r="F18" s="8">
        <v>15826.2286</v>
      </c>
      <c r="G18" s="8">
        <v>17328.997899999998</v>
      </c>
      <c r="H18" s="1"/>
      <c r="I18" s="7" t="s">
        <v>14</v>
      </c>
      <c r="J18" s="8">
        <v>13997.992099999999</v>
      </c>
      <c r="K18" s="8">
        <v>15826.2286</v>
      </c>
      <c r="M18" s="7" t="s">
        <v>13</v>
      </c>
      <c r="N18" s="8">
        <v>91932.695900000006</v>
      </c>
      <c r="O18" s="8">
        <v>54164.8436</v>
      </c>
      <c r="P18" s="10"/>
      <c r="Q18" s="7" t="s">
        <v>13</v>
      </c>
      <c r="R18" s="8">
        <v>68274.9133</v>
      </c>
      <c r="S18" s="8">
        <v>91932.695900000006</v>
      </c>
    </row>
    <row r="19" spans="1:19">
      <c r="A19" s="7" t="s">
        <v>15</v>
      </c>
      <c r="B19" s="8">
        <v>10256.4931</v>
      </c>
      <c r="C19" s="8">
        <v>11668.2048</v>
      </c>
      <c r="E19" s="7" t="s">
        <v>31</v>
      </c>
      <c r="F19" s="8">
        <v>7009.1531000000004</v>
      </c>
      <c r="G19" s="8">
        <v>10256.4931</v>
      </c>
      <c r="H19" s="1"/>
      <c r="I19" s="7" t="s">
        <v>31</v>
      </c>
      <c r="J19" s="8">
        <v>5838.2375000000002</v>
      </c>
      <c r="K19" s="8">
        <v>7009.1531000000004</v>
      </c>
      <c r="M19" s="7" t="s">
        <v>14</v>
      </c>
      <c r="N19" s="8">
        <v>15674.906499999999</v>
      </c>
      <c r="O19" s="8">
        <v>13997.992099999999</v>
      </c>
      <c r="P19" s="10"/>
      <c r="Q19" s="7" t="s">
        <v>14</v>
      </c>
      <c r="R19" s="8">
        <v>13082.6718</v>
      </c>
      <c r="S19" s="8">
        <v>15674.906499999999</v>
      </c>
    </row>
    <row r="20" spans="1:19">
      <c r="A20" s="7" t="s">
        <v>16</v>
      </c>
      <c r="B20" s="8">
        <v>8793.75</v>
      </c>
      <c r="C20" s="8">
        <v>6148.125</v>
      </c>
      <c r="E20" s="7" t="s">
        <v>16</v>
      </c>
      <c r="F20" s="8">
        <v>9043.125</v>
      </c>
      <c r="G20" s="8">
        <v>8793.75</v>
      </c>
      <c r="H20" s="1"/>
      <c r="I20" s="7" t="s">
        <v>17</v>
      </c>
      <c r="J20" s="8">
        <v>9784.2706999999991</v>
      </c>
      <c r="K20" s="8">
        <v>15789.376899999999</v>
      </c>
      <c r="M20" s="7" t="s">
        <v>17</v>
      </c>
      <c r="N20" s="8">
        <v>16589.7994</v>
      </c>
      <c r="O20" s="8">
        <v>9784.2706999999991</v>
      </c>
      <c r="P20" s="10"/>
      <c r="Q20" s="7" t="s">
        <v>17</v>
      </c>
      <c r="R20" s="8">
        <v>15187.9323</v>
      </c>
      <c r="S20" s="8">
        <v>16589.7994</v>
      </c>
    </row>
    <row r="21" spans="1:19">
      <c r="A21" s="7" t="s">
        <v>17</v>
      </c>
      <c r="B21" s="8">
        <v>18322.8272</v>
      </c>
      <c r="C21" s="8">
        <v>19359.1387</v>
      </c>
      <c r="E21" s="7" t="s">
        <v>17</v>
      </c>
      <c r="F21" s="8">
        <v>15789.376899999999</v>
      </c>
      <c r="G21" s="8">
        <v>18322.8272</v>
      </c>
      <c r="H21" s="1"/>
      <c r="I21" s="7" t="s">
        <v>18</v>
      </c>
      <c r="J21" s="8">
        <v>2965.2298999999998</v>
      </c>
      <c r="K21" s="8">
        <v>4227.4267</v>
      </c>
      <c r="M21" s="7" t="s">
        <v>18</v>
      </c>
      <c r="N21" s="8">
        <v>9056.7219000000005</v>
      </c>
      <c r="O21" s="8">
        <v>2965.2298999999998</v>
      </c>
      <c r="P21" s="10"/>
      <c r="Q21" s="7" t="s">
        <v>36</v>
      </c>
      <c r="R21" s="8">
        <v>6397.9242999999997</v>
      </c>
      <c r="S21" s="8">
        <v>7298.2187999999996</v>
      </c>
    </row>
    <row r="22" spans="1:19">
      <c r="A22" s="7" t="s">
        <v>18</v>
      </c>
      <c r="B22" s="8">
        <v>5504.3676999999998</v>
      </c>
      <c r="C22" s="8">
        <v>6040.4589999999998</v>
      </c>
      <c r="E22" s="7" t="s">
        <v>18</v>
      </c>
      <c r="F22" s="8">
        <v>4227.4267</v>
      </c>
      <c r="G22" s="8">
        <v>5504.3676999999998</v>
      </c>
      <c r="H22" s="1"/>
      <c r="I22" s="7" t="s">
        <v>19</v>
      </c>
      <c r="J22" s="8">
        <v>6593.0514999999996</v>
      </c>
      <c r="K22" s="8">
        <v>7654.0860000000002</v>
      </c>
      <c r="M22" s="7" t="s">
        <v>19</v>
      </c>
      <c r="N22" s="8">
        <v>6753.45</v>
      </c>
      <c r="O22" s="8">
        <v>6593.0514999999996</v>
      </c>
      <c r="P22" s="10"/>
      <c r="Q22" s="7" t="s">
        <v>18</v>
      </c>
      <c r="R22" s="8">
        <v>7981.16</v>
      </c>
      <c r="S22" s="8">
        <v>9056.7219000000005</v>
      </c>
    </row>
    <row r="23" spans="1:19">
      <c r="A23" s="7" t="s">
        <v>19</v>
      </c>
      <c r="B23" s="8">
        <v>10787.304</v>
      </c>
      <c r="C23" s="8">
        <v>6683.6880000000001</v>
      </c>
      <c r="E23" s="7" t="s">
        <v>19</v>
      </c>
      <c r="F23" s="8">
        <v>7654.0860000000002</v>
      </c>
      <c r="G23" s="8">
        <v>10787.304</v>
      </c>
      <c r="H23" s="1"/>
      <c r="I23" s="7" t="s">
        <v>20</v>
      </c>
      <c r="J23" s="8">
        <v>10084.275900000001</v>
      </c>
      <c r="K23" s="8">
        <v>14215.2212</v>
      </c>
      <c r="M23" s="7" t="s">
        <v>20</v>
      </c>
      <c r="N23" s="8">
        <v>15027.8266</v>
      </c>
      <c r="O23" s="8">
        <v>10084.275900000001</v>
      </c>
      <c r="P23" s="10"/>
      <c r="Q23" s="7" t="s">
        <v>20</v>
      </c>
      <c r="R23" s="8">
        <v>12620.9943</v>
      </c>
      <c r="S23" s="8">
        <v>15027.8266</v>
      </c>
    </row>
    <row r="24" spans="1:19">
      <c r="A24" s="7" t="s">
        <v>20</v>
      </c>
      <c r="B24" s="8">
        <v>19337.217700000001</v>
      </c>
      <c r="C24" s="8">
        <v>19663.508000000002</v>
      </c>
      <c r="E24" s="7" t="s">
        <v>20</v>
      </c>
      <c r="F24" s="8">
        <v>14215.2212</v>
      </c>
      <c r="G24" s="8">
        <v>19337.217700000001</v>
      </c>
      <c r="H24" s="1"/>
      <c r="I24" s="7" t="s">
        <v>21</v>
      </c>
      <c r="J24" s="8">
        <v>21717.743999999999</v>
      </c>
      <c r="K24" s="8">
        <v>20854.8789</v>
      </c>
      <c r="M24" s="7" t="s">
        <v>21</v>
      </c>
      <c r="N24" s="8">
        <v>27578.254199999999</v>
      </c>
      <c r="O24" s="8">
        <v>21717.743999999999</v>
      </c>
      <c r="P24" s="10"/>
      <c r="Q24" s="7" t="s">
        <v>21</v>
      </c>
      <c r="R24" s="8">
        <v>29517.3639</v>
      </c>
      <c r="S24" s="8">
        <v>27578.254199999999</v>
      </c>
    </row>
    <row r="25" spans="1:19">
      <c r="A25" s="7" t="s">
        <v>21</v>
      </c>
      <c r="B25" s="8">
        <v>20463.950199999999</v>
      </c>
      <c r="C25" s="8">
        <v>16831.861700000001</v>
      </c>
      <c r="E25" s="7" t="s">
        <v>21</v>
      </c>
      <c r="F25" s="8">
        <v>20854.8789</v>
      </c>
      <c r="G25" s="8">
        <v>20463.950199999999</v>
      </c>
      <c r="H25" s="1"/>
      <c r="I25" s="7" t="s">
        <v>22</v>
      </c>
      <c r="J25" s="8">
        <v>5693.3887999999997</v>
      </c>
      <c r="K25" s="8">
        <v>8004.8576000000003</v>
      </c>
      <c r="M25" s="7" t="s">
        <v>22</v>
      </c>
      <c r="N25" s="8">
        <v>16732.6492</v>
      </c>
      <c r="O25" s="8">
        <v>5693.3887999999997</v>
      </c>
      <c r="P25" s="10"/>
      <c r="Q25" s="7" t="s">
        <v>22</v>
      </c>
      <c r="R25" s="8">
        <v>10066.505499999999</v>
      </c>
      <c r="S25" s="8">
        <v>16732.6492</v>
      </c>
    </row>
    <row r="26" spans="1:19">
      <c r="A26" s="7" t="s">
        <v>22</v>
      </c>
      <c r="B26" s="8">
        <v>13085.089599999999</v>
      </c>
      <c r="C26" s="8">
        <v>10101.647999999999</v>
      </c>
      <c r="E26" s="7" t="s">
        <v>22</v>
      </c>
      <c r="F26" s="8">
        <v>8004.8576000000003</v>
      </c>
      <c r="G26" s="8">
        <v>13085.089599999999</v>
      </c>
      <c r="H26" s="1"/>
      <c r="I26" s="7" t="s">
        <v>23</v>
      </c>
      <c r="J26" s="8">
        <v>14023.7605</v>
      </c>
      <c r="K26" s="8">
        <v>14165.784</v>
      </c>
      <c r="M26" s="7" t="s">
        <v>23</v>
      </c>
      <c r="N26" s="8">
        <v>19338.574000000001</v>
      </c>
      <c r="O26" s="8">
        <v>14023.7605</v>
      </c>
      <c r="P26" s="10"/>
      <c r="Q26" s="7" t="s">
        <v>23</v>
      </c>
      <c r="R26" s="8">
        <v>15032.792799999999</v>
      </c>
      <c r="S26" s="8">
        <v>19338.574000000001</v>
      </c>
    </row>
    <row r="27" spans="1:19">
      <c r="A27" s="7" t="s">
        <v>23</v>
      </c>
      <c r="B27" s="8">
        <v>3867.5744</v>
      </c>
      <c r="C27" s="8">
        <v>4977.7653</v>
      </c>
      <c r="E27" s="7" t="s">
        <v>23</v>
      </c>
      <c r="F27" s="8">
        <v>14165.784</v>
      </c>
      <c r="G27" s="8">
        <v>3867.5744</v>
      </c>
      <c r="H27" s="1"/>
      <c r="I27" s="7" t="s">
        <v>24</v>
      </c>
      <c r="J27" s="8">
        <v>9336.3197</v>
      </c>
      <c r="K27" s="8">
        <v>13911.3451</v>
      </c>
      <c r="M27" s="7" t="s">
        <v>24</v>
      </c>
      <c r="N27" s="8">
        <v>18751.0684</v>
      </c>
      <c r="O27" s="8">
        <v>9336.3197</v>
      </c>
      <c r="P27" s="10"/>
      <c r="Q27" s="7" t="s">
        <v>24</v>
      </c>
      <c r="R27" s="8">
        <v>15690.2749</v>
      </c>
      <c r="S27" s="8">
        <v>18751.0684</v>
      </c>
    </row>
    <row r="28" spans="1:19">
      <c r="A28" s="7" t="s">
        <v>24</v>
      </c>
      <c r="B28" s="8">
        <v>17607.312099999999</v>
      </c>
      <c r="C28" s="8">
        <v>9215.4082999999991</v>
      </c>
      <c r="E28" s="7" t="s">
        <v>24</v>
      </c>
      <c r="F28" s="8">
        <v>13911.3451</v>
      </c>
      <c r="G28" s="8">
        <v>17607.312099999999</v>
      </c>
      <c r="H28" s="1"/>
      <c r="I28" s="7" t="s">
        <v>25</v>
      </c>
      <c r="J28" s="8">
        <v>35825.198499999999</v>
      </c>
      <c r="K28" s="8">
        <v>36263.7958</v>
      </c>
      <c r="M28" s="7" t="s">
        <v>25</v>
      </c>
      <c r="N28" s="8">
        <v>54266.458400000003</v>
      </c>
      <c r="O28" s="8">
        <v>35825.198499999999</v>
      </c>
      <c r="P28" s="10"/>
      <c r="Q28" s="7" t="s">
        <v>25</v>
      </c>
      <c r="R28" s="8">
        <v>47095.794699999999</v>
      </c>
      <c r="S28" s="8">
        <v>54266.458400000003</v>
      </c>
    </row>
    <row r="29" spans="1:19">
      <c r="A29" s="7" t="s">
        <v>25</v>
      </c>
      <c r="B29" s="8">
        <v>27984.286800000002</v>
      </c>
      <c r="C29" s="8">
        <v>15927.267099999999</v>
      </c>
      <c r="E29" s="7" t="s">
        <v>25</v>
      </c>
      <c r="F29" s="8">
        <v>36263.7958</v>
      </c>
      <c r="G29" s="8">
        <v>27984.286800000002</v>
      </c>
      <c r="H29" s="1"/>
      <c r="I29" s="7" t="s">
        <v>32</v>
      </c>
      <c r="J29" s="8">
        <v>2974.8024</v>
      </c>
      <c r="K29" s="8">
        <v>3716.4115999999999</v>
      </c>
      <c r="M29" s="7" t="s">
        <v>32</v>
      </c>
      <c r="N29" s="8">
        <v>5747.1232</v>
      </c>
      <c r="O29" s="8">
        <v>2974.8024</v>
      </c>
      <c r="P29" s="10"/>
      <c r="Q29" s="7" t="s">
        <v>26</v>
      </c>
      <c r="R29" s="8">
        <v>49180.1633</v>
      </c>
      <c r="S29" s="8">
        <v>43330.248500000002</v>
      </c>
    </row>
    <row r="30" spans="1:19">
      <c r="A30" s="7" t="s">
        <v>26</v>
      </c>
      <c r="B30" s="8">
        <v>45249.695699999997</v>
      </c>
      <c r="C30" s="8">
        <v>48611.5</v>
      </c>
      <c r="E30" s="7" t="s">
        <v>26</v>
      </c>
      <c r="F30" s="8">
        <v>40458</v>
      </c>
      <c r="G30" s="8">
        <v>45249.695699999997</v>
      </c>
      <c r="H30" s="1"/>
      <c r="I30" s="7" t="s">
        <v>26</v>
      </c>
      <c r="J30" s="8">
        <v>30584.8956</v>
      </c>
      <c r="K30" s="8">
        <v>40458</v>
      </c>
      <c r="M30" s="7" t="s">
        <v>26</v>
      </c>
      <c r="N30" s="8">
        <v>43330.248500000002</v>
      </c>
      <c r="O30" s="8">
        <v>30584.8956</v>
      </c>
      <c r="P30" s="10"/>
      <c r="Q30" s="7" t="s">
        <v>27</v>
      </c>
      <c r="R30" s="8">
        <v>67363.078699999998</v>
      </c>
      <c r="S30" s="8">
        <v>87992.042400000006</v>
      </c>
    </row>
    <row r="31" spans="1:19">
      <c r="A31" s="7" t="s">
        <v>27</v>
      </c>
      <c r="B31" s="8">
        <v>67394.971099999995</v>
      </c>
      <c r="C31" s="8">
        <v>59291.7264</v>
      </c>
      <c r="E31" s="7" t="s">
        <v>27</v>
      </c>
      <c r="F31" s="8">
        <v>55173.992400000003</v>
      </c>
      <c r="G31" s="8">
        <v>67394.971099999995</v>
      </c>
      <c r="H31" s="1"/>
      <c r="I31" s="7" t="s">
        <v>27</v>
      </c>
      <c r="J31" s="8">
        <v>57035.123399999997</v>
      </c>
      <c r="K31" s="8">
        <v>55173.992400000003</v>
      </c>
      <c r="M31" s="7" t="s">
        <v>27</v>
      </c>
      <c r="N31" s="8">
        <v>87992.042400000006</v>
      </c>
      <c r="O31" s="8">
        <v>57035.123399999997</v>
      </c>
      <c r="P31" s="10"/>
      <c r="Q31" s="7" t="s">
        <v>28</v>
      </c>
      <c r="R31" s="8">
        <v>17468.446499999998</v>
      </c>
      <c r="S31" s="8">
        <v>21823.339</v>
      </c>
    </row>
    <row r="32" spans="1:19">
      <c r="A32" s="7" t="s">
        <v>28</v>
      </c>
      <c r="B32" s="8">
        <v>11147.786099999999</v>
      </c>
      <c r="C32" s="8">
        <v>9461.4534999999996</v>
      </c>
      <c r="E32" s="7" t="s">
        <v>28</v>
      </c>
      <c r="F32" s="8">
        <v>10979.687</v>
      </c>
      <c r="G32" s="8">
        <v>11147.786099999999</v>
      </c>
      <c r="H32" s="1"/>
      <c r="I32" s="7" t="s">
        <v>28</v>
      </c>
      <c r="J32" s="8">
        <v>9909.0632999999998</v>
      </c>
      <c r="K32" s="8">
        <v>10979.687</v>
      </c>
      <c r="M32" s="7" t="s">
        <v>28</v>
      </c>
      <c r="N32" s="8">
        <v>21823.339</v>
      </c>
      <c r="O32" s="8">
        <v>9909.0632999999998</v>
      </c>
      <c r="P32" s="10"/>
      <c r="Q32" s="7" t="s">
        <v>37</v>
      </c>
      <c r="R32" s="8">
        <v>3812.9915999999998</v>
      </c>
      <c r="S32" s="8">
        <v>4778.6908000000003</v>
      </c>
    </row>
    <row r="33" spans="1:20">
      <c r="A33" s="7" t="s">
        <v>29</v>
      </c>
      <c r="B33" s="8">
        <v>49263.445699999997</v>
      </c>
      <c r="C33" s="8">
        <v>48221.400500000003</v>
      </c>
      <c r="E33" s="7" t="s">
        <v>29</v>
      </c>
      <c r="F33" s="8">
        <v>45983.390700000004</v>
      </c>
      <c r="G33" s="8">
        <v>49263.445699999997</v>
      </c>
      <c r="H33" s="1"/>
      <c r="I33" s="7" t="s">
        <v>29</v>
      </c>
      <c r="J33" s="8">
        <v>80220.359700000001</v>
      </c>
      <c r="K33" s="8">
        <v>45983.390700000004</v>
      </c>
      <c r="M33" s="7" t="s">
        <v>34</v>
      </c>
      <c r="N33" s="8">
        <v>55985.623599999999</v>
      </c>
      <c r="O33" s="8">
        <v>80220.359700000001</v>
      </c>
      <c r="P33" s="10"/>
      <c r="Q33" s="7" t="s">
        <v>34</v>
      </c>
      <c r="R33" s="8">
        <v>30653.7042</v>
      </c>
      <c r="S33" s="8">
        <v>55985.623599999999</v>
      </c>
    </row>
    <row r="34" spans="1:20" ht="15.75" thickBot="1">
      <c r="A34" s="11" t="s">
        <v>41</v>
      </c>
      <c r="B34" s="12">
        <f>SUM(B4:B33)</f>
        <v>759719.53350000014</v>
      </c>
      <c r="C34" s="12">
        <f>SUM(C4:C33)</f>
        <v>657078.92310000013</v>
      </c>
      <c r="E34" s="11" t="s">
        <v>41</v>
      </c>
      <c r="F34" s="12">
        <f>SUM(F4:F33)</f>
        <v>692511.80619999999</v>
      </c>
      <c r="G34" s="12">
        <f>SUM(G4:G33)</f>
        <v>759719.53350000014</v>
      </c>
      <c r="I34" s="11" t="s">
        <v>41</v>
      </c>
      <c r="J34" s="12">
        <f>SUM(J4:J33)</f>
        <v>611642.5419999999</v>
      </c>
      <c r="K34" s="12">
        <f>SUM(K4:K33)</f>
        <v>687185.09279999998</v>
      </c>
      <c r="M34" s="11" t="s">
        <v>41</v>
      </c>
      <c r="N34" s="12">
        <f>SUM(N4:N33)</f>
        <v>986499.59000000008</v>
      </c>
      <c r="O34" s="12">
        <f>SUM(O4:O33)</f>
        <v>609195.70449999999</v>
      </c>
      <c r="Q34" s="11" t="s">
        <v>41</v>
      </c>
      <c r="R34" s="12">
        <f>SUM(R4:R33)</f>
        <v>833871.1446</v>
      </c>
      <c r="S34" s="12">
        <f>SUM(S4:S33)</f>
        <v>988453.11250000016</v>
      </c>
    </row>
    <row r="35" spans="1:20" ht="15.75" thickTop="1">
      <c r="A35" s="10" t="s">
        <v>38</v>
      </c>
      <c r="B35" s="29">
        <f>(C34/B34)-1</f>
        <v>-0.1351032925626362</v>
      </c>
      <c r="C35" s="29"/>
      <c r="E35" s="10" t="s">
        <v>38</v>
      </c>
      <c r="F35" s="29">
        <f>(G34/F34)-1</f>
        <v>9.7049215187806182E-2</v>
      </c>
      <c r="G35" s="29"/>
      <c r="I35" s="10" t="s">
        <v>38</v>
      </c>
      <c r="J35" s="29">
        <f>(K34/J34)-1</f>
        <v>0.12350767909796589</v>
      </c>
      <c r="K35" s="29"/>
      <c r="M35" s="10" t="s">
        <v>38</v>
      </c>
      <c r="N35" s="29">
        <f>(O34/N34)-1</f>
        <v>-0.38246735155764233</v>
      </c>
      <c r="O35" s="29"/>
      <c r="Q35" s="10" t="s">
        <v>38</v>
      </c>
      <c r="R35" s="29">
        <f>(S34/R34)-1</f>
        <v>0.18537872296102975</v>
      </c>
      <c r="S35" s="29"/>
      <c r="T35" s="26"/>
    </row>
    <row r="36" spans="1:20" ht="15.75" thickBot="1">
      <c r="A36" s="22"/>
      <c r="B36" s="23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</row>
    <row r="37" spans="1:20" ht="15.75" thickTop="1"/>
    <row r="38" spans="1:20">
      <c r="A38" s="27" t="s">
        <v>42</v>
      </c>
      <c r="B38" s="27"/>
    </row>
    <row r="39" spans="1:20">
      <c r="A39" s="27" t="s">
        <v>43</v>
      </c>
      <c r="B39" s="27"/>
    </row>
    <row r="40" spans="1:20">
      <c r="A40" s="28" t="s">
        <v>44</v>
      </c>
      <c r="B40" s="28"/>
      <c r="O40" s="25"/>
    </row>
    <row r="41" spans="1:20">
      <c r="A41" s="1"/>
      <c r="F41" s="24"/>
      <c r="G41" s="24"/>
      <c r="H41" s="24"/>
      <c r="I41" s="24"/>
      <c r="J41" s="24"/>
      <c r="K41" s="24"/>
      <c r="L41" s="24"/>
      <c r="M41" s="24"/>
      <c r="N41" s="24"/>
    </row>
    <row r="42" spans="1:20">
      <c r="A42" s="1"/>
    </row>
    <row r="43" spans="1:20">
      <c r="A43" s="1"/>
    </row>
    <row r="44" spans="1:20">
      <c r="A44" s="1"/>
      <c r="B44" s="3"/>
    </row>
    <row r="45" spans="1:20">
      <c r="A45" s="1"/>
    </row>
    <row r="46" spans="1:20">
      <c r="A46" s="1"/>
    </row>
    <row r="71" spans="1:1">
      <c r="A71" s="5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</sheetData>
  <mergeCells count="8">
    <mergeCell ref="A38:B38"/>
    <mergeCell ref="A39:B39"/>
    <mergeCell ref="A40:B40"/>
    <mergeCell ref="R35:S35"/>
    <mergeCell ref="N35:O35"/>
    <mergeCell ref="J35:K35"/>
    <mergeCell ref="F35:G35"/>
    <mergeCell ref="B35:C35"/>
  </mergeCells>
  <phoneticPr fontId="3" type="noConversion"/>
  <pageMargins left="0.7" right="0.7" top="0.78740157499999996" bottom="0.78740157499999996" header="0.3" footer="0.3"/>
  <pageSetup paperSize="9" scale="71" orientation="landscape" r:id="rId1"/>
  <headerFooter>
    <oddFooter>&amp;L&amp;8Zuletzt geändert am &amp;D |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NT4626</cp:lastModifiedBy>
  <cp:lastPrinted>2012-05-10T10:32:59Z</cp:lastPrinted>
  <dcterms:created xsi:type="dcterms:W3CDTF">2012-05-09T16:30:49Z</dcterms:created>
  <dcterms:modified xsi:type="dcterms:W3CDTF">2012-05-10T12:58:50Z</dcterms:modified>
</cp:coreProperties>
</file>