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8915" windowHeight="11820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G29" i="1"/>
  <c r="G28"/>
  <c r="G27"/>
  <c r="G26"/>
  <c r="G25"/>
  <c r="G24"/>
  <c r="G23"/>
  <c r="G19"/>
  <c r="G18"/>
  <c r="G17"/>
  <c r="G16"/>
  <c r="G15"/>
  <c r="G14"/>
  <c r="G1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71"/>
  <c r="C772"/>
  <c r="C773"/>
  <c r="C774"/>
  <c r="C77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876"/>
  <c r="C877"/>
  <c r="C878"/>
  <c r="C879"/>
  <c r="C880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C901"/>
  <c r="C902"/>
  <c r="C903"/>
  <c r="C904"/>
  <c r="C905"/>
  <c r="C906"/>
  <c r="C907"/>
  <c r="C908"/>
  <c r="C909"/>
  <c r="C910"/>
  <c r="C911"/>
  <c r="C912"/>
  <c r="C913"/>
  <c r="C914"/>
  <c r="C915"/>
  <c r="C916"/>
  <c r="C917"/>
  <c r="C918"/>
  <c r="C919"/>
  <c r="C920"/>
  <c r="C921"/>
  <c r="C922"/>
  <c r="C923"/>
  <c r="C924"/>
  <c r="C925"/>
  <c r="C926"/>
  <c r="C927"/>
  <c r="C928"/>
  <c r="C929"/>
  <c r="C930"/>
  <c r="C931"/>
  <c r="C932"/>
  <c r="C933"/>
  <c r="C934"/>
  <c r="C935"/>
  <c r="C936"/>
  <c r="C937"/>
  <c r="C938"/>
  <c r="C939"/>
  <c r="C940"/>
  <c r="C941"/>
  <c r="C942"/>
  <c r="C943"/>
  <c r="C944"/>
  <c r="C945"/>
  <c r="C946"/>
  <c r="C947"/>
  <c r="C948"/>
  <c r="C949"/>
  <c r="C950"/>
  <c r="C951"/>
  <c r="C952"/>
  <c r="C953"/>
  <c r="C954"/>
  <c r="C955"/>
  <c r="C956"/>
  <c r="C957"/>
  <c r="C958"/>
  <c r="C959"/>
  <c r="C960"/>
  <c r="C961"/>
  <c r="C962"/>
  <c r="C963"/>
  <c r="C964"/>
  <c r="C965"/>
  <c r="C966"/>
  <c r="C967"/>
  <c r="C968"/>
  <c r="C969"/>
  <c r="C970"/>
  <c r="C971"/>
  <c r="C972"/>
  <c r="C973"/>
  <c r="C974"/>
  <c r="C975"/>
  <c r="C976"/>
  <c r="C977"/>
  <c r="C978"/>
  <c r="C979"/>
  <c r="C980"/>
  <c r="C981"/>
  <c r="C982"/>
  <c r="C983"/>
  <c r="C984"/>
  <c r="C985"/>
  <c r="C986"/>
  <c r="C987"/>
  <c r="C988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"/>
  <c r="G8" l="1"/>
  <c r="G5"/>
  <c r="G9"/>
  <c r="G4"/>
  <c r="G7"/>
  <c r="G3"/>
  <c r="G6"/>
</calcChain>
</file>

<file path=xl/sharedStrings.xml><?xml version="1.0" encoding="utf-8"?>
<sst xmlns="http://schemas.openxmlformats.org/spreadsheetml/2006/main" count="27" uniqueCount="13">
  <si>
    <t>Report Date</t>
  </si>
  <si>
    <t>Settlement Price</t>
  </si>
  <si>
    <t>Log Return</t>
  </si>
  <si>
    <t>Mean</t>
  </si>
  <si>
    <t>Median</t>
  </si>
  <si>
    <t>Max</t>
  </si>
  <si>
    <t>Min</t>
  </si>
  <si>
    <t>Stabw</t>
  </si>
  <si>
    <t>Skewness</t>
  </si>
  <si>
    <t>Kurtosis</t>
  </si>
  <si>
    <t>Descriptive Statistic whole timeline</t>
  </si>
  <si>
    <t>Descriptive statistic (1993-Dec.1999)</t>
  </si>
  <si>
    <t>Descriptive statistic  (Dec. 1999-Dec. 2011)</t>
  </si>
</sst>
</file>

<file path=xl/styles.xml><?xml version="1.0" encoding="utf-8"?>
<styleSheet xmlns="http://schemas.openxmlformats.org/spreadsheetml/2006/main">
  <numFmts count="1">
    <numFmt numFmtId="166" formatCode="0.000000"/>
  </numFmts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Helv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1"/>
  </cellStyleXfs>
  <cellXfs count="12">
    <xf numFmtId="0" fontId="0" fillId="0" borderId="0" xfId="0"/>
    <xf numFmtId="0" fontId="0" fillId="0" borderId="0" xfId="0"/>
    <xf numFmtId="0" fontId="1" fillId="0" borderId="0" xfId="1"/>
    <xf numFmtId="14" fontId="1" fillId="0" borderId="0" xfId="1" applyNumberFormat="1"/>
    <xf numFmtId="2" fontId="1" fillId="0" borderId="0" xfId="1" applyNumberFormat="1"/>
    <xf numFmtId="0" fontId="0" fillId="0" borderId="0" xfId="0"/>
    <xf numFmtId="166" fontId="0" fillId="0" borderId="0" xfId="0" applyNumberFormat="1"/>
    <xf numFmtId="10" fontId="0" fillId="0" borderId="0" xfId="0" applyNumberFormat="1"/>
    <xf numFmtId="14" fontId="1" fillId="2" borderId="0" xfId="1" applyNumberFormat="1" applyFill="1"/>
    <xf numFmtId="2" fontId="1" fillId="2" borderId="0" xfId="1" applyNumberFormat="1" applyFill="1"/>
    <xf numFmtId="0" fontId="0" fillId="2" borderId="0" xfId="0" applyFill="1"/>
    <xf numFmtId="10" fontId="0" fillId="2" borderId="0" xfId="0" applyNumberFormat="1" applyFill="1"/>
  </cellXfs>
  <cellStyles count="3">
    <cellStyle name="Notes" xfId="2"/>
    <cellStyle name="Standard" xfId="0" builtinId="0"/>
    <cellStyle name="Standard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93"/>
  <sheetViews>
    <sheetView tabSelected="1" topLeftCell="A3" workbookViewId="0">
      <selection activeCell="G30" sqref="G30"/>
    </sheetView>
  </sheetViews>
  <sheetFormatPr baseColWidth="10" defaultRowHeight="15"/>
  <cols>
    <col min="2" max="2" width="15.85546875" bestFit="1" customWidth="1"/>
    <col min="4" max="4" width="11.42578125" style="7"/>
  </cols>
  <sheetData>
    <row r="1" spans="1:7">
      <c r="A1" t="s">
        <v>0</v>
      </c>
      <c r="B1" t="s">
        <v>1</v>
      </c>
      <c r="C1" t="s">
        <v>2</v>
      </c>
    </row>
    <row r="2" spans="1:7">
      <c r="A2" s="3">
        <v>33974</v>
      </c>
      <c r="B2" s="4">
        <v>107.5625</v>
      </c>
      <c r="F2" t="s">
        <v>10</v>
      </c>
    </row>
    <row r="3" spans="1:7">
      <c r="A3" s="3">
        <v>33981</v>
      </c>
      <c r="B3" s="4">
        <v>107.0313</v>
      </c>
      <c r="C3">
        <f>LN(B3/B2)</f>
        <v>-4.9507589219835212E-3</v>
      </c>
      <c r="D3" s="7">
        <v>-4.9507589219835212E-3</v>
      </c>
      <c r="F3" s="5" t="s">
        <v>3</v>
      </c>
      <c r="G3" s="5">
        <f>AVERAGE(C3:C993)</f>
        <v>1.9580328980418839E-4</v>
      </c>
    </row>
    <row r="4" spans="1:7">
      <c r="A4" s="3">
        <v>33988</v>
      </c>
      <c r="B4" s="4">
        <v>108.2188</v>
      </c>
      <c r="C4" s="1">
        <f t="shared" ref="C4:D67" si="0">LN(B4/B3)</f>
        <v>1.1033788579957999E-2</v>
      </c>
      <c r="D4" s="7">
        <v>1.1033788579957999E-2</v>
      </c>
      <c r="F4" s="5" t="s">
        <v>4</v>
      </c>
      <c r="G4" s="5">
        <f>MEDIAN(C3:C988)</f>
        <v>5.6657593604911814E-4</v>
      </c>
    </row>
    <row r="5" spans="1:7">
      <c r="A5" s="3">
        <v>33995</v>
      </c>
      <c r="B5" s="4">
        <v>108.9375</v>
      </c>
      <c r="C5" s="1">
        <f t="shared" si="0"/>
        <v>6.6192196505068211E-3</v>
      </c>
      <c r="D5" s="7">
        <v>6.6192196505068211E-3</v>
      </c>
      <c r="F5" s="5" t="s">
        <v>5</v>
      </c>
      <c r="G5" s="5">
        <f>MAX(C3:C993)</f>
        <v>2.7751621108091099E-2</v>
      </c>
    </row>
    <row r="6" spans="1:7">
      <c r="A6" s="3">
        <v>34002</v>
      </c>
      <c r="B6" s="4">
        <v>109.5313</v>
      </c>
      <c r="C6" s="1">
        <f t="shared" si="0"/>
        <v>5.4360298793476383E-3</v>
      </c>
      <c r="D6" s="7">
        <v>5.4360298793476383E-3</v>
      </c>
      <c r="F6" s="5" t="s">
        <v>6</v>
      </c>
      <c r="G6" s="5">
        <f>MIN(C3:C988)</f>
        <v>-0.10819310233937214</v>
      </c>
    </row>
    <row r="7" spans="1:7">
      <c r="A7" s="3">
        <v>34009</v>
      </c>
      <c r="B7" s="4">
        <v>110</v>
      </c>
      <c r="C7" s="1">
        <f t="shared" si="0"/>
        <v>4.2700126328289551E-3</v>
      </c>
      <c r="D7" s="7">
        <v>4.2700126328289551E-3</v>
      </c>
      <c r="F7" s="5" t="s">
        <v>7</v>
      </c>
      <c r="G7" s="5">
        <f>STDEV(C3:C988)</f>
        <v>9.390131279761774E-3</v>
      </c>
    </row>
    <row r="8" spans="1:7">
      <c r="A8" s="3">
        <v>34016</v>
      </c>
      <c r="B8" s="4">
        <v>110.0625</v>
      </c>
      <c r="C8" s="1">
        <f t="shared" si="0"/>
        <v>5.6802046400860132E-4</v>
      </c>
      <c r="D8" s="7">
        <v>5.6802046400860132E-4</v>
      </c>
      <c r="F8" s="5" t="s">
        <v>8</v>
      </c>
      <c r="G8" s="5">
        <f>SKEW(C3:C988)</f>
        <v>-1.7703499509650427</v>
      </c>
    </row>
    <row r="9" spans="1:7">
      <c r="A9" s="3">
        <v>34023</v>
      </c>
      <c r="B9" s="4">
        <v>113.125</v>
      </c>
      <c r="C9" s="1">
        <f t="shared" si="0"/>
        <v>2.7445015763665204E-2</v>
      </c>
      <c r="D9" s="7">
        <v>2.7445015763665204E-2</v>
      </c>
      <c r="F9" s="5" t="s">
        <v>9</v>
      </c>
      <c r="G9" s="5">
        <f>KURT(C3:C988)</f>
        <v>18.346439689306116</v>
      </c>
    </row>
    <row r="10" spans="1:7">
      <c r="A10" s="3">
        <v>34030</v>
      </c>
      <c r="B10" s="4">
        <v>111.75</v>
      </c>
      <c r="C10" s="1">
        <f t="shared" si="0"/>
        <v>-1.222916852641197E-2</v>
      </c>
      <c r="D10" s="7">
        <v>-1.222916852641197E-2</v>
      </c>
      <c r="E10" s="5"/>
      <c r="F10" s="5"/>
    </row>
    <row r="11" spans="1:7">
      <c r="A11" s="3">
        <v>34037</v>
      </c>
      <c r="B11" s="4">
        <v>111.7188</v>
      </c>
      <c r="C11" s="1">
        <f t="shared" si="0"/>
        <v>-2.792336129492952E-4</v>
      </c>
      <c r="D11" s="7">
        <v>-2.792336129492952E-4</v>
      </c>
    </row>
    <row r="12" spans="1:7">
      <c r="A12" s="3">
        <v>34044</v>
      </c>
      <c r="B12" s="4">
        <v>110.8125</v>
      </c>
      <c r="C12" s="1">
        <f t="shared" si="0"/>
        <v>-8.1454160463022129E-3</v>
      </c>
      <c r="D12" s="7">
        <v>-8.1454160463022129E-3</v>
      </c>
      <c r="F12" t="s">
        <v>11</v>
      </c>
    </row>
    <row r="13" spans="1:7">
      <c r="A13" s="3">
        <v>34051</v>
      </c>
      <c r="B13" s="4">
        <v>111.875</v>
      </c>
      <c r="C13" s="1">
        <f t="shared" si="0"/>
        <v>9.542592760592758E-3</v>
      </c>
      <c r="D13" s="7">
        <v>9.542592760592758E-3</v>
      </c>
      <c r="F13" s="5" t="s">
        <v>3</v>
      </c>
      <c r="G13" s="6">
        <f>AVERAGE(C3:C362)</f>
        <v>4.3241000010943159E-5</v>
      </c>
    </row>
    <row r="14" spans="1:7">
      <c r="A14" s="3">
        <v>34058</v>
      </c>
      <c r="B14" s="4">
        <v>111.25</v>
      </c>
      <c r="C14" s="1">
        <f t="shared" si="0"/>
        <v>-5.6022555486698981E-3</v>
      </c>
      <c r="D14" s="7">
        <v>-5.6022555486698981E-3</v>
      </c>
      <c r="F14" s="5" t="s">
        <v>4</v>
      </c>
      <c r="G14" s="5">
        <f>MEDIAN(C3:C362)</f>
        <v>5.5296283820114244E-4</v>
      </c>
    </row>
    <row r="15" spans="1:7">
      <c r="A15" s="3">
        <v>34065</v>
      </c>
      <c r="B15" s="4">
        <v>111.375</v>
      </c>
      <c r="C15" s="1">
        <f t="shared" si="0"/>
        <v>1.1229647446237235E-3</v>
      </c>
      <c r="D15" s="7">
        <v>1.1229647446237235E-3</v>
      </c>
      <c r="F15" s="5" t="s">
        <v>5</v>
      </c>
      <c r="G15" s="5">
        <f>MAX(C3:C362)</f>
        <v>2.7751621108091099E-2</v>
      </c>
    </row>
    <row r="16" spans="1:7">
      <c r="A16" s="3">
        <v>34072</v>
      </c>
      <c r="B16" s="4">
        <v>112.25</v>
      </c>
      <c r="C16" s="1">
        <f t="shared" si="0"/>
        <v>7.825640831390368E-3</v>
      </c>
      <c r="D16" s="7">
        <v>7.825640831390368E-3</v>
      </c>
      <c r="F16" s="5" t="s">
        <v>6</v>
      </c>
      <c r="G16" s="5">
        <f>MIN(C3:C362)</f>
        <v>-2.9752958149347645E-2</v>
      </c>
    </row>
    <row r="17" spans="1:7">
      <c r="A17" s="3">
        <v>34079</v>
      </c>
      <c r="B17" s="4">
        <v>112.7813</v>
      </c>
      <c r="C17" s="1">
        <f t="shared" si="0"/>
        <v>4.72201855670429E-3</v>
      </c>
      <c r="D17" s="7">
        <v>4.72201855670429E-3</v>
      </c>
      <c r="F17" s="5" t="s">
        <v>7</v>
      </c>
      <c r="G17" s="5">
        <f>STDEV(C3:C362)</f>
        <v>8.2047149526725729E-3</v>
      </c>
    </row>
    <row r="18" spans="1:7">
      <c r="A18" s="3">
        <v>34086</v>
      </c>
      <c r="B18" s="4">
        <v>112</v>
      </c>
      <c r="C18" s="1">
        <f t="shared" si="0"/>
        <v>-6.9516738839734008E-3</v>
      </c>
      <c r="D18" s="7">
        <v>-6.9516738839734008E-3</v>
      </c>
      <c r="F18" s="5" t="s">
        <v>8</v>
      </c>
      <c r="G18" s="5">
        <f>SKEW(C3:C362)</f>
        <v>-9.8389508780453605E-2</v>
      </c>
    </row>
    <row r="19" spans="1:7">
      <c r="A19" s="3">
        <v>34093</v>
      </c>
      <c r="B19" s="4">
        <v>112.8125</v>
      </c>
      <c r="C19" s="1">
        <f t="shared" si="0"/>
        <v>7.2282772321054199E-3</v>
      </c>
      <c r="D19" s="7">
        <v>7.2282772321054199E-3</v>
      </c>
      <c r="F19" s="5" t="s">
        <v>9</v>
      </c>
      <c r="G19" s="5">
        <f>KURT(C3:C362)</f>
        <v>0.94109129252305035</v>
      </c>
    </row>
    <row r="20" spans="1:7">
      <c r="A20" s="3">
        <v>34100</v>
      </c>
      <c r="B20" s="4">
        <v>113.0938</v>
      </c>
      <c r="C20" s="1">
        <f t="shared" si="0"/>
        <v>2.49041434779844E-3</v>
      </c>
      <c r="D20" s="7">
        <v>2.49041434779844E-3</v>
      </c>
    </row>
    <row r="21" spans="1:7">
      <c r="A21" s="3">
        <v>34107</v>
      </c>
      <c r="B21" s="4">
        <v>111.5625</v>
      </c>
      <c r="C21" s="1">
        <f t="shared" si="0"/>
        <v>-1.3632590901040393E-2</v>
      </c>
      <c r="D21" s="7">
        <v>-1.3632590901040393E-2</v>
      </c>
    </row>
    <row r="22" spans="1:7">
      <c r="A22" s="3">
        <v>34114</v>
      </c>
      <c r="B22" s="4">
        <v>111.6563</v>
      </c>
      <c r="C22" s="1">
        <f t="shared" si="0"/>
        <v>8.404310525914492E-4</v>
      </c>
      <c r="D22" s="7">
        <v>8.404310525914492E-4</v>
      </c>
      <c r="F22" t="s">
        <v>12</v>
      </c>
    </row>
    <row r="23" spans="1:7">
      <c r="A23" s="3">
        <v>34121</v>
      </c>
      <c r="B23" s="4">
        <v>111.25</v>
      </c>
      <c r="C23" s="1">
        <f t="shared" si="0"/>
        <v>-3.6454819802000933E-3</v>
      </c>
      <c r="D23" s="7">
        <v>-3.6454819802000933E-3</v>
      </c>
      <c r="F23" s="5" t="s">
        <v>3</v>
      </c>
      <c r="G23" s="6">
        <f>AVERAGE(C364:C988)</f>
        <v>4.5710141773177984E-4</v>
      </c>
    </row>
    <row r="24" spans="1:7">
      <c r="A24" s="3">
        <v>34128</v>
      </c>
      <c r="B24" s="4">
        <v>110.9688</v>
      </c>
      <c r="C24" s="1">
        <f t="shared" si="0"/>
        <v>-2.530840325787593E-3</v>
      </c>
      <c r="D24" s="7">
        <v>-2.530840325787593E-3</v>
      </c>
      <c r="F24" s="5" t="s">
        <v>4</v>
      </c>
      <c r="G24" s="5">
        <f>MEDIAN(C364:C988)</f>
        <v>5.9728224029630486E-4</v>
      </c>
    </row>
    <row r="25" spans="1:7">
      <c r="A25" s="3">
        <v>34135</v>
      </c>
      <c r="B25" s="4">
        <v>112.1875</v>
      </c>
      <c r="C25" s="1">
        <f t="shared" si="0"/>
        <v>1.092249796203605E-2</v>
      </c>
      <c r="D25" s="7">
        <v>1.092249796203605E-2</v>
      </c>
      <c r="F25" s="5" t="s">
        <v>5</v>
      </c>
      <c r="G25" s="5">
        <f>MAX(C364:C988)</f>
        <v>2.6518637087934685E-2</v>
      </c>
    </row>
    <row r="26" spans="1:7">
      <c r="A26" s="3">
        <v>34142</v>
      </c>
      <c r="B26" s="4">
        <v>112.4375</v>
      </c>
      <c r="C26" s="1">
        <f t="shared" si="0"/>
        <v>2.2259330281539109E-3</v>
      </c>
      <c r="D26" s="7">
        <v>2.2259330281539109E-3</v>
      </c>
      <c r="F26" s="5" t="s">
        <v>6</v>
      </c>
      <c r="G26" s="5">
        <f>MIN(C364:C988)</f>
        <v>-4.3621481588665113E-2</v>
      </c>
    </row>
    <row r="27" spans="1:7">
      <c r="A27" s="3">
        <v>34149</v>
      </c>
      <c r="B27" s="4">
        <v>113.375</v>
      </c>
      <c r="C27" s="1">
        <f t="shared" si="0"/>
        <v>8.3033967245487797E-3</v>
      </c>
      <c r="D27" s="7">
        <v>8.3033967245487797E-3</v>
      </c>
      <c r="F27" s="5" t="s">
        <v>7</v>
      </c>
      <c r="G27" s="5">
        <f>STDEV(C364:C988)</f>
        <v>9.0303807326399706E-3</v>
      </c>
    </row>
    <row r="28" spans="1:7">
      <c r="A28" s="3">
        <v>34156</v>
      </c>
      <c r="B28" s="4">
        <v>113.3125</v>
      </c>
      <c r="C28" s="1">
        <f t="shared" si="0"/>
        <v>-5.5141992023087971E-4</v>
      </c>
      <c r="D28" s="7">
        <v>-5.5141992023087971E-4</v>
      </c>
      <c r="F28" s="5" t="s">
        <v>8</v>
      </c>
      <c r="G28" s="5">
        <f>SKEW(C364:C988)</f>
        <v>-0.38631395238209582</v>
      </c>
    </row>
    <row r="29" spans="1:7">
      <c r="A29" s="3">
        <v>34163</v>
      </c>
      <c r="B29" s="4">
        <v>113.6875</v>
      </c>
      <c r="C29" s="1">
        <f t="shared" si="0"/>
        <v>3.3039677632711608E-3</v>
      </c>
      <c r="D29" s="7">
        <v>3.3039677632711608E-3</v>
      </c>
      <c r="F29" s="5" t="s">
        <v>9</v>
      </c>
      <c r="G29" s="5">
        <f>KURT(C364:C988)</f>
        <v>1.4466571393842629</v>
      </c>
    </row>
    <row r="30" spans="1:7">
      <c r="A30" s="3">
        <v>34170</v>
      </c>
      <c r="B30" s="4">
        <v>113.8125</v>
      </c>
      <c r="C30" s="1">
        <f t="shared" si="0"/>
        <v>1.0989012094857913E-3</v>
      </c>
      <c r="D30" s="7">
        <v>1.0989012094857913E-3</v>
      </c>
    </row>
    <row r="31" spans="1:7">
      <c r="A31" s="3">
        <v>34177</v>
      </c>
      <c r="B31" s="4">
        <v>112.5</v>
      </c>
      <c r="C31" s="1">
        <f t="shared" si="0"/>
        <v>-1.1599135843351918E-2</v>
      </c>
      <c r="D31" s="7">
        <v>-1.1599135843351918E-2</v>
      </c>
    </row>
    <row r="32" spans="1:7">
      <c r="A32" s="3">
        <v>34184</v>
      </c>
      <c r="B32" s="4">
        <v>113.1563</v>
      </c>
      <c r="C32" s="1">
        <f t="shared" si="0"/>
        <v>5.8168271882297383E-3</v>
      </c>
      <c r="D32" s="7">
        <v>5.8168271882297383E-3</v>
      </c>
    </row>
    <row r="33" spans="1:4">
      <c r="A33" s="3">
        <v>34191</v>
      </c>
      <c r="B33" s="4">
        <v>113.3438</v>
      </c>
      <c r="C33" s="1">
        <f t="shared" si="0"/>
        <v>1.6556287862989282E-3</v>
      </c>
      <c r="D33" s="7">
        <v>1.6556287862989282E-3</v>
      </c>
    </row>
    <row r="34" spans="1:4">
      <c r="A34" s="3">
        <v>34198</v>
      </c>
      <c r="B34" s="4">
        <v>113.9688</v>
      </c>
      <c r="C34" s="1">
        <f t="shared" si="0"/>
        <v>5.4990491066075012E-3</v>
      </c>
      <c r="D34" s="7">
        <v>5.4990491066075012E-3</v>
      </c>
    </row>
    <row r="35" spans="1:4">
      <c r="A35" s="3">
        <v>34205</v>
      </c>
      <c r="B35" s="4">
        <v>115.125</v>
      </c>
      <c r="C35" s="1">
        <f t="shared" si="0"/>
        <v>1.0093767849859877E-2</v>
      </c>
      <c r="D35" s="7">
        <v>1.0093767849859877E-2</v>
      </c>
    </row>
    <row r="36" spans="1:4">
      <c r="A36" s="3">
        <v>34212</v>
      </c>
      <c r="B36" s="4">
        <v>115.7188</v>
      </c>
      <c r="C36" s="1">
        <f t="shared" si="0"/>
        <v>5.1446156204175385E-3</v>
      </c>
      <c r="D36" s="7">
        <v>5.1446156204175385E-3</v>
      </c>
    </row>
    <row r="37" spans="1:4">
      <c r="A37" s="3">
        <v>34219</v>
      </c>
      <c r="B37" s="4">
        <v>116.25</v>
      </c>
      <c r="C37" s="1">
        <f t="shared" si="0"/>
        <v>4.5799342715772432E-3</v>
      </c>
      <c r="D37" s="7">
        <v>4.5799342715772432E-3</v>
      </c>
    </row>
    <row r="38" spans="1:4">
      <c r="A38" s="3">
        <v>34226</v>
      </c>
      <c r="B38" s="4">
        <v>115.0313</v>
      </c>
      <c r="C38" s="1">
        <f t="shared" si="0"/>
        <v>-1.05387792237722E-2</v>
      </c>
      <c r="D38" s="7">
        <v>-1.05387792237722E-2</v>
      </c>
    </row>
    <row r="39" spans="1:4">
      <c r="A39" s="3">
        <v>34233</v>
      </c>
      <c r="B39" s="4">
        <v>114.7813</v>
      </c>
      <c r="C39" s="1">
        <f t="shared" si="0"/>
        <v>-2.1756866126305774E-3</v>
      </c>
      <c r="D39" s="7">
        <v>-2.1756866126305774E-3</v>
      </c>
    </row>
    <row r="40" spans="1:4">
      <c r="A40" s="3">
        <v>34240</v>
      </c>
      <c r="B40" s="4">
        <v>116.125</v>
      </c>
      <c r="C40" s="1">
        <f t="shared" si="0"/>
        <v>1.1638618502939669E-2</v>
      </c>
      <c r="D40" s="7">
        <v>1.1638618502939669E-2</v>
      </c>
    </row>
    <row r="41" spans="1:4">
      <c r="A41" s="3">
        <v>34247</v>
      </c>
      <c r="B41" s="4">
        <v>115.8125</v>
      </c>
      <c r="C41" s="1">
        <f t="shared" si="0"/>
        <v>-2.6946930884240612E-3</v>
      </c>
      <c r="D41" s="7">
        <v>-2.6946930884240612E-3</v>
      </c>
    </row>
    <row r="42" spans="1:4">
      <c r="A42" s="3">
        <v>34254</v>
      </c>
      <c r="B42" s="4">
        <v>116.4375</v>
      </c>
      <c r="C42" s="1">
        <f t="shared" si="0"/>
        <v>5.3821443162287213E-3</v>
      </c>
      <c r="D42" s="7">
        <v>5.3821443162287213E-3</v>
      </c>
    </row>
    <row r="43" spans="1:4">
      <c r="A43" s="3">
        <v>34261</v>
      </c>
      <c r="B43" s="4">
        <v>116.2813</v>
      </c>
      <c r="C43" s="1">
        <f t="shared" si="0"/>
        <v>-1.3423928230660619E-3</v>
      </c>
      <c r="D43" s="7">
        <v>-1.3423928230660619E-3</v>
      </c>
    </row>
    <row r="44" spans="1:4">
      <c r="A44" s="3">
        <v>34268</v>
      </c>
      <c r="B44" s="4">
        <v>115.2813</v>
      </c>
      <c r="C44" s="1">
        <f t="shared" si="0"/>
        <v>-8.637027020010235E-3</v>
      </c>
      <c r="D44" s="7">
        <v>-8.637027020010235E-3</v>
      </c>
    </row>
    <row r="45" spans="1:4">
      <c r="A45" s="3">
        <v>34275</v>
      </c>
      <c r="B45" s="4">
        <v>113.8125</v>
      </c>
      <c r="C45" s="1">
        <f t="shared" si="0"/>
        <v>-1.2822871030904121E-2</v>
      </c>
      <c r="D45" s="7">
        <v>-1.2822871030904121E-2</v>
      </c>
    </row>
    <row r="46" spans="1:4">
      <c r="A46" s="3">
        <v>34282</v>
      </c>
      <c r="B46" s="4">
        <v>113.875</v>
      </c>
      <c r="C46" s="1">
        <f t="shared" si="0"/>
        <v>5.4899809229574145E-4</v>
      </c>
      <c r="D46" s="7">
        <v>5.4899809229574145E-4</v>
      </c>
    </row>
    <row r="47" spans="1:4">
      <c r="A47" s="3">
        <v>34289</v>
      </c>
      <c r="B47" s="4">
        <v>114.3125</v>
      </c>
      <c r="C47" s="1">
        <f t="shared" si="0"/>
        <v>3.8345705709621272E-3</v>
      </c>
      <c r="D47" s="7">
        <v>3.8345705709621272E-3</v>
      </c>
    </row>
    <row r="48" spans="1:4">
      <c r="A48" s="3">
        <v>34296</v>
      </c>
      <c r="B48" s="4">
        <v>113.375</v>
      </c>
      <c r="C48" s="1">
        <f t="shared" si="0"/>
        <v>-8.2350177157838097E-3</v>
      </c>
      <c r="D48" s="7">
        <v>-8.2350177157838097E-3</v>
      </c>
    </row>
    <row r="49" spans="1:4">
      <c r="A49" s="3">
        <v>34303</v>
      </c>
      <c r="B49" s="4">
        <v>113.3438</v>
      </c>
      <c r="C49" s="1">
        <f t="shared" si="0"/>
        <v>-2.7523081629713037E-4</v>
      </c>
      <c r="D49" s="7">
        <v>-2.7523081629713037E-4</v>
      </c>
    </row>
    <row r="50" spans="1:4">
      <c r="A50" s="3">
        <v>34310</v>
      </c>
      <c r="B50" s="4">
        <v>113.1875</v>
      </c>
      <c r="C50" s="1">
        <f t="shared" si="0"/>
        <v>-1.3799419753713852E-3</v>
      </c>
      <c r="D50" s="7">
        <v>-1.3799419753713852E-3</v>
      </c>
    </row>
    <row r="51" spans="1:4">
      <c r="A51" s="3">
        <v>34317</v>
      </c>
      <c r="B51" s="4">
        <v>112.4688</v>
      </c>
      <c r="C51" s="1">
        <f t="shared" si="0"/>
        <v>-6.3698857964912701E-3</v>
      </c>
      <c r="D51" s="7">
        <v>-6.3698857964912701E-3</v>
      </c>
    </row>
    <row r="52" spans="1:4">
      <c r="A52" s="3">
        <v>34324</v>
      </c>
      <c r="B52" s="4">
        <v>112.4375</v>
      </c>
      <c r="C52" s="1">
        <f t="shared" si="0"/>
        <v>-2.7833813638896993E-4</v>
      </c>
      <c r="D52" s="7">
        <v>-2.7833813638896993E-4</v>
      </c>
    </row>
    <row r="53" spans="1:4">
      <c r="A53" s="3">
        <v>34331</v>
      </c>
      <c r="B53" s="4">
        <v>113.4375</v>
      </c>
      <c r="C53" s="1">
        <f t="shared" si="0"/>
        <v>8.8545127484180187E-3</v>
      </c>
      <c r="D53" s="7">
        <v>8.8545127484180187E-3</v>
      </c>
    </row>
    <row r="54" spans="1:4">
      <c r="A54" s="3">
        <v>34338</v>
      </c>
      <c r="B54" s="4">
        <v>112.375</v>
      </c>
      <c r="C54" s="1">
        <f t="shared" si="0"/>
        <v>-9.4105316673856222E-3</v>
      </c>
      <c r="D54" s="7">
        <v>-9.4105316673856222E-3</v>
      </c>
    </row>
    <row r="55" spans="1:4">
      <c r="A55" s="3">
        <v>34345</v>
      </c>
      <c r="B55" s="4">
        <v>114.0938</v>
      </c>
      <c r="C55" s="1">
        <f t="shared" si="0"/>
        <v>1.5179424300129665E-2</v>
      </c>
      <c r="D55" s="7">
        <v>1.5179424300129665E-2</v>
      </c>
    </row>
    <row r="56" spans="1:4">
      <c r="A56" s="3">
        <v>34352</v>
      </c>
      <c r="B56" s="4">
        <v>113.6563</v>
      </c>
      <c r="C56" s="1">
        <f t="shared" si="0"/>
        <v>-3.8419349817348145E-3</v>
      </c>
      <c r="D56" s="7">
        <v>-3.8419349817348145E-3</v>
      </c>
    </row>
    <row r="57" spans="1:4">
      <c r="A57" s="3">
        <v>34359</v>
      </c>
      <c r="B57" s="4">
        <v>113.7188</v>
      </c>
      <c r="C57" s="1">
        <f t="shared" si="0"/>
        <v>5.4975238338861819E-4</v>
      </c>
      <c r="D57" s="7">
        <v>5.4975238338861819E-4</v>
      </c>
    </row>
    <row r="58" spans="1:4">
      <c r="A58" s="3">
        <v>34366</v>
      </c>
      <c r="B58" s="4">
        <v>113.8125</v>
      </c>
      <c r="C58" s="1">
        <f t="shared" si="0"/>
        <v>8.2362299425889536E-4</v>
      </c>
      <c r="D58" s="7">
        <v>8.2362299425889536E-4</v>
      </c>
    </row>
    <row r="59" spans="1:4">
      <c r="A59" s="3">
        <v>34373</v>
      </c>
      <c r="B59" s="4">
        <v>112.1563</v>
      </c>
      <c r="C59" s="1">
        <f t="shared" si="0"/>
        <v>-1.4658923333413926E-2</v>
      </c>
      <c r="D59" s="7">
        <v>-1.4658923333413926E-2</v>
      </c>
    </row>
    <row r="60" spans="1:4">
      <c r="A60" s="3">
        <v>34380</v>
      </c>
      <c r="B60" s="4">
        <v>112.5625</v>
      </c>
      <c r="C60" s="1">
        <f t="shared" si="0"/>
        <v>3.6151887817620497E-3</v>
      </c>
      <c r="D60" s="7">
        <v>3.6151887817620497E-3</v>
      </c>
    </row>
    <row r="61" spans="1:4">
      <c r="A61" s="3">
        <v>34387</v>
      </c>
      <c r="B61" s="4">
        <v>111.6563</v>
      </c>
      <c r="C61" s="1">
        <f t="shared" si="0"/>
        <v>-8.0832199096251348E-3</v>
      </c>
      <c r="D61" s="7">
        <v>-8.0832199096251348E-3</v>
      </c>
    </row>
    <row r="62" spans="1:4">
      <c r="A62" s="3">
        <v>34394</v>
      </c>
      <c r="B62" s="4">
        <v>109.3438</v>
      </c>
      <c r="C62" s="1">
        <f t="shared" si="0"/>
        <v>-2.0928356185186035E-2</v>
      </c>
      <c r="D62" s="7">
        <v>-2.0928356185186035E-2</v>
      </c>
    </row>
    <row r="63" spans="1:4">
      <c r="A63" s="3">
        <v>34401</v>
      </c>
      <c r="B63" s="4">
        <v>108.9063</v>
      </c>
      <c r="C63" s="1">
        <f t="shared" si="0"/>
        <v>-4.0091673360978771E-3</v>
      </c>
      <c r="D63" s="7">
        <v>-4.0091673360978771E-3</v>
      </c>
    </row>
    <row r="64" spans="1:4">
      <c r="A64" s="3">
        <v>34408</v>
      </c>
      <c r="B64" s="4">
        <v>108.4375</v>
      </c>
      <c r="C64" s="1">
        <f t="shared" si="0"/>
        <v>-4.3139093640874888E-3</v>
      </c>
      <c r="D64" s="7">
        <v>-4.3139093640874888E-3</v>
      </c>
    </row>
    <row r="65" spans="1:4">
      <c r="A65" s="3">
        <v>34415</v>
      </c>
      <c r="B65" s="4">
        <v>108.7188</v>
      </c>
      <c r="C65" s="1">
        <f t="shared" si="0"/>
        <v>2.590762113202227E-3</v>
      </c>
      <c r="D65" s="7">
        <v>2.590762113202227E-3</v>
      </c>
    </row>
    <row r="66" spans="1:4">
      <c r="A66" s="3">
        <v>34422</v>
      </c>
      <c r="B66" s="4">
        <v>106.8438</v>
      </c>
      <c r="C66" s="1">
        <f t="shared" si="0"/>
        <v>-1.7396777441823739E-2</v>
      </c>
      <c r="D66" s="7">
        <v>-1.7396777441823739E-2</v>
      </c>
    </row>
    <row r="67" spans="1:4">
      <c r="A67" s="3">
        <v>34429</v>
      </c>
      <c r="B67" s="4">
        <v>105.375</v>
      </c>
      <c r="C67" s="1">
        <f t="shared" si="0"/>
        <v>-1.3842538490537305E-2</v>
      </c>
      <c r="D67" s="7">
        <v>-1.3842538490537305E-2</v>
      </c>
    </row>
    <row r="68" spans="1:4">
      <c r="A68" s="3">
        <v>34436</v>
      </c>
      <c r="B68" s="4">
        <v>106</v>
      </c>
      <c r="C68" s="1">
        <f t="shared" ref="C68:D131" si="1">LN(B68/B67)</f>
        <v>5.9136777900477069E-3</v>
      </c>
      <c r="D68" s="7">
        <v>5.9136777900477069E-3</v>
      </c>
    </row>
    <row r="69" spans="1:4">
      <c r="A69" s="3">
        <v>34443</v>
      </c>
      <c r="B69" s="4">
        <v>104.8438</v>
      </c>
      <c r="C69" s="1">
        <f t="shared" si="1"/>
        <v>-1.0967470605976238E-2</v>
      </c>
      <c r="D69" s="7">
        <v>-1.0967470605976238E-2</v>
      </c>
    </row>
    <row r="70" spans="1:4">
      <c r="A70" s="3">
        <v>34450</v>
      </c>
      <c r="B70" s="4">
        <v>106.5625</v>
      </c>
      <c r="C70" s="1">
        <f t="shared" si="1"/>
        <v>1.6260043971745002E-2</v>
      </c>
      <c r="D70" s="7">
        <v>1.6260043971745002E-2</v>
      </c>
    </row>
    <row r="71" spans="1:4">
      <c r="A71" s="3">
        <v>34457</v>
      </c>
      <c r="B71" s="4">
        <v>104.875</v>
      </c>
      <c r="C71" s="1">
        <f t="shared" si="1"/>
        <v>-1.5962502690465709E-2</v>
      </c>
      <c r="D71" s="7">
        <v>-1.5962502690465709E-2</v>
      </c>
    </row>
    <row r="72" spans="1:4">
      <c r="A72" s="3">
        <v>34464</v>
      </c>
      <c r="B72" s="4">
        <v>103.7813</v>
      </c>
      <c r="C72" s="1">
        <f t="shared" si="1"/>
        <v>-1.0483364427870671E-2</v>
      </c>
      <c r="D72" s="7">
        <v>-1.0483364427870671E-2</v>
      </c>
    </row>
    <row r="73" spans="1:4">
      <c r="A73" s="3">
        <v>34471</v>
      </c>
      <c r="B73" s="4">
        <v>105.3438</v>
      </c>
      <c r="C73" s="1">
        <f t="shared" si="1"/>
        <v>1.4943486711328212E-2</v>
      </c>
      <c r="D73" s="7">
        <v>1.4943486711328212E-2</v>
      </c>
    </row>
    <row r="74" spans="1:4">
      <c r="A74" s="3">
        <v>34478</v>
      </c>
      <c r="B74" s="4">
        <v>105.0938</v>
      </c>
      <c r="C74" s="1">
        <f t="shared" si="1"/>
        <v>-2.3760023647125946E-3</v>
      </c>
      <c r="D74" s="7">
        <v>-2.3760023647125946E-3</v>
      </c>
    </row>
    <row r="75" spans="1:4">
      <c r="A75" s="3">
        <v>34485</v>
      </c>
      <c r="B75" s="4">
        <v>104.9688</v>
      </c>
      <c r="C75" s="1">
        <f t="shared" si="1"/>
        <v>-1.1901215614207343E-3</v>
      </c>
      <c r="D75" s="7">
        <v>-1.1901215614207343E-3</v>
      </c>
    </row>
    <row r="76" spans="1:4">
      <c r="A76" s="3">
        <v>34492</v>
      </c>
      <c r="B76" s="4">
        <v>105.5313</v>
      </c>
      <c r="C76" s="1">
        <f t="shared" si="1"/>
        <v>5.3444282343420432E-3</v>
      </c>
      <c r="D76" s="7">
        <v>5.3444282343420432E-3</v>
      </c>
    </row>
    <row r="77" spans="1:4">
      <c r="A77" s="3">
        <v>34499</v>
      </c>
      <c r="B77" s="4">
        <v>105.4063</v>
      </c>
      <c r="C77" s="1">
        <f t="shared" si="1"/>
        <v>-1.1851847620519991E-3</v>
      </c>
      <c r="D77" s="7">
        <v>-1.1851847620519991E-3</v>
      </c>
    </row>
    <row r="78" spans="1:4">
      <c r="A78" s="3">
        <v>34506</v>
      </c>
      <c r="B78" s="4">
        <v>103.8438</v>
      </c>
      <c r="C78" s="1">
        <f t="shared" si="1"/>
        <v>-1.4934559569605653E-2</v>
      </c>
      <c r="D78" s="7">
        <v>-1.4934559569605653E-2</v>
      </c>
    </row>
    <row r="79" spans="1:4">
      <c r="A79" s="3">
        <v>34513</v>
      </c>
      <c r="B79" s="4">
        <v>103.5938</v>
      </c>
      <c r="C79" s="1">
        <f t="shared" si="1"/>
        <v>-2.4103645726587684E-3</v>
      </c>
      <c r="D79" s="7">
        <v>-2.4103645726587684E-3</v>
      </c>
    </row>
    <row r="80" spans="1:4">
      <c r="A80" s="3">
        <v>34520</v>
      </c>
      <c r="B80" s="4">
        <v>103.3125</v>
      </c>
      <c r="C80" s="1">
        <f t="shared" si="1"/>
        <v>-2.7191068934772629E-3</v>
      </c>
      <c r="D80" s="7">
        <v>-2.7191068934772629E-3</v>
      </c>
    </row>
    <row r="81" spans="1:4">
      <c r="A81" s="3">
        <v>34527</v>
      </c>
      <c r="B81" s="4">
        <v>102.7188</v>
      </c>
      <c r="C81" s="1">
        <f t="shared" si="1"/>
        <v>-5.763217950820446E-3</v>
      </c>
      <c r="D81" s="7">
        <v>-5.763217950820446E-3</v>
      </c>
    </row>
    <row r="82" spans="1:4">
      <c r="A82" s="3">
        <v>34534</v>
      </c>
      <c r="B82" s="4">
        <v>104.9063</v>
      </c>
      <c r="C82" s="1">
        <f t="shared" si="1"/>
        <v>2.1072413165798484E-2</v>
      </c>
      <c r="D82" s="7">
        <v>2.1072413165798484E-2</v>
      </c>
    </row>
    <row r="83" spans="1:4">
      <c r="A83" s="3">
        <v>34541</v>
      </c>
      <c r="B83" s="4">
        <v>103.9375</v>
      </c>
      <c r="C83" s="1">
        <f t="shared" si="1"/>
        <v>-9.2778138430746233E-3</v>
      </c>
      <c r="D83" s="7">
        <v>-9.2778138430746233E-3</v>
      </c>
    </row>
    <row r="84" spans="1:4">
      <c r="A84" s="3">
        <v>34548</v>
      </c>
      <c r="B84" s="4">
        <v>105.2188</v>
      </c>
      <c r="C84" s="1">
        <f t="shared" si="1"/>
        <v>1.2252234608563861E-2</v>
      </c>
      <c r="D84" s="7">
        <v>1.2252234608563861E-2</v>
      </c>
    </row>
    <row r="85" spans="1:4">
      <c r="A85" s="3">
        <v>34555</v>
      </c>
      <c r="B85" s="4">
        <v>103.9375</v>
      </c>
      <c r="C85" s="1">
        <f t="shared" si="1"/>
        <v>-1.2252234608563844E-2</v>
      </c>
      <c r="D85" s="7">
        <v>-1.2252234608563844E-2</v>
      </c>
    </row>
    <row r="86" spans="1:4">
      <c r="A86" s="3">
        <v>34562</v>
      </c>
      <c r="B86" s="4">
        <v>104.9063</v>
      </c>
      <c r="C86" s="1">
        <f t="shared" si="1"/>
        <v>9.2778138430746199E-3</v>
      </c>
      <c r="D86" s="7">
        <v>9.2778138430746199E-3</v>
      </c>
    </row>
    <row r="87" spans="1:4">
      <c r="A87" s="3">
        <v>34569</v>
      </c>
      <c r="B87" s="4">
        <v>104.3125</v>
      </c>
      <c r="C87" s="1">
        <f t="shared" si="1"/>
        <v>-5.6763693741672203E-3</v>
      </c>
      <c r="D87" s="7">
        <v>-5.6763693741672203E-3</v>
      </c>
    </row>
    <row r="88" spans="1:4">
      <c r="A88" s="3">
        <v>34576</v>
      </c>
      <c r="B88" s="4">
        <v>105</v>
      </c>
      <c r="C88" s="1">
        <f t="shared" si="1"/>
        <v>6.5691487354694912E-3</v>
      </c>
      <c r="D88" s="7">
        <v>6.5691487354694912E-3</v>
      </c>
    </row>
    <row r="89" spans="1:4">
      <c r="A89" s="3">
        <v>34583</v>
      </c>
      <c r="B89" s="4">
        <v>103.6875</v>
      </c>
      <c r="C89" s="1">
        <f t="shared" si="1"/>
        <v>-1.2578782206860073E-2</v>
      </c>
      <c r="D89" s="7">
        <v>-1.2578782206860073E-2</v>
      </c>
    </row>
    <row r="90" spans="1:4">
      <c r="A90" s="3">
        <v>34590</v>
      </c>
      <c r="B90" s="4">
        <v>102.5313</v>
      </c>
      <c r="C90" s="1">
        <f t="shared" si="1"/>
        <v>-1.121345013320469E-2</v>
      </c>
      <c r="D90" s="7">
        <v>-1.121345013320469E-2</v>
      </c>
    </row>
    <row r="91" spans="1:4">
      <c r="A91" s="3">
        <v>34597</v>
      </c>
      <c r="B91" s="4">
        <v>101.9688</v>
      </c>
      <c r="C91" s="1">
        <f t="shared" si="1"/>
        <v>-5.5012336776775689E-3</v>
      </c>
      <c r="D91" s="7">
        <v>-5.5012336776775689E-3</v>
      </c>
    </row>
    <row r="92" spans="1:4">
      <c r="A92" s="3">
        <v>34604</v>
      </c>
      <c r="B92" s="4">
        <v>101.4688</v>
      </c>
      <c r="C92" s="1">
        <f t="shared" si="1"/>
        <v>-4.9155220742328771E-3</v>
      </c>
      <c r="D92" s="7">
        <v>-4.9155220742328771E-3</v>
      </c>
    </row>
    <row r="93" spans="1:4">
      <c r="A93" s="3">
        <v>34611</v>
      </c>
      <c r="B93" s="4">
        <v>101.0313</v>
      </c>
      <c r="C93" s="1">
        <f t="shared" si="1"/>
        <v>-4.3209922435828857E-3</v>
      </c>
      <c r="D93" s="7">
        <v>-4.3209922435828857E-3</v>
      </c>
    </row>
    <row r="94" spans="1:4">
      <c r="A94" s="3">
        <v>34618</v>
      </c>
      <c r="B94" s="4">
        <v>101.5313</v>
      </c>
      <c r="C94" s="1">
        <f t="shared" si="1"/>
        <v>4.9367555065055503E-3</v>
      </c>
      <c r="D94" s="7">
        <v>4.9367555065055503E-3</v>
      </c>
    </row>
    <row r="95" spans="1:4">
      <c r="A95" s="3">
        <v>34625</v>
      </c>
      <c r="B95" s="4">
        <v>101.75</v>
      </c>
      <c r="C95" s="1">
        <f t="shared" si="1"/>
        <v>2.1516989942335675E-3</v>
      </c>
      <c r="D95" s="7">
        <v>2.1516989942335675E-3</v>
      </c>
    </row>
    <row r="96" spans="1:4">
      <c r="A96" s="3">
        <v>34632</v>
      </c>
      <c r="B96" s="4">
        <v>100.2188</v>
      </c>
      <c r="C96" s="1">
        <f t="shared" si="1"/>
        <v>-1.5163028520763082E-2</v>
      </c>
      <c r="D96" s="7">
        <v>-1.5163028520763082E-2</v>
      </c>
    </row>
    <row r="97" spans="1:4">
      <c r="A97" s="3">
        <v>34639</v>
      </c>
      <c r="B97" s="4">
        <v>100</v>
      </c>
      <c r="C97" s="1">
        <f t="shared" si="1"/>
        <v>-2.1856098138498831E-3</v>
      </c>
      <c r="D97" s="7">
        <v>-2.1856098138498831E-3</v>
      </c>
    </row>
    <row r="98" spans="1:4">
      <c r="A98" s="3">
        <v>34646</v>
      </c>
      <c r="B98" s="4">
        <v>99.46875</v>
      </c>
      <c r="C98" s="1">
        <f t="shared" si="1"/>
        <v>-5.3266615057251422E-3</v>
      </c>
      <c r="D98" s="7">
        <v>-5.3266615057251422E-3</v>
      </c>
    </row>
    <row r="99" spans="1:4">
      <c r="A99" s="3">
        <v>34653</v>
      </c>
      <c r="B99" s="4">
        <v>100.1563</v>
      </c>
      <c r="C99" s="1">
        <f t="shared" si="1"/>
        <v>6.8884412925217589E-3</v>
      </c>
      <c r="D99" s="7">
        <v>6.8884412925217589E-3</v>
      </c>
    </row>
    <row r="100" spans="1:4">
      <c r="A100" s="3">
        <v>34660</v>
      </c>
      <c r="B100" s="4">
        <v>99.5</v>
      </c>
      <c r="C100" s="1">
        <f t="shared" si="1"/>
        <v>-6.5743216103409741E-3</v>
      </c>
      <c r="D100" s="7">
        <v>-6.5743216103409741E-3</v>
      </c>
    </row>
    <row r="101" spans="1:4">
      <c r="A101" s="3">
        <v>34667</v>
      </c>
      <c r="B101" s="4">
        <v>99.90625</v>
      </c>
      <c r="C101" s="1">
        <f t="shared" si="1"/>
        <v>4.074602095567743E-3</v>
      </c>
      <c r="D101" s="7">
        <v>4.074602095567743E-3</v>
      </c>
    </row>
    <row r="102" spans="1:4">
      <c r="A102" s="3">
        <v>34674</v>
      </c>
      <c r="B102" s="4">
        <v>100.625</v>
      </c>
      <c r="C102" s="1">
        <f t="shared" si="1"/>
        <v>7.168489478612497E-3</v>
      </c>
      <c r="D102" s="7">
        <v>7.168489478612497E-3</v>
      </c>
    </row>
    <row r="103" spans="1:4">
      <c r="A103" s="3">
        <v>34681</v>
      </c>
      <c r="B103" s="4">
        <v>99.8125</v>
      </c>
      <c r="C103" s="1">
        <f t="shared" si="1"/>
        <v>-8.1073097634962957E-3</v>
      </c>
      <c r="D103" s="7">
        <v>-8.1073097634962957E-3</v>
      </c>
    </row>
    <row r="104" spans="1:4">
      <c r="A104" s="3">
        <v>34688</v>
      </c>
      <c r="B104" s="4">
        <v>100.0313</v>
      </c>
      <c r="C104" s="1">
        <f t="shared" si="1"/>
        <v>2.1897110385793251E-3</v>
      </c>
      <c r="D104" s="7">
        <v>2.1897110385793251E-3</v>
      </c>
    </row>
    <row r="105" spans="1:4">
      <c r="A105" s="3">
        <v>34695</v>
      </c>
      <c r="B105" s="4">
        <v>100.5</v>
      </c>
      <c r="C105" s="1">
        <f t="shared" si="1"/>
        <v>4.6745904853199198E-3</v>
      </c>
      <c r="D105" s="7">
        <v>4.6745904853199198E-3</v>
      </c>
    </row>
    <row r="106" spans="1:4">
      <c r="A106" s="3">
        <v>34702</v>
      </c>
      <c r="B106" s="4">
        <v>99.5625</v>
      </c>
      <c r="C106" s="1">
        <f t="shared" si="1"/>
        <v>-9.3721398288632105E-3</v>
      </c>
      <c r="D106" s="7">
        <v>-9.3721398288632105E-3</v>
      </c>
    </row>
    <row r="107" spans="1:4">
      <c r="A107" s="3">
        <v>34709</v>
      </c>
      <c r="B107" s="4">
        <v>99.84375</v>
      </c>
      <c r="C107" s="1">
        <f t="shared" si="1"/>
        <v>2.8208763416412634E-3</v>
      </c>
      <c r="D107" s="7">
        <v>2.8208763416412634E-3</v>
      </c>
    </row>
    <row r="108" spans="1:4">
      <c r="A108" s="3">
        <v>34716</v>
      </c>
      <c r="B108" s="4">
        <v>100.9063</v>
      </c>
      <c r="C108" s="1">
        <f t="shared" si="1"/>
        <v>1.0585899455963017E-2</v>
      </c>
      <c r="D108" s="7">
        <v>1.0585899455963017E-2</v>
      </c>
    </row>
    <row r="109" spans="1:4">
      <c r="A109" s="3">
        <v>34723</v>
      </c>
      <c r="B109" s="4">
        <v>100</v>
      </c>
      <c r="C109" s="1">
        <f t="shared" si="1"/>
        <v>-9.0221774797802287E-3</v>
      </c>
      <c r="D109" s="7">
        <v>-9.0221774797802287E-3</v>
      </c>
    </row>
    <row r="110" spans="1:4">
      <c r="A110" s="3">
        <v>34730</v>
      </c>
      <c r="B110" s="4">
        <v>101.6875</v>
      </c>
      <c r="C110" s="1">
        <f t="shared" si="1"/>
        <v>1.6734198991165166E-2</v>
      </c>
      <c r="D110" s="7">
        <v>1.6734198991165166E-2</v>
      </c>
    </row>
    <row r="111" spans="1:4">
      <c r="A111" s="3">
        <v>34737</v>
      </c>
      <c r="B111" s="4">
        <v>102.3438</v>
      </c>
      <c r="C111" s="1">
        <f t="shared" si="1"/>
        <v>6.4333488398680772E-3</v>
      </c>
      <c r="D111" s="7">
        <v>6.4333488398680772E-3</v>
      </c>
    </row>
    <row r="112" spans="1:4">
      <c r="A112" s="3">
        <v>34744</v>
      </c>
      <c r="B112" s="4">
        <v>102.2813</v>
      </c>
      <c r="C112" s="1">
        <f t="shared" si="1"/>
        <v>-6.1087326963871235E-4</v>
      </c>
      <c r="D112" s="7">
        <v>-6.1087326963871235E-4</v>
      </c>
    </row>
    <row r="113" spans="1:4">
      <c r="A113" s="3">
        <v>34751</v>
      </c>
      <c r="B113" s="4">
        <v>102.7813</v>
      </c>
      <c r="C113" s="1">
        <f t="shared" si="1"/>
        <v>4.8765693097778161E-3</v>
      </c>
      <c r="D113" s="7">
        <v>4.8765693097778161E-3</v>
      </c>
    </row>
    <row r="114" spans="1:4">
      <c r="A114" s="3">
        <v>34758</v>
      </c>
      <c r="B114" s="4">
        <v>104.375</v>
      </c>
      <c r="C114" s="1">
        <f t="shared" si="1"/>
        <v>1.5386753311755789E-2</v>
      </c>
      <c r="D114" s="7">
        <v>1.5386753311755789E-2</v>
      </c>
    </row>
    <row r="115" spans="1:4">
      <c r="A115" s="3">
        <v>34765</v>
      </c>
      <c r="B115" s="4">
        <v>102.6875</v>
      </c>
      <c r="C115" s="1">
        <f t="shared" si="1"/>
        <v>-1.6299787373532694E-2</v>
      </c>
      <c r="D115" s="7">
        <v>-1.6299787373532694E-2</v>
      </c>
    </row>
    <row r="116" spans="1:4">
      <c r="A116" s="3">
        <v>34772</v>
      </c>
      <c r="B116" s="4">
        <v>104.8125</v>
      </c>
      <c r="C116" s="1">
        <f t="shared" si="1"/>
        <v>2.0482643785940773E-2</v>
      </c>
      <c r="D116" s="7">
        <v>2.0482643785940773E-2</v>
      </c>
    </row>
    <row r="117" spans="1:4">
      <c r="A117" s="3">
        <v>34779</v>
      </c>
      <c r="B117" s="4">
        <v>104.1563</v>
      </c>
      <c r="C117" s="1">
        <f t="shared" si="1"/>
        <v>-6.2803840275248678E-3</v>
      </c>
      <c r="D117" s="7">
        <v>-6.2803840275248678E-3</v>
      </c>
    </row>
    <row r="118" spans="1:4">
      <c r="A118" s="3">
        <v>34786</v>
      </c>
      <c r="B118" s="4">
        <v>104.3438</v>
      </c>
      <c r="C118" s="1">
        <f t="shared" si="1"/>
        <v>1.7985607732952567E-3</v>
      </c>
      <c r="D118" s="7">
        <v>1.7985607732952567E-3</v>
      </c>
    </row>
    <row r="119" spans="1:4">
      <c r="A119" s="3">
        <v>34793</v>
      </c>
      <c r="B119" s="4">
        <v>104.5625</v>
      </c>
      <c r="C119" s="1">
        <f t="shared" si="1"/>
        <v>2.0937624178447179E-3</v>
      </c>
      <c r="D119" s="7">
        <v>2.0937624178447179E-3</v>
      </c>
    </row>
    <row r="120" spans="1:4">
      <c r="A120" s="3">
        <v>34800</v>
      </c>
      <c r="B120" s="4">
        <v>104.8438</v>
      </c>
      <c r="C120" s="1">
        <f t="shared" si="1"/>
        <v>2.6866447590481661E-3</v>
      </c>
      <c r="D120" s="7">
        <v>2.6866447590481661E-3</v>
      </c>
    </row>
    <row r="121" spans="1:4">
      <c r="A121" s="3">
        <v>34807</v>
      </c>
      <c r="B121" s="4">
        <v>105.5</v>
      </c>
      <c r="C121" s="1">
        <f t="shared" si="1"/>
        <v>6.239329410030134E-3</v>
      </c>
      <c r="D121" s="7">
        <v>6.239329410030134E-3</v>
      </c>
    </row>
    <row r="122" spans="1:4">
      <c r="A122" s="3">
        <v>34814</v>
      </c>
      <c r="B122" s="4">
        <v>105.75</v>
      </c>
      <c r="C122" s="1">
        <f t="shared" si="1"/>
        <v>2.3668650102662441E-3</v>
      </c>
      <c r="D122" s="7">
        <v>2.3668650102662441E-3</v>
      </c>
    </row>
    <row r="123" spans="1:4">
      <c r="A123" s="3">
        <v>34821</v>
      </c>
      <c r="B123" s="4">
        <v>105.5</v>
      </c>
      <c r="C123" s="1">
        <f t="shared" si="1"/>
        <v>-2.3668650102661678E-3</v>
      </c>
      <c r="D123" s="7">
        <v>-2.3668650102661678E-3</v>
      </c>
    </row>
    <row r="124" spans="1:4">
      <c r="A124" s="3">
        <v>34828</v>
      </c>
      <c r="B124" s="4">
        <v>108.4688</v>
      </c>
      <c r="C124" s="1">
        <f t="shared" si="1"/>
        <v>2.7751621108091099E-2</v>
      </c>
      <c r="D124" s="7">
        <v>2.7751621108091099E-2</v>
      </c>
    </row>
    <row r="125" spans="1:4">
      <c r="A125" s="3">
        <v>34835</v>
      </c>
      <c r="B125" s="4">
        <v>108.625</v>
      </c>
      <c r="C125" s="1">
        <f t="shared" si="1"/>
        <v>1.439009561343911E-3</v>
      </c>
      <c r="D125" s="7">
        <v>1.439009561343911E-3</v>
      </c>
    </row>
    <row r="126" spans="1:4">
      <c r="A126" s="3">
        <v>34842</v>
      </c>
      <c r="B126" s="4">
        <v>108.5</v>
      </c>
      <c r="C126" s="1">
        <f t="shared" si="1"/>
        <v>-1.1514106050418138E-3</v>
      </c>
      <c r="D126" s="7">
        <v>-1.1514106050418138E-3</v>
      </c>
    </row>
    <row r="127" spans="1:4">
      <c r="A127" s="3">
        <v>34849</v>
      </c>
      <c r="B127" s="4">
        <v>110.125</v>
      </c>
      <c r="C127" s="1">
        <f t="shared" si="1"/>
        <v>1.4865911275829357E-2</v>
      </c>
      <c r="D127" s="7">
        <v>1.4865911275829357E-2</v>
      </c>
    </row>
    <row r="128" spans="1:4">
      <c r="A128" s="3">
        <v>34856</v>
      </c>
      <c r="B128" s="4">
        <v>111</v>
      </c>
      <c r="C128" s="1">
        <f t="shared" si="1"/>
        <v>7.9141170559905282E-3</v>
      </c>
      <c r="D128" s="7">
        <v>7.9141170559905282E-3</v>
      </c>
    </row>
    <row r="129" spans="1:4">
      <c r="A129" s="3">
        <v>34863</v>
      </c>
      <c r="B129" s="4">
        <v>110.6563</v>
      </c>
      <c r="C129" s="1">
        <f t="shared" si="1"/>
        <v>-3.1012001504990439E-3</v>
      </c>
      <c r="D129" s="7">
        <v>-3.1012001504990439E-3</v>
      </c>
    </row>
    <row r="130" spans="1:4">
      <c r="A130" s="3">
        <v>34870</v>
      </c>
      <c r="B130" s="4">
        <v>110.4375</v>
      </c>
      <c r="C130" s="1">
        <f t="shared" si="1"/>
        <v>-1.9792510819199379E-3</v>
      </c>
      <c r="D130" s="7">
        <v>-1.9792510819199379E-3</v>
      </c>
    </row>
    <row r="131" spans="1:4">
      <c r="A131" s="3">
        <v>34877</v>
      </c>
      <c r="B131" s="4">
        <v>110.4688</v>
      </c>
      <c r="C131" s="1">
        <f t="shared" si="1"/>
        <v>2.8337806761916448E-4</v>
      </c>
      <c r="D131" s="7">
        <v>2.8337806761916448E-4</v>
      </c>
    </row>
    <row r="132" spans="1:4">
      <c r="A132" s="3">
        <v>34884</v>
      </c>
      <c r="B132" s="4">
        <v>110.125</v>
      </c>
      <c r="C132" s="1">
        <f t="shared" ref="C132:D195" si="2">LN(B132/B131)</f>
        <v>-3.1170438911908523E-3</v>
      </c>
      <c r="D132" s="7">
        <v>-3.1170438911908523E-3</v>
      </c>
    </row>
    <row r="133" spans="1:4">
      <c r="A133" s="3">
        <v>34891</v>
      </c>
      <c r="B133" s="4">
        <v>111</v>
      </c>
      <c r="C133" s="1">
        <f t="shared" si="2"/>
        <v>7.9141170559905282E-3</v>
      </c>
      <c r="D133" s="7">
        <v>7.9141170559905282E-3</v>
      </c>
    </row>
    <row r="134" spans="1:4">
      <c r="A134" s="3">
        <v>34898</v>
      </c>
      <c r="B134" s="4">
        <v>109.6875</v>
      </c>
      <c r="C134" s="1">
        <f t="shared" si="2"/>
        <v>-1.1894787652149207E-2</v>
      </c>
      <c r="D134" s="7">
        <v>-1.1894787652149207E-2</v>
      </c>
    </row>
    <row r="135" spans="1:4">
      <c r="A135" s="3">
        <v>34905</v>
      </c>
      <c r="B135" s="4">
        <v>108.75</v>
      </c>
      <c r="C135" s="1">
        <f t="shared" si="2"/>
        <v>-8.5837436913914419E-3</v>
      </c>
      <c r="D135" s="7">
        <v>-8.5837436913914419E-3</v>
      </c>
    </row>
    <row r="136" spans="1:4">
      <c r="A136" s="3">
        <v>34912</v>
      </c>
      <c r="B136" s="4">
        <v>108.5</v>
      </c>
      <c r="C136" s="1">
        <f t="shared" si="2"/>
        <v>-2.3014969882792745E-3</v>
      </c>
      <c r="D136" s="7">
        <v>-2.3014969882792745E-3</v>
      </c>
    </row>
    <row r="137" spans="1:4">
      <c r="A137" s="3">
        <v>34919</v>
      </c>
      <c r="B137" s="4">
        <v>108.875</v>
      </c>
      <c r="C137" s="1">
        <f t="shared" si="2"/>
        <v>3.4502621921525278E-3</v>
      </c>
      <c r="D137" s="7">
        <v>3.4502621921525278E-3</v>
      </c>
    </row>
    <row r="138" spans="1:4">
      <c r="A138" s="3">
        <v>34926</v>
      </c>
      <c r="B138" s="4">
        <v>107.9375</v>
      </c>
      <c r="C138" s="1">
        <f t="shared" si="2"/>
        <v>-8.6480792657695031E-3</v>
      </c>
      <c r="D138" s="7">
        <v>-8.6480792657695031E-3</v>
      </c>
    </row>
    <row r="139" spans="1:4">
      <c r="A139" s="3">
        <v>34933</v>
      </c>
      <c r="B139" s="4">
        <v>108.125</v>
      </c>
      <c r="C139" s="1">
        <f t="shared" si="2"/>
        <v>1.7356093451459686E-3</v>
      </c>
      <c r="D139" s="7">
        <v>1.7356093451459686E-3</v>
      </c>
    </row>
    <row r="140" spans="1:4">
      <c r="A140" s="3">
        <v>34940</v>
      </c>
      <c r="B140" s="4">
        <v>109.4375</v>
      </c>
      <c r="C140" s="1">
        <f t="shared" si="2"/>
        <v>1.2065644794027133E-2</v>
      </c>
      <c r="D140" s="7">
        <v>1.2065644794027133E-2</v>
      </c>
    </row>
    <row r="141" spans="1:4">
      <c r="A141" s="3">
        <v>34947</v>
      </c>
      <c r="B141" s="4">
        <v>110.1563</v>
      </c>
      <c r="C141" s="1">
        <f t="shared" si="2"/>
        <v>6.5466563011780899E-3</v>
      </c>
      <c r="D141" s="7">
        <v>6.5466563011780899E-3</v>
      </c>
    </row>
    <row r="142" spans="1:4">
      <c r="A142" s="3">
        <v>34954</v>
      </c>
      <c r="B142" s="4">
        <v>110.25</v>
      </c>
      <c r="C142" s="1">
        <f t="shared" si="2"/>
        <v>8.5024797970660614E-4</v>
      </c>
      <c r="D142" s="7">
        <v>8.5024797970660614E-4</v>
      </c>
    </row>
    <row r="143" spans="1:4">
      <c r="A143" s="3">
        <v>34961</v>
      </c>
      <c r="B143" s="4">
        <v>110.3438</v>
      </c>
      <c r="C143" s="1">
        <f t="shared" si="2"/>
        <v>8.5043193102703413E-4</v>
      </c>
      <c r="D143" s="7">
        <v>8.5043193102703413E-4</v>
      </c>
    </row>
    <row r="144" spans="1:4">
      <c r="A144" s="3">
        <v>34968</v>
      </c>
      <c r="B144" s="4">
        <v>109.5313</v>
      </c>
      <c r="C144" s="1">
        <f t="shared" si="2"/>
        <v>-7.3905930983950647E-3</v>
      </c>
      <c r="D144" s="7">
        <v>-7.3905930983950647E-3</v>
      </c>
    </row>
    <row r="145" spans="1:4">
      <c r="A145" s="3">
        <v>34975</v>
      </c>
      <c r="B145" s="4">
        <v>110.5</v>
      </c>
      <c r="C145" s="1">
        <f t="shared" si="2"/>
        <v>8.8051677982201593E-3</v>
      </c>
      <c r="D145" s="7">
        <v>8.8051677982201593E-3</v>
      </c>
    </row>
    <row r="146" spans="1:4">
      <c r="A146" s="3">
        <v>34982</v>
      </c>
      <c r="B146" s="4">
        <v>110.9375</v>
      </c>
      <c r="C146" s="1">
        <f t="shared" si="2"/>
        <v>3.9514587119274117E-3</v>
      </c>
      <c r="D146" s="7">
        <v>3.9514587119274117E-3</v>
      </c>
    </row>
    <row r="147" spans="1:4">
      <c r="A147" s="3">
        <v>34989</v>
      </c>
      <c r="B147" s="4">
        <v>111.6875</v>
      </c>
      <c r="C147" s="1">
        <f t="shared" si="2"/>
        <v>6.7378132499118174E-3</v>
      </c>
      <c r="D147" s="7">
        <v>6.7378132499118174E-3</v>
      </c>
    </row>
    <row r="148" spans="1:4">
      <c r="A148" s="3">
        <v>34996</v>
      </c>
      <c r="B148" s="4">
        <v>111.4063</v>
      </c>
      <c r="C148" s="1">
        <f t="shared" si="2"/>
        <v>-2.5209140632235995E-3</v>
      </c>
      <c r="D148" s="7">
        <v>-2.5209140632235995E-3</v>
      </c>
    </row>
    <row r="149" spans="1:4">
      <c r="A149" s="3">
        <v>35003</v>
      </c>
      <c r="B149" s="4">
        <v>111.5313</v>
      </c>
      <c r="C149" s="1">
        <f t="shared" si="2"/>
        <v>1.1213901387574783E-3</v>
      </c>
      <c r="D149" s="7">
        <v>1.1213901387574783E-3</v>
      </c>
    </row>
    <row r="150" spans="1:4">
      <c r="A150" s="3">
        <v>35010</v>
      </c>
      <c r="B150" s="4">
        <v>111.8125</v>
      </c>
      <c r="C150" s="1">
        <f t="shared" si="2"/>
        <v>2.5180922737573093E-3</v>
      </c>
      <c r="D150" s="7">
        <v>2.5180922737573093E-3</v>
      </c>
    </row>
    <row r="151" spans="1:4">
      <c r="A151" s="3">
        <v>35017</v>
      </c>
      <c r="B151" s="4">
        <v>111.9688</v>
      </c>
      <c r="C151" s="1">
        <f t="shared" si="2"/>
        <v>1.3968997893573263E-3</v>
      </c>
      <c r="D151" s="7">
        <v>1.3968997893573263E-3</v>
      </c>
    </row>
    <row r="152" spans="1:4">
      <c r="A152" s="3">
        <v>35024</v>
      </c>
      <c r="B152" s="4">
        <v>112.0625</v>
      </c>
      <c r="C152" s="1">
        <f t="shared" si="2"/>
        <v>8.3649030705638385E-4</v>
      </c>
      <c r="D152" s="7">
        <v>8.3649030705638385E-4</v>
      </c>
    </row>
    <row r="153" spans="1:4">
      <c r="A153" s="3">
        <v>35031</v>
      </c>
      <c r="B153" s="4">
        <v>112.4063</v>
      </c>
      <c r="C153" s="1">
        <f t="shared" si="2"/>
        <v>3.0632343455705077E-3</v>
      </c>
      <c r="D153" s="7">
        <v>3.0632343455705077E-3</v>
      </c>
    </row>
    <row r="154" spans="1:4">
      <c r="A154" s="3">
        <v>35038</v>
      </c>
      <c r="B154" s="4">
        <v>113.9375</v>
      </c>
      <c r="C154" s="1">
        <f t="shared" si="2"/>
        <v>1.3530066727959532E-2</v>
      </c>
      <c r="D154" s="7">
        <v>1.3530066727959532E-2</v>
      </c>
    </row>
    <row r="155" spans="1:4">
      <c r="A155" s="3">
        <v>35045</v>
      </c>
      <c r="B155" s="4">
        <v>113.5625</v>
      </c>
      <c r="C155" s="1">
        <f t="shared" si="2"/>
        <v>-3.2967062824918662E-3</v>
      </c>
      <c r="D155" s="7">
        <v>-3.2967062824918662E-3</v>
      </c>
    </row>
    <row r="156" spans="1:4">
      <c r="A156" s="3">
        <v>35052</v>
      </c>
      <c r="B156" s="4">
        <v>113.5</v>
      </c>
      <c r="C156" s="1">
        <f t="shared" si="2"/>
        <v>-5.5050923493253634E-4</v>
      </c>
      <c r="D156" s="7">
        <v>-5.5050923493253634E-4</v>
      </c>
    </row>
    <row r="157" spans="1:4">
      <c r="A157" s="3">
        <v>35059</v>
      </c>
      <c r="B157" s="4">
        <v>113.8438</v>
      </c>
      <c r="C157" s="1">
        <f t="shared" si="2"/>
        <v>3.0244964857462113E-3</v>
      </c>
      <c r="D157" s="7">
        <v>3.0244964857462113E-3</v>
      </c>
    </row>
    <row r="158" spans="1:4">
      <c r="A158" s="3">
        <v>35066</v>
      </c>
      <c r="B158" s="4">
        <v>114.5</v>
      </c>
      <c r="C158" s="1">
        <f t="shared" si="2"/>
        <v>5.7474895870907421E-3</v>
      </c>
      <c r="D158" s="7">
        <v>5.7474895870907421E-3</v>
      </c>
    </row>
    <row r="159" spans="1:4">
      <c r="A159" s="3">
        <v>35073</v>
      </c>
      <c r="B159" s="4">
        <v>114.0313</v>
      </c>
      <c r="C159" s="1">
        <f t="shared" si="2"/>
        <v>-4.1018508813744853E-3</v>
      </c>
      <c r="D159" s="7">
        <v>-4.1018508813744853E-3</v>
      </c>
    </row>
    <row r="160" spans="1:4">
      <c r="A160" s="3">
        <v>35080</v>
      </c>
      <c r="B160" s="4">
        <v>114.2188</v>
      </c>
      <c r="C160" s="1">
        <f t="shared" si="2"/>
        <v>1.6429350276345946E-3</v>
      </c>
      <c r="D160" s="7">
        <v>1.6429350276345946E-3</v>
      </c>
    </row>
    <row r="161" spans="1:4">
      <c r="A161" s="3">
        <v>35087</v>
      </c>
      <c r="B161" s="4">
        <v>114.2188</v>
      </c>
      <c r="C161" s="1">
        <f t="shared" si="2"/>
        <v>0</v>
      </c>
      <c r="D161" s="7">
        <v>0</v>
      </c>
    </row>
    <row r="162" spans="1:4">
      <c r="A162" s="3">
        <v>35094</v>
      </c>
      <c r="B162" s="4">
        <v>114.5313</v>
      </c>
      <c r="C162" s="1">
        <f t="shared" si="2"/>
        <v>2.7322409424492648E-3</v>
      </c>
      <c r="D162" s="7">
        <v>2.7322409424492648E-3</v>
      </c>
    </row>
    <row r="163" spans="1:4">
      <c r="A163" s="3">
        <v>35101</v>
      </c>
      <c r="B163" s="4">
        <v>114.4688</v>
      </c>
      <c r="C163" s="1">
        <f t="shared" si="2"/>
        <v>-5.4585130357442393E-4</v>
      </c>
      <c r="D163" s="7">
        <v>-5.4585130357442393E-4</v>
      </c>
    </row>
    <row r="164" spans="1:4">
      <c r="A164" s="3">
        <v>35108</v>
      </c>
      <c r="B164" s="4">
        <v>115.2813</v>
      </c>
      <c r="C164" s="1">
        <f t="shared" si="2"/>
        <v>7.0729317393016539E-3</v>
      </c>
      <c r="D164" s="7">
        <v>7.0729317393016539E-3</v>
      </c>
    </row>
    <row r="165" spans="1:4">
      <c r="A165" s="3">
        <v>35115</v>
      </c>
      <c r="B165" s="4">
        <v>112.3438</v>
      </c>
      <c r="C165" s="1">
        <f t="shared" si="2"/>
        <v>-2.5811416100822514E-2</v>
      </c>
      <c r="D165" s="7">
        <v>-2.5811416100822514E-2</v>
      </c>
    </row>
    <row r="166" spans="1:4">
      <c r="A166" s="3">
        <v>35122</v>
      </c>
      <c r="B166" s="4">
        <v>111.9063</v>
      </c>
      <c r="C166" s="1">
        <f t="shared" si="2"/>
        <v>-3.9018984167329984E-3</v>
      </c>
      <c r="D166" s="7">
        <v>-3.9018984167329984E-3</v>
      </c>
    </row>
    <row r="167" spans="1:4">
      <c r="A167" s="3">
        <v>35129</v>
      </c>
      <c r="B167" s="4">
        <v>111.625</v>
      </c>
      <c r="C167" s="1">
        <f t="shared" si="2"/>
        <v>-2.5168748045123271E-3</v>
      </c>
      <c r="D167" s="7">
        <v>-2.5168748045123271E-3</v>
      </c>
    </row>
    <row r="168" spans="1:4">
      <c r="A168" s="3">
        <v>35136</v>
      </c>
      <c r="B168" s="4">
        <v>109</v>
      </c>
      <c r="C168" s="1">
        <f t="shared" si="2"/>
        <v>-2.3797156967519436E-2</v>
      </c>
      <c r="D168" s="7">
        <v>-2.3797156967519436E-2</v>
      </c>
    </row>
    <row r="169" spans="1:4">
      <c r="A169" s="3">
        <v>35143</v>
      </c>
      <c r="B169" s="4">
        <v>108.5938</v>
      </c>
      <c r="C169" s="1">
        <f t="shared" si="2"/>
        <v>-3.7335665984290513E-3</v>
      </c>
      <c r="D169" s="7">
        <v>-3.7335665984290513E-3</v>
      </c>
    </row>
    <row r="170" spans="1:4">
      <c r="A170" s="3">
        <v>35150</v>
      </c>
      <c r="B170" s="4">
        <v>109.6563</v>
      </c>
      <c r="C170" s="1">
        <f t="shared" si="2"/>
        <v>9.7366131230318623E-3</v>
      </c>
      <c r="D170" s="7">
        <v>9.7366131230318623E-3</v>
      </c>
    </row>
    <row r="171" spans="1:4">
      <c r="A171" s="3">
        <v>35157</v>
      </c>
      <c r="B171" s="4">
        <v>109.3438</v>
      </c>
      <c r="C171" s="1">
        <f t="shared" si="2"/>
        <v>-2.853881912382943E-3</v>
      </c>
      <c r="D171" s="7">
        <v>-2.853881912382943E-3</v>
      </c>
    </row>
    <row r="172" spans="1:4">
      <c r="A172" s="3">
        <v>35164</v>
      </c>
      <c r="B172" s="4">
        <v>107.4375</v>
      </c>
      <c r="C172" s="1">
        <f t="shared" si="2"/>
        <v>-1.7587763698295632E-2</v>
      </c>
      <c r="D172" s="7">
        <v>-1.7587763698295632E-2</v>
      </c>
    </row>
    <row r="173" spans="1:4">
      <c r="A173" s="3">
        <v>35171</v>
      </c>
      <c r="B173" s="4">
        <v>108.1563</v>
      </c>
      <c r="C173" s="1">
        <f t="shared" si="2"/>
        <v>6.6681199865775307E-3</v>
      </c>
      <c r="D173" s="7">
        <v>6.6681199865775307E-3</v>
      </c>
    </row>
    <row r="174" spans="1:4">
      <c r="A174" s="3">
        <v>35178</v>
      </c>
      <c r="B174" s="4">
        <v>108.1563</v>
      </c>
      <c r="C174" s="1">
        <f t="shared" si="2"/>
        <v>0</v>
      </c>
      <c r="D174" s="7">
        <v>0</v>
      </c>
    </row>
    <row r="175" spans="1:4">
      <c r="A175" s="3">
        <v>35185</v>
      </c>
      <c r="B175" s="4">
        <v>107.5</v>
      </c>
      <c r="C175" s="1">
        <f t="shared" si="2"/>
        <v>-6.0865555619279638E-3</v>
      </c>
      <c r="D175" s="7">
        <v>-6.0865555619279638E-3</v>
      </c>
    </row>
    <row r="176" spans="1:4">
      <c r="A176" s="3">
        <v>35192</v>
      </c>
      <c r="B176" s="4">
        <v>106.1563</v>
      </c>
      <c r="C176" s="1">
        <f t="shared" si="2"/>
        <v>-1.2578311203144113E-2</v>
      </c>
      <c r="D176" s="7">
        <v>-1.2578311203144113E-2</v>
      </c>
    </row>
    <row r="177" spans="1:4">
      <c r="A177" s="3">
        <v>35199</v>
      </c>
      <c r="B177" s="4">
        <v>107.5938</v>
      </c>
      <c r="C177" s="1">
        <f t="shared" si="2"/>
        <v>1.3450488885123811E-2</v>
      </c>
      <c r="D177" s="7">
        <v>1.3450488885123811E-2</v>
      </c>
    </row>
    <row r="178" spans="1:4">
      <c r="A178" s="3">
        <v>35206</v>
      </c>
      <c r="B178" s="4">
        <v>107.625</v>
      </c>
      <c r="C178" s="1">
        <f t="shared" si="2"/>
        <v>2.8993749819774433E-4</v>
      </c>
      <c r="D178" s="7">
        <v>2.8993749819774433E-4</v>
      </c>
    </row>
    <row r="179" spans="1:4">
      <c r="A179" s="3">
        <v>35213</v>
      </c>
      <c r="B179" s="4">
        <v>107.6563</v>
      </c>
      <c r="C179" s="1">
        <f t="shared" si="2"/>
        <v>2.9078234124882917E-4</v>
      </c>
      <c r="D179" s="7">
        <v>2.9078234124882917E-4</v>
      </c>
    </row>
    <row r="180" spans="1:4">
      <c r="A180" s="3">
        <v>35220</v>
      </c>
      <c r="B180" s="4">
        <v>106.125</v>
      </c>
      <c r="C180" s="1">
        <f t="shared" si="2"/>
        <v>-1.4326100457632362E-2</v>
      </c>
      <c r="D180" s="7">
        <v>-1.4326100457632362E-2</v>
      </c>
    </row>
    <row r="181" spans="1:4">
      <c r="A181" s="3">
        <v>35227</v>
      </c>
      <c r="B181" s="4">
        <v>105.3125</v>
      </c>
      <c r="C181" s="1">
        <f t="shared" si="2"/>
        <v>-7.6855240848305809E-3</v>
      </c>
      <c r="D181" s="7">
        <v>-7.6855240848305809E-3</v>
      </c>
    </row>
    <row r="182" spans="1:4">
      <c r="A182" s="3">
        <v>35234</v>
      </c>
      <c r="B182" s="4">
        <v>105.8438</v>
      </c>
      <c r="C182" s="1">
        <f t="shared" si="2"/>
        <v>5.0323018657021795E-3</v>
      </c>
      <c r="D182" s="7">
        <v>5.0323018657021795E-3</v>
      </c>
    </row>
    <row r="183" spans="1:4">
      <c r="A183" s="3">
        <v>35241</v>
      </c>
      <c r="B183" s="4">
        <v>106.125</v>
      </c>
      <c r="C183" s="1">
        <f t="shared" si="2"/>
        <v>2.6532222191283403E-3</v>
      </c>
      <c r="D183" s="7">
        <v>2.6532222191283403E-3</v>
      </c>
    </row>
    <row r="184" spans="1:4">
      <c r="A184" s="3">
        <v>35248</v>
      </c>
      <c r="B184" s="4">
        <v>107.0313</v>
      </c>
      <c r="C184" s="1">
        <f t="shared" si="2"/>
        <v>8.5036704182632865E-3</v>
      </c>
      <c r="D184" s="7">
        <v>8.5036704182632865E-3</v>
      </c>
    </row>
    <row r="185" spans="1:4">
      <c r="A185" s="3">
        <v>35255</v>
      </c>
      <c r="B185" s="4">
        <v>105.5938</v>
      </c>
      <c r="C185" s="1">
        <f t="shared" si="2"/>
        <v>-1.3521657622449799E-2</v>
      </c>
      <c r="D185" s="7">
        <v>-1.3521657622449799E-2</v>
      </c>
    </row>
    <row r="186" spans="1:4">
      <c r="A186" s="3">
        <v>35262</v>
      </c>
      <c r="B186" s="4">
        <v>106.875</v>
      </c>
      <c r="C186" s="1">
        <f t="shared" si="2"/>
        <v>1.20602698295994E-2</v>
      </c>
      <c r="D186" s="7">
        <v>1.20602698295994E-2</v>
      </c>
    </row>
    <row r="187" spans="1:4">
      <c r="A187" s="3">
        <v>35269</v>
      </c>
      <c r="B187" s="4">
        <v>107.0938</v>
      </c>
      <c r="C187" s="1">
        <f t="shared" si="2"/>
        <v>2.0451586985025887E-3</v>
      </c>
      <c r="D187" s="7">
        <v>2.0451586985025887E-3</v>
      </c>
    </row>
    <row r="188" spans="1:4">
      <c r="A188" s="3">
        <v>35276</v>
      </c>
      <c r="B188" s="4">
        <v>106.6563</v>
      </c>
      <c r="C188" s="1">
        <f t="shared" si="2"/>
        <v>-4.093571052775506E-3</v>
      </c>
      <c r="D188" s="7">
        <v>-4.093571052775506E-3</v>
      </c>
    </row>
    <row r="189" spans="1:4">
      <c r="A189" s="3">
        <v>35283</v>
      </c>
      <c r="B189" s="4">
        <v>108.875</v>
      </c>
      <c r="C189" s="1">
        <f t="shared" si="2"/>
        <v>2.0588920270015479E-2</v>
      </c>
      <c r="D189" s="7">
        <v>2.0588920270015479E-2</v>
      </c>
    </row>
    <row r="190" spans="1:4">
      <c r="A190" s="3">
        <v>35290</v>
      </c>
      <c r="B190" s="4">
        <v>108.5938</v>
      </c>
      <c r="C190" s="1">
        <f t="shared" si="2"/>
        <v>-2.5861195419522669E-3</v>
      </c>
      <c r="D190" s="7">
        <v>-2.5861195419522669E-3</v>
      </c>
    </row>
    <row r="191" spans="1:4">
      <c r="A191" s="3">
        <v>35297</v>
      </c>
      <c r="B191" s="4">
        <v>108.5938</v>
      </c>
      <c r="C191" s="1">
        <f t="shared" si="2"/>
        <v>0</v>
      </c>
      <c r="D191" s="7">
        <v>0</v>
      </c>
    </row>
    <row r="192" spans="1:4">
      <c r="A192" s="3">
        <v>35304</v>
      </c>
      <c r="B192" s="4">
        <v>107.2813</v>
      </c>
      <c r="C192" s="1">
        <f t="shared" si="2"/>
        <v>-1.2159958908191312E-2</v>
      </c>
      <c r="D192" s="7">
        <v>-1.2159958908191312E-2</v>
      </c>
    </row>
    <row r="193" spans="1:4">
      <c r="A193" s="3">
        <v>35311</v>
      </c>
      <c r="B193" s="4">
        <v>105.7813</v>
      </c>
      <c r="C193" s="1">
        <f t="shared" si="2"/>
        <v>-1.4080601502426468E-2</v>
      </c>
      <c r="D193" s="7">
        <v>-1.4080601502426468E-2</v>
      </c>
    </row>
    <row r="194" spans="1:4">
      <c r="A194" s="3">
        <v>35318</v>
      </c>
      <c r="B194" s="4">
        <v>105.75</v>
      </c>
      <c r="C194" s="1">
        <f t="shared" si="2"/>
        <v>-2.9593729370963286E-4</v>
      </c>
      <c r="D194" s="7">
        <v>-2.9593729370963286E-4</v>
      </c>
    </row>
    <row r="195" spans="1:4">
      <c r="A195" s="3">
        <v>35325</v>
      </c>
      <c r="B195" s="4">
        <v>106.5625</v>
      </c>
      <c r="C195" s="1">
        <f t="shared" si="2"/>
        <v>7.653849551448615E-3</v>
      </c>
      <c r="D195" s="7">
        <v>7.653849551448615E-3</v>
      </c>
    </row>
    <row r="196" spans="1:4">
      <c r="A196" s="3">
        <v>35332</v>
      </c>
      <c r="B196" s="4">
        <v>106.9375</v>
      </c>
      <c r="C196" s="1">
        <f t="shared" ref="C196:D259" si="3">LN(B196/B195)</f>
        <v>3.5128841745762215E-3</v>
      </c>
      <c r="D196" s="7">
        <v>3.5128841745762215E-3</v>
      </c>
    </row>
    <row r="197" spans="1:4">
      <c r="A197" s="3">
        <v>35339</v>
      </c>
      <c r="B197" s="4">
        <v>107.7188</v>
      </c>
      <c r="C197" s="1">
        <f t="shared" si="3"/>
        <v>7.2795762363624273E-3</v>
      </c>
      <c r="D197" s="7">
        <v>7.2795762363624273E-3</v>
      </c>
    </row>
    <row r="198" spans="1:4">
      <c r="A198" s="3">
        <v>35346</v>
      </c>
      <c r="B198" s="4">
        <v>108.4375</v>
      </c>
      <c r="C198" s="1">
        <f t="shared" si="3"/>
        <v>6.6498422524036149E-3</v>
      </c>
      <c r="D198" s="7">
        <v>6.6498422524036149E-3</v>
      </c>
    </row>
    <row r="199" spans="1:4">
      <c r="A199" s="3">
        <v>35353</v>
      </c>
      <c r="B199" s="4">
        <v>108.2188</v>
      </c>
      <c r="C199" s="1">
        <f t="shared" si="3"/>
        <v>-2.0188665114455758E-3</v>
      </c>
      <c r="D199" s="7">
        <v>-2.0188665114455758E-3</v>
      </c>
    </row>
    <row r="200" spans="1:4">
      <c r="A200" s="3">
        <v>35360</v>
      </c>
      <c r="B200" s="4">
        <v>108.2813</v>
      </c>
      <c r="C200" s="1">
        <f t="shared" si="3"/>
        <v>5.7736695489932785E-4</v>
      </c>
      <c r="D200" s="7">
        <v>5.7736695489932785E-4</v>
      </c>
    </row>
    <row r="201" spans="1:4">
      <c r="A201" s="3">
        <v>35367</v>
      </c>
      <c r="B201" s="4">
        <v>109.4375</v>
      </c>
      <c r="C201" s="1">
        <f t="shared" si="3"/>
        <v>1.0621139461438495E-2</v>
      </c>
      <c r="D201" s="7">
        <v>1.0621139461438495E-2</v>
      </c>
    </row>
    <row r="202" spans="1:4">
      <c r="A202" s="3">
        <v>35374</v>
      </c>
      <c r="B202" s="4">
        <v>110.0313</v>
      </c>
      <c r="C202" s="1">
        <f t="shared" si="3"/>
        <v>5.4112607255110317E-3</v>
      </c>
      <c r="D202" s="7">
        <v>5.4112607255110317E-3</v>
      </c>
    </row>
    <row r="203" spans="1:4">
      <c r="A203" s="3">
        <v>35381</v>
      </c>
      <c r="B203" s="4">
        <v>110.5938</v>
      </c>
      <c r="C203" s="1">
        <f t="shared" si="3"/>
        <v>5.0991588791673547E-3</v>
      </c>
      <c r="D203" s="7">
        <v>5.0991588791673547E-3</v>
      </c>
    </row>
    <row r="204" spans="1:4">
      <c r="A204" s="3">
        <v>35388</v>
      </c>
      <c r="B204" s="4">
        <v>110.75</v>
      </c>
      <c r="C204" s="1">
        <f t="shared" si="3"/>
        <v>1.4113792744959365E-3</v>
      </c>
      <c r="D204" s="7">
        <v>1.4113792744959365E-3</v>
      </c>
    </row>
    <row r="205" spans="1:4">
      <c r="A205" s="3">
        <v>35395</v>
      </c>
      <c r="B205" s="4">
        <v>110.9375</v>
      </c>
      <c r="C205" s="1">
        <f t="shared" si="3"/>
        <v>1.6915707444898329E-3</v>
      </c>
      <c r="D205" s="7">
        <v>1.6915707444898329E-3</v>
      </c>
    </row>
    <row r="206" spans="1:4">
      <c r="A206" s="3">
        <v>35402</v>
      </c>
      <c r="B206" s="4">
        <v>111.4688</v>
      </c>
      <c r="C206" s="1">
        <f t="shared" si="3"/>
        <v>4.7777514455391457E-3</v>
      </c>
      <c r="D206" s="7">
        <v>4.7777514455391457E-3</v>
      </c>
    </row>
    <row r="207" spans="1:4">
      <c r="A207" s="3">
        <v>35409</v>
      </c>
      <c r="B207" s="4">
        <v>110.5</v>
      </c>
      <c r="C207" s="1">
        <f t="shared" si="3"/>
        <v>-8.7292101574665444E-3</v>
      </c>
      <c r="D207" s="7">
        <v>-8.7292101574665444E-3</v>
      </c>
    </row>
    <row r="208" spans="1:4">
      <c r="A208" s="3">
        <v>35416</v>
      </c>
      <c r="B208" s="4">
        <v>109.25</v>
      </c>
      <c r="C208" s="1">
        <f t="shared" si="3"/>
        <v>-1.1376686982107934E-2</v>
      </c>
      <c r="D208" s="7">
        <v>-1.1376686982107934E-2</v>
      </c>
    </row>
    <row r="209" spans="1:4">
      <c r="A209" s="3">
        <v>35423</v>
      </c>
      <c r="B209" s="4">
        <v>109.6875</v>
      </c>
      <c r="C209" s="1">
        <f t="shared" si="3"/>
        <v>3.9965796844853747E-3</v>
      </c>
      <c r="D209" s="7">
        <v>3.9965796844853747E-3</v>
      </c>
    </row>
    <row r="210" spans="1:4">
      <c r="A210" s="3">
        <v>35430</v>
      </c>
      <c r="B210" s="4">
        <v>109.125</v>
      </c>
      <c r="C210" s="1">
        <f t="shared" si="3"/>
        <v>-5.1413995004186523E-3</v>
      </c>
      <c r="D210" s="7">
        <v>-5.1413995004186523E-3</v>
      </c>
    </row>
    <row r="211" spans="1:4">
      <c r="A211" s="3">
        <v>35437</v>
      </c>
      <c r="B211" s="4">
        <v>108.2813</v>
      </c>
      <c r="C211" s="1">
        <f t="shared" si="3"/>
        <v>-7.7615435751340186E-3</v>
      </c>
      <c r="D211" s="7">
        <v>-7.7615435751340186E-3</v>
      </c>
    </row>
    <row r="212" spans="1:4">
      <c r="A212" s="3">
        <v>35444</v>
      </c>
      <c r="B212" s="4">
        <v>108.5313</v>
      </c>
      <c r="C212" s="1">
        <f t="shared" si="3"/>
        <v>2.3061400564131627E-3</v>
      </c>
      <c r="D212" s="7">
        <v>2.3061400564131627E-3</v>
      </c>
    </row>
    <row r="213" spans="1:4">
      <c r="A213" s="3">
        <v>35451</v>
      </c>
      <c r="B213" s="4">
        <v>108.6563</v>
      </c>
      <c r="C213" s="1">
        <f t="shared" si="3"/>
        <v>1.1510787337941635E-3</v>
      </c>
      <c r="D213" s="7">
        <v>1.1510787337941635E-3</v>
      </c>
    </row>
    <row r="214" spans="1:4">
      <c r="A214" s="3">
        <v>35458</v>
      </c>
      <c r="B214" s="4">
        <v>107.9063</v>
      </c>
      <c r="C214" s="1">
        <f t="shared" si="3"/>
        <v>-6.9264314194913681E-3</v>
      </c>
      <c r="D214" s="7">
        <v>-6.9264314194913681E-3</v>
      </c>
    </row>
    <row r="215" spans="1:4">
      <c r="A215" s="3">
        <v>35465</v>
      </c>
      <c r="B215" s="4">
        <v>109.2188</v>
      </c>
      <c r="C215" s="1">
        <f t="shared" si="3"/>
        <v>1.2089951709583805E-2</v>
      </c>
      <c r="D215" s="7">
        <v>1.2089951709583805E-2</v>
      </c>
    </row>
    <row r="216" spans="1:4">
      <c r="A216" s="3">
        <v>35472</v>
      </c>
      <c r="B216" s="4">
        <v>109.5</v>
      </c>
      <c r="C216" s="1">
        <f t="shared" si="3"/>
        <v>2.5713395916235966E-3</v>
      </c>
      <c r="D216" s="7">
        <v>2.5713395916235966E-3</v>
      </c>
    </row>
    <row r="217" spans="1:4">
      <c r="A217" s="3">
        <v>35479</v>
      </c>
      <c r="B217" s="4">
        <v>110.2188</v>
      </c>
      <c r="C217" s="1">
        <f t="shared" si="3"/>
        <v>6.5429318229899358E-3</v>
      </c>
      <c r="D217" s="7">
        <v>6.5429318229899358E-3</v>
      </c>
    </row>
    <row r="218" spans="1:4">
      <c r="A218" s="3">
        <v>35486</v>
      </c>
      <c r="B218" s="4">
        <v>109.5</v>
      </c>
      <c r="C218" s="1">
        <f t="shared" si="3"/>
        <v>-6.5429318229899541E-3</v>
      </c>
      <c r="D218" s="7">
        <v>-6.5429318229899541E-3</v>
      </c>
    </row>
    <row r="219" spans="1:4">
      <c r="A219" s="3">
        <v>35493</v>
      </c>
      <c r="B219" s="4">
        <v>107.375</v>
      </c>
      <c r="C219" s="1">
        <f t="shared" si="3"/>
        <v>-1.9597168952136108E-2</v>
      </c>
      <c r="D219" s="7">
        <v>-1.9597168952136108E-2</v>
      </c>
    </row>
    <row r="220" spans="1:4">
      <c r="A220" s="3">
        <v>35500</v>
      </c>
      <c r="B220" s="4">
        <v>107.5313</v>
      </c>
      <c r="C220" s="1">
        <f t="shared" si="3"/>
        <v>1.4545876743365189E-3</v>
      </c>
      <c r="D220" s="7">
        <v>1.4545876743365189E-3</v>
      </c>
    </row>
    <row r="221" spans="1:4">
      <c r="A221" s="3">
        <v>35507</v>
      </c>
      <c r="B221" s="4">
        <v>106.625</v>
      </c>
      <c r="C221" s="1">
        <f t="shared" si="3"/>
        <v>-8.4639621669127009E-3</v>
      </c>
      <c r="D221" s="7">
        <v>-8.4639621669127009E-3</v>
      </c>
    </row>
    <row r="222" spans="1:4">
      <c r="A222" s="3">
        <v>35514</v>
      </c>
      <c r="B222" s="4">
        <v>106.375</v>
      </c>
      <c r="C222" s="1">
        <f t="shared" si="3"/>
        <v>-2.347418918305008E-3</v>
      </c>
      <c r="D222" s="7">
        <v>-2.347418918305008E-3</v>
      </c>
    </row>
    <row r="223" spans="1:4">
      <c r="A223" s="3">
        <v>35521</v>
      </c>
      <c r="B223" s="4">
        <v>105.6875</v>
      </c>
      <c r="C223" s="1">
        <f t="shared" si="3"/>
        <v>-6.4839602347391721E-3</v>
      </c>
      <c r="D223" s="7">
        <v>-6.4839602347391721E-3</v>
      </c>
    </row>
    <row r="224" spans="1:4">
      <c r="A224" s="3">
        <v>35528</v>
      </c>
      <c r="B224" s="4">
        <v>105.6875</v>
      </c>
      <c r="C224" s="1">
        <f t="shared" si="3"/>
        <v>0</v>
      </c>
      <c r="D224" s="7">
        <v>0</v>
      </c>
    </row>
    <row r="225" spans="1:4">
      <c r="A225" s="3">
        <v>35535</v>
      </c>
      <c r="B225" s="4">
        <v>105.7813</v>
      </c>
      <c r="C225" s="1">
        <f t="shared" si="3"/>
        <v>8.8712856129779518E-4</v>
      </c>
      <c r="D225" s="7">
        <v>8.8712856129779518E-4</v>
      </c>
    </row>
    <row r="226" spans="1:4">
      <c r="A226" s="3">
        <v>35542</v>
      </c>
      <c r="B226" s="4">
        <v>106.0625</v>
      </c>
      <c r="C226" s="1">
        <f t="shared" si="3"/>
        <v>2.6547877743480206E-3</v>
      </c>
      <c r="D226" s="7">
        <v>2.6547877743480206E-3</v>
      </c>
    </row>
    <row r="227" spans="1:4">
      <c r="A227" s="3">
        <v>35549</v>
      </c>
      <c r="B227" s="4">
        <v>106.5938</v>
      </c>
      <c r="C227" s="1">
        <f t="shared" si="3"/>
        <v>4.9968056950179338E-3</v>
      </c>
      <c r="D227" s="7">
        <v>4.9968056950179338E-3</v>
      </c>
    </row>
    <row r="228" spans="1:4">
      <c r="A228" s="3">
        <v>35556</v>
      </c>
      <c r="B228" s="4">
        <v>107.2813</v>
      </c>
      <c r="C228" s="1">
        <f t="shared" si="3"/>
        <v>6.4290080330603799E-3</v>
      </c>
      <c r="D228" s="7">
        <v>6.4290080330603799E-3</v>
      </c>
    </row>
    <row r="229" spans="1:4">
      <c r="A229" s="3">
        <v>35563</v>
      </c>
      <c r="B229" s="4">
        <v>107.1563</v>
      </c>
      <c r="C229" s="1">
        <f t="shared" si="3"/>
        <v>-1.165840451097859E-3</v>
      </c>
      <c r="D229" s="7">
        <v>-1.165840451097859E-3</v>
      </c>
    </row>
    <row r="230" spans="1:4">
      <c r="A230" s="3">
        <v>35570</v>
      </c>
      <c r="B230" s="4">
        <v>107.3438</v>
      </c>
      <c r="C230" s="1">
        <f t="shared" si="3"/>
        <v>1.7482513784933167E-3</v>
      </c>
      <c r="D230" s="7">
        <v>1.7482513784933167E-3</v>
      </c>
    </row>
    <row r="231" spans="1:4">
      <c r="A231" s="3">
        <v>35577</v>
      </c>
      <c r="B231" s="4">
        <v>106.8438</v>
      </c>
      <c r="C231" s="1">
        <f t="shared" si="3"/>
        <v>-4.6688128373620985E-3</v>
      </c>
      <c r="D231" s="7">
        <v>-4.6688128373620985E-3</v>
      </c>
    </row>
    <row r="232" spans="1:4">
      <c r="A232" s="3">
        <v>35584</v>
      </c>
      <c r="B232" s="4">
        <v>107.3125</v>
      </c>
      <c r="C232" s="1">
        <f t="shared" si="3"/>
        <v>4.3771838451375578E-3</v>
      </c>
      <c r="D232" s="7">
        <v>4.3771838451375578E-3</v>
      </c>
    </row>
    <row r="233" spans="1:4">
      <c r="A233" s="3">
        <v>35591</v>
      </c>
      <c r="B233" s="4">
        <v>107.5625</v>
      </c>
      <c r="C233" s="1">
        <f t="shared" si="3"/>
        <v>2.3269353140638245E-3</v>
      </c>
      <c r="D233" s="7">
        <v>2.3269353140638245E-3</v>
      </c>
    </row>
    <row r="234" spans="1:4">
      <c r="A234" s="3">
        <v>35598</v>
      </c>
      <c r="B234" s="4">
        <v>108.4375</v>
      </c>
      <c r="C234" s="1">
        <f t="shared" si="3"/>
        <v>8.1018961694202217E-3</v>
      </c>
      <c r="D234" s="7">
        <v>8.1018961694202217E-3</v>
      </c>
    </row>
    <row r="235" spans="1:4">
      <c r="A235" s="3">
        <v>35605</v>
      </c>
      <c r="B235" s="4">
        <v>108.5313</v>
      </c>
      <c r="C235" s="1">
        <f t="shared" si="3"/>
        <v>8.6464049986696777E-4</v>
      </c>
      <c r="D235" s="7">
        <v>8.6464049986696777E-4</v>
      </c>
    </row>
    <row r="236" spans="1:4">
      <c r="A236" s="3">
        <v>35612</v>
      </c>
      <c r="B236" s="4">
        <v>108.2813</v>
      </c>
      <c r="C236" s="1">
        <f t="shared" si="3"/>
        <v>-2.3061400564130309E-3</v>
      </c>
      <c r="D236" s="7">
        <v>-2.3061400564130309E-3</v>
      </c>
    </row>
    <row r="237" spans="1:4">
      <c r="A237" s="3">
        <v>35619</v>
      </c>
      <c r="B237" s="4">
        <v>109.375</v>
      </c>
      <c r="C237" s="1">
        <f t="shared" si="3"/>
        <v>1.0049874093146356E-2</v>
      </c>
      <c r="D237" s="7">
        <v>1.0049874093146356E-2</v>
      </c>
    </row>
    <row r="238" spans="1:4">
      <c r="A238" s="3">
        <v>35626</v>
      </c>
      <c r="B238" s="4">
        <v>109.4375</v>
      </c>
      <c r="C238" s="1">
        <f t="shared" si="3"/>
        <v>5.7126536829220831E-4</v>
      </c>
      <c r="D238" s="7">
        <v>5.7126536829220831E-4</v>
      </c>
    </row>
    <row r="239" spans="1:4">
      <c r="A239" s="3">
        <v>35633</v>
      </c>
      <c r="B239" s="4">
        <v>110.0938</v>
      </c>
      <c r="C239" s="1">
        <f t="shared" si="3"/>
        <v>5.9791196537250608E-3</v>
      </c>
      <c r="D239" s="7">
        <v>5.9791196537250608E-3</v>
      </c>
    </row>
    <row r="240" spans="1:4">
      <c r="A240" s="3">
        <v>35640</v>
      </c>
      <c r="B240" s="4">
        <v>110.5</v>
      </c>
      <c r="C240" s="1">
        <f t="shared" si="3"/>
        <v>3.6827912580118401E-3</v>
      </c>
      <c r="D240" s="7">
        <v>3.6827912580118401E-3</v>
      </c>
    </row>
    <row r="241" spans="1:4">
      <c r="A241" s="3">
        <v>35647</v>
      </c>
      <c r="B241" s="4">
        <v>109.6875</v>
      </c>
      <c r="C241" s="1">
        <f t="shared" si="3"/>
        <v>-7.3801072976225337E-3</v>
      </c>
      <c r="D241" s="7">
        <v>-7.3801072976225337E-3</v>
      </c>
    </row>
    <row r="242" spans="1:4">
      <c r="A242" s="3">
        <v>35654</v>
      </c>
      <c r="B242" s="4">
        <v>108.7188</v>
      </c>
      <c r="C242" s="1">
        <f t="shared" si="3"/>
        <v>-8.8706814058043953E-3</v>
      </c>
      <c r="D242" s="7">
        <v>-8.8706814058043953E-3</v>
      </c>
    </row>
    <row r="243" spans="1:4">
      <c r="A243" s="3">
        <v>35661</v>
      </c>
      <c r="B243" s="4">
        <v>109.7188</v>
      </c>
      <c r="C243" s="1">
        <f t="shared" si="3"/>
        <v>9.1559968248450148E-3</v>
      </c>
      <c r="D243" s="7">
        <v>9.1559968248450148E-3</v>
      </c>
    </row>
    <row r="244" spans="1:4">
      <c r="A244" s="3">
        <v>35668</v>
      </c>
      <c r="B244" s="4">
        <v>108.7813</v>
      </c>
      <c r="C244" s="1">
        <f t="shared" si="3"/>
        <v>-8.5812844295838145E-3</v>
      </c>
      <c r="D244" s="7">
        <v>-8.5812844295838145E-3</v>
      </c>
    </row>
    <row r="245" spans="1:4">
      <c r="A245" s="3">
        <v>35675</v>
      </c>
      <c r="B245" s="4">
        <v>108.875</v>
      </c>
      <c r="C245" s="1">
        <f t="shared" si="3"/>
        <v>8.6099052302518399E-4</v>
      </c>
      <c r="D245" s="7">
        <v>8.6099052302518399E-4</v>
      </c>
    </row>
    <row r="246" spans="1:4">
      <c r="A246" s="3">
        <v>35682</v>
      </c>
      <c r="B246" s="4">
        <v>108.7188</v>
      </c>
      <c r="C246" s="1">
        <f t="shared" si="3"/>
        <v>-1.4357029182863184E-3</v>
      </c>
      <c r="D246" s="7">
        <v>-1.4357029182863184E-3</v>
      </c>
    </row>
    <row r="247" spans="1:4">
      <c r="A247" s="3">
        <v>35689</v>
      </c>
      <c r="B247" s="4">
        <v>110.1875</v>
      </c>
      <c r="C247" s="1">
        <f t="shared" si="3"/>
        <v>1.3418727903708443E-2</v>
      </c>
      <c r="D247" s="7">
        <v>1.3418727903708443E-2</v>
      </c>
    </row>
    <row r="248" spans="1:4">
      <c r="A248" s="3">
        <v>35696</v>
      </c>
      <c r="B248" s="4">
        <v>110.2813</v>
      </c>
      <c r="C248" s="1">
        <f t="shared" si="3"/>
        <v>8.5091410358009646E-4</v>
      </c>
      <c r="D248" s="7">
        <v>8.5091410358009646E-4</v>
      </c>
    </row>
    <row r="249" spans="1:4">
      <c r="A249" s="3">
        <v>35703</v>
      </c>
      <c r="B249" s="4">
        <v>110.125</v>
      </c>
      <c r="C249" s="1">
        <f t="shared" si="3"/>
        <v>-1.4182900053255443E-3</v>
      </c>
      <c r="D249" s="7">
        <v>-1.4182900053255443E-3</v>
      </c>
    </row>
    <row r="250" spans="1:4">
      <c r="A250" s="3">
        <v>35710</v>
      </c>
      <c r="B250" s="4">
        <v>111.2813</v>
      </c>
      <c r="C250" s="1">
        <f t="shared" si="3"/>
        <v>1.0445145533597667E-2</v>
      </c>
      <c r="D250" s="7">
        <v>1.0445145533597667E-2</v>
      </c>
    </row>
    <row r="251" spans="1:4">
      <c r="A251" s="3">
        <v>35717</v>
      </c>
      <c r="B251" s="4">
        <v>110.375</v>
      </c>
      <c r="C251" s="1">
        <f t="shared" si="3"/>
        <v>-8.1775708658172255E-3</v>
      </c>
      <c r="D251" s="7">
        <v>-8.1775708658172255E-3</v>
      </c>
    </row>
    <row r="252" spans="1:4">
      <c r="A252" s="3">
        <v>35724</v>
      </c>
      <c r="B252" s="4">
        <v>109.8438</v>
      </c>
      <c r="C252" s="1">
        <f t="shared" si="3"/>
        <v>-4.824302287154825E-3</v>
      </c>
      <c r="D252" s="7">
        <v>-4.824302287154825E-3</v>
      </c>
    </row>
    <row r="253" spans="1:4">
      <c r="A253" s="3">
        <v>35731</v>
      </c>
      <c r="B253" s="4">
        <v>110.8438</v>
      </c>
      <c r="C253" s="1">
        <f t="shared" si="3"/>
        <v>9.0626464222484937E-3</v>
      </c>
      <c r="D253" s="7">
        <v>9.0626464222484937E-3</v>
      </c>
    </row>
    <row r="254" spans="1:4">
      <c r="A254" s="3">
        <v>35738</v>
      </c>
      <c r="B254" s="4">
        <v>111.0625</v>
      </c>
      <c r="C254" s="1">
        <f t="shared" si="3"/>
        <v>1.9711028556523278E-3</v>
      </c>
      <c r="D254" s="7">
        <v>1.9711028556523278E-3</v>
      </c>
    </row>
    <row r="255" spans="1:4">
      <c r="A255" s="3">
        <v>35745</v>
      </c>
      <c r="B255" s="4">
        <v>111.3438</v>
      </c>
      <c r="C255" s="1">
        <f t="shared" si="3"/>
        <v>2.5296059509197521E-3</v>
      </c>
      <c r="D255" s="7">
        <v>2.5296059509197521E-3</v>
      </c>
    </row>
    <row r="256" spans="1:4">
      <c r="A256" s="3">
        <v>35752</v>
      </c>
      <c r="B256" s="4">
        <v>111.6875</v>
      </c>
      <c r="C256" s="1">
        <f t="shared" si="3"/>
        <v>3.0820810538569978E-3</v>
      </c>
      <c r="D256" s="7">
        <v>3.0820810538569978E-3</v>
      </c>
    </row>
    <row r="257" spans="1:4">
      <c r="A257" s="3">
        <v>35759</v>
      </c>
      <c r="B257" s="4">
        <v>111.6875</v>
      </c>
      <c r="C257" s="1">
        <f t="shared" si="3"/>
        <v>0</v>
      </c>
      <c r="D257" s="7">
        <v>0</v>
      </c>
    </row>
    <row r="258" spans="1:4">
      <c r="A258" s="3">
        <v>35766</v>
      </c>
      <c r="B258" s="4">
        <v>111.4375</v>
      </c>
      <c r="C258" s="1">
        <f t="shared" si="3"/>
        <v>-2.2408972962875899E-3</v>
      </c>
      <c r="D258" s="7">
        <v>-2.2408972962875899E-3</v>
      </c>
    </row>
    <row r="259" spans="1:4">
      <c r="A259" s="3">
        <v>35773</v>
      </c>
      <c r="B259" s="4">
        <v>110.875</v>
      </c>
      <c r="C259" s="1">
        <f t="shared" si="3"/>
        <v>-5.0604549936155907E-3</v>
      </c>
      <c r="D259" s="7">
        <v>-5.0604549936155907E-3</v>
      </c>
    </row>
    <row r="260" spans="1:4">
      <c r="A260" s="3">
        <v>35780</v>
      </c>
      <c r="B260" s="4">
        <v>112</v>
      </c>
      <c r="C260" s="1">
        <f t="shared" ref="C260:D323" si="4">LN(B260/B259)</f>
        <v>1.0095430665350935E-2</v>
      </c>
      <c r="D260" s="7">
        <v>1.0095430665350935E-2</v>
      </c>
    </row>
    <row r="261" spans="1:4">
      <c r="A261" s="3">
        <v>35787</v>
      </c>
      <c r="B261" s="4">
        <v>112.375</v>
      </c>
      <c r="C261" s="1">
        <f t="shared" si="4"/>
        <v>3.3426214966897072E-3</v>
      </c>
      <c r="D261" s="7">
        <v>3.3426214966897072E-3</v>
      </c>
    </row>
    <row r="262" spans="1:4">
      <c r="A262" s="3">
        <v>35794</v>
      </c>
      <c r="B262" s="4">
        <v>111.8438</v>
      </c>
      <c r="C262" s="1">
        <f t="shared" si="4"/>
        <v>-4.738237773335755E-3</v>
      </c>
      <c r="D262" s="7">
        <v>-4.738237773335755E-3</v>
      </c>
    </row>
    <row r="263" spans="1:4">
      <c r="A263" s="3">
        <v>35801</v>
      </c>
      <c r="B263" s="4">
        <v>113.8125</v>
      </c>
      <c r="C263" s="1">
        <f t="shared" si="4"/>
        <v>1.7449102469378142E-2</v>
      </c>
      <c r="D263" s="7">
        <v>1.7449102469378142E-2</v>
      </c>
    </row>
    <row r="264" spans="1:4">
      <c r="A264" s="3">
        <v>35808</v>
      </c>
      <c r="B264" s="4">
        <v>114.375</v>
      </c>
      <c r="C264" s="1">
        <f t="shared" si="4"/>
        <v>4.9301661078585864E-3</v>
      </c>
      <c r="D264" s="7">
        <v>4.9301661078585864E-3</v>
      </c>
    </row>
    <row r="265" spans="1:4">
      <c r="A265" s="3">
        <v>35815</v>
      </c>
      <c r="B265" s="4">
        <v>113.4688</v>
      </c>
      <c r="C265" s="1">
        <f t="shared" si="4"/>
        <v>-7.9546143312144869E-3</v>
      </c>
      <c r="D265" s="7">
        <v>-7.9546143312144869E-3</v>
      </c>
    </row>
    <row r="266" spans="1:4">
      <c r="A266" s="3">
        <v>35822</v>
      </c>
      <c r="B266" s="4">
        <v>112.7188</v>
      </c>
      <c r="C266" s="1">
        <f t="shared" si="4"/>
        <v>-6.631687578832729E-3</v>
      </c>
      <c r="D266" s="7">
        <v>-6.631687578832729E-3</v>
      </c>
    </row>
    <row r="267" spans="1:4">
      <c r="A267" s="3">
        <v>35829</v>
      </c>
      <c r="B267" s="4">
        <v>113.5</v>
      </c>
      <c r="C267" s="1">
        <f t="shared" si="4"/>
        <v>6.9066152358192396E-3</v>
      </c>
      <c r="D267" s="7">
        <v>6.9066152358192396E-3</v>
      </c>
    </row>
    <row r="268" spans="1:4">
      <c r="A268" s="3">
        <v>35836</v>
      </c>
      <c r="B268" s="4">
        <v>113.0313</v>
      </c>
      <c r="C268" s="1">
        <f t="shared" si="4"/>
        <v>-4.1380654136404836E-3</v>
      </c>
      <c r="D268" s="7">
        <v>-4.1380654136404836E-3</v>
      </c>
    </row>
    <row r="269" spans="1:4">
      <c r="A269" s="3">
        <v>35843</v>
      </c>
      <c r="B269" s="4">
        <v>113.8125</v>
      </c>
      <c r="C269" s="1">
        <f t="shared" si="4"/>
        <v>6.8875859800099047E-3</v>
      </c>
      <c r="D269" s="7">
        <v>6.8875859800099047E-3</v>
      </c>
    </row>
    <row r="270" spans="1:4">
      <c r="A270" s="3">
        <v>35850</v>
      </c>
      <c r="B270" s="4">
        <v>112.375</v>
      </c>
      <c r="C270" s="1">
        <f t="shared" si="4"/>
        <v>-1.2710864696042415E-2</v>
      </c>
      <c r="D270" s="7">
        <v>-1.2710864696042415E-2</v>
      </c>
    </row>
    <row r="271" spans="1:4">
      <c r="A271" s="3">
        <v>35857</v>
      </c>
      <c r="B271" s="4">
        <v>111.75</v>
      </c>
      <c r="C271" s="1">
        <f t="shared" si="4"/>
        <v>-5.5772592981061537E-3</v>
      </c>
      <c r="D271" s="7">
        <v>-5.5772592981061537E-3</v>
      </c>
    </row>
    <row r="272" spans="1:4">
      <c r="A272" s="3">
        <v>35864</v>
      </c>
      <c r="B272" s="4">
        <v>112.3438</v>
      </c>
      <c r="C272" s="1">
        <f t="shared" si="4"/>
        <v>5.2995789242303078E-3</v>
      </c>
      <c r="D272" s="7">
        <v>5.2995789242303078E-3</v>
      </c>
    </row>
    <row r="273" spans="1:4">
      <c r="A273" s="3">
        <v>35871</v>
      </c>
      <c r="B273" s="4">
        <v>113.0313</v>
      </c>
      <c r="C273" s="1">
        <f t="shared" si="4"/>
        <v>6.1009590899083928E-3</v>
      </c>
      <c r="D273" s="7">
        <v>6.1009590899083928E-3</v>
      </c>
    </row>
    <row r="274" spans="1:4">
      <c r="A274" s="3">
        <v>35878</v>
      </c>
      <c r="B274" s="4">
        <v>112.9688</v>
      </c>
      <c r="C274" s="1">
        <f t="shared" si="4"/>
        <v>-5.5309711449961021E-4</v>
      </c>
      <c r="D274" s="7">
        <v>-5.5309711449961021E-4</v>
      </c>
    </row>
    <row r="275" spans="1:4">
      <c r="A275" s="3">
        <v>35885</v>
      </c>
      <c r="B275" s="4">
        <v>112.375</v>
      </c>
      <c r="C275" s="1">
        <f t="shared" si="4"/>
        <v>-5.2701816015328683E-3</v>
      </c>
      <c r="D275" s="7">
        <v>-5.2701816015328683E-3</v>
      </c>
    </row>
    <row r="276" spans="1:4">
      <c r="A276" s="3">
        <v>35892</v>
      </c>
      <c r="B276" s="4">
        <v>113.2188</v>
      </c>
      <c r="C276" s="1">
        <f t="shared" si="4"/>
        <v>7.4807369264332287E-3</v>
      </c>
      <c r="D276" s="7">
        <v>7.4807369264332287E-3</v>
      </c>
    </row>
    <row r="277" spans="1:4">
      <c r="A277" s="3">
        <v>35899</v>
      </c>
      <c r="B277" s="4">
        <v>112.6563</v>
      </c>
      <c r="C277" s="1">
        <f t="shared" si="4"/>
        <v>-4.980638970976484E-3</v>
      </c>
      <c r="D277" s="7">
        <v>-4.980638970976484E-3</v>
      </c>
    </row>
    <row r="278" spans="1:4">
      <c r="A278" s="3">
        <v>35906</v>
      </c>
      <c r="B278" s="4">
        <v>112.375</v>
      </c>
      <c r="C278" s="1">
        <f t="shared" si="4"/>
        <v>-2.5000979554566732E-3</v>
      </c>
      <c r="D278" s="7">
        <v>-2.5000979554566732E-3</v>
      </c>
    </row>
    <row r="279" spans="1:4">
      <c r="A279" s="3">
        <v>35913</v>
      </c>
      <c r="B279" s="4">
        <v>111.5313</v>
      </c>
      <c r="C279" s="1">
        <f t="shared" si="4"/>
        <v>-7.5362237966037759E-3</v>
      </c>
      <c r="D279" s="7">
        <v>-7.5362237966037759E-3</v>
      </c>
    </row>
    <row r="280" spans="1:4">
      <c r="A280" s="3">
        <v>35920</v>
      </c>
      <c r="B280" s="4">
        <v>112.2188</v>
      </c>
      <c r="C280" s="1">
        <f t="shared" si="4"/>
        <v>6.1452679894166704E-3</v>
      </c>
      <c r="D280" s="7">
        <v>6.1452679894166704E-3</v>
      </c>
    </row>
    <row r="281" spans="1:4">
      <c r="A281" s="3">
        <v>35927</v>
      </c>
      <c r="B281" s="4">
        <v>112.3438</v>
      </c>
      <c r="C281" s="1">
        <f t="shared" si="4"/>
        <v>1.1132754333109999E-3</v>
      </c>
      <c r="D281" s="7">
        <v>1.1132754333109999E-3</v>
      </c>
    </row>
    <row r="282" spans="1:4">
      <c r="A282" s="3">
        <v>35934</v>
      </c>
      <c r="B282" s="4">
        <v>112.4063</v>
      </c>
      <c r="C282" s="1">
        <f t="shared" si="4"/>
        <v>5.5617329301366669E-4</v>
      </c>
      <c r="D282" s="7">
        <v>5.5617329301366669E-4</v>
      </c>
    </row>
    <row r="283" spans="1:4">
      <c r="A283" s="3">
        <v>35941</v>
      </c>
      <c r="B283" s="4">
        <v>112.75</v>
      </c>
      <c r="C283" s="1">
        <f t="shared" si="4"/>
        <v>3.0529926718655042E-3</v>
      </c>
      <c r="D283" s="7">
        <v>3.0529926718655042E-3</v>
      </c>
    </row>
    <row r="284" spans="1:4">
      <c r="A284" s="3">
        <v>35948</v>
      </c>
      <c r="B284" s="4">
        <v>113.1875</v>
      </c>
      <c r="C284" s="1">
        <f t="shared" si="4"/>
        <v>3.8727572608444386E-3</v>
      </c>
      <c r="D284" s="7">
        <v>3.8727572608444386E-3</v>
      </c>
    </row>
    <row r="285" spans="1:4">
      <c r="A285" s="3">
        <v>35955</v>
      </c>
      <c r="B285" s="4">
        <v>113.0313</v>
      </c>
      <c r="C285" s="1">
        <f t="shared" si="4"/>
        <v>-1.3809641358152943E-3</v>
      </c>
      <c r="D285" s="7">
        <v>-1.3809641358152943E-3</v>
      </c>
    </row>
    <row r="286" spans="1:4">
      <c r="A286" s="3">
        <v>35962</v>
      </c>
      <c r="B286" s="4">
        <v>113.7813</v>
      </c>
      <c r="C286" s="1">
        <f t="shared" si="4"/>
        <v>6.6134133075077851E-3</v>
      </c>
      <c r="D286" s="7">
        <v>6.6134133075077851E-3</v>
      </c>
    </row>
    <row r="287" spans="1:4">
      <c r="A287" s="3">
        <v>35969</v>
      </c>
      <c r="B287" s="4">
        <v>113.8125</v>
      </c>
      <c r="C287" s="1">
        <f t="shared" si="4"/>
        <v>2.7417267250191954E-4</v>
      </c>
      <c r="D287" s="7">
        <v>2.7417267250191954E-4</v>
      </c>
    </row>
    <row r="288" spans="1:4">
      <c r="A288" s="3">
        <v>35976</v>
      </c>
      <c r="B288" s="4">
        <v>113.8438</v>
      </c>
      <c r="C288" s="1">
        <f t="shared" si="4"/>
        <v>2.7497591937681584E-4</v>
      </c>
      <c r="D288" s="7">
        <v>2.7497591937681584E-4</v>
      </c>
    </row>
    <row r="289" spans="1:4">
      <c r="A289" s="3">
        <v>35983</v>
      </c>
      <c r="B289" s="4">
        <v>114.0313</v>
      </c>
      <c r="C289" s="1">
        <f t="shared" si="4"/>
        <v>1.6456387057163175E-3</v>
      </c>
      <c r="D289" s="7">
        <v>1.6456387057163175E-3</v>
      </c>
    </row>
    <row r="290" spans="1:4">
      <c r="A290" s="3">
        <v>35990</v>
      </c>
      <c r="B290" s="4">
        <v>113.625</v>
      </c>
      <c r="C290" s="1">
        <f t="shared" si="4"/>
        <v>-3.5694196152769417E-3</v>
      </c>
      <c r="D290" s="7">
        <v>-3.5694196152769417E-3</v>
      </c>
    </row>
    <row r="291" spans="1:4">
      <c r="A291" s="3">
        <v>35997</v>
      </c>
      <c r="B291" s="4">
        <v>113.8438</v>
      </c>
      <c r="C291" s="1">
        <f t="shared" si="4"/>
        <v>1.9237809095607721E-3</v>
      </c>
      <c r="D291" s="7">
        <v>1.9237809095607721E-3</v>
      </c>
    </row>
    <row r="292" spans="1:4">
      <c r="A292" s="3">
        <v>36004</v>
      </c>
      <c r="B292" s="4">
        <v>113.6563</v>
      </c>
      <c r="C292" s="1">
        <f t="shared" si="4"/>
        <v>-1.6483512970243866E-3</v>
      </c>
      <c r="D292" s="7">
        <v>-1.6483512970243866E-3</v>
      </c>
    </row>
    <row r="293" spans="1:4">
      <c r="A293" s="3">
        <v>36011</v>
      </c>
      <c r="B293" s="4">
        <v>114.0625</v>
      </c>
      <c r="C293" s="1">
        <f t="shared" si="4"/>
        <v>3.5675616666314643E-3</v>
      </c>
      <c r="D293" s="7">
        <v>3.5675616666314643E-3</v>
      </c>
    </row>
    <row r="294" spans="1:4">
      <c r="A294" s="3">
        <v>36018</v>
      </c>
      <c r="B294" s="4">
        <v>114.625</v>
      </c>
      <c r="C294" s="1">
        <f t="shared" si="4"/>
        <v>4.9193867998181939E-3</v>
      </c>
      <c r="D294" s="7">
        <v>4.9193867998181939E-3</v>
      </c>
    </row>
    <row r="295" spans="1:4">
      <c r="A295" s="3">
        <v>36025</v>
      </c>
      <c r="B295" s="4">
        <v>114.4688</v>
      </c>
      <c r="C295" s="1">
        <f t="shared" si="4"/>
        <v>-1.363633797199704E-3</v>
      </c>
      <c r="D295" s="7">
        <v>-1.363633797199704E-3</v>
      </c>
    </row>
    <row r="296" spans="1:4">
      <c r="A296" s="3">
        <v>36032</v>
      </c>
      <c r="B296" s="4">
        <v>115.625</v>
      </c>
      <c r="C296" s="1">
        <f t="shared" si="4"/>
        <v>1.0049899053160056E-2</v>
      </c>
      <c r="D296" s="7">
        <v>1.0049899053160056E-2</v>
      </c>
    </row>
    <row r="297" spans="1:4">
      <c r="A297" s="3">
        <v>36039</v>
      </c>
      <c r="B297" s="4">
        <v>117.0938</v>
      </c>
      <c r="C297" s="1">
        <f t="shared" si="4"/>
        <v>1.2623127169553749E-2</v>
      </c>
      <c r="D297" s="7">
        <v>1.2623127169553749E-2</v>
      </c>
    </row>
    <row r="298" spans="1:4">
      <c r="A298" s="3">
        <v>36046</v>
      </c>
      <c r="B298" s="4">
        <v>117.0938</v>
      </c>
      <c r="C298" s="1">
        <f t="shared" si="4"/>
        <v>0</v>
      </c>
      <c r="D298" s="7">
        <v>0</v>
      </c>
    </row>
    <row r="299" spans="1:4">
      <c r="A299" s="3">
        <v>36053</v>
      </c>
      <c r="B299" s="4">
        <v>118.3438</v>
      </c>
      <c r="C299" s="1">
        <f t="shared" si="4"/>
        <v>1.0618624597855592E-2</v>
      </c>
      <c r="D299" s="7">
        <v>1.0618624597855592E-2</v>
      </c>
    </row>
    <row r="300" spans="1:4">
      <c r="A300" s="3">
        <v>36060</v>
      </c>
      <c r="B300" s="4">
        <v>119.3438</v>
      </c>
      <c r="C300" s="1">
        <f t="shared" si="4"/>
        <v>8.4144557835456376E-3</v>
      </c>
      <c r="D300" s="7">
        <v>8.4144557835456376E-3</v>
      </c>
    </row>
    <row r="301" spans="1:4">
      <c r="A301" s="3">
        <v>36067</v>
      </c>
      <c r="B301" s="4">
        <v>120.46879999999999</v>
      </c>
      <c r="C301" s="1">
        <f t="shared" si="4"/>
        <v>9.382394859468398E-3</v>
      </c>
      <c r="D301" s="7">
        <v>9.382394859468398E-3</v>
      </c>
    </row>
    <row r="302" spans="1:4">
      <c r="A302" s="3">
        <v>36074</v>
      </c>
      <c r="B302" s="4">
        <v>122.59379999999999</v>
      </c>
      <c r="C302" s="1">
        <f t="shared" si="4"/>
        <v>1.7485653017864432E-2</v>
      </c>
      <c r="D302" s="7">
        <v>1.7485653017864432E-2</v>
      </c>
    </row>
    <row r="303" spans="1:4">
      <c r="A303" s="3">
        <v>36081</v>
      </c>
      <c r="B303" s="4">
        <v>119</v>
      </c>
      <c r="C303" s="1">
        <f t="shared" si="4"/>
        <v>-2.9752958149347645E-2</v>
      </c>
      <c r="D303" s="7">
        <v>-2.9752958149347645E-2</v>
      </c>
    </row>
    <row r="304" spans="1:4">
      <c r="A304" s="3">
        <v>36088</v>
      </c>
      <c r="B304" s="4">
        <v>120.75</v>
      </c>
      <c r="C304" s="1">
        <f t="shared" si="4"/>
        <v>1.4598799421152631E-2</v>
      </c>
      <c r="D304" s="7">
        <v>1.4598799421152631E-2</v>
      </c>
    </row>
    <row r="305" spans="1:4">
      <c r="A305" s="3">
        <v>36095</v>
      </c>
      <c r="B305" s="4">
        <v>120.5625</v>
      </c>
      <c r="C305" s="1">
        <f t="shared" si="4"/>
        <v>-1.5540018667342026E-3</v>
      </c>
      <c r="D305" s="7">
        <v>-1.5540018667342026E-3</v>
      </c>
    </row>
    <row r="306" spans="1:4">
      <c r="A306" s="3">
        <v>36102</v>
      </c>
      <c r="B306" s="4">
        <v>119.5</v>
      </c>
      <c r="C306" s="1">
        <f t="shared" si="4"/>
        <v>-8.8519192943825303E-3</v>
      </c>
      <c r="D306" s="7">
        <v>-8.8519192943825303E-3</v>
      </c>
    </row>
    <row r="307" spans="1:4">
      <c r="A307" s="3">
        <v>36109</v>
      </c>
      <c r="B307" s="4">
        <v>118.5313</v>
      </c>
      <c r="C307" s="1">
        <f t="shared" si="4"/>
        <v>-8.1393106527957032E-3</v>
      </c>
      <c r="D307" s="7">
        <v>-8.1393106527957032E-3</v>
      </c>
    </row>
    <row r="308" spans="1:4">
      <c r="A308" s="3">
        <v>36116</v>
      </c>
      <c r="B308" s="4">
        <v>118.4063</v>
      </c>
      <c r="C308" s="1">
        <f t="shared" si="4"/>
        <v>-1.0551302249779502E-3</v>
      </c>
      <c r="D308" s="7">
        <v>-1.0551302249779502E-3</v>
      </c>
    </row>
    <row r="309" spans="1:4">
      <c r="A309" s="3">
        <v>36123</v>
      </c>
      <c r="B309" s="4">
        <v>118.2813</v>
      </c>
      <c r="C309" s="1">
        <f t="shared" si="4"/>
        <v>-1.0562447007902223E-3</v>
      </c>
      <c r="D309" s="7">
        <v>-1.0562447007902223E-3</v>
      </c>
    </row>
    <row r="310" spans="1:4">
      <c r="A310" s="3">
        <v>36130</v>
      </c>
      <c r="B310" s="4">
        <v>119.875</v>
      </c>
      <c r="C310" s="1">
        <f t="shared" si="4"/>
        <v>1.33838474106009E-2</v>
      </c>
      <c r="D310" s="7">
        <v>1.33838474106009E-2</v>
      </c>
    </row>
    <row r="311" spans="1:4">
      <c r="A311" s="3">
        <v>36137</v>
      </c>
      <c r="B311" s="4">
        <v>119.9688</v>
      </c>
      <c r="C311" s="1">
        <f t="shared" si="4"/>
        <v>7.8217577258401225E-4</v>
      </c>
      <c r="D311" s="7">
        <v>7.8217577258401225E-4</v>
      </c>
    </row>
    <row r="312" spans="1:4">
      <c r="A312" s="3">
        <v>36144</v>
      </c>
      <c r="B312" s="4">
        <v>119.9375</v>
      </c>
      <c r="C312" s="1">
        <f t="shared" si="4"/>
        <v>-2.6093520826747717E-4</v>
      </c>
      <c r="D312" s="7">
        <v>-2.6093520826747717E-4</v>
      </c>
    </row>
    <row r="313" spans="1:4">
      <c r="A313" s="3">
        <v>36151</v>
      </c>
      <c r="B313" s="4">
        <v>119.1875</v>
      </c>
      <c r="C313" s="1">
        <f t="shared" si="4"/>
        <v>-6.2728904072808624E-3</v>
      </c>
      <c r="D313" s="7">
        <v>-6.2728904072808624E-3</v>
      </c>
    </row>
    <row r="314" spans="1:4">
      <c r="A314" s="3">
        <v>36158</v>
      </c>
      <c r="B314" s="4">
        <v>118.9688</v>
      </c>
      <c r="C314" s="1">
        <f t="shared" si="4"/>
        <v>-1.8366094995209072E-3</v>
      </c>
      <c r="D314" s="7">
        <v>-1.8366094995209072E-3</v>
      </c>
    </row>
    <row r="315" spans="1:4">
      <c r="A315" s="3">
        <v>36165</v>
      </c>
      <c r="B315" s="4">
        <v>118.625</v>
      </c>
      <c r="C315" s="1">
        <f t="shared" si="4"/>
        <v>-2.894016931025012E-3</v>
      </c>
      <c r="D315" s="7">
        <v>-2.894016931025012E-3</v>
      </c>
    </row>
    <row r="316" spans="1:4">
      <c r="A316" s="3">
        <v>36172</v>
      </c>
      <c r="B316" s="4">
        <v>117.9688</v>
      </c>
      <c r="C316" s="1">
        <f t="shared" si="4"/>
        <v>-5.5470742057235544E-3</v>
      </c>
      <c r="D316" s="7">
        <v>-5.5470742057235544E-3</v>
      </c>
    </row>
    <row r="317" spans="1:4">
      <c r="A317" s="3">
        <v>36179</v>
      </c>
      <c r="B317" s="4">
        <v>118.4063</v>
      </c>
      <c r="C317" s="1">
        <f t="shared" si="4"/>
        <v>3.7017477694232769E-3</v>
      </c>
      <c r="D317" s="7">
        <v>3.7017477694232769E-3</v>
      </c>
    </row>
    <row r="318" spans="1:4">
      <c r="A318" s="3">
        <v>36186</v>
      </c>
      <c r="B318" s="4">
        <v>118.9063</v>
      </c>
      <c r="C318" s="1">
        <f t="shared" si="4"/>
        <v>4.2138575015225523E-3</v>
      </c>
      <c r="D318" s="7">
        <v>4.2138575015225523E-3</v>
      </c>
    </row>
    <row r="319" spans="1:4">
      <c r="A319" s="3">
        <v>36193</v>
      </c>
      <c r="B319" s="4">
        <v>118.125</v>
      </c>
      <c r="C319" s="1">
        <f t="shared" si="4"/>
        <v>-6.5924021814073612E-3</v>
      </c>
      <c r="D319" s="7">
        <v>-6.5924021814073612E-3</v>
      </c>
    </row>
    <row r="320" spans="1:4">
      <c r="A320" s="3">
        <v>36200</v>
      </c>
      <c r="B320" s="4">
        <v>117.3438</v>
      </c>
      <c r="C320" s="1">
        <f t="shared" si="4"/>
        <v>-6.6352983169537744E-3</v>
      </c>
      <c r="D320" s="7">
        <v>-6.6352983169537744E-3</v>
      </c>
    </row>
    <row r="321" spans="1:4">
      <c r="A321" s="3">
        <v>36207</v>
      </c>
      <c r="B321" s="4">
        <v>116.2188</v>
      </c>
      <c r="C321" s="1">
        <f t="shared" si="4"/>
        <v>-9.6334661485238567E-3</v>
      </c>
      <c r="D321" s="7">
        <v>-9.6334661485238567E-3</v>
      </c>
    </row>
    <row r="322" spans="1:4">
      <c r="A322" s="3">
        <v>36214</v>
      </c>
      <c r="B322" s="4">
        <v>115.8438</v>
      </c>
      <c r="C322" s="1">
        <f t="shared" si="4"/>
        <v>-3.2318893816547251E-3</v>
      </c>
      <c r="D322" s="7">
        <v>-3.2318893816547251E-3</v>
      </c>
    </row>
    <row r="323" spans="1:4">
      <c r="A323" s="3">
        <v>36221</v>
      </c>
      <c r="B323" s="4">
        <v>114.2813</v>
      </c>
      <c r="C323" s="1">
        <f t="shared" si="4"/>
        <v>-1.357977910012498E-2</v>
      </c>
      <c r="D323" s="7">
        <v>-1.357977910012498E-2</v>
      </c>
    </row>
    <row r="324" spans="1:4">
      <c r="A324" s="3">
        <v>36228</v>
      </c>
      <c r="B324" s="4">
        <v>115</v>
      </c>
      <c r="C324" s="1">
        <f t="shared" ref="C324:C362" si="5">LN(B324/B323)</f>
        <v>6.2691754966004787E-3</v>
      </c>
      <c r="D324" s="7">
        <v>6.2691754966004787E-3</v>
      </c>
    </row>
    <row r="325" spans="1:4">
      <c r="A325" s="3">
        <v>36235</v>
      </c>
      <c r="B325" s="4">
        <v>115.5938</v>
      </c>
      <c r="C325" s="1">
        <f t="shared" si="5"/>
        <v>5.1501932187215235E-3</v>
      </c>
      <c r="D325" s="7">
        <v>5.1501932187215235E-3</v>
      </c>
    </row>
    <row r="326" spans="1:4">
      <c r="A326" s="3">
        <v>36242</v>
      </c>
      <c r="B326" s="4">
        <v>114.9688</v>
      </c>
      <c r="C326" s="1">
        <f t="shared" si="5"/>
        <v>-5.4215343762300996E-3</v>
      </c>
      <c r="D326" s="7">
        <v>-5.4215343762300996E-3</v>
      </c>
    </row>
    <row r="327" spans="1:4">
      <c r="A327" s="3">
        <v>36249</v>
      </c>
      <c r="B327" s="4">
        <v>114.9688</v>
      </c>
      <c r="C327" s="1">
        <f t="shared" si="5"/>
        <v>0</v>
      </c>
      <c r="D327" s="7">
        <v>0</v>
      </c>
    </row>
    <row r="328" spans="1:4">
      <c r="A328" s="3">
        <v>36256</v>
      </c>
      <c r="B328" s="4">
        <v>115.7188</v>
      </c>
      <c r="C328" s="1">
        <f t="shared" si="5"/>
        <v>6.5023229901467949E-3</v>
      </c>
      <c r="D328" s="7">
        <v>6.5023229901467949E-3</v>
      </c>
    </row>
    <row r="329" spans="1:4">
      <c r="A329" s="3">
        <v>36263</v>
      </c>
      <c r="B329" s="4">
        <v>116</v>
      </c>
      <c r="C329" s="1">
        <f t="shared" si="5"/>
        <v>2.4270809104762689E-3</v>
      </c>
      <c r="D329" s="7">
        <v>2.4270809104762689E-3</v>
      </c>
    </row>
    <row r="330" spans="1:4">
      <c r="A330" s="3">
        <v>36270</v>
      </c>
      <c r="B330" s="4">
        <v>115.875</v>
      </c>
      <c r="C330" s="1">
        <f t="shared" si="5"/>
        <v>-1.0781672203454436E-3</v>
      </c>
      <c r="D330" s="7">
        <v>-1.0781672203454436E-3</v>
      </c>
    </row>
    <row r="331" spans="1:4">
      <c r="A331" s="3">
        <v>36277</v>
      </c>
      <c r="B331" s="4">
        <v>115.5625</v>
      </c>
      <c r="C331" s="1">
        <f t="shared" si="5"/>
        <v>-2.7005147386755654E-3</v>
      </c>
      <c r="D331" s="7">
        <v>-2.7005147386755654E-3</v>
      </c>
    </row>
    <row r="332" spans="1:4">
      <c r="A332" s="3">
        <v>36284</v>
      </c>
      <c r="B332" s="4">
        <v>114.3125</v>
      </c>
      <c r="C332" s="1">
        <f t="shared" si="5"/>
        <v>-1.0875582996259138E-2</v>
      </c>
      <c r="D332" s="7">
        <v>-1.0875582996259138E-2</v>
      </c>
    </row>
    <row r="333" spans="1:4">
      <c r="A333" s="3">
        <v>36291</v>
      </c>
      <c r="B333" s="4">
        <v>113.3438</v>
      </c>
      <c r="C333" s="1">
        <f t="shared" si="5"/>
        <v>-8.510248532080867E-3</v>
      </c>
      <c r="D333" s="7">
        <v>-8.510248532080867E-3</v>
      </c>
    </row>
    <row r="334" spans="1:4">
      <c r="A334" s="3">
        <v>36298</v>
      </c>
      <c r="B334" s="4">
        <v>112.3438</v>
      </c>
      <c r="C334" s="1">
        <f t="shared" si="5"/>
        <v>-8.8618652010950885E-3</v>
      </c>
      <c r="D334" s="7">
        <v>-8.8618652010950885E-3</v>
      </c>
    </row>
    <row r="335" spans="1:4">
      <c r="A335" s="3">
        <v>36305</v>
      </c>
      <c r="B335" s="4">
        <v>113.125</v>
      </c>
      <c r="C335" s="1">
        <f t="shared" si="5"/>
        <v>6.9295896021817262E-3</v>
      </c>
      <c r="D335" s="7">
        <v>6.9295896021817262E-3</v>
      </c>
    </row>
    <row r="336" spans="1:4">
      <c r="A336" s="3">
        <v>36312</v>
      </c>
      <c r="B336" s="4">
        <v>110.5625</v>
      </c>
      <c r="C336" s="1">
        <f t="shared" si="5"/>
        <v>-2.2912430100086107E-2</v>
      </c>
      <c r="D336" s="7">
        <v>-2.2912430100086107E-2</v>
      </c>
    </row>
    <row r="337" spans="1:4">
      <c r="A337" s="3">
        <v>36319</v>
      </c>
      <c r="B337" s="4">
        <v>110.625</v>
      </c>
      <c r="C337" s="1">
        <f t="shared" si="5"/>
        <v>5.6513140808963486E-4</v>
      </c>
      <c r="D337" s="7">
        <v>5.6513140808963486E-4</v>
      </c>
    </row>
    <row r="338" spans="1:4">
      <c r="A338" s="3">
        <v>36326</v>
      </c>
      <c r="B338" s="4">
        <v>109.9375</v>
      </c>
      <c r="C338" s="1">
        <f t="shared" si="5"/>
        <v>-6.2340808303166326E-3</v>
      </c>
      <c r="D338" s="7">
        <v>-6.2340808303166326E-3</v>
      </c>
    </row>
    <row r="339" spans="1:4">
      <c r="A339" s="3">
        <v>36333</v>
      </c>
      <c r="B339" s="4">
        <v>110.1563</v>
      </c>
      <c r="C339" s="1">
        <f t="shared" si="5"/>
        <v>1.988243849471728E-3</v>
      </c>
      <c r="D339" s="7">
        <v>1.988243849471728E-3</v>
      </c>
    </row>
    <row r="340" spans="1:4">
      <c r="A340" s="3">
        <v>36340</v>
      </c>
      <c r="B340" s="4">
        <v>110.2813</v>
      </c>
      <c r="C340" s="1">
        <f t="shared" si="5"/>
        <v>1.1341079144205465E-3</v>
      </c>
      <c r="D340" s="7">
        <v>1.1341079144205465E-3</v>
      </c>
    </row>
    <row r="341" spans="1:4">
      <c r="A341" s="3">
        <v>36347</v>
      </c>
      <c r="B341" s="4">
        <v>110.6875</v>
      </c>
      <c r="C341" s="1">
        <f t="shared" si="5"/>
        <v>3.676541281383049E-3</v>
      </c>
      <c r="D341" s="7">
        <v>3.676541281383049E-3</v>
      </c>
    </row>
    <row r="342" spans="1:4">
      <c r="A342" s="3">
        <v>36354</v>
      </c>
      <c r="B342" s="4">
        <v>111.75</v>
      </c>
      <c r="C342" s="1">
        <f t="shared" si="5"/>
        <v>9.5533179506259187E-3</v>
      </c>
      <c r="D342" s="7">
        <v>9.5533179506259187E-3</v>
      </c>
    </row>
    <row r="343" spans="1:4">
      <c r="A343" s="3">
        <v>36361</v>
      </c>
      <c r="B343" s="4">
        <v>112.10939999999999</v>
      </c>
      <c r="C343" s="1">
        <f t="shared" si="5"/>
        <v>3.2109467709625613E-3</v>
      </c>
      <c r="D343" s="7">
        <v>3.2109467709625613E-3</v>
      </c>
    </row>
    <row r="344" spans="1:4">
      <c r="A344" s="3">
        <v>36368</v>
      </c>
      <c r="B344" s="4">
        <v>111</v>
      </c>
      <c r="C344" s="1">
        <f t="shared" si="5"/>
        <v>-9.9449789523065879E-3</v>
      </c>
      <c r="D344" s="7">
        <v>-9.9449789523065879E-3</v>
      </c>
    </row>
    <row r="345" spans="1:4">
      <c r="A345" s="3">
        <v>36375</v>
      </c>
      <c r="B345" s="4">
        <v>110.10939999999999</v>
      </c>
      <c r="C345" s="1">
        <f t="shared" si="5"/>
        <v>-8.0557842980389545E-3</v>
      </c>
      <c r="D345" s="7">
        <v>-8.0557842980389545E-3</v>
      </c>
    </row>
    <row r="346" spans="1:4">
      <c r="A346" s="3">
        <v>36382</v>
      </c>
      <c r="B346" s="4">
        <v>108.8438</v>
      </c>
      <c r="C346" s="1">
        <f t="shared" si="5"/>
        <v>-1.1560590074023172E-2</v>
      </c>
      <c r="D346" s="7">
        <v>-1.1560590074023172E-2</v>
      </c>
    </row>
    <row r="347" spans="1:4">
      <c r="A347" s="3">
        <v>36389</v>
      </c>
      <c r="B347" s="4">
        <v>110.51559999999999</v>
      </c>
      <c r="C347" s="1">
        <f t="shared" si="5"/>
        <v>1.5242860523663658E-2</v>
      </c>
      <c r="D347" s="7">
        <v>1.5242860523663658E-2</v>
      </c>
    </row>
    <row r="348" spans="1:4">
      <c r="A348" s="3">
        <v>36396</v>
      </c>
      <c r="B348" s="4">
        <v>110.89059999999999</v>
      </c>
      <c r="C348" s="1">
        <f t="shared" si="5"/>
        <v>3.387442253977815E-3</v>
      </c>
      <c r="D348" s="7">
        <v>3.387442253977815E-3</v>
      </c>
    </row>
    <row r="349" spans="1:4">
      <c r="A349" s="3">
        <v>36403</v>
      </c>
      <c r="B349" s="4">
        <v>110</v>
      </c>
      <c r="C349" s="1">
        <f t="shared" si="5"/>
        <v>-8.0637639254971943E-3</v>
      </c>
      <c r="D349" s="7">
        <v>-8.0637639254971943E-3</v>
      </c>
    </row>
    <row r="350" spans="1:4">
      <c r="A350" s="3">
        <v>36410</v>
      </c>
      <c r="B350" s="4">
        <v>109.5938</v>
      </c>
      <c r="C350" s="1">
        <f t="shared" si="5"/>
        <v>-3.6995622216724135E-3</v>
      </c>
      <c r="D350" s="7">
        <v>-3.6995622216724135E-3</v>
      </c>
    </row>
    <row r="351" spans="1:4">
      <c r="A351" s="3">
        <v>36417</v>
      </c>
      <c r="B351" s="4">
        <v>109.57809999999999</v>
      </c>
      <c r="C351" s="1">
        <f t="shared" si="5"/>
        <v>-1.4326654125701237E-4</v>
      </c>
      <c r="D351" s="7">
        <v>-1.4326654125701237E-4</v>
      </c>
    </row>
    <row r="352" spans="1:4">
      <c r="A352" s="3">
        <v>36424</v>
      </c>
      <c r="B352" s="4">
        <v>109.85939999999999</v>
      </c>
      <c r="C352" s="1">
        <f t="shared" si="5"/>
        <v>2.5638293736234218E-3</v>
      </c>
      <c r="D352" s="7">
        <v>2.5638293736234218E-3</v>
      </c>
    </row>
    <row r="353" spans="1:4">
      <c r="A353" s="3">
        <v>36431</v>
      </c>
      <c r="B353" s="4">
        <v>110.2188</v>
      </c>
      <c r="C353" s="1">
        <f t="shared" si="5"/>
        <v>3.266114676435164E-3</v>
      </c>
      <c r="D353" s="7">
        <v>3.266114676435164E-3</v>
      </c>
    </row>
    <row r="354" spans="1:4">
      <c r="A354" s="3">
        <v>36438</v>
      </c>
      <c r="B354" s="4">
        <v>109.14059999999999</v>
      </c>
      <c r="C354" s="1">
        <f t="shared" si="5"/>
        <v>-9.8305218104577721E-3</v>
      </c>
      <c r="D354" s="7">
        <v>-9.8305218104577721E-3</v>
      </c>
    </row>
    <row r="355" spans="1:4">
      <c r="A355" s="3">
        <v>36445</v>
      </c>
      <c r="B355" s="4">
        <v>108.9063</v>
      </c>
      <c r="C355" s="1">
        <f t="shared" si="5"/>
        <v>-2.1490797638218841E-3</v>
      </c>
      <c r="D355" s="7">
        <v>-2.1490797638218841E-3</v>
      </c>
    </row>
    <row r="356" spans="1:4">
      <c r="A356" s="3">
        <v>36452</v>
      </c>
      <c r="B356" s="4">
        <v>108.35939999999999</v>
      </c>
      <c r="C356" s="1">
        <f t="shared" si="5"/>
        <v>-5.0343994022616642E-3</v>
      </c>
      <c r="D356" s="7">
        <v>-5.0343994022616642E-3</v>
      </c>
    </row>
    <row r="357" spans="1:4">
      <c r="A357" s="3">
        <v>36459</v>
      </c>
      <c r="B357" s="4">
        <v>108</v>
      </c>
      <c r="C357" s="1">
        <f t="shared" si="5"/>
        <v>-3.3222529787844944E-3</v>
      </c>
      <c r="D357" s="7">
        <v>-3.3222529787844944E-3</v>
      </c>
    </row>
    <row r="358" spans="1:4">
      <c r="A358" s="3">
        <v>36466</v>
      </c>
      <c r="B358" s="4">
        <v>109.6563</v>
      </c>
      <c r="C358" s="1">
        <f t="shared" si="5"/>
        <v>1.5219701629526952E-2</v>
      </c>
      <c r="D358" s="7">
        <v>1.5219701629526952E-2</v>
      </c>
    </row>
    <row r="359" spans="1:4">
      <c r="A359" s="3">
        <v>36473</v>
      </c>
      <c r="B359" s="4">
        <v>110.26559999999999</v>
      </c>
      <c r="C359" s="1">
        <f t="shared" si="5"/>
        <v>5.5410721621486402E-3</v>
      </c>
      <c r="D359" s="7">
        <v>5.5410721621486402E-3</v>
      </c>
    </row>
    <row r="360" spans="1:4">
      <c r="A360" s="3">
        <v>36480</v>
      </c>
      <c r="B360" s="4">
        <v>110.29689999999999</v>
      </c>
      <c r="C360" s="1">
        <f t="shared" si="5"/>
        <v>2.8381978087952108E-4</v>
      </c>
      <c r="D360" s="7">
        <v>2.8381978087952108E-4</v>
      </c>
    </row>
    <row r="361" spans="1:4">
      <c r="A361" s="3">
        <v>36487</v>
      </c>
      <c r="B361" s="4">
        <v>109.57809999999999</v>
      </c>
      <c r="C361" s="1">
        <f t="shared" si="5"/>
        <v>-6.5382836672878289E-3</v>
      </c>
      <c r="D361" s="7">
        <v>-6.5382836672878289E-3</v>
      </c>
    </row>
    <row r="362" spans="1:4">
      <c r="A362" s="3">
        <v>36494</v>
      </c>
      <c r="B362" s="4">
        <v>109.25</v>
      </c>
      <c r="C362" s="1">
        <f t="shared" si="5"/>
        <v>-2.9987030537872842E-3</v>
      </c>
      <c r="D362" s="7">
        <v>-2.9987030537872842E-3</v>
      </c>
    </row>
    <row r="363" spans="1:4">
      <c r="A363" s="8">
        <v>36501</v>
      </c>
      <c r="B363" s="9">
        <v>98.046880000000002</v>
      </c>
      <c r="C363" s="10">
        <f>LN(B363/B362)</f>
        <v>-0.10819310233937214</v>
      </c>
      <c r="D363" s="11">
        <v>-0.10819310233937214</v>
      </c>
    </row>
    <row r="364" spans="1:4">
      <c r="A364" s="3">
        <v>36508</v>
      </c>
      <c r="B364" s="4">
        <v>97.59375</v>
      </c>
      <c r="C364" s="1">
        <f>LN(B364/B363)</f>
        <v>-4.6322771529753873E-3</v>
      </c>
      <c r="D364" s="7">
        <v>-4.6322771529753873E-3</v>
      </c>
    </row>
    <row r="365" spans="1:4">
      <c r="A365" s="3">
        <v>36515</v>
      </c>
      <c r="B365" s="4">
        <v>96.28125</v>
      </c>
      <c r="C365" s="1">
        <f>LN(B365/B364)</f>
        <v>-1.353985868641063E-2</v>
      </c>
      <c r="D365" s="7">
        <v>-1.353985868641063E-2</v>
      </c>
    </row>
    <row r="366" spans="1:4">
      <c r="A366" s="3">
        <v>36522</v>
      </c>
      <c r="B366" s="4">
        <v>96</v>
      </c>
      <c r="C366" s="1">
        <f>LN(B366/B365)</f>
        <v>-2.9254043291051003E-3</v>
      </c>
      <c r="D366" s="7">
        <v>-2.9254043291051003E-3</v>
      </c>
    </row>
    <row r="367" spans="1:4">
      <c r="A367" s="3">
        <v>36529</v>
      </c>
      <c r="B367" s="4">
        <v>95.5625</v>
      </c>
      <c r="C367" s="1">
        <f>LN(B367/B366)</f>
        <v>-4.5677077785551377E-3</v>
      </c>
      <c r="D367" s="7">
        <v>-4.5677077785551377E-3</v>
      </c>
    </row>
    <row r="368" spans="1:4">
      <c r="A368" s="3">
        <v>36536</v>
      </c>
      <c r="B368" s="4">
        <v>94.5625</v>
      </c>
      <c r="C368" s="1">
        <f>LN(B368/B367)</f>
        <v>-1.0519492140706379E-2</v>
      </c>
      <c r="D368" s="7">
        <v>-1.0519492140706379E-2</v>
      </c>
    </row>
    <row r="369" spans="1:4">
      <c r="A369" s="3">
        <v>36543</v>
      </c>
      <c r="B369" s="4">
        <v>94.125</v>
      </c>
      <c r="C369" s="1">
        <f>LN(B369/B368)</f>
        <v>-4.6373054285170365E-3</v>
      </c>
      <c r="D369" s="7">
        <v>-4.6373054285170365E-3</v>
      </c>
    </row>
    <row r="370" spans="1:4">
      <c r="A370" s="3">
        <v>36550</v>
      </c>
      <c r="B370" s="4">
        <v>94.484380000000002</v>
      </c>
      <c r="C370" s="1">
        <f>LN(B370/B369)</f>
        <v>3.8108437122848166E-3</v>
      </c>
      <c r="D370" s="7">
        <v>3.8108437122848166E-3</v>
      </c>
    </row>
    <row r="371" spans="1:4">
      <c r="A371" s="3">
        <v>36557</v>
      </c>
      <c r="B371" s="4">
        <v>95.09375</v>
      </c>
      <c r="C371" s="1">
        <f>LN(B371/B370)</f>
        <v>6.428717264902262E-3</v>
      </c>
      <c r="D371" s="7">
        <v>6.428717264902262E-3</v>
      </c>
    </row>
    <row r="372" spans="1:4">
      <c r="A372" s="3">
        <v>36564</v>
      </c>
      <c r="B372" s="4">
        <v>95.109380000000002</v>
      </c>
      <c r="C372" s="1">
        <f>LN(B372/B371)</f>
        <v>1.6435060805983996E-4</v>
      </c>
      <c r="D372" s="7">
        <v>1.6435060805983996E-4</v>
      </c>
    </row>
    <row r="373" spans="1:4">
      <c r="A373" s="3">
        <v>36571</v>
      </c>
      <c r="B373" s="4">
        <v>94.796880000000002</v>
      </c>
      <c r="C373" s="1">
        <f>LN(B373/B372)</f>
        <v>-3.2911003783249507E-3</v>
      </c>
      <c r="D373" s="7">
        <v>-3.2911003783249507E-3</v>
      </c>
    </row>
    <row r="374" spans="1:4">
      <c r="A374" s="3">
        <v>36578</v>
      </c>
      <c r="B374" s="4">
        <v>96.109380000000002</v>
      </c>
      <c r="C374" s="1">
        <f>LN(B374/B373)</f>
        <v>1.3750420545776887E-2</v>
      </c>
      <c r="D374" s="7">
        <v>1.3750420545776887E-2</v>
      </c>
    </row>
    <row r="375" spans="1:4">
      <c r="A375" s="3">
        <v>36585</v>
      </c>
      <c r="B375" s="4">
        <v>95.765630000000002</v>
      </c>
      <c r="C375" s="1">
        <f>LN(B375/B374)</f>
        <v>-3.58306553589658E-3</v>
      </c>
      <c r="D375" s="7">
        <v>-3.58306553589658E-3</v>
      </c>
    </row>
    <row r="376" spans="1:4">
      <c r="A376" s="3">
        <v>36592</v>
      </c>
      <c r="B376" s="4">
        <v>95.59375</v>
      </c>
      <c r="C376" s="1">
        <f>LN(B376/B375)</f>
        <v>-1.7964109856827928E-3</v>
      </c>
      <c r="D376" s="7">
        <v>-1.7964109856827928E-3</v>
      </c>
    </row>
    <row r="377" spans="1:4">
      <c r="A377" s="3">
        <v>36599</v>
      </c>
      <c r="B377" s="4">
        <v>96.25</v>
      </c>
      <c r="C377" s="1">
        <f>LN(B377/B376)</f>
        <v>6.8415318167167841E-3</v>
      </c>
      <c r="D377" s="7">
        <v>6.8415318167167841E-3</v>
      </c>
    </row>
    <row r="378" spans="1:4">
      <c r="A378" s="3">
        <v>36606</v>
      </c>
      <c r="B378" s="4">
        <v>97.171880000000002</v>
      </c>
      <c r="C378" s="1">
        <f>LN(B378/B377)</f>
        <v>9.5323960315403938E-3</v>
      </c>
      <c r="D378" s="7">
        <v>9.5323960315403938E-3</v>
      </c>
    </row>
    <row r="379" spans="1:4">
      <c r="A379" s="3">
        <v>36613</v>
      </c>
      <c r="B379" s="4">
        <v>96.90625</v>
      </c>
      <c r="C379" s="1">
        <f>LN(B379/B378)</f>
        <v>-2.73735289871164E-3</v>
      </c>
      <c r="D379" s="7">
        <v>-2.73735289871164E-3</v>
      </c>
    </row>
    <row r="380" spans="1:4">
      <c r="A380" s="3">
        <v>36620</v>
      </c>
      <c r="B380" s="4">
        <v>99.015630000000002</v>
      </c>
      <c r="C380" s="1">
        <f>LN(B380/B379)</f>
        <v>2.1533700160202115E-2</v>
      </c>
      <c r="D380" s="7">
        <v>2.1533700160202115E-2</v>
      </c>
    </row>
    <row r="381" spans="1:4">
      <c r="A381" s="3">
        <v>36627</v>
      </c>
      <c r="B381" s="4">
        <v>98.546880000000002</v>
      </c>
      <c r="C381" s="1">
        <f>LN(B381/B380)</f>
        <v>-4.7453424196703181E-3</v>
      </c>
      <c r="D381" s="7">
        <v>-4.7453424196703181E-3</v>
      </c>
    </row>
    <row r="382" spans="1:4">
      <c r="A382" s="3">
        <v>36634</v>
      </c>
      <c r="B382" s="4">
        <v>97.765630000000002</v>
      </c>
      <c r="C382" s="1">
        <f>LN(B382/B381)</f>
        <v>-7.959290259843637E-3</v>
      </c>
      <c r="D382" s="7">
        <v>-7.959290259843637E-3</v>
      </c>
    </row>
    <row r="383" spans="1:4">
      <c r="A383" s="3">
        <v>36641</v>
      </c>
      <c r="B383" s="4">
        <v>97.53125</v>
      </c>
      <c r="C383" s="1">
        <f>LN(B383/B382)</f>
        <v>-2.4002443103576534E-3</v>
      </c>
      <c r="D383" s="7">
        <v>-2.4002443103576534E-3</v>
      </c>
    </row>
    <row r="384" spans="1:4">
      <c r="A384" s="3">
        <v>36648</v>
      </c>
      <c r="B384" s="4">
        <v>96.4375</v>
      </c>
      <c r="C384" s="1">
        <f>LN(B384/B383)</f>
        <v>-1.1277709347673266E-2</v>
      </c>
      <c r="D384" s="7">
        <v>-1.1277709347673266E-2</v>
      </c>
    </row>
    <row r="385" spans="1:4">
      <c r="A385" s="3">
        <v>36655</v>
      </c>
      <c r="B385" s="4">
        <v>95.234380000000002</v>
      </c>
      <c r="C385" s="1">
        <f>LN(B385/B384)</f>
        <v>-1.255411906563004E-2</v>
      </c>
      <c r="D385" s="7">
        <v>-1.255411906563004E-2</v>
      </c>
    </row>
    <row r="386" spans="1:4">
      <c r="A386" s="3">
        <v>36662</v>
      </c>
      <c r="B386" s="4">
        <v>95.78125</v>
      </c>
      <c r="C386" s="1">
        <f>LN(B386/B385)</f>
        <v>5.7259345128357342E-3</v>
      </c>
      <c r="D386" s="7">
        <v>5.7259345128357342E-3</v>
      </c>
    </row>
    <row r="387" spans="1:4">
      <c r="A387" s="3">
        <v>36669</v>
      </c>
      <c r="B387" s="4">
        <v>95.78125</v>
      </c>
      <c r="C387" s="1">
        <f>LN(B387/B386)</f>
        <v>0</v>
      </c>
      <c r="D387" s="7">
        <v>0</v>
      </c>
    </row>
    <row r="388" spans="1:4">
      <c r="A388" s="3">
        <v>36676</v>
      </c>
      <c r="B388" s="4">
        <v>96.40625</v>
      </c>
      <c r="C388" s="1">
        <f t="shared" ref="C388:C451" si="6">LN(B388/B387)</f>
        <v>6.5040879691764825E-3</v>
      </c>
      <c r="D388" s="7">
        <v>6.5040879691764825E-3</v>
      </c>
    </row>
    <row r="389" spans="1:4">
      <c r="A389" s="3">
        <v>36683</v>
      </c>
      <c r="B389" s="4">
        <v>97.734380000000002</v>
      </c>
      <c r="C389" s="1">
        <f t="shared" si="6"/>
        <v>1.368235716064955E-2</v>
      </c>
      <c r="D389" s="7">
        <v>1.368235716064955E-2</v>
      </c>
    </row>
    <row r="390" spans="1:4">
      <c r="A390" s="3">
        <v>36690</v>
      </c>
      <c r="B390" s="4">
        <v>97.8125</v>
      </c>
      <c r="C390" s="1">
        <f t="shared" si="6"/>
        <v>7.9899003406128403E-4</v>
      </c>
      <c r="D390" s="7">
        <v>7.9899003406128403E-4</v>
      </c>
    </row>
    <row r="391" spans="1:4">
      <c r="A391" s="3">
        <v>36697</v>
      </c>
      <c r="B391" s="4">
        <v>98.375</v>
      </c>
      <c r="C391" s="1">
        <f t="shared" si="6"/>
        <v>5.7343260030948652E-3</v>
      </c>
      <c r="D391" s="7">
        <v>5.7343260030948652E-3</v>
      </c>
    </row>
    <row r="392" spans="1:4">
      <c r="A392" s="3">
        <v>36704</v>
      </c>
      <c r="B392" s="4">
        <v>97.984380000000002</v>
      </c>
      <c r="C392" s="1">
        <f t="shared" si="6"/>
        <v>-3.978628525675547E-3</v>
      </c>
      <c r="D392" s="7">
        <v>-3.978628525675547E-3</v>
      </c>
    </row>
    <row r="393" spans="1:4">
      <c r="A393" s="3">
        <v>36711</v>
      </c>
      <c r="B393" s="4">
        <v>98.84375</v>
      </c>
      <c r="C393" s="1">
        <f t="shared" si="6"/>
        <v>8.7322422940305892E-3</v>
      </c>
      <c r="D393" s="7">
        <v>8.7322422940305892E-3</v>
      </c>
    </row>
    <row r="394" spans="1:4">
      <c r="A394" s="3">
        <v>36718</v>
      </c>
      <c r="B394" s="4">
        <v>98.578130000000002</v>
      </c>
      <c r="C394" s="1">
        <f t="shared" si="6"/>
        <v>-2.6908887735939959E-3</v>
      </c>
      <c r="D394" s="7">
        <v>-2.6908887735939959E-3</v>
      </c>
    </row>
    <row r="395" spans="1:4">
      <c r="A395" s="3">
        <v>36725</v>
      </c>
      <c r="B395" s="4">
        <v>97.859380000000002</v>
      </c>
      <c r="C395" s="1">
        <f t="shared" si="6"/>
        <v>-7.3178814728635713E-3</v>
      </c>
      <c r="D395" s="7">
        <v>-7.3178814728635713E-3</v>
      </c>
    </row>
    <row r="396" spans="1:4">
      <c r="A396" s="3">
        <v>36732</v>
      </c>
      <c r="B396" s="4">
        <v>98.765630000000002</v>
      </c>
      <c r="C396" s="1">
        <f t="shared" si="6"/>
        <v>9.2181194780620746E-3</v>
      </c>
      <c r="D396" s="7">
        <v>9.2181194780620746E-3</v>
      </c>
    </row>
    <row r="397" spans="1:4">
      <c r="A397" s="3">
        <v>36739</v>
      </c>
      <c r="B397" s="4">
        <v>99.1875</v>
      </c>
      <c r="C397" s="1">
        <f t="shared" si="6"/>
        <v>4.2623285491011241E-3</v>
      </c>
      <c r="D397" s="7">
        <v>4.2623285491011241E-3</v>
      </c>
    </row>
    <row r="398" spans="1:4">
      <c r="A398" s="3">
        <v>36746</v>
      </c>
      <c r="B398" s="4">
        <v>99.765630000000002</v>
      </c>
      <c r="C398" s="1">
        <f t="shared" si="6"/>
        <v>5.8117369378016207E-3</v>
      </c>
      <c r="D398" s="7">
        <v>5.8117369378016207E-3</v>
      </c>
    </row>
    <row r="399" spans="1:4">
      <c r="A399" s="3">
        <v>36753</v>
      </c>
      <c r="B399" s="4">
        <v>99.5625</v>
      </c>
      <c r="C399" s="1">
        <f t="shared" si="6"/>
        <v>-2.038147554162041E-3</v>
      </c>
      <c r="D399" s="7">
        <v>-2.038147554162041E-3</v>
      </c>
    </row>
    <row r="400" spans="1:4">
      <c r="A400" s="3">
        <v>36760</v>
      </c>
      <c r="B400" s="4">
        <v>99.71875</v>
      </c>
      <c r="C400" s="1">
        <f t="shared" si="6"/>
        <v>1.5681358082495803E-3</v>
      </c>
      <c r="D400" s="7">
        <v>1.5681358082495803E-3</v>
      </c>
    </row>
    <row r="401" spans="1:4">
      <c r="A401" s="3">
        <v>36767</v>
      </c>
      <c r="B401" s="4">
        <v>99.5625</v>
      </c>
      <c r="C401" s="1">
        <f t="shared" si="6"/>
        <v>-1.5681358082496471E-3</v>
      </c>
      <c r="D401" s="7">
        <v>-1.5681358082496471E-3</v>
      </c>
    </row>
    <row r="402" spans="1:4">
      <c r="A402" s="3">
        <v>36774</v>
      </c>
      <c r="B402" s="4">
        <v>100.4688</v>
      </c>
      <c r="C402" s="1">
        <f t="shared" si="6"/>
        <v>9.0616438687871181E-3</v>
      </c>
      <c r="D402" s="7">
        <v>9.0616438687871181E-3</v>
      </c>
    </row>
    <row r="403" spans="1:4">
      <c r="A403" s="3">
        <v>36781</v>
      </c>
      <c r="B403" s="4">
        <v>99.953130000000002</v>
      </c>
      <c r="C403" s="1">
        <f t="shared" si="6"/>
        <v>-5.1458554251414112E-3</v>
      </c>
      <c r="D403" s="7">
        <v>-5.1458554251414112E-3</v>
      </c>
    </row>
    <row r="404" spans="1:4">
      <c r="A404" s="3">
        <v>36788</v>
      </c>
      <c r="B404" s="4">
        <v>99.734380000000002</v>
      </c>
      <c r="C404" s="1">
        <f t="shared" si="6"/>
        <v>-2.1909240843625854E-3</v>
      </c>
      <c r="D404" s="7">
        <v>-2.1909240843625854E-3</v>
      </c>
    </row>
    <row r="405" spans="1:4">
      <c r="A405" s="3">
        <v>36795</v>
      </c>
      <c r="B405" s="4">
        <v>100.1875</v>
      </c>
      <c r="C405" s="1">
        <f t="shared" si="6"/>
        <v>4.5329783402211724E-3</v>
      </c>
      <c r="D405" s="7">
        <v>4.5329783402211724E-3</v>
      </c>
    </row>
    <row r="406" spans="1:4">
      <c r="A406" s="3">
        <v>36802</v>
      </c>
      <c r="B406" s="4">
        <v>99.890630000000002</v>
      </c>
      <c r="C406" s="1">
        <f t="shared" si="6"/>
        <v>-2.9675429079705938E-3</v>
      </c>
      <c r="D406" s="7">
        <v>-2.9675429079705938E-3</v>
      </c>
    </row>
    <row r="407" spans="1:4">
      <c r="A407" s="3">
        <v>36809</v>
      </c>
      <c r="B407" s="4">
        <v>100.39059999999999</v>
      </c>
      <c r="C407" s="1">
        <f t="shared" si="6"/>
        <v>4.9926899146791647E-3</v>
      </c>
      <c r="D407" s="7">
        <v>4.9926899146791647E-3</v>
      </c>
    </row>
    <row r="408" spans="1:4">
      <c r="A408" s="3">
        <v>36816</v>
      </c>
      <c r="B408" s="4">
        <v>101.2813</v>
      </c>
      <c r="C408" s="1">
        <f t="shared" si="6"/>
        <v>8.8332166400105442E-3</v>
      </c>
      <c r="D408" s="7">
        <v>8.8332166400105442E-3</v>
      </c>
    </row>
    <row r="409" spans="1:4">
      <c r="A409" s="3">
        <v>36823</v>
      </c>
      <c r="B409" s="4">
        <v>101.625</v>
      </c>
      <c r="C409" s="1">
        <f t="shared" si="6"/>
        <v>3.3877738514839595E-3</v>
      </c>
      <c r="D409" s="7">
        <v>3.3877738514839595E-3</v>
      </c>
    </row>
    <row r="410" spans="1:4">
      <c r="A410" s="3">
        <v>36830</v>
      </c>
      <c r="B410" s="4">
        <v>100.70309999999999</v>
      </c>
      <c r="C410" s="1">
        <f t="shared" si="6"/>
        <v>-9.112984108850513E-3</v>
      </c>
      <c r="D410" s="7">
        <v>-9.112984108850513E-3</v>
      </c>
    </row>
    <row r="411" spans="1:4">
      <c r="A411" s="3">
        <v>36837</v>
      </c>
      <c r="B411" s="4">
        <v>100.1563</v>
      </c>
      <c r="C411" s="1">
        <f t="shared" si="6"/>
        <v>-5.4446179842361497E-3</v>
      </c>
      <c r="D411" s="7">
        <v>-5.4446179842361497E-3</v>
      </c>
    </row>
    <row r="412" spans="1:4">
      <c r="A412" s="3">
        <v>36844</v>
      </c>
      <c r="B412" s="4">
        <v>101</v>
      </c>
      <c r="C412" s="1">
        <f t="shared" si="6"/>
        <v>8.3885510663712932E-3</v>
      </c>
      <c r="D412" s="7">
        <v>8.3885510663712932E-3</v>
      </c>
    </row>
    <row r="413" spans="1:4">
      <c r="A413" s="3">
        <v>36851</v>
      </c>
      <c r="B413" s="4">
        <v>101.5</v>
      </c>
      <c r="C413" s="1">
        <f t="shared" si="6"/>
        <v>4.9382816405825767E-3</v>
      </c>
      <c r="D413" s="7">
        <v>4.9382816405825767E-3</v>
      </c>
    </row>
    <row r="414" spans="1:4">
      <c r="A414" s="3">
        <v>36858</v>
      </c>
      <c r="B414" s="4">
        <v>102.0313</v>
      </c>
      <c r="C414" s="1">
        <f t="shared" si="6"/>
        <v>5.2208304747845069E-3</v>
      </c>
      <c r="D414" s="7">
        <v>5.2208304747845069E-3</v>
      </c>
    </row>
    <row r="415" spans="1:4">
      <c r="A415" s="3">
        <v>36865</v>
      </c>
      <c r="B415" s="4">
        <v>103.1563</v>
      </c>
      <c r="C415" s="1">
        <f t="shared" si="6"/>
        <v>1.0965684798328048E-2</v>
      </c>
      <c r="D415" s="7">
        <v>1.0965684798328048E-2</v>
      </c>
    </row>
    <row r="416" spans="1:4">
      <c r="A416" s="3">
        <v>36872</v>
      </c>
      <c r="B416" s="4">
        <v>103.5</v>
      </c>
      <c r="C416" s="1">
        <f t="shared" si="6"/>
        <v>3.326298950469115E-3</v>
      </c>
      <c r="D416" s="7">
        <v>3.326298950469115E-3</v>
      </c>
    </row>
    <row r="417" spans="1:4">
      <c r="A417" s="3">
        <v>36879</v>
      </c>
      <c r="B417" s="4">
        <v>104.54689999999999</v>
      </c>
      <c r="C417" s="1">
        <f t="shared" si="6"/>
        <v>1.0064161844878532E-2</v>
      </c>
      <c r="D417" s="7">
        <v>1.0064161844878532E-2</v>
      </c>
    </row>
    <row r="418" spans="1:4">
      <c r="A418" s="3">
        <v>36886</v>
      </c>
      <c r="B418" s="4">
        <v>105.42189999999999</v>
      </c>
      <c r="C418" s="1">
        <f t="shared" si="6"/>
        <v>8.3346198598568434E-3</v>
      </c>
      <c r="D418" s="7">
        <v>8.3346198598568434E-3</v>
      </c>
    </row>
    <row r="419" spans="1:4">
      <c r="A419" s="3">
        <v>36893</v>
      </c>
      <c r="B419" s="4">
        <v>106.1875</v>
      </c>
      <c r="C419" s="1">
        <f t="shared" si="6"/>
        <v>7.2360050219918721E-3</v>
      </c>
      <c r="D419" s="7">
        <v>7.2360050219918721E-3</v>
      </c>
    </row>
    <row r="420" spans="1:4">
      <c r="A420" s="3">
        <v>36900</v>
      </c>
      <c r="B420" s="4">
        <v>105.9688</v>
      </c>
      <c r="C420" s="1">
        <f t="shared" si="6"/>
        <v>-2.0616882691338488E-3</v>
      </c>
      <c r="D420" s="7">
        <v>-2.0616882691338488E-3</v>
      </c>
    </row>
    <row r="421" spans="1:4">
      <c r="A421" s="3">
        <v>36907</v>
      </c>
      <c r="B421" s="4">
        <v>104.51559999999999</v>
      </c>
      <c r="C421" s="1">
        <f t="shared" si="6"/>
        <v>-1.3808368602993804E-2</v>
      </c>
      <c r="D421" s="7">
        <v>-1.3808368602993804E-2</v>
      </c>
    </row>
    <row r="422" spans="1:4">
      <c r="A422" s="3">
        <v>36914</v>
      </c>
      <c r="B422" s="4">
        <v>104.2813</v>
      </c>
      <c r="C422" s="1">
        <f t="shared" si="6"/>
        <v>-2.2442871359104107E-3</v>
      </c>
      <c r="D422" s="7">
        <v>-2.2442871359104107E-3</v>
      </c>
    </row>
    <row r="423" spans="1:4">
      <c r="A423" s="3">
        <v>36921</v>
      </c>
      <c r="B423" s="4">
        <v>104.7813</v>
      </c>
      <c r="C423" s="1">
        <f t="shared" si="6"/>
        <v>4.7832654268862218E-3</v>
      </c>
      <c r="D423" s="7">
        <v>4.7832654268862218E-3</v>
      </c>
    </row>
    <row r="424" spans="1:4">
      <c r="A424" s="3">
        <v>36928</v>
      </c>
      <c r="B424" s="4">
        <v>104.95309999999999</v>
      </c>
      <c r="C424" s="1">
        <f t="shared" si="6"/>
        <v>1.6382628545871115E-3</v>
      </c>
      <c r="D424" s="7">
        <v>1.6382628545871115E-3</v>
      </c>
    </row>
    <row r="425" spans="1:4">
      <c r="A425" s="3">
        <v>36935</v>
      </c>
      <c r="B425" s="4">
        <v>105.17189999999999</v>
      </c>
      <c r="C425" s="1">
        <f t="shared" si="6"/>
        <v>2.0825706515626265E-3</v>
      </c>
      <c r="D425" s="7">
        <v>2.0825706515626265E-3</v>
      </c>
    </row>
    <row r="426" spans="1:4">
      <c r="A426" s="3">
        <v>36942</v>
      </c>
      <c r="B426" s="4">
        <v>105.01559999999999</v>
      </c>
      <c r="C426" s="1">
        <f t="shared" si="6"/>
        <v>-1.4872438066956095E-3</v>
      </c>
      <c r="D426" s="7">
        <v>-1.4872438066956095E-3</v>
      </c>
    </row>
    <row r="427" spans="1:4">
      <c r="A427" s="3">
        <v>36949</v>
      </c>
      <c r="B427" s="4">
        <v>105.875</v>
      </c>
      <c r="C427" s="1">
        <f t="shared" si="6"/>
        <v>8.1502424217654527E-3</v>
      </c>
      <c r="D427" s="7">
        <v>8.1502424217654527E-3</v>
      </c>
    </row>
    <row r="428" spans="1:4">
      <c r="A428" s="3">
        <v>36956</v>
      </c>
      <c r="B428" s="4">
        <v>105.45309999999999</v>
      </c>
      <c r="C428" s="1">
        <f t="shared" si="6"/>
        <v>-3.9928486606708785E-3</v>
      </c>
      <c r="D428" s="7">
        <v>-3.9928486606708785E-3</v>
      </c>
    </row>
    <row r="429" spans="1:4">
      <c r="A429" s="3">
        <v>36963</v>
      </c>
      <c r="B429" s="4">
        <v>105.64059999999999</v>
      </c>
      <c r="C429" s="1">
        <f t="shared" si="6"/>
        <v>1.7764627680473429E-3</v>
      </c>
      <c r="D429" s="7">
        <v>1.7764627680473429E-3</v>
      </c>
    </row>
    <row r="430" spans="1:4">
      <c r="A430" s="3">
        <v>36970</v>
      </c>
      <c r="B430" s="4">
        <v>106.64059999999999</v>
      </c>
      <c r="C430" s="1">
        <f t="shared" si="6"/>
        <v>9.4215351816316021E-3</v>
      </c>
      <c r="D430" s="7">
        <v>9.4215351816316021E-3</v>
      </c>
    </row>
    <row r="431" spans="1:4">
      <c r="A431" s="3">
        <v>36977</v>
      </c>
      <c r="B431" s="4">
        <v>105.57809999999999</v>
      </c>
      <c r="C431" s="1">
        <f t="shared" si="6"/>
        <v>-1.0013338860227525E-2</v>
      </c>
      <c r="D431" s="7">
        <v>-1.0013338860227525E-2</v>
      </c>
    </row>
    <row r="432" spans="1:4">
      <c r="A432" s="3">
        <v>36984</v>
      </c>
      <c r="B432" s="4">
        <v>106.0625</v>
      </c>
      <c r="C432" s="1">
        <f t="shared" si="6"/>
        <v>4.5775795934458671E-3</v>
      </c>
      <c r="D432" s="7">
        <v>4.5775795934458671E-3</v>
      </c>
    </row>
    <row r="433" spans="1:4">
      <c r="A433" s="3">
        <v>36991</v>
      </c>
      <c r="B433" s="4">
        <v>105.4063</v>
      </c>
      <c r="C433" s="1">
        <f t="shared" si="6"/>
        <v>-6.2061363774604103E-3</v>
      </c>
      <c r="D433" s="7">
        <v>-6.2061363774604103E-3</v>
      </c>
    </row>
    <row r="434" spans="1:4">
      <c r="A434" s="3">
        <v>36998</v>
      </c>
      <c r="B434" s="4">
        <v>104.60939999999999</v>
      </c>
      <c r="C434" s="1">
        <f t="shared" si="6"/>
        <v>-7.5889928670956055E-3</v>
      </c>
      <c r="D434" s="7">
        <v>-7.5889928670956055E-3</v>
      </c>
    </row>
    <row r="435" spans="1:4">
      <c r="A435" s="3">
        <v>37005</v>
      </c>
      <c r="B435" s="4">
        <v>104.67189999999999</v>
      </c>
      <c r="C435" s="1">
        <f t="shared" si="6"/>
        <v>5.9728224029630486E-4</v>
      </c>
      <c r="D435" s="7">
        <v>5.9728224029630486E-4</v>
      </c>
    </row>
    <row r="436" spans="1:4">
      <c r="A436" s="3">
        <v>37012</v>
      </c>
      <c r="B436" s="4">
        <v>104.07809999999999</v>
      </c>
      <c r="C436" s="1">
        <f t="shared" si="6"/>
        <v>-5.689117140880196E-3</v>
      </c>
      <c r="D436" s="7">
        <v>-5.689117140880196E-3</v>
      </c>
    </row>
    <row r="437" spans="1:4">
      <c r="A437" s="3">
        <v>37019</v>
      </c>
      <c r="B437" s="4">
        <v>104.7813</v>
      </c>
      <c r="C437" s="1">
        <f t="shared" si="6"/>
        <v>6.7337420016937467E-3</v>
      </c>
      <c r="D437" s="7">
        <v>6.7337420016937467E-3</v>
      </c>
    </row>
    <row r="438" spans="1:4">
      <c r="A438" s="3">
        <v>37026</v>
      </c>
      <c r="B438" s="4">
        <v>102.9688</v>
      </c>
      <c r="C438" s="1">
        <f t="shared" si="6"/>
        <v>-1.7449291130017319E-2</v>
      </c>
      <c r="D438" s="7">
        <v>-1.7449291130017319E-2</v>
      </c>
    </row>
    <row r="439" spans="1:4">
      <c r="A439" s="3">
        <v>37033</v>
      </c>
      <c r="B439" s="4">
        <v>103.5</v>
      </c>
      <c r="C439" s="1">
        <f t="shared" si="6"/>
        <v>5.1455829844421529E-3</v>
      </c>
      <c r="D439" s="7">
        <v>5.1455829844421529E-3</v>
      </c>
    </row>
    <row r="440" spans="1:4">
      <c r="A440" s="3">
        <v>37040</v>
      </c>
      <c r="B440" s="4">
        <v>102.85939999999999</v>
      </c>
      <c r="C440" s="1">
        <f t="shared" si="6"/>
        <v>-6.2086055469674729E-3</v>
      </c>
      <c r="D440" s="7">
        <v>-6.2086055469674729E-3</v>
      </c>
    </row>
    <row r="441" spans="1:4">
      <c r="A441" s="3">
        <v>37047</v>
      </c>
      <c r="B441" s="4">
        <v>103.8125</v>
      </c>
      <c r="C441" s="1">
        <f t="shared" si="6"/>
        <v>9.223380215057279E-3</v>
      </c>
      <c r="D441" s="7">
        <v>9.223380215057279E-3</v>
      </c>
    </row>
    <row r="442" spans="1:4">
      <c r="A442" s="3">
        <v>37054</v>
      </c>
      <c r="B442" s="4">
        <v>103.9063</v>
      </c>
      <c r="C442" s="1">
        <f t="shared" si="6"/>
        <v>9.0314411960600396E-4</v>
      </c>
      <c r="D442" s="7">
        <v>9.0314411960600396E-4</v>
      </c>
    </row>
    <row r="443" spans="1:4">
      <c r="A443" s="3">
        <v>37061</v>
      </c>
      <c r="B443" s="4">
        <v>104.2188</v>
      </c>
      <c r="C443" s="1">
        <f t="shared" si="6"/>
        <v>3.0030038168827253E-3</v>
      </c>
      <c r="D443" s="7">
        <v>3.0030038168827253E-3</v>
      </c>
    </row>
    <row r="444" spans="1:4">
      <c r="A444" s="3">
        <v>37068</v>
      </c>
      <c r="B444" s="4">
        <v>104.35939999999999</v>
      </c>
      <c r="C444" s="1">
        <f t="shared" si="6"/>
        <v>1.3481756127527813E-3</v>
      </c>
      <c r="D444" s="7">
        <v>1.3481756127527813E-3</v>
      </c>
    </row>
    <row r="445" spans="1:4">
      <c r="A445" s="3">
        <v>37075</v>
      </c>
      <c r="B445" s="4">
        <v>103.17189999999999</v>
      </c>
      <c r="C445" s="1">
        <f t="shared" si="6"/>
        <v>-1.144418177378554E-2</v>
      </c>
      <c r="D445" s="7">
        <v>-1.144418177378554E-2</v>
      </c>
    </row>
    <row r="446" spans="1:4">
      <c r="A446" s="3">
        <v>37082</v>
      </c>
      <c r="B446" s="4">
        <v>104.01559999999999</v>
      </c>
      <c r="C446" s="1">
        <f t="shared" si="6"/>
        <v>8.1443587435278044E-3</v>
      </c>
      <c r="D446" s="7">
        <v>8.1443587435278044E-3</v>
      </c>
    </row>
    <row r="447" spans="1:4">
      <c r="A447" s="3">
        <v>37089</v>
      </c>
      <c r="B447" s="4">
        <v>104.79689999999999</v>
      </c>
      <c r="C447" s="1">
        <f t="shared" si="6"/>
        <v>7.483303404271226E-3</v>
      </c>
      <c r="D447" s="7">
        <v>7.483303404271226E-3</v>
      </c>
    </row>
    <row r="448" spans="1:4">
      <c r="A448" s="3">
        <v>37096</v>
      </c>
      <c r="B448" s="4">
        <v>105.57809999999999</v>
      </c>
      <c r="C448" s="1">
        <f t="shared" si="6"/>
        <v>7.4267721042305277E-3</v>
      </c>
      <c r="D448" s="7">
        <v>7.4267721042305277E-3</v>
      </c>
    </row>
    <row r="449" spans="1:4">
      <c r="A449" s="3">
        <v>37103</v>
      </c>
      <c r="B449" s="4">
        <v>106.10939999999999</v>
      </c>
      <c r="C449" s="1">
        <f t="shared" si="6"/>
        <v>5.0196739590416947E-3</v>
      </c>
      <c r="D449" s="7">
        <v>5.0196739590416947E-3</v>
      </c>
    </row>
    <row r="450" spans="1:4">
      <c r="A450" s="3">
        <v>37110</v>
      </c>
      <c r="B450" s="4">
        <v>105.3125</v>
      </c>
      <c r="C450" s="1">
        <f t="shared" si="6"/>
        <v>-7.5385168133598668E-3</v>
      </c>
      <c r="D450" s="7">
        <v>-7.5385168133598668E-3</v>
      </c>
    </row>
    <row r="451" spans="1:4">
      <c r="A451" s="3">
        <v>37117</v>
      </c>
      <c r="B451" s="4">
        <v>106.1563</v>
      </c>
      <c r="C451" s="1">
        <f t="shared" si="6"/>
        <v>7.980415817892576E-3</v>
      </c>
      <c r="D451" s="7">
        <v>7.980415817892576E-3</v>
      </c>
    </row>
    <row r="452" spans="1:4">
      <c r="A452" s="3">
        <v>37124</v>
      </c>
      <c r="B452" s="4">
        <v>106.625</v>
      </c>
      <c r="C452" s="1">
        <f t="shared" ref="C452:C515" si="7">LN(B452/B451)</f>
        <v>4.4054694472698804E-3</v>
      </c>
      <c r="D452" s="7">
        <v>4.4054694472698804E-3</v>
      </c>
    </row>
    <row r="453" spans="1:4">
      <c r="A453" s="3">
        <v>37131</v>
      </c>
      <c r="B453" s="4">
        <v>107.125</v>
      </c>
      <c r="C453" s="1">
        <f t="shared" si="7"/>
        <v>4.6783711061007208E-3</v>
      </c>
      <c r="D453" s="7">
        <v>4.6783711061007208E-3</v>
      </c>
    </row>
    <row r="454" spans="1:4">
      <c r="A454" s="3">
        <v>37138</v>
      </c>
      <c r="B454" s="4">
        <v>105.375</v>
      </c>
      <c r="C454" s="1">
        <f t="shared" si="7"/>
        <v>-1.6470960595924296E-2</v>
      </c>
      <c r="D454" s="7">
        <v>-1.6470960595924296E-2</v>
      </c>
    </row>
    <row r="455" spans="1:4">
      <c r="A455" s="3">
        <v>37145</v>
      </c>
      <c r="B455" s="4">
        <v>107.5625</v>
      </c>
      <c r="C455" s="1">
        <f t="shared" si="7"/>
        <v>2.0546657649738641E-2</v>
      </c>
      <c r="D455" s="7">
        <v>2.0546657649738641E-2</v>
      </c>
    </row>
    <row r="456" spans="1:4">
      <c r="A456" s="3">
        <v>37152</v>
      </c>
      <c r="B456" s="4">
        <v>107.8125</v>
      </c>
      <c r="C456" s="1">
        <f t="shared" si="7"/>
        <v>2.321533253920734E-3</v>
      </c>
      <c r="D456" s="7">
        <v>2.321533253920734E-3</v>
      </c>
    </row>
    <row r="457" spans="1:4">
      <c r="A457" s="3">
        <v>37159</v>
      </c>
      <c r="B457" s="4">
        <v>107.9375</v>
      </c>
      <c r="C457" s="1">
        <f t="shared" si="7"/>
        <v>1.1587486812184486E-3</v>
      </c>
      <c r="D457" s="7">
        <v>1.1587486812184486E-3</v>
      </c>
    </row>
    <row r="458" spans="1:4">
      <c r="A458" s="3">
        <v>37166</v>
      </c>
      <c r="B458" s="4">
        <v>109.32809999999999</v>
      </c>
      <c r="C458" s="1">
        <f t="shared" si="7"/>
        <v>1.2801096809871633E-2</v>
      </c>
      <c r="D458" s="7">
        <v>1.2801096809871633E-2</v>
      </c>
    </row>
    <row r="459" spans="1:4">
      <c r="A459" s="3">
        <v>37173</v>
      </c>
      <c r="B459" s="4">
        <v>109</v>
      </c>
      <c r="C459" s="1">
        <f t="shared" si="7"/>
        <v>-3.0055704876252236E-3</v>
      </c>
      <c r="D459" s="7">
        <v>-3.0055704876252236E-3</v>
      </c>
    </row>
    <row r="460" spans="1:4">
      <c r="A460" s="3">
        <v>37180</v>
      </c>
      <c r="B460" s="4">
        <v>109.2813</v>
      </c>
      <c r="C460" s="1">
        <f t="shared" si="7"/>
        <v>2.5774095694309951E-3</v>
      </c>
      <c r="D460" s="7">
        <v>2.5774095694309951E-3</v>
      </c>
    </row>
    <row r="461" spans="1:4">
      <c r="A461" s="3">
        <v>37187</v>
      </c>
      <c r="B461" s="4">
        <v>108.85939999999999</v>
      </c>
      <c r="C461" s="1">
        <f t="shared" si="7"/>
        <v>-3.8681504740704651E-3</v>
      </c>
      <c r="D461" s="7">
        <v>-3.8681504740704651E-3</v>
      </c>
    </row>
    <row r="462" spans="1:4">
      <c r="A462" s="3">
        <v>37194</v>
      </c>
      <c r="B462" s="4">
        <v>110.625</v>
      </c>
      <c r="C462" s="1">
        <f t="shared" si="7"/>
        <v>1.6088962003589398E-2</v>
      </c>
      <c r="D462" s="7">
        <v>1.6088962003589398E-2</v>
      </c>
    </row>
    <row r="463" spans="1:4">
      <c r="A463" s="3">
        <v>37201</v>
      </c>
      <c r="B463" s="4">
        <v>111.4375</v>
      </c>
      <c r="C463" s="1">
        <f t="shared" si="7"/>
        <v>7.3177922952655039E-3</v>
      </c>
      <c r="D463" s="7">
        <v>7.3177922952655039E-3</v>
      </c>
    </row>
    <row r="464" spans="1:4">
      <c r="A464" s="3">
        <v>37208</v>
      </c>
      <c r="B464" s="4">
        <v>110.5938</v>
      </c>
      <c r="C464" s="1">
        <f t="shared" si="7"/>
        <v>-7.5998659726100376E-3</v>
      </c>
      <c r="D464" s="7">
        <v>-7.5998659726100376E-3</v>
      </c>
    </row>
    <row r="465" spans="1:4">
      <c r="A465" s="3">
        <v>37215</v>
      </c>
      <c r="B465" s="4">
        <v>107.1563</v>
      </c>
      <c r="C465" s="1">
        <f t="shared" si="7"/>
        <v>-3.1575513379323503E-2</v>
      </c>
      <c r="D465" s="7">
        <v>-3.1575513379323503E-2</v>
      </c>
    </row>
    <row r="466" spans="1:4">
      <c r="A466" s="3">
        <v>37222</v>
      </c>
      <c r="B466" s="4">
        <v>106.6875</v>
      </c>
      <c r="C466" s="1">
        <f t="shared" si="7"/>
        <v>-4.3845157167662473E-3</v>
      </c>
      <c r="D466" s="7">
        <v>-4.3845157167662473E-3</v>
      </c>
    </row>
    <row r="467" spans="1:4">
      <c r="A467" s="3">
        <v>37229</v>
      </c>
      <c r="B467" s="4">
        <v>107.625</v>
      </c>
      <c r="C467" s="1">
        <f t="shared" si="7"/>
        <v>8.7489621932355446E-3</v>
      </c>
      <c r="D467" s="7">
        <v>8.7489621932355446E-3</v>
      </c>
    </row>
    <row r="468" spans="1:4">
      <c r="A468" s="3">
        <v>37236</v>
      </c>
      <c r="B468" s="4">
        <v>104.6563</v>
      </c>
      <c r="C468" s="1">
        <f t="shared" si="7"/>
        <v>-2.7971314998977353E-2</v>
      </c>
      <c r="D468" s="7">
        <v>-2.7971314998977353E-2</v>
      </c>
    </row>
    <row r="469" spans="1:4">
      <c r="A469" s="3">
        <v>37243</v>
      </c>
      <c r="B469" s="4">
        <v>104.39059999999999</v>
      </c>
      <c r="C469" s="1">
        <f t="shared" si="7"/>
        <v>-2.5420146682478867E-3</v>
      </c>
      <c r="D469" s="7">
        <v>-2.5420146682478867E-3</v>
      </c>
    </row>
    <row r="470" spans="1:4">
      <c r="A470" s="3">
        <v>37250</v>
      </c>
      <c r="B470" s="4">
        <v>104.2813</v>
      </c>
      <c r="C470" s="1">
        <f t="shared" si="7"/>
        <v>-1.0475776565570226E-3</v>
      </c>
      <c r="D470" s="7">
        <v>-1.0475776565570226E-3</v>
      </c>
    </row>
    <row r="471" spans="1:4">
      <c r="A471" s="3">
        <v>37257</v>
      </c>
      <c r="B471" s="4">
        <v>105.14059999999999</v>
      </c>
      <c r="C471" s="1">
        <f t="shared" si="7"/>
        <v>8.2064466277180243E-3</v>
      </c>
      <c r="D471" s="7">
        <v>8.2064466277180243E-3</v>
      </c>
    </row>
    <row r="472" spans="1:4">
      <c r="A472" s="3">
        <v>37264</v>
      </c>
      <c r="B472" s="4">
        <v>105.2813</v>
      </c>
      <c r="C472" s="1">
        <f t="shared" si="7"/>
        <v>1.3373134732561586E-3</v>
      </c>
      <c r="D472" s="7">
        <v>1.3373134732561586E-3</v>
      </c>
    </row>
    <row r="473" spans="1:4">
      <c r="A473" s="3">
        <v>37271</v>
      </c>
      <c r="B473" s="4">
        <v>107.01559999999999</v>
      </c>
      <c r="C473" s="1">
        <f t="shared" si="7"/>
        <v>1.6338802702372982E-2</v>
      </c>
      <c r="D473" s="7">
        <v>1.6338802702372982E-2</v>
      </c>
    </row>
    <row r="474" spans="1:4">
      <c r="A474" s="3">
        <v>37278</v>
      </c>
      <c r="B474" s="4">
        <v>106.57809999999999</v>
      </c>
      <c r="C474" s="1">
        <f t="shared" si="7"/>
        <v>-4.0965685021512087E-3</v>
      </c>
      <c r="D474" s="7">
        <v>-4.0965685021512087E-3</v>
      </c>
    </row>
    <row r="475" spans="1:4">
      <c r="A475" s="3">
        <v>37285</v>
      </c>
      <c r="B475" s="4">
        <v>106.26559999999999</v>
      </c>
      <c r="C475" s="1">
        <f t="shared" si="7"/>
        <v>-2.9364291688903344E-3</v>
      </c>
      <c r="D475" s="7">
        <v>-2.9364291688903344E-3</v>
      </c>
    </row>
    <row r="476" spans="1:4">
      <c r="A476" s="3">
        <v>37292</v>
      </c>
      <c r="B476" s="4">
        <v>106.95309999999999</v>
      </c>
      <c r="C476" s="1">
        <f t="shared" si="7"/>
        <v>6.4488000591708308E-3</v>
      </c>
      <c r="D476" s="7">
        <v>6.4488000591708308E-3</v>
      </c>
    </row>
    <row r="477" spans="1:4">
      <c r="A477" s="3">
        <v>37299</v>
      </c>
      <c r="B477" s="4">
        <v>106.3125</v>
      </c>
      <c r="C477" s="1">
        <f t="shared" si="7"/>
        <v>-6.0075504595086624E-3</v>
      </c>
      <c r="D477" s="7">
        <v>-6.0075504595086624E-3</v>
      </c>
    </row>
    <row r="478" spans="1:4">
      <c r="A478" s="3">
        <v>37306</v>
      </c>
      <c r="B478" s="4">
        <v>106.95309999999999</v>
      </c>
      <c r="C478" s="1">
        <f t="shared" si="7"/>
        <v>6.0075504595088038E-3</v>
      </c>
      <c r="D478" s="7">
        <v>6.0075504595088038E-3</v>
      </c>
    </row>
    <row r="479" spans="1:4">
      <c r="A479" s="3">
        <v>37313</v>
      </c>
      <c r="B479" s="4">
        <v>106.75</v>
      </c>
      <c r="C479" s="1">
        <f t="shared" si="7"/>
        <v>-1.9007685068553413E-3</v>
      </c>
      <c r="D479" s="7">
        <v>-1.9007685068553413E-3</v>
      </c>
    </row>
    <row r="480" spans="1:4">
      <c r="A480" s="3">
        <v>37320</v>
      </c>
      <c r="B480" s="4">
        <v>104.95309999999999</v>
      </c>
      <c r="C480" s="1">
        <f t="shared" si="7"/>
        <v>-1.6976068403147748E-2</v>
      </c>
      <c r="D480" s="7">
        <v>-1.6976068403147748E-2</v>
      </c>
    </row>
    <row r="481" spans="1:4">
      <c r="A481" s="3">
        <v>37327</v>
      </c>
      <c r="B481" s="4">
        <v>102.95309999999999</v>
      </c>
      <c r="C481" s="1">
        <f t="shared" si="7"/>
        <v>-1.9240038980425048E-2</v>
      </c>
      <c r="D481" s="7">
        <v>-1.9240038980425048E-2</v>
      </c>
    </row>
    <row r="482" spans="1:4">
      <c r="A482" s="3">
        <v>37334</v>
      </c>
      <c r="B482" s="4">
        <v>102.82809999999999</v>
      </c>
      <c r="C482" s="1">
        <f t="shared" si="7"/>
        <v>-1.214882752888801E-3</v>
      </c>
      <c r="D482" s="7">
        <v>-1.214882752888801E-3</v>
      </c>
    </row>
    <row r="483" spans="1:4">
      <c r="A483" s="3">
        <v>37341</v>
      </c>
      <c r="B483" s="4">
        <v>102.8438</v>
      </c>
      <c r="C483" s="1">
        <f t="shared" si="7"/>
        <v>1.5267034563802695E-4</v>
      </c>
      <c r="D483" s="7">
        <v>1.5267034563802695E-4</v>
      </c>
    </row>
    <row r="484" spans="1:4">
      <c r="A484" s="3">
        <v>37348</v>
      </c>
      <c r="B484" s="4">
        <v>103.07809999999999</v>
      </c>
      <c r="C484" s="1">
        <f t="shared" si="7"/>
        <v>2.2756210107738248E-3</v>
      </c>
      <c r="D484" s="7">
        <v>2.2756210107738248E-3</v>
      </c>
    </row>
    <row r="485" spans="1:4">
      <c r="A485" s="3">
        <v>37355</v>
      </c>
      <c r="B485" s="4">
        <v>104.23439999999999</v>
      </c>
      <c r="C485" s="1">
        <f t="shared" si="7"/>
        <v>1.1155255865232016E-2</v>
      </c>
      <c r="D485" s="7">
        <v>1.1155255865232016E-2</v>
      </c>
    </row>
    <row r="486" spans="1:4">
      <c r="A486" s="3">
        <v>37362</v>
      </c>
      <c r="B486" s="4">
        <v>104.5938</v>
      </c>
      <c r="C486" s="1">
        <f t="shared" si="7"/>
        <v>3.4420672576055827E-3</v>
      </c>
      <c r="D486" s="7">
        <v>3.4420672576055827E-3</v>
      </c>
    </row>
    <row r="487" spans="1:4">
      <c r="A487" s="3">
        <v>37369</v>
      </c>
      <c r="B487" s="4">
        <v>104.75</v>
      </c>
      <c r="C487" s="1">
        <f t="shared" si="7"/>
        <v>1.4922823507253435E-3</v>
      </c>
      <c r="D487" s="7">
        <v>1.4922823507253435E-3</v>
      </c>
    </row>
    <row r="488" spans="1:4">
      <c r="A488" s="3">
        <v>37376</v>
      </c>
      <c r="B488" s="4">
        <v>105.5625</v>
      </c>
      <c r="C488" s="1">
        <f t="shared" si="7"/>
        <v>7.7266357657717454E-3</v>
      </c>
      <c r="D488" s="7">
        <v>7.7266357657717454E-3</v>
      </c>
    </row>
    <row r="489" spans="1:4">
      <c r="A489" s="3">
        <v>37383</v>
      </c>
      <c r="B489" s="4">
        <v>105.82809999999999</v>
      </c>
      <c r="C489" s="1">
        <f t="shared" si="7"/>
        <v>2.512885055086967E-3</v>
      </c>
      <c r="D489" s="7">
        <v>2.512885055086967E-3</v>
      </c>
    </row>
    <row r="490" spans="1:4">
      <c r="A490" s="3">
        <v>37390</v>
      </c>
      <c r="B490" s="4">
        <v>104.45309999999999</v>
      </c>
      <c r="C490" s="1">
        <f t="shared" si="7"/>
        <v>-1.3077912788572829E-2</v>
      </c>
      <c r="D490" s="7">
        <v>-1.3077912788572829E-2</v>
      </c>
    </row>
    <row r="491" spans="1:4">
      <c r="A491" s="3">
        <v>37397</v>
      </c>
      <c r="B491" s="4">
        <v>105.625</v>
      </c>
      <c r="C491" s="1">
        <f t="shared" si="7"/>
        <v>1.1156918842804937E-2</v>
      </c>
      <c r="D491" s="7">
        <v>1.1156918842804937E-2</v>
      </c>
    </row>
    <row r="492" spans="1:4">
      <c r="A492" s="3">
        <v>37404</v>
      </c>
      <c r="B492" s="4">
        <v>106.01559999999999</v>
      </c>
      <c r="C492" s="1">
        <f t="shared" si="7"/>
        <v>3.6911674176356764E-3</v>
      </c>
      <c r="D492" s="7">
        <v>3.6911674176356764E-3</v>
      </c>
    </row>
    <row r="493" spans="1:4">
      <c r="A493" s="3">
        <v>37411</v>
      </c>
      <c r="B493" s="4">
        <v>105.51559999999999</v>
      </c>
      <c r="C493" s="1">
        <f t="shared" si="7"/>
        <v>-4.7274438115656563E-3</v>
      </c>
      <c r="D493" s="7">
        <v>-4.7274438115656563E-3</v>
      </c>
    </row>
    <row r="494" spans="1:4">
      <c r="A494" s="3">
        <v>37418</v>
      </c>
      <c r="B494" s="4">
        <v>105.85939999999999</v>
      </c>
      <c r="C494" s="1">
        <f t="shared" si="7"/>
        <v>3.2529892671555073E-3</v>
      </c>
      <c r="D494" s="7">
        <v>3.2529892671555073E-3</v>
      </c>
    </row>
    <row r="495" spans="1:4">
      <c r="A495" s="3">
        <v>37425</v>
      </c>
      <c r="B495" s="4">
        <v>106.92189999999999</v>
      </c>
      <c r="C495" s="1">
        <f t="shared" si="7"/>
        <v>9.9868628578130576E-3</v>
      </c>
      <c r="D495" s="7">
        <v>9.9868628578130576E-3</v>
      </c>
    </row>
    <row r="496" spans="1:4">
      <c r="A496" s="3">
        <v>37432</v>
      </c>
      <c r="B496" s="4">
        <v>107.1563</v>
      </c>
      <c r="C496" s="1">
        <f t="shared" si="7"/>
        <v>2.1898548630491111E-3</v>
      </c>
      <c r="D496" s="7">
        <v>2.1898548630491111E-3</v>
      </c>
    </row>
    <row r="497" spans="1:4">
      <c r="A497" s="3">
        <v>37439</v>
      </c>
      <c r="B497" s="4">
        <v>107.92189999999999</v>
      </c>
      <c r="C497" s="1">
        <f t="shared" si="7"/>
        <v>7.1193011069003711E-3</v>
      </c>
      <c r="D497" s="7">
        <v>7.1193011069003711E-3</v>
      </c>
    </row>
    <row r="498" spans="1:4">
      <c r="A498" s="3">
        <v>37446</v>
      </c>
      <c r="B498" s="4">
        <v>107.9375</v>
      </c>
      <c r="C498" s="1">
        <f t="shared" si="7"/>
        <v>1.4453852857160328E-4</v>
      </c>
      <c r="D498" s="7">
        <v>1.4453852857160328E-4</v>
      </c>
    </row>
    <row r="499" spans="1:4">
      <c r="A499" s="3">
        <v>37453</v>
      </c>
      <c r="B499" s="4">
        <v>108.35939999999999</v>
      </c>
      <c r="C499" s="1">
        <f t="shared" si="7"/>
        <v>3.9011241961066901E-3</v>
      </c>
      <c r="D499" s="7">
        <v>3.9011241961066901E-3</v>
      </c>
    </row>
    <row r="500" spans="1:4">
      <c r="A500" s="3">
        <v>37460</v>
      </c>
      <c r="B500" s="4">
        <v>110.48439999999999</v>
      </c>
      <c r="C500" s="1">
        <f t="shared" si="7"/>
        <v>1.9420854417879167E-2</v>
      </c>
      <c r="D500" s="7">
        <v>1.9420854417879167E-2</v>
      </c>
    </row>
    <row r="501" spans="1:4">
      <c r="A501" s="3">
        <v>37467</v>
      </c>
      <c r="B501" s="4">
        <v>109.73439999999999</v>
      </c>
      <c r="C501" s="1">
        <f t="shared" si="7"/>
        <v>-6.8114338986929321E-3</v>
      </c>
      <c r="D501" s="7">
        <v>-6.8114338986929321E-3</v>
      </c>
    </row>
    <row r="502" spans="1:4">
      <c r="A502" s="3">
        <v>37474</v>
      </c>
      <c r="B502" s="4">
        <v>111.375</v>
      </c>
      <c r="C502" s="1">
        <f t="shared" si="7"/>
        <v>1.483998516878309E-2</v>
      </c>
      <c r="D502" s="7">
        <v>1.483998516878309E-2</v>
      </c>
    </row>
    <row r="503" spans="1:4">
      <c r="A503" s="3">
        <v>37481</v>
      </c>
      <c r="B503" s="4">
        <v>113.3125</v>
      </c>
      <c r="C503" s="1">
        <f t="shared" si="7"/>
        <v>1.7246602724096411E-2</v>
      </c>
      <c r="D503" s="7">
        <v>1.7246602724096411E-2</v>
      </c>
    </row>
    <row r="504" spans="1:4">
      <c r="A504" s="3">
        <v>37488</v>
      </c>
      <c r="B504" s="4">
        <v>112.73439999999999</v>
      </c>
      <c r="C504" s="1">
        <f t="shared" si="7"/>
        <v>-5.1148789065733613E-3</v>
      </c>
      <c r="D504" s="7">
        <v>-5.1148789065733613E-3</v>
      </c>
    </row>
    <row r="505" spans="1:4">
      <c r="A505" s="3">
        <v>37495</v>
      </c>
      <c r="B505" s="4">
        <v>112.1875</v>
      </c>
      <c r="C505" s="1">
        <f t="shared" si="7"/>
        <v>-4.8630309258985149E-3</v>
      </c>
      <c r="D505" s="7">
        <v>-4.8630309258985149E-3</v>
      </c>
    </row>
    <row r="506" spans="1:4">
      <c r="A506" s="3">
        <v>37502</v>
      </c>
      <c r="B506" s="4">
        <v>113.04689999999999</v>
      </c>
      <c r="C506" s="1">
        <f t="shared" si="7"/>
        <v>7.6311981704909743E-3</v>
      </c>
      <c r="D506" s="7">
        <v>7.6311981704909743E-3</v>
      </c>
    </row>
    <row r="507" spans="1:4">
      <c r="A507" s="3">
        <v>37509</v>
      </c>
      <c r="B507" s="4">
        <v>113.04689999999999</v>
      </c>
      <c r="C507" s="1">
        <f t="shared" si="7"/>
        <v>0</v>
      </c>
      <c r="D507" s="7">
        <v>0</v>
      </c>
    </row>
    <row r="508" spans="1:4">
      <c r="A508" s="3">
        <v>37516</v>
      </c>
      <c r="B508" s="4">
        <v>114.01559999999999</v>
      </c>
      <c r="C508" s="1">
        <f t="shared" si="7"/>
        <v>8.5325042846428195E-3</v>
      </c>
      <c r="D508" s="7">
        <v>8.5325042846428195E-3</v>
      </c>
    </row>
    <row r="509" spans="1:4">
      <c r="A509" s="3">
        <v>37523</v>
      </c>
      <c r="B509" s="4">
        <v>115.5</v>
      </c>
      <c r="C509" s="1">
        <f t="shared" si="7"/>
        <v>1.2935248824116534E-2</v>
      </c>
      <c r="D509" s="7">
        <v>1.2935248824116534E-2</v>
      </c>
    </row>
    <row r="510" spans="1:4">
      <c r="A510" s="3">
        <v>37530</v>
      </c>
      <c r="B510" s="4">
        <v>115.2188</v>
      </c>
      <c r="C510" s="1">
        <f t="shared" si="7"/>
        <v>-2.4376005703776703E-3</v>
      </c>
      <c r="D510" s="7">
        <v>-2.4376005703776703E-3</v>
      </c>
    </row>
    <row r="511" spans="1:4">
      <c r="A511" s="3">
        <v>37537</v>
      </c>
      <c r="B511" s="4">
        <v>115.5938</v>
      </c>
      <c r="C511" s="1">
        <f t="shared" si="7"/>
        <v>3.2493921905009265E-3</v>
      </c>
      <c r="D511" s="7">
        <v>3.2493921905009265E-3</v>
      </c>
    </row>
    <row r="512" spans="1:4">
      <c r="A512" s="3">
        <v>37544</v>
      </c>
      <c r="B512" s="4">
        <v>113.29689999999999</v>
      </c>
      <c r="C512" s="1">
        <f t="shared" si="7"/>
        <v>-2.007051491085568E-2</v>
      </c>
      <c r="D512" s="7">
        <v>-2.007051491085568E-2</v>
      </c>
    </row>
    <row r="513" spans="1:4">
      <c r="A513" s="3">
        <v>37551</v>
      </c>
      <c r="B513" s="4">
        <v>112.04689999999999</v>
      </c>
      <c r="C513" s="1">
        <f t="shared" si="7"/>
        <v>-1.1094273027334144E-2</v>
      </c>
      <c r="D513" s="7">
        <v>-1.1094273027334144E-2</v>
      </c>
    </row>
    <row r="514" spans="1:4">
      <c r="A514" s="3">
        <v>37558</v>
      </c>
      <c r="B514" s="4">
        <v>114.39059999999999</v>
      </c>
      <c r="C514" s="1">
        <f t="shared" si="7"/>
        <v>2.0701374093786695E-2</v>
      </c>
      <c r="D514" s="7">
        <v>2.0701374093786695E-2</v>
      </c>
    </row>
    <row r="515" spans="1:4">
      <c r="A515" s="3">
        <v>37565</v>
      </c>
      <c r="B515" s="4">
        <v>113.625</v>
      </c>
      <c r="C515" s="1">
        <f t="shared" si="7"/>
        <v>-6.7153552399255041E-3</v>
      </c>
      <c r="D515" s="7">
        <v>-6.7153552399255041E-3</v>
      </c>
    </row>
    <row r="516" spans="1:4">
      <c r="A516" s="3">
        <v>37572</v>
      </c>
      <c r="B516" s="4">
        <v>115.07809999999999</v>
      </c>
      <c r="C516" s="1">
        <f t="shared" ref="C516:C579" si="8">LN(B516/B515)</f>
        <v>1.2707475795671988E-2</v>
      </c>
      <c r="D516" s="7">
        <v>1.2707475795671988E-2</v>
      </c>
    </row>
    <row r="517" spans="1:4">
      <c r="A517" s="3">
        <v>37579</v>
      </c>
      <c r="B517" s="4">
        <v>114.14059999999999</v>
      </c>
      <c r="C517" s="1">
        <f t="shared" si="8"/>
        <v>-8.1800064962738415E-3</v>
      </c>
      <c r="D517" s="7">
        <v>-8.1800064962738415E-3</v>
      </c>
    </row>
    <row r="518" spans="1:4">
      <c r="A518" s="3">
        <v>37586</v>
      </c>
      <c r="B518" s="4">
        <v>113.45309999999999</v>
      </c>
      <c r="C518" s="1">
        <f t="shared" si="8"/>
        <v>-6.0414861318133358E-3</v>
      </c>
      <c r="D518" s="7">
        <v>-6.0414861318133358E-3</v>
      </c>
    </row>
    <row r="519" spans="1:4">
      <c r="A519" s="3">
        <v>37593</v>
      </c>
      <c r="B519" s="4">
        <v>110.9063</v>
      </c>
      <c r="C519" s="1">
        <f t="shared" si="8"/>
        <v>-2.2703834987339175E-2</v>
      </c>
      <c r="D519" s="7">
        <v>-2.2703834987339175E-2</v>
      </c>
    </row>
    <row r="520" spans="1:4">
      <c r="A520" s="3">
        <v>37600</v>
      </c>
      <c r="B520" s="4">
        <v>112.64059999999999</v>
      </c>
      <c r="C520" s="1">
        <f t="shared" si="8"/>
        <v>1.5516518422202457E-2</v>
      </c>
      <c r="D520" s="7">
        <v>1.5516518422202457E-2</v>
      </c>
    </row>
    <row r="521" spans="1:4">
      <c r="A521" s="3">
        <v>37607</v>
      </c>
      <c r="B521" s="4">
        <v>112.4375</v>
      </c>
      <c r="C521" s="1">
        <f t="shared" si="8"/>
        <v>-1.804707389338976E-3</v>
      </c>
      <c r="D521" s="7">
        <v>-1.804707389338976E-3</v>
      </c>
    </row>
    <row r="522" spans="1:4">
      <c r="A522" s="3">
        <v>37614</v>
      </c>
      <c r="B522" s="4">
        <v>114.10939999999999</v>
      </c>
      <c r="C522" s="1">
        <f t="shared" si="8"/>
        <v>1.476012563770795E-2</v>
      </c>
      <c r="D522" s="7">
        <v>1.476012563770795E-2</v>
      </c>
    </row>
    <row r="523" spans="1:4">
      <c r="A523" s="3">
        <v>37621</v>
      </c>
      <c r="B523" s="4">
        <v>115.04689999999999</v>
      </c>
      <c r="C523" s="1">
        <f t="shared" si="8"/>
        <v>8.182233963291239E-3</v>
      </c>
      <c r="D523" s="7">
        <v>8.182233963291239E-3</v>
      </c>
    </row>
    <row r="524" spans="1:4">
      <c r="A524" s="3">
        <v>37628</v>
      </c>
      <c r="B524" s="4">
        <v>113.5313</v>
      </c>
      <c r="C524" s="1">
        <f t="shared" si="8"/>
        <v>-1.3261301482995961E-2</v>
      </c>
      <c r="D524" s="7">
        <v>-1.3261301482995961E-2</v>
      </c>
    </row>
    <row r="525" spans="1:4">
      <c r="A525" s="3">
        <v>37635</v>
      </c>
      <c r="B525" s="4">
        <v>113.2188</v>
      </c>
      <c r="C525" s="1">
        <f t="shared" si="8"/>
        <v>-2.7563401105377087E-3</v>
      </c>
      <c r="D525" s="7">
        <v>-2.7563401105377087E-3</v>
      </c>
    </row>
    <row r="526" spans="1:4">
      <c r="A526" s="3">
        <v>37642</v>
      </c>
      <c r="B526" s="4">
        <v>114.0625</v>
      </c>
      <c r="C526" s="1">
        <f t="shared" si="8"/>
        <v>7.4243140585931611E-3</v>
      </c>
      <c r="D526" s="7">
        <v>7.4243140585931611E-3</v>
      </c>
    </row>
    <row r="527" spans="1:4">
      <c r="A527" s="3">
        <v>37649</v>
      </c>
      <c r="B527" s="4">
        <v>114.1563</v>
      </c>
      <c r="C527" s="1">
        <f t="shared" si="8"/>
        <v>8.2201821481700684E-4</v>
      </c>
      <c r="D527" s="7">
        <v>8.2201821481700684E-4</v>
      </c>
    </row>
    <row r="528" spans="1:4">
      <c r="A528" s="3">
        <v>37656</v>
      </c>
      <c r="B528" s="4">
        <v>114.4375</v>
      </c>
      <c r="C528" s="1">
        <f t="shared" si="8"/>
        <v>2.460260443101952E-3</v>
      </c>
      <c r="D528" s="7">
        <v>2.460260443101952E-3</v>
      </c>
    </row>
    <row r="529" spans="1:4">
      <c r="A529" s="3">
        <v>37663</v>
      </c>
      <c r="B529" s="4">
        <v>114.39059999999999</v>
      </c>
      <c r="C529" s="1">
        <f t="shared" si="8"/>
        <v>-4.0991469716109924E-4</v>
      </c>
      <c r="D529" s="7">
        <v>-4.0991469716109924E-4</v>
      </c>
    </row>
    <row r="530" spans="1:4">
      <c r="A530" s="3">
        <v>37670</v>
      </c>
      <c r="B530" s="4">
        <v>114.89059999999999</v>
      </c>
      <c r="C530" s="1">
        <f t="shared" si="8"/>
        <v>4.3614635006991084E-3</v>
      </c>
      <c r="D530" s="7">
        <v>4.3614635006991084E-3</v>
      </c>
    </row>
    <row r="531" spans="1:4">
      <c r="A531" s="3">
        <v>37677</v>
      </c>
      <c r="B531" s="4">
        <v>115.89059999999999</v>
      </c>
      <c r="C531" s="1">
        <f t="shared" si="8"/>
        <v>8.6662714179536297E-3</v>
      </c>
      <c r="D531" s="7">
        <v>8.6662714179536297E-3</v>
      </c>
    </row>
    <row r="532" spans="1:4">
      <c r="A532" s="3">
        <v>37684</v>
      </c>
      <c r="B532" s="4">
        <v>115.8125</v>
      </c>
      <c r="C532" s="1">
        <f t="shared" si="8"/>
        <v>-6.7413861064258686E-4</v>
      </c>
      <c r="D532" s="7">
        <v>-6.7413861064258686E-4</v>
      </c>
    </row>
    <row r="533" spans="1:4">
      <c r="A533" s="3">
        <v>37691</v>
      </c>
      <c r="B533" s="4">
        <v>116.2813</v>
      </c>
      <c r="C533" s="1">
        <f t="shared" si="8"/>
        <v>4.0397514931625788E-3</v>
      </c>
      <c r="D533" s="7">
        <v>4.0397514931625788E-3</v>
      </c>
    </row>
    <row r="534" spans="1:4">
      <c r="A534" s="3">
        <v>37698</v>
      </c>
      <c r="B534" s="4">
        <v>114.01559999999999</v>
      </c>
      <c r="C534" s="1">
        <f t="shared" si="8"/>
        <v>-1.967697440100941E-2</v>
      </c>
      <c r="D534" s="7">
        <v>-1.967697440100941E-2</v>
      </c>
    </row>
    <row r="535" spans="1:4">
      <c r="A535" s="3">
        <v>37705</v>
      </c>
      <c r="B535" s="4">
        <v>113.54689999999999</v>
      </c>
      <c r="C535" s="1">
        <f t="shared" si="8"/>
        <v>-4.1193137074054349E-3</v>
      </c>
      <c r="D535" s="7">
        <v>-4.1193137074054349E-3</v>
      </c>
    </row>
    <row r="536" spans="1:4">
      <c r="A536" s="3">
        <v>37712</v>
      </c>
      <c r="B536" s="4">
        <v>114.85939999999999</v>
      </c>
      <c r="C536" s="1">
        <f t="shared" si="8"/>
        <v>1.1492804241527365E-2</v>
      </c>
      <c r="D536" s="7">
        <v>1.1492804241527365E-2</v>
      </c>
    </row>
    <row r="537" spans="1:4">
      <c r="A537" s="3">
        <v>37719</v>
      </c>
      <c r="B537" s="4">
        <v>114.25</v>
      </c>
      <c r="C537" s="1">
        <f t="shared" si="8"/>
        <v>-5.3197418975395559E-3</v>
      </c>
      <c r="D537" s="7">
        <v>-5.3197418975395559E-3</v>
      </c>
    </row>
    <row r="538" spans="1:4">
      <c r="A538" s="3">
        <v>37726</v>
      </c>
      <c r="B538" s="4">
        <v>114.125</v>
      </c>
      <c r="C538" s="1">
        <f t="shared" si="8"/>
        <v>-1.0946908591815245E-3</v>
      </c>
      <c r="D538" s="7">
        <v>-1.0946908591815245E-3</v>
      </c>
    </row>
    <row r="539" spans="1:4">
      <c r="A539" s="3">
        <v>37733</v>
      </c>
      <c r="B539" s="4">
        <v>114.0625</v>
      </c>
      <c r="C539" s="1">
        <f t="shared" si="8"/>
        <v>-5.4779513832191556E-4</v>
      </c>
      <c r="D539" s="7">
        <v>-5.4779513832191556E-4</v>
      </c>
    </row>
    <row r="540" spans="1:4">
      <c r="A540" s="3">
        <v>37740</v>
      </c>
      <c r="B540" s="4">
        <v>114.5313</v>
      </c>
      <c r="C540" s="1">
        <f t="shared" si="8"/>
        <v>4.1016043061930779E-3</v>
      </c>
      <c r="D540" s="7">
        <v>4.1016043061930779E-3</v>
      </c>
    </row>
    <row r="541" spans="1:4">
      <c r="A541" s="3">
        <v>37747</v>
      </c>
      <c r="B541" s="4">
        <v>115.7188</v>
      </c>
      <c r="C541" s="1">
        <f t="shared" si="8"/>
        <v>1.0314962112884612E-2</v>
      </c>
      <c r="D541" s="7">
        <v>1.0314962112884612E-2</v>
      </c>
    </row>
    <row r="542" spans="1:4">
      <c r="A542" s="3">
        <v>37754</v>
      </c>
      <c r="B542" s="4">
        <v>117.0625</v>
      </c>
      <c r="C542" s="1">
        <f t="shared" si="8"/>
        <v>1.1544870008418811E-2</v>
      </c>
      <c r="D542" s="7">
        <v>1.1544870008418811E-2</v>
      </c>
    </row>
    <row r="543" spans="1:4">
      <c r="A543" s="3">
        <v>37761</v>
      </c>
      <c r="B543" s="4">
        <v>118.73439999999999</v>
      </c>
      <c r="C543" s="1">
        <f t="shared" si="8"/>
        <v>1.4181085659803755E-2</v>
      </c>
      <c r="D543" s="7">
        <v>1.4181085659803755E-2</v>
      </c>
    </row>
    <row r="544" spans="1:4">
      <c r="A544" s="3">
        <v>37768</v>
      </c>
      <c r="B544" s="4">
        <v>118.54689999999999</v>
      </c>
      <c r="C544" s="1">
        <f t="shared" si="8"/>
        <v>-1.5804029986868258E-3</v>
      </c>
      <c r="D544" s="7">
        <v>-1.5804029986868258E-3</v>
      </c>
    </row>
    <row r="545" spans="1:4">
      <c r="A545" s="3">
        <v>37775</v>
      </c>
      <c r="B545" s="4">
        <v>118.6563</v>
      </c>
      <c r="C545" s="1">
        <f t="shared" si="8"/>
        <v>9.2241595186682754E-4</v>
      </c>
      <c r="D545" s="7">
        <v>9.2241595186682754E-4</v>
      </c>
    </row>
    <row r="546" spans="1:4">
      <c r="A546" s="3">
        <v>37782</v>
      </c>
      <c r="B546" s="4">
        <v>119.70309999999999</v>
      </c>
      <c r="C546" s="1">
        <f t="shared" si="8"/>
        <v>8.7834314898164803E-3</v>
      </c>
      <c r="D546" s="7">
        <v>8.7834314898164803E-3</v>
      </c>
    </row>
    <row r="547" spans="1:4">
      <c r="A547" s="3">
        <v>37789</v>
      </c>
      <c r="B547" s="4">
        <v>118.92189999999999</v>
      </c>
      <c r="C547" s="1">
        <f t="shared" si="8"/>
        <v>-6.5475351773630151E-3</v>
      </c>
      <c r="D547" s="7">
        <v>-6.5475351773630151E-3</v>
      </c>
    </row>
    <row r="548" spans="1:4">
      <c r="A548" s="3">
        <v>37796</v>
      </c>
      <c r="B548" s="4">
        <v>119.26559999999999</v>
      </c>
      <c r="C548" s="1">
        <f t="shared" si="8"/>
        <v>2.8859636928913347E-3</v>
      </c>
      <c r="D548" s="7">
        <v>2.8859636928913347E-3</v>
      </c>
    </row>
    <row r="549" spans="1:4">
      <c r="A549" s="3">
        <v>37803</v>
      </c>
      <c r="B549" s="4">
        <v>117.29689999999999</v>
      </c>
      <c r="C549" s="1">
        <f t="shared" si="8"/>
        <v>-1.6644611474920426E-2</v>
      </c>
      <c r="D549" s="7">
        <v>-1.6644611474920426E-2</v>
      </c>
    </row>
    <row r="550" spans="1:4">
      <c r="A550" s="3">
        <v>37810</v>
      </c>
      <c r="B550" s="4">
        <v>116.125</v>
      </c>
      <c r="C550" s="1">
        <f t="shared" si="8"/>
        <v>-1.0041130213713036E-2</v>
      </c>
      <c r="D550" s="7">
        <v>-1.0041130213713036E-2</v>
      </c>
    </row>
    <row r="551" spans="1:4">
      <c r="A551" s="3">
        <v>37817</v>
      </c>
      <c r="B551" s="4">
        <v>115.01559999999999</v>
      </c>
      <c r="C551" s="1">
        <f t="shared" si="8"/>
        <v>-9.5994257967637192E-3</v>
      </c>
      <c r="D551" s="7">
        <v>-9.5994257967637192E-3</v>
      </c>
    </row>
    <row r="552" spans="1:4">
      <c r="A552" s="3">
        <v>37824</v>
      </c>
      <c r="B552" s="4">
        <v>113.375</v>
      </c>
      <c r="C552" s="1">
        <f t="shared" si="8"/>
        <v>-1.4366862901938234E-2</v>
      </c>
      <c r="D552" s="7">
        <v>-1.4366862901938234E-2</v>
      </c>
    </row>
    <row r="553" spans="1:4">
      <c r="A553" s="3">
        <v>37831</v>
      </c>
      <c r="B553" s="4">
        <v>111.5313</v>
      </c>
      <c r="C553" s="1">
        <f t="shared" si="8"/>
        <v>-1.6395639440120017E-2</v>
      </c>
      <c r="D553" s="7">
        <v>-1.6395639440120017E-2</v>
      </c>
    </row>
    <row r="554" spans="1:4">
      <c r="A554" s="3">
        <v>37838</v>
      </c>
      <c r="B554" s="4">
        <v>110.8438</v>
      </c>
      <c r="C554" s="1">
        <f t="shared" si="8"/>
        <v>-6.1832659359627113E-3</v>
      </c>
      <c r="D554" s="7">
        <v>-6.1832659359627113E-3</v>
      </c>
    </row>
    <row r="555" spans="1:4">
      <c r="A555" s="3">
        <v>37845</v>
      </c>
      <c r="B555" s="4">
        <v>112.25</v>
      </c>
      <c r="C555" s="1">
        <f t="shared" si="8"/>
        <v>1.2606523563145866E-2</v>
      </c>
      <c r="D555" s="7">
        <v>1.2606523563145866E-2</v>
      </c>
    </row>
    <row r="556" spans="1:4">
      <c r="A556" s="3">
        <v>37852</v>
      </c>
      <c r="B556" s="4">
        <v>112</v>
      </c>
      <c r="C556" s="1">
        <f t="shared" si="8"/>
        <v>-2.2296553272690921E-3</v>
      </c>
      <c r="D556" s="7">
        <v>-2.2296553272690921E-3</v>
      </c>
    </row>
    <row r="557" spans="1:4">
      <c r="A557" s="3">
        <v>37859</v>
      </c>
      <c r="B557" s="4">
        <v>111.14059999999999</v>
      </c>
      <c r="C557" s="1">
        <f t="shared" si="8"/>
        <v>-7.7028048615268123E-3</v>
      </c>
      <c r="D557" s="7">
        <v>-7.7028048615268123E-3</v>
      </c>
    </row>
    <row r="558" spans="1:4">
      <c r="A558" s="3">
        <v>37866</v>
      </c>
      <c r="B558" s="4">
        <v>108.39059999999999</v>
      </c>
      <c r="C558" s="1">
        <f t="shared" si="8"/>
        <v>-2.5054697055218834E-2</v>
      </c>
      <c r="D558" s="7">
        <v>-2.5054697055218834E-2</v>
      </c>
    </row>
    <row r="559" spans="1:4">
      <c r="A559" s="3">
        <v>37873</v>
      </c>
      <c r="B559" s="4">
        <v>110.9688</v>
      </c>
      <c r="C559" s="1">
        <f t="shared" si="8"/>
        <v>2.3507711342213078E-2</v>
      </c>
      <c r="D559" s="7">
        <v>2.3507711342213078E-2</v>
      </c>
    </row>
    <row r="560" spans="1:4">
      <c r="A560" s="3">
        <v>37880</v>
      </c>
      <c r="B560" s="4">
        <v>111.8438</v>
      </c>
      <c r="C560" s="1">
        <f t="shared" si="8"/>
        <v>7.8541742978865195E-3</v>
      </c>
      <c r="D560" s="7">
        <v>7.8541742978865195E-3</v>
      </c>
    </row>
    <row r="561" spans="1:4">
      <c r="A561" s="3">
        <v>37887</v>
      </c>
      <c r="B561" s="4">
        <v>112.2813</v>
      </c>
      <c r="C561" s="1">
        <f t="shared" si="8"/>
        <v>3.904074605570176E-3</v>
      </c>
      <c r="D561" s="7">
        <v>3.904074605570176E-3</v>
      </c>
    </row>
    <row r="562" spans="1:4">
      <c r="A562" s="3">
        <v>37894</v>
      </c>
      <c r="B562" s="4">
        <v>114.625</v>
      </c>
      <c r="C562" s="1">
        <f t="shared" si="8"/>
        <v>2.0658600952610198E-2</v>
      </c>
      <c r="D562" s="7">
        <v>2.0658600952610198E-2</v>
      </c>
    </row>
    <row r="563" spans="1:4">
      <c r="A563" s="3">
        <v>37901</v>
      </c>
      <c r="B563" s="4">
        <v>112.25</v>
      </c>
      <c r="C563" s="1">
        <f t="shared" si="8"/>
        <v>-2.0937403954265202E-2</v>
      </c>
      <c r="D563" s="7">
        <v>-2.0937403954265202E-2</v>
      </c>
    </row>
    <row r="564" spans="1:4">
      <c r="A564" s="3">
        <v>37908</v>
      </c>
      <c r="B564" s="4">
        <v>111.64059999999999</v>
      </c>
      <c r="C564" s="1">
        <f t="shared" si="8"/>
        <v>-5.4437435509130496E-3</v>
      </c>
      <c r="D564" s="7">
        <v>-5.4437435509130496E-3</v>
      </c>
    </row>
    <row r="565" spans="1:4">
      <c r="A565" s="3">
        <v>37915</v>
      </c>
      <c r="B565" s="4">
        <v>111.48439999999999</v>
      </c>
      <c r="C565" s="1">
        <f t="shared" si="8"/>
        <v>-1.4001122735395157E-3</v>
      </c>
      <c r="D565" s="7">
        <v>-1.4001122735395157E-3</v>
      </c>
    </row>
    <row r="566" spans="1:4">
      <c r="A566" s="3">
        <v>37922</v>
      </c>
      <c r="B566" s="4">
        <v>113.26559999999999</v>
      </c>
      <c r="C566" s="1">
        <f t="shared" si="8"/>
        <v>1.5850832423171077E-2</v>
      </c>
      <c r="D566" s="7">
        <v>1.5850832423171077E-2</v>
      </c>
    </row>
    <row r="567" spans="1:4">
      <c r="A567" s="3">
        <v>37929</v>
      </c>
      <c r="B567" s="4">
        <v>112.23439999999999</v>
      </c>
      <c r="C567" s="1">
        <f t="shared" si="8"/>
        <v>-9.1459617578218619E-3</v>
      </c>
      <c r="D567" s="7">
        <v>-9.1459617578218619E-3</v>
      </c>
    </row>
    <row r="568" spans="1:4">
      <c r="A568" s="3">
        <v>37936</v>
      </c>
      <c r="B568" s="4">
        <v>111.0938</v>
      </c>
      <c r="C568" s="1">
        <f t="shared" si="8"/>
        <v>-1.0214651955423331E-2</v>
      </c>
      <c r="D568" s="7">
        <v>-1.0214651955423331E-2</v>
      </c>
    </row>
    <row r="569" spans="1:4">
      <c r="A569" s="3">
        <v>37943</v>
      </c>
      <c r="B569" s="4">
        <v>113.76559999999999</v>
      </c>
      <c r="C569" s="1">
        <f t="shared" si="8"/>
        <v>2.3765301777143748E-2</v>
      </c>
      <c r="D569" s="7">
        <v>2.3765301777143748E-2</v>
      </c>
    </row>
    <row r="570" spans="1:4">
      <c r="A570" s="3">
        <v>37950</v>
      </c>
      <c r="B570" s="4">
        <v>113.5</v>
      </c>
      <c r="C570" s="1">
        <f t="shared" si="8"/>
        <v>-2.3373543635232955E-3</v>
      </c>
      <c r="D570" s="7">
        <v>-2.3373543635232955E-3</v>
      </c>
    </row>
    <row r="571" spans="1:4">
      <c r="A571" s="3">
        <v>37957</v>
      </c>
      <c r="B571" s="4">
        <v>110.5625</v>
      </c>
      <c r="C571" s="1">
        <f t="shared" si="8"/>
        <v>-2.6221865001453334E-2</v>
      </c>
      <c r="D571" s="7">
        <v>-2.6221865001453334E-2</v>
      </c>
    </row>
    <row r="572" spans="1:4">
      <c r="A572" s="3">
        <v>37964</v>
      </c>
      <c r="B572" s="4">
        <v>111</v>
      </c>
      <c r="C572" s="1">
        <f t="shared" si="8"/>
        <v>3.9492293923300255E-3</v>
      </c>
      <c r="D572" s="7">
        <v>3.9492293923300255E-3</v>
      </c>
    </row>
    <row r="573" spans="1:4">
      <c r="A573" s="3">
        <v>37971</v>
      </c>
      <c r="B573" s="4">
        <v>112.23439999999999</v>
      </c>
      <c r="C573" s="1">
        <f t="shared" si="8"/>
        <v>1.105934015092613E-2</v>
      </c>
      <c r="D573" s="7">
        <v>1.105934015092613E-2</v>
      </c>
    </row>
    <row r="574" spans="1:4">
      <c r="A574" s="3">
        <v>37978</v>
      </c>
      <c r="B574" s="4">
        <v>111.9375</v>
      </c>
      <c r="C574" s="1">
        <f t="shared" si="8"/>
        <v>-2.6488616423296723E-3</v>
      </c>
      <c r="D574" s="7">
        <v>-2.6488616423296723E-3</v>
      </c>
    </row>
    <row r="575" spans="1:4">
      <c r="A575" s="3">
        <v>37985</v>
      </c>
      <c r="B575" s="4">
        <v>112.10939999999999</v>
      </c>
      <c r="C575" s="1">
        <f t="shared" si="8"/>
        <v>1.5345004437102606E-3</v>
      </c>
      <c r="D575" s="7">
        <v>1.5345004437102606E-3</v>
      </c>
    </row>
    <row r="576" spans="1:4">
      <c r="A576" s="3">
        <v>37992</v>
      </c>
      <c r="B576" s="4">
        <v>112.20309999999999</v>
      </c>
      <c r="C576" s="1">
        <f t="shared" si="8"/>
        <v>8.3544167578645427E-4</v>
      </c>
      <c r="D576" s="7">
        <v>8.3544167578645427E-4</v>
      </c>
    </row>
    <row r="577" spans="1:4">
      <c r="A577" s="3">
        <v>37999</v>
      </c>
      <c r="B577" s="4">
        <v>114.4375</v>
      </c>
      <c r="C577" s="1">
        <f t="shared" si="8"/>
        <v>1.9718200494302361E-2</v>
      </c>
      <c r="D577" s="7">
        <v>1.9718200494302361E-2</v>
      </c>
    </row>
    <row r="578" spans="1:4">
      <c r="A578" s="3">
        <v>38006</v>
      </c>
      <c r="B578" s="4">
        <v>114.0313</v>
      </c>
      <c r="C578" s="1">
        <f t="shared" si="8"/>
        <v>-3.5558503218095904E-3</v>
      </c>
      <c r="D578" s="7">
        <v>-3.5558503218095904E-3</v>
      </c>
    </row>
    <row r="579" spans="1:4">
      <c r="A579" s="3">
        <v>38013</v>
      </c>
      <c r="B579" s="4">
        <v>114</v>
      </c>
      <c r="C579" s="1">
        <f t="shared" si="8"/>
        <v>-2.7452371842444584E-4</v>
      </c>
      <c r="D579" s="7">
        <v>-2.7452371842444584E-4</v>
      </c>
    </row>
    <row r="580" spans="1:4">
      <c r="A580" s="3">
        <v>38020</v>
      </c>
      <c r="B580" s="4">
        <v>113.82809999999999</v>
      </c>
      <c r="C580" s="1">
        <f t="shared" ref="C580:C643" si="9">LN(B580/B579)</f>
        <v>-1.5090327542617602E-3</v>
      </c>
      <c r="D580" s="7">
        <v>-1.5090327542617602E-3</v>
      </c>
    </row>
    <row r="581" spans="1:4">
      <c r="A581" s="3">
        <v>38027</v>
      </c>
      <c r="B581" s="4">
        <v>113.9375</v>
      </c>
      <c r="C581" s="1">
        <f t="shared" si="9"/>
        <v>9.6063679864807287E-4</v>
      </c>
      <c r="D581" s="7">
        <v>9.6063679864807287E-4</v>
      </c>
    </row>
    <row r="582" spans="1:4">
      <c r="A582" s="3">
        <v>38034</v>
      </c>
      <c r="B582" s="4">
        <v>114.79689999999999</v>
      </c>
      <c r="C582" s="1">
        <f t="shared" si="9"/>
        <v>7.5144275976628937E-3</v>
      </c>
      <c r="D582" s="7">
        <v>7.5144275976628937E-3</v>
      </c>
    </row>
    <row r="583" spans="1:4">
      <c r="A583" s="3">
        <v>38041</v>
      </c>
      <c r="B583" s="4">
        <v>115.04689999999999</v>
      </c>
      <c r="C583" s="1">
        <f t="shared" si="9"/>
        <v>2.1753912752063447E-3</v>
      </c>
      <c r="D583" s="7">
        <v>2.1753912752063447E-3</v>
      </c>
    </row>
    <row r="584" spans="1:4">
      <c r="A584" s="3">
        <v>38048</v>
      </c>
      <c r="B584" s="4">
        <v>113.375</v>
      </c>
      <c r="C584" s="1">
        <f t="shared" si="9"/>
        <v>-1.4638962876450458E-2</v>
      </c>
      <c r="D584" s="7">
        <v>-1.4638962876450458E-2</v>
      </c>
    </row>
    <row r="585" spans="1:4">
      <c r="A585" s="3">
        <v>38055</v>
      </c>
      <c r="B585" s="4">
        <v>116.0313</v>
      </c>
      <c r="C585" s="1">
        <f t="shared" si="9"/>
        <v>2.3159073860354915E-2</v>
      </c>
      <c r="D585" s="7">
        <v>2.3159073860354915E-2</v>
      </c>
    </row>
    <row r="586" spans="1:4">
      <c r="A586" s="3">
        <v>38062</v>
      </c>
      <c r="B586" s="4">
        <v>116.3125</v>
      </c>
      <c r="C586" s="1">
        <f t="shared" si="9"/>
        <v>2.4205521068139156E-3</v>
      </c>
      <c r="D586" s="7">
        <v>2.4205521068139156E-3</v>
      </c>
    </row>
    <row r="587" spans="1:4">
      <c r="A587" s="3">
        <v>38069</v>
      </c>
      <c r="B587" s="4">
        <v>116.10939999999999</v>
      </c>
      <c r="C587" s="1">
        <f t="shared" si="9"/>
        <v>-1.7476842904711276E-3</v>
      </c>
      <c r="D587" s="7">
        <v>-1.7476842904711276E-3</v>
      </c>
    </row>
    <row r="588" spans="1:4">
      <c r="A588" s="3">
        <v>38076</v>
      </c>
      <c r="B588" s="4">
        <v>114.8438</v>
      </c>
      <c r="C588" s="1">
        <f t="shared" si="9"/>
        <v>-1.0959905890732933E-2</v>
      </c>
      <c r="D588" s="7">
        <v>-1.0959905890732933E-2</v>
      </c>
    </row>
    <row r="589" spans="1:4">
      <c r="A589" s="3">
        <v>38083</v>
      </c>
      <c r="B589" s="4">
        <v>112.79689999999999</v>
      </c>
      <c r="C589" s="1">
        <f t="shared" si="9"/>
        <v>-1.7984087804454929E-2</v>
      </c>
      <c r="D589" s="7">
        <v>-1.7984087804454929E-2</v>
      </c>
    </row>
    <row r="590" spans="1:4">
      <c r="A590" s="3">
        <v>38090</v>
      </c>
      <c r="B590" s="4">
        <v>111.5625</v>
      </c>
      <c r="C590" s="1">
        <f t="shared" si="9"/>
        <v>-1.100388444285217E-2</v>
      </c>
      <c r="D590" s="7">
        <v>-1.100388444285217E-2</v>
      </c>
    </row>
    <row r="591" spans="1:4">
      <c r="A591" s="3">
        <v>38097</v>
      </c>
      <c r="B591" s="4">
        <v>111.0938</v>
      </c>
      <c r="C591" s="1">
        <f t="shared" si="9"/>
        <v>-4.2100824661213017E-3</v>
      </c>
      <c r="D591" s="7">
        <v>-4.2100824661213017E-3</v>
      </c>
    </row>
    <row r="592" spans="1:4">
      <c r="A592" s="3">
        <v>38104</v>
      </c>
      <c r="B592" s="4">
        <v>111.0938</v>
      </c>
      <c r="C592" s="1">
        <f t="shared" si="9"/>
        <v>0</v>
      </c>
      <c r="D592" s="7">
        <v>0</v>
      </c>
    </row>
    <row r="593" spans="1:4">
      <c r="A593" s="3">
        <v>38111</v>
      </c>
      <c r="B593" s="4">
        <v>110.29689999999999</v>
      </c>
      <c r="C593" s="1">
        <f t="shared" si="9"/>
        <v>-7.1990688110622003E-3</v>
      </c>
      <c r="D593" s="7">
        <v>-7.1990688110622003E-3</v>
      </c>
    </row>
    <row r="594" spans="1:4">
      <c r="A594" s="3">
        <v>38118</v>
      </c>
      <c r="B594" s="4">
        <v>108.6875</v>
      </c>
      <c r="C594" s="1">
        <f t="shared" si="9"/>
        <v>-1.4699028582272925E-2</v>
      </c>
      <c r="D594" s="7">
        <v>-1.4699028582272925E-2</v>
      </c>
    </row>
    <row r="595" spans="1:4">
      <c r="A595" s="3">
        <v>38125</v>
      </c>
      <c r="B595" s="4">
        <v>109.20309999999999</v>
      </c>
      <c r="C595" s="1">
        <f t="shared" si="9"/>
        <v>4.73265907175144E-3</v>
      </c>
      <c r="D595" s="7">
        <v>4.73265907175144E-3</v>
      </c>
    </row>
    <row r="596" spans="1:4">
      <c r="A596" s="3">
        <v>38132</v>
      </c>
      <c r="B596" s="4">
        <v>109.26559999999999</v>
      </c>
      <c r="C596" s="1">
        <f t="shared" si="9"/>
        <v>5.7216435768667336E-4</v>
      </c>
      <c r="D596" s="7">
        <v>5.7216435768667336E-4</v>
      </c>
    </row>
    <row r="597" spans="1:4">
      <c r="A597" s="3">
        <v>38139</v>
      </c>
      <c r="B597" s="4">
        <v>108.125</v>
      </c>
      <c r="C597" s="1">
        <f t="shared" si="9"/>
        <v>-1.049365029189658E-2</v>
      </c>
      <c r="D597" s="7">
        <v>-1.049365029189658E-2</v>
      </c>
    </row>
    <row r="598" spans="1:4">
      <c r="A598" s="3">
        <v>38146</v>
      </c>
      <c r="B598" s="4">
        <v>107.73439999999999</v>
      </c>
      <c r="C598" s="1">
        <f t="shared" si="9"/>
        <v>-3.6190263321282516E-3</v>
      </c>
      <c r="D598" s="7">
        <v>-3.6190263321282516E-3</v>
      </c>
    </row>
    <row r="599" spans="1:4">
      <c r="A599" s="3">
        <v>38153</v>
      </c>
      <c r="B599" s="4">
        <v>108.51559999999999</v>
      </c>
      <c r="C599" s="1">
        <f t="shared" si="9"/>
        <v>7.2250025272612029E-3</v>
      </c>
      <c r="D599" s="7">
        <v>7.2250025272612029E-3</v>
      </c>
    </row>
    <row r="600" spans="1:4">
      <c r="A600" s="3">
        <v>38160</v>
      </c>
      <c r="B600" s="4">
        <v>108.45309999999999</v>
      </c>
      <c r="C600" s="1">
        <f t="shared" si="9"/>
        <v>-5.7611998162613903E-4</v>
      </c>
      <c r="D600" s="7">
        <v>-5.7611998162613903E-4</v>
      </c>
    </row>
    <row r="601" spans="1:4">
      <c r="A601" s="3">
        <v>38167</v>
      </c>
      <c r="B601" s="4">
        <v>108.60939999999999</v>
      </c>
      <c r="C601" s="1">
        <f t="shared" si="9"/>
        <v>1.440138457944911E-3</v>
      </c>
      <c r="D601" s="7">
        <v>1.440138457944911E-3</v>
      </c>
    </row>
    <row r="602" spans="1:4">
      <c r="A602" s="3">
        <v>38174</v>
      </c>
      <c r="B602" s="4">
        <v>110.39059999999999</v>
      </c>
      <c r="C602" s="1">
        <f t="shared" si="9"/>
        <v>1.6267025366928527E-2</v>
      </c>
      <c r="D602" s="7">
        <v>1.6267025366928527E-2</v>
      </c>
    </row>
    <row r="603" spans="1:4">
      <c r="A603" s="3">
        <v>38181</v>
      </c>
      <c r="B603" s="4">
        <v>110.4375</v>
      </c>
      <c r="C603" s="1">
        <f t="shared" si="9"/>
        <v>4.2476478949154712E-4</v>
      </c>
      <c r="D603" s="7">
        <v>4.2476478949154712E-4</v>
      </c>
    </row>
    <row r="604" spans="1:4">
      <c r="A604" s="3">
        <v>38188</v>
      </c>
      <c r="B604" s="4">
        <v>110.57809999999999</v>
      </c>
      <c r="C604" s="1">
        <f t="shared" si="9"/>
        <v>1.2723085516729475E-3</v>
      </c>
      <c r="D604" s="7">
        <v>1.2723085516729475E-3</v>
      </c>
    </row>
    <row r="605" spans="1:4">
      <c r="A605" s="3">
        <v>38195</v>
      </c>
      <c r="B605" s="4">
        <v>109.6563</v>
      </c>
      <c r="C605" s="1">
        <f t="shared" si="9"/>
        <v>-8.3711298778416186E-3</v>
      </c>
      <c r="D605" s="7">
        <v>-8.3711298778416186E-3</v>
      </c>
    </row>
    <row r="606" spans="1:4">
      <c r="A606" s="3">
        <v>38202</v>
      </c>
      <c r="B606" s="4">
        <v>111.07809999999999</v>
      </c>
      <c r="C606" s="1">
        <f t="shared" si="9"/>
        <v>1.2882628749222511E-2</v>
      </c>
      <c r="D606" s="7">
        <v>1.2882628749222511E-2</v>
      </c>
    </row>
    <row r="607" spans="1:4">
      <c r="A607" s="3">
        <v>38209</v>
      </c>
      <c r="B607" s="4">
        <v>112.125</v>
      </c>
      <c r="C607" s="1">
        <f t="shared" si="9"/>
        <v>9.3807628759910722E-3</v>
      </c>
      <c r="D607" s="7">
        <v>9.3807628759910722E-3</v>
      </c>
    </row>
    <row r="608" spans="1:4">
      <c r="A608" s="3">
        <v>38216</v>
      </c>
      <c r="B608" s="4">
        <v>112.9375</v>
      </c>
      <c r="C608" s="1">
        <f t="shared" si="9"/>
        <v>7.2202479734870973E-3</v>
      </c>
      <c r="D608" s="7">
        <v>7.2202479734870973E-3</v>
      </c>
    </row>
    <row r="609" spans="1:4">
      <c r="A609" s="3">
        <v>38223</v>
      </c>
      <c r="B609" s="4">
        <v>112.42189999999999</v>
      </c>
      <c r="C609" s="1">
        <f t="shared" si="9"/>
        <v>-4.5758100140252294E-3</v>
      </c>
      <c r="D609" s="7">
        <v>-4.5758100140252294E-3</v>
      </c>
    </row>
    <row r="610" spans="1:4">
      <c r="A610" s="3">
        <v>38230</v>
      </c>
      <c r="B610" s="4">
        <v>113.4688</v>
      </c>
      <c r="C610" s="1">
        <f t="shared" si="9"/>
        <v>9.2691509260487553E-3</v>
      </c>
      <c r="D610" s="7">
        <v>9.2691509260487553E-3</v>
      </c>
    </row>
    <row r="611" spans="1:4">
      <c r="A611" s="3">
        <v>38237</v>
      </c>
      <c r="B611" s="4">
        <v>111.57809999999999</v>
      </c>
      <c r="C611" s="1">
        <f t="shared" si="9"/>
        <v>-1.6803115133313038E-2</v>
      </c>
      <c r="D611" s="7">
        <v>-1.6803115133313038E-2</v>
      </c>
    </row>
    <row r="612" spans="1:4">
      <c r="A612" s="3">
        <v>38244</v>
      </c>
      <c r="B612" s="4">
        <v>112.64059999999999</v>
      </c>
      <c r="C612" s="1">
        <f t="shared" si="9"/>
        <v>9.4774249689329217E-3</v>
      </c>
      <c r="D612" s="7">
        <v>9.4774249689329217E-3</v>
      </c>
    </row>
    <row r="613" spans="1:4">
      <c r="A613" s="3">
        <v>38251</v>
      </c>
      <c r="B613" s="4">
        <v>113.29689999999999</v>
      </c>
      <c r="C613" s="1">
        <f t="shared" si="9"/>
        <v>5.8095875710251202E-3</v>
      </c>
      <c r="D613" s="7">
        <v>5.8095875710251202E-3</v>
      </c>
    </row>
    <row r="614" spans="1:4">
      <c r="A614" s="3">
        <v>38258</v>
      </c>
      <c r="B614" s="4">
        <v>113.375</v>
      </c>
      <c r="C614" s="1">
        <f t="shared" si="9"/>
        <v>6.891017641847204E-4</v>
      </c>
      <c r="D614" s="7">
        <v>6.891017641847204E-4</v>
      </c>
    </row>
    <row r="615" spans="1:4">
      <c r="A615" s="3">
        <v>38265</v>
      </c>
      <c r="B615" s="4">
        <v>112.32809999999999</v>
      </c>
      <c r="C615" s="1">
        <f t="shared" si="9"/>
        <v>-9.2768553733737474E-3</v>
      </c>
      <c r="D615" s="7">
        <v>-9.2768553733737474E-3</v>
      </c>
    </row>
    <row r="616" spans="1:4">
      <c r="A616" s="3">
        <v>38272</v>
      </c>
      <c r="B616" s="4">
        <v>112.82809999999999</v>
      </c>
      <c r="C616" s="1">
        <f t="shared" si="9"/>
        <v>4.4413684535991229E-3</v>
      </c>
      <c r="D616" s="7">
        <v>4.4413684535991229E-3</v>
      </c>
    </row>
    <row r="617" spans="1:4">
      <c r="A617" s="3">
        <v>38279</v>
      </c>
      <c r="B617" s="4">
        <v>113.2813</v>
      </c>
      <c r="C617" s="1">
        <f t="shared" si="9"/>
        <v>4.0086843527354799E-3</v>
      </c>
      <c r="D617" s="7">
        <v>4.0086843527354799E-3</v>
      </c>
    </row>
    <row r="618" spans="1:4">
      <c r="A618" s="3">
        <v>38286</v>
      </c>
      <c r="B618" s="4">
        <v>113.79689999999999</v>
      </c>
      <c r="C618" s="1">
        <f t="shared" si="9"/>
        <v>4.5411746796457757E-3</v>
      </c>
      <c r="D618" s="7">
        <v>4.5411746796457757E-3</v>
      </c>
    </row>
    <row r="619" spans="1:4">
      <c r="A619" s="3">
        <v>38293</v>
      </c>
      <c r="B619" s="4">
        <v>113.23439999999999</v>
      </c>
      <c r="C619" s="1">
        <f t="shared" si="9"/>
        <v>-4.9552740173094542E-3</v>
      </c>
      <c r="D619" s="7">
        <v>-4.9552740173094542E-3</v>
      </c>
    </row>
    <row r="620" spans="1:4">
      <c r="A620" s="3">
        <v>38300</v>
      </c>
      <c r="B620" s="4">
        <v>112.2813</v>
      </c>
      <c r="C620" s="1">
        <f t="shared" si="9"/>
        <v>-8.4526769065793317E-3</v>
      </c>
      <c r="D620" s="7">
        <v>-8.4526769065793317E-3</v>
      </c>
    </row>
    <row r="621" spans="1:4">
      <c r="A621" s="3">
        <v>38307</v>
      </c>
      <c r="B621" s="4">
        <v>112.3125</v>
      </c>
      <c r="C621" s="1">
        <f t="shared" si="9"/>
        <v>2.7783491975905697E-4</v>
      </c>
      <c r="D621" s="7">
        <v>2.7783491975905697E-4</v>
      </c>
    </row>
    <row r="622" spans="1:4">
      <c r="A622" s="3">
        <v>38314</v>
      </c>
      <c r="B622" s="4">
        <v>112.32809999999999</v>
      </c>
      <c r="C622" s="1">
        <f t="shared" si="9"/>
        <v>1.3888851814912562E-4</v>
      </c>
      <c r="D622" s="7">
        <v>1.3888851814912562E-4</v>
      </c>
    </row>
    <row r="623" spans="1:4">
      <c r="A623" s="3">
        <v>38321</v>
      </c>
      <c r="B623" s="4">
        <v>111.45309999999999</v>
      </c>
      <c r="C623" s="1">
        <f t="shared" si="9"/>
        <v>-7.8201784531330854E-3</v>
      </c>
      <c r="D623" s="7">
        <v>-7.8201784531330854E-3</v>
      </c>
    </row>
    <row r="624" spans="1:4">
      <c r="A624" s="3">
        <v>38328</v>
      </c>
      <c r="B624" s="4">
        <v>111.67189999999999</v>
      </c>
      <c r="C624" s="1">
        <f t="shared" si="9"/>
        <v>1.9612331216432685E-3</v>
      </c>
      <c r="D624" s="7">
        <v>1.9612331216432685E-3</v>
      </c>
    </row>
    <row r="625" spans="1:4">
      <c r="A625" s="3">
        <v>38335</v>
      </c>
      <c r="B625" s="4">
        <v>112.57809999999999</v>
      </c>
      <c r="C625" s="1">
        <f t="shared" si="9"/>
        <v>8.0820952754804068E-3</v>
      </c>
      <c r="D625" s="7">
        <v>8.0820952754804068E-3</v>
      </c>
    </row>
    <row r="626" spans="1:4">
      <c r="A626" s="3">
        <v>38342</v>
      </c>
      <c r="B626" s="4">
        <v>112.20309999999999</v>
      </c>
      <c r="C626" s="1">
        <f t="shared" si="9"/>
        <v>-3.3365810654903561E-3</v>
      </c>
      <c r="D626" s="7">
        <v>-3.3365810654903561E-3</v>
      </c>
    </row>
    <row r="627" spans="1:4">
      <c r="A627" s="3">
        <v>38349</v>
      </c>
      <c r="B627" s="4">
        <v>111.5</v>
      </c>
      <c r="C627" s="1">
        <f t="shared" si="9"/>
        <v>-6.286031040253783E-3</v>
      </c>
      <c r="D627" s="7">
        <v>-6.286031040253783E-3</v>
      </c>
    </row>
    <row r="628" spans="1:4">
      <c r="A628" s="3">
        <v>38356</v>
      </c>
      <c r="B628" s="4">
        <v>111.4063</v>
      </c>
      <c r="C628" s="1">
        <f t="shared" si="9"/>
        <v>-8.4071204375022986E-4</v>
      </c>
      <c r="D628" s="7">
        <v>-8.4071204375022986E-4</v>
      </c>
    </row>
    <row r="629" spans="1:4">
      <c r="A629" s="3">
        <v>38363</v>
      </c>
      <c r="B629" s="4">
        <v>111.57809999999999</v>
      </c>
      <c r="C629" s="1">
        <f t="shared" si="9"/>
        <v>1.5409152747346746E-3</v>
      </c>
      <c r="D629" s="7">
        <v>1.5409152747346746E-3</v>
      </c>
    </row>
    <row r="630" spans="1:4">
      <c r="A630" s="3">
        <v>38370</v>
      </c>
      <c r="B630" s="4">
        <v>111.9063</v>
      </c>
      <c r="C630" s="1">
        <f t="shared" si="9"/>
        <v>2.9371198700177525E-3</v>
      </c>
      <c r="D630" s="7">
        <v>2.9371198700177525E-3</v>
      </c>
    </row>
    <row r="631" spans="1:4">
      <c r="A631" s="3">
        <v>38377</v>
      </c>
      <c r="B631" s="4">
        <v>111.95309999999999</v>
      </c>
      <c r="C631" s="1">
        <f t="shared" si="9"/>
        <v>4.1811959365388625E-4</v>
      </c>
      <c r="D631" s="7">
        <v>4.1811959365388625E-4</v>
      </c>
    </row>
    <row r="632" spans="1:4">
      <c r="A632" s="3">
        <v>38384</v>
      </c>
      <c r="B632" s="4">
        <v>112.2813</v>
      </c>
      <c r="C632" s="1">
        <f t="shared" si="9"/>
        <v>2.927296029189356E-3</v>
      </c>
      <c r="D632" s="7">
        <v>2.927296029189356E-3</v>
      </c>
    </row>
    <row r="633" spans="1:4">
      <c r="A633" s="3">
        <v>38391</v>
      </c>
      <c r="B633" s="4">
        <v>112.82809999999999</v>
      </c>
      <c r="C633" s="1">
        <f t="shared" si="9"/>
        <v>4.8580918915074366E-3</v>
      </c>
      <c r="D633" s="7">
        <v>4.8580918915074366E-3</v>
      </c>
    </row>
    <row r="634" spans="1:4">
      <c r="A634" s="3">
        <v>38398</v>
      </c>
      <c r="B634" s="4">
        <v>112.5625</v>
      </c>
      <c r="C634" s="1">
        <f t="shared" si="9"/>
        <v>-2.3567985793513466E-3</v>
      </c>
      <c r="D634" s="7">
        <v>-2.3567985793513466E-3</v>
      </c>
    </row>
    <row r="635" spans="1:4">
      <c r="A635" s="3">
        <v>38405</v>
      </c>
      <c r="B635" s="4">
        <v>111.35939999999999</v>
      </c>
      <c r="C635" s="1">
        <f t="shared" si="9"/>
        <v>-1.0745814295614853E-2</v>
      </c>
      <c r="D635" s="7">
        <v>-1.0745814295614853E-2</v>
      </c>
    </row>
    <row r="636" spans="1:4">
      <c r="A636" s="3">
        <v>38412</v>
      </c>
      <c r="B636" s="4">
        <v>109.8125</v>
      </c>
      <c r="C636" s="1">
        <f t="shared" si="9"/>
        <v>-1.3988442693244027E-2</v>
      </c>
      <c r="D636" s="7">
        <v>-1.3988442693244027E-2</v>
      </c>
    </row>
    <row r="637" spans="1:4">
      <c r="A637" s="3">
        <v>38419</v>
      </c>
      <c r="B637" s="4">
        <v>109.75</v>
      </c>
      <c r="C637" s="1">
        <f t="shared" si="9"/>
        <v>-5.6931399203526958E-4</v>
      </c>
      <c r="D637" s="7">
        <v>-5.6931399203526958E-4</v>
      </c>
    </row>
    <row r="638" spans="1:4">
      <c r="A638" s="3">
        <v>38426</v>
      </c>
      <c r="B638" s="4">
        <v>108.7188</v>
      </c>
      <c r="C638" s="1">
        <f t="shared" si="9"/>
        <v>-9.4403197009002258E-3</v>
      </c>
      <c r="D638" s="7">
        <v>-9.4403197009002258E-3</v>
      </c>
    </row>
    <row r="639" spans="1:4">
      <c r="A639" s="3">
        <v>38433</v>
      </c>
      <c r="B639" s="4">
        <v>108.42189999999999</v>
      </c>
      <c r="C639" s="1">
        <f t="shared" si="9"/>
        <v>-2.7346341337548233E-3</v>
      </c>
      <c r="D639" s="7">
        <v>-2.7346341337548233E-3</v>
      </c>
    </row>
    <row r="640" spans="1:4">
      <c r="A640" s="3">
        <v>38440</v>
      </c>
      <c r="B640" s="4">
        <v>108.51559999999999</v>
      </c>
      <c r="C640" s="1">
        <f t="shared" si="9"/>
        <v>8.6384332655045062E-4</v>
      </c>
      <c r="D640" s="7">
        <v>8.6384332655045062E-4</v>
      </c>
    </row>
    <row r="641" spans="1:4">
      <c r="A641" s="3">
        <v>38447</v>
      </c>
      <c r="B641" s="4">
        <v>109.4688</v>
      </c>
      <c r="C641" s="1">
        <f t="shared" si="9"/>
        <v>8.745635701835841E-3</v>
      </c>
      <c r="D641" s="7">
        <v>8.745635701835841E-3</v>
      </c>
    </row>
    <row r="642" spans="1:4">
      <c r="A642" s="3">
        <v>38454</v>
      </c>
      <c r="B642" s="4">
        <v>110.2188</v>
      </c>
      <c r="C642" s="1">
        <f t="shared" si="9"/>
        <v>6.8279039305336343E-3</v>
      </c>
      <c r="D642" s="7">
        <v>6.8279039305336343E-3</v>
      </c>
    </row>
    <row r="643" spans="1:4">
      <c r="A643" s="3">
        <v>38461</v>
      </c>
      <c r="B643" s="4">
        <v>111.4375</v>
      </c>
      <c r="C643" s="1">
        <f t="shared" si="9"/>
        <v>1.0996414543813641E-2</v>
      </c>
      <c r="D643" s="7">
        <v>1.0996414543813641E-2</v>
      </c>
    </row>
    <row r="644" spans="1:4">
      <c r="A644" s="3">
        <v>38468</v>
      </c>
      <c r="B644" s="4">
        <v>110.9688</v>
      </c>
      <c r="C644" s="1">
        <f t="shared" ref="C644:C707" si="10">LN(B644/B643)</f>
        <v>-4.2148149027971919E-3</v>
      </c>
      <c r="D644" s="7">
        <v>-4.2148149027971919E-3</v>
      </c>
    </row>
    <row r="645" spans="1:4">
      <c r="A645" s="3">
        <v>38475</v>
      </c>
      <c r="B645" s="4">
        <v>111.375</v>
      </c>
      <c r="C645" s="1">
        <f t="shared" si="10"/>
        <v>3.6538050704114393E-3</v>
      </c>
      <c r="D645" s="7">
        <v>3.6538050704114393E-3</v>
      </c>
    </row>
    <row r="646" spans="1:4">
      <c r="A646" s="3">
        <v>38482</v>
      </c>
      <c r="B646" s="4">
        <v>111.375</v>
      </c>
      <c r="C646" s="1">
        <f t="shared" si="10"/>
        <v>0</v>
      </c>
      <c r="D646" s="7">
        <v>0</v>
      </c>
    </row>
    <row r="647" spans="1:4">
      <c r="A647" s="3">
        <v>38489</v>
      </c>
      <c r="B647" s="4">
        <v>112.07809999999999</v>
      </c>
      <c r="C647" s="1">
        <f t="shared" si="10"/>
        <v>6.2930639170720049E-3</v>
      </c>
      <c r="D647" s="7">
        <v>6.2930639170720049E-3</v>
      </c>
    </row>
    <row r="648" spans="1:4">
      <c r="A648" s="3">
        <v>38496</v>
      </c>
      <c r="B648" s="4">
        <v>113</v>
      </c>
      <c r="C648" s="1">
        <f t="shared" si="10"/>
        <v>8.1918690042951832E-3</v>
      </c>
      <c r="D648" s="7">
        <v>8.1918690042951832E-3</v>
      </c>
    </row>
    <row r="649" spans="1:4">
      <c r="A649" s="3">
        <v>38503</v>
      </c>
      <c r="B649" s="4">
        <v>112.8438</v>
      </c>
      <c r="C649" s="1">
        <f t="shared" si="10"/>
        <v>-1.38325714415087E-3</v>
      </c>
      <c r="D649" s="7">
        <v>-1.38325714415087E-3</v>
      </c>
    </row>
    <row r="650" spans="1:4">
      <c r="A650" s="3">
        <v>38510</v>
      </c>
      <c r="B650" s="4">
        <v>113.9375</v>
      </c>
      <c r="C650" s="1">
        <f t="shared" si="10"/>
        <v>9.6454908706921881E-3</v>
      </c>
      <c r="D650" s="7">
        <v>9.6454908706921881E-3</v>
      </c>
    </row>
    <row r="651" spans="1:4">
      <c r="A651" s="3">
        <v>38517</v>
      </c>
      <c r="B651" s="4">
        <v>112.4063</v>
      </c>
      <c r="C651" s="1">
        <f t="shared" si="10"/>
        <v>-1.3530066727959669E-2</v>
      </c>
      <c r="D651" s="7">
        <v>-1.3530066727959669E-2</v>
      </c>
    </row>
    <row r="652" spans="1:4">
      <c r="A652" s="3">
        <v>38524</v>
      </c>
      <c r="B652" s="4">
        <v>112.79689999999999</v>
      </c>
      <c r="C652" s="1">
        <f t="shared" si="10"/>
        <v>3.4688707058882816E-3</v>
      </c>
      <c r="D652" s="7">
        <v>3.4688707058882816E-3</v>
      </c>
    </row>
    <row r="653" spans="1:4">
      <c r="A653" s="3">
        <v>38531</v>
      </c>
      <c r="B653" s="4">
        <v>113.4375</v>
      </c>
      <c r="C653" s="1">
        <f t="shared" si="10"/>
        <v>5.6631680423594507E-3</v>
      </c>
      <c r="D653" s="7">
        <v>5.6631680423594507E-3</v>
      </c>
    </row>
    <row r="654" spans="1:4">
      <c r="A654" s="3">
        <v>38538</v>
      </c>
      <c r="B654" s="4">
        <v>112.1563</v>
      </c>
      <c r="C654" s="1">
        <f t="shared" si="10"/>
        <v>-1.1358590304757187E-2</v>
      </c>
      <c r="D654" s="7">
        <v>-1.1358590304757187E-2</v>
      </c>
    </row>
    <row r="655" spans="1:4">
      <c r="A655" s="3">
        <v>38545</v>
      </c>
      <c r="B655" s="4">
        <v>111.875</v>
      </c>
      <c r="C655" s="1">
        <f t="shared" si="10"/>
        <v>-2.5112575593932867E-3</v>
      </c>
      <c r="D655" s="7">
        <v>-2.5112575593932867E-3</v>
      </c>
    </row>
    <row r="656" spans="1:4">
      <c r="A656" s="3">
        <v>38552</v>
      </c>
      <c r="B656" s="4">
        <v>111.75</v>
      </c>
      <c r="C656" s="1">
        <f t="shared" si="10"/>
        <v>-1.1179431013412834E-3</v>
      </c>
      <c r="D656" s="7">
        <v>-1.1179431013412834E-3</v>
      </c>
    </row>
    <row r="657" spans="1:4">
      <c r="A657" s="3">
        <v>38559</v>
      </c>
      <c r="B657" s="4">
        <v>111.3125</v>
      </c>
      <c r="C657" s="1">
        <f t="shared" si="10"/>
        <v>-3.922672443797748E-3</v>
      </c>
      <c r="D657" s="7">
        <v>-3.922672443797748E-3</v>
      </c>
    </row>
    <row r="658" spans="1:4">
      <c r="A658" s="3">
        <v>38566</v>
      </c>
      <c r="B658" s="4">
        <v>110.5938</v>
      </c>
      <c r="C658" s="1">
        <f t="shared" si="10"/>
        <v>-6.4775313991312792E-3</v>
      </c>
      <c r="D658" s="7">
        <v>-6.4775313991312792E-3</v>
      </c>
    </row>
    <row r="659" spans="1:4">
      <c r="A659" s="3">
        <v>38573</v>
      </c>
      <c r="B659" s="4">
        <v>110.1875</v>
      </c>
      <c r="C659" s="1">
        <f t="shared" si="10"/>
        <v>-3.6805694926600571E-3</v>
      </c>
      <c r="D659" s="7">
        <v>-3.6805694926600571E-3</v>
      </c>
    </row>
    <row r="660" spans="1:4">
      <c r="A660" s="3">
        <v>38580</v>
      </c>
      <c r="B660" s="4">
        <v>111.32809999999999</v>
      </c>
      <c r="C660" s="1">
        <f t="shared" si="10"/>
        <v>1.0298237057661655E-2</v>
      </c>
      <c r="D660" s="7">
        <v>1.0298237057661655E-2</v>
      </c>
    </row>
    <row r="661" spans="1:4">
      <c r="A661" s="3">
        <v>38587</v>
      </c>
      <c r="B661" s="4">
        <v>111.7188</v>
      </c>
      <c r="C661" s="1">
        <f t="shared" si="10"/>
        <v>3.5033026649783634E-3</v>
      </c>
      <c r="D661" s="7">
        <v>3.5033026649783634E-3</v>
      </c>
    </row>
    <row r="662" spans="1:4">
      <c r="A662" s="3">
        <v>38594</v>
      </c>
      <c r="B662" s="4">
        <v>112.45309999999999</v>
      </c>
      <c r="C662" s="1">
        <f t="shared" si="10"/>
        <v>6.5512459525253726E-3</v>
      </c>
      <c r="D662" s="7">
        <v>6.5512459525253726E-3</v>
      </c>
    </row>
    <row r="663" spans="1:4">
      <c r="A663" s="3">
        <v>38601</v>
      </c>
      <c r="B663" s="4">
        <v>111.85939999999999</v>
      </c>
      <c r="C663" s="1">
        <f t="shared" si="10"/>
        <v>-5.2935203018645485E-3</v>
      </c>
      <c r="D663" s="7">
        <v>-5.2935203018645485E-3</v>
      </c>
    </row>
    <row r="664" spans="1:4">
      <c r="A664" s="3">
        <v>38608</v>
      </c>
      <c r="B664" s="4">
        <v>111.51559999999999</v>
      </c>
      <c r="C664" s="1">
        <f t="shared" si="10"/>
        <v>-3.0782341038501143E-3</v>
      </c>
      <c r="D664" s="7">
        <v>-3.0782341038501143E-3</v>
      </c>
    </row>
    <row r="665" spans="1:4">
      <c r="A665" s="3">
        <v>38615</v>
      </c>
      <c r="B665" s="4">
        <v>110.7188</v>
      </c>
      <c r="C665" s="1">
        <f t="shared" si="10"/>
        <v>-7.1708377672022611E-3</v>
      </c>
      <c r="D665" s="7">
        <v>-7.1708377672022611E-3</v>
      </c>
    </row>
    <row r="666" spans="1:4">
      <c r="A666" s="3">
        <v>38622</v>
      </c>
      <c r="B666" s="4">
        <v>110.26559999999999</v>
      </c>
      <c r="C666" s="1">
        <f t="shared" si="10"/>
        <v>-4.1016527444420444E-3</v>
      </c>
      <c r="D666" s="7">
        <v>-4.1016527444420444E-3</v>
      </c>
    </row>
    <row r="667" spans="1:4">
      <c r="A667" s="3">
        <v>38629</v>
      </c>
      <c r="B667" s="4">
        <v>109.60939999999999</v>
      </c>
      <c r="C667" s="1">
        <f t="shared" si="10"/>
        <v>-5.9688636563519082E-3</v>
      </c>
      <c r="D667" s="7">
        <v>-5.9688636563519082E-3</v>
      </c>
    </row>
    <row r="668" spans="1:4">
      <c r="A668" s="3">
        <v>38636</v>
      </c>
      <c r="B668" s="4">
        <v>109.625</v>
      </c>
      <c r="C668" s="1">
        <f t="shared" si="10"/>
        <v>1.4231343280380764E-4</v>
      </c>
      <c r="D668" s="7">
        <v>1.4231343280380764E-4</v>
      </c>
    </row>
    <row r="669" spans="1:4">
      <c r="A669" s="3">
        <v>38643</v>
      </c>
      <c r="B669" s="4">
        <v>108.98439999999999</v>
      </c>
      <c r="C669" s="1">
        <f t="shared" si="10"/>
        <v>-5.8606979717979006E-3</v>
      </c>
      <c r="D669" s="7">
        <v>-5.8606979717979006E-3</v>
      </c>
    </row>
    <row r="670" spans="1:4">
      <c r="A670" s="3">
        <v>38650</v>
      </c>
      <c r="B670" s="4">
        <v>108.73439999999999</v>
      </c>
      <c r="C670" s="1">
        <f t="shared" si="10"/>
        <v>-2.2965413173057316E-3</v>
      </c>
      <c r="D670" s="7">
        <v>-2.2965413173057316E-3</v>
      </c>
    </row>
    <row r="671" spans="1:4">
      <c r="A671" s="3">
        <v>38657</v>
      </c>
      <c r="B671" s="4">
        <v>108.35939999999999</v>
      </c>
      <c r="C671" s="1">
        <f t="shared" si="10"/>
        <v>-3.4547313002391716E-3</v>
      </c>
      <c r="D671" s="7">
        <v>-3.4547313002391716E-3</v>
      </c>
    </row>
    <row r="672" spans="1:4">
      <c r="A672" s="3">
        <v>38664</v>
      </c>
      <c r="B672" s="4">
        <v>108.3125</v>
      </c>
      <c r="C672" s="1">
        <f t="shared" si="10"/>
        <v>-4.3291262717927111E-4</v>
      </c>
      <c r="D672" s="7">
        <v>-4.3291262717927111E-4</v>
      </c>
    </row>
    <row r="673" spans="1:4">
      <c r="A673" s="3">
        <v>38671</v>
      </c>
      <c r="B673" s="4">
        <v>108.3438</v>
      </c>
      <c r="C673" s="1">
        <f t="shared" si="10"/>
        <v>2.8893690345275076E-4</v>
      </c>
      <c r="D673" s="7">
        <v>2.8893690345275076E-4</v>
      </c>
    </row>
    <row r="674" spans="1:4">
      <c r="A674" s="3">
        <v>38678</v>
      </c>
      <c r="B674" s="4">
        <v>109.2813</v>
      </c>
      <c r="C674" s="1">
        <f t="shared" si="10"/>
        <v>8.6157874192970968E-3</v>
      </c>
      <c r="D674" s="7">
        <v>8.6157874192970968E-3</v>
      </c>
    </row>
    <row r="675" spans="1:4">
      <c r="A675" s="3">
        <v>38685</v>
      </c>
      <c r="B675" s="4">
        <v>108.89059999999999</v>
      </c>
      <c r="C675" s="1">
        <f t="shared" si="10"/>
        <v>-3.5815833079303589E-3</v>
      </c>
      <c r="D675" s="7">
        <v>-3.5815833079303589E-3</v>
      </c>
    </row>
    <row r="676" spans="1:4">
      <c r="A676" s="3">
        <v>38692</v>
      </c>
      <c r="B676" s="4">
        <v>108.57809999999999</v>
      </c>
      <c r="C676" s="1">
        <f t="shared" si="10"/>
        <v>-2.8739787849721421E-3</v>
      </c>
      <c r="D676" s="7">
        <v>-2.8739787849721421E-3</v>
      </c>
    </row>
    <row r="677" spans="1:4">
      <c r="A677" s="3">
        <v>38699</v>
      </c>
      <c r="B677" s="4">
        <v>108.39059999999999</v>
      </c>
      <c r="C677" s="1">
        <f t="shared" si="10"/>
        <v>-1.7283603273232891E-3</v>
      </c>
      <c r="D677" s="7">
        <v>-1.7283603273232891E-3</v>
      </c>
    </row>
    <row r="678" spans="1:4">
      <c r="A678" s="3">
        <v>38706</v>
      </c>
      <c r="B678" s="4">
        <v>108.9375</v>
      </c>
      <c r="C678" s="1">
        <f t="shared" si="10"/>
        <v>5.0329539018907224E-3</v>
      </c>
      <c r="D678" s="7">
        <v>5.0329539018907224E-3</v>
      </c>
    </row>
    <row r="679" spans="1:4">
      <c r="A679" s="3">
        <v>38713</v>
      </c>
      <c r="B679" s="4">
        <v>109.82809999999999</v>
      </c>
      <c r="C679" s="1">
        <f t="shared" si="10"/>
        <v>8.1420929075712838E-3</v>
      </c>
      <c r="D679" s="7">
        <v>8.1420929075712838E-3</v>
      </c>
    </row>
    <row r="680" spans="1:4">
      <c r="A680" s="3">
        <v>38720</v>
      </c>
      <c r="B680" s="4">
        <v>109.6563</v>
      </c>
      <c r="C680" s="1">
        <f t="shared" si="10"/>
        <v>-1.565487434064297E-3</v>
      </c>
      <c r="D680" s="7">
        <v>-1.565487434064297E-3</v>
      </c>
    </row>
    <row r="681" spans="1:4">
      <c r="A681" s="3">
        <v>38727</v>
      </c>
      <c r="B681" s="4">
        <v>109.23439999999999</v>
      </c>
      <c r="C681" s="1">
        <f t="shared" si="10"/>
        <v>-3.8548967357750498E-3</v>
      </c>
      <c r="D681" s="7">
        <v>-3.8548967357750498E-3</v>
      </c>
    </row>
    <row r="682" spans="1:4">
      <c r="A682" s="3">
        <v>38734</v>
      </c>
      <c r="B682" s="4">
        <v>109.85939999999999</v>
      </c>
      <c r="C682" s="1">
        <f t="shared" si="10"/>
        <v>5.7053343851386253E-3</v>
      </c>
      <c r="D682" s="7">
        <v>5.7053343851386253E-3</v>
      </c>
    </row>
    <row r="683" spans="1:4">
      <c r="A683" s="3">
        <v>38741</v>
      </c>
      <c r="B683" s="4">
        <v>109.4375</v>
      </c>
      <c r="C683" s="1">
        <f t="shared" si="10"/>
        <v>-3.8477563570396009E-3</v>
      </c>
      <c r="D683" s="7">
        <v>-3.8477563570396009E-3</v>
      </c>
    </row>
    <row r="684" spans="1:4">
      <c r="A684" s="3">
        <v>38748</v>
      </c>
      <c r="B684" s="4">
        <v>108.4375</v>
      </c>
      <c r="C684" s="1">
        <f t="shared" si="10"/>
        <v>-9.1796399048922409E-3</v>
      </c>
      <c r="D684" s="7">
        <v>-9.1796399048922409E-3</v>
      </c>
    </row>
    <row r="685" spans="1:4">
      <c r="A685" s="3">
        <v>38755</v>
      </c>
      <c r="B685" s="4">
        <v>108.17189999999999</v>
      </c>
      <c r="C685" s="1">
        <f t="shared" si="10"/>
        <v>-2.4523417091724684E-3</v>
      </c>
      <c r="D685" s="7">
        <v>-2.4523417091724684E-3</v>
      </c>
    </row>
    <row r="686" spans="1:4">
      <c r="A686" s="3">
        <v>38762</v>
      </c>
      <c r="B686" s="4">
        <v>107.6875</v>
      </c>
      <c r="C686" s="1">
        <f t="shared" si="10"/>
        <v>-4.4881141438574534E-3</v>
      </c>
      <c r="D686" s="7">
        <v>-4.4881141438574534E-3</v>
      </c>
    </row>
    <row r="687" spans="1:4">
      <c r="A687" s="3">
        <v>38769</v>
      </c>
      <c r="B687" s="4">
        <v>107.9375</v>
      </c>
      <c r="C687" s="1">
        <f t="shared" si="10"/>
        <v>2.3188416187490735E-3</v>
      </c>
      <c r="D687" s="7">
        <v>2.3188416187490735E-3</v>
      </c>
    </row>
    <row r="688" spans="1:4">
      <c r="A688" s="3">
        <v>38776</v>
      </c>
      <c r="B688" s="4">
        <v>108</v>
      </c>
      <c r="C688" s="1">
        <f t="shared" si="10"/>
        <v>5.7887121732230892E-4</v>
      </c>
      <c r="D688" s="7">
        <v>5.7887121732230892E-4</v>
      </c>
    </row>
    <row r="689" spans="1:4">
      <c r="A689" s="3">
        <v>38783</v>
      </c>
      <c r="B689" s="4">
        <v>106.8125</v>
      </c>
      <c r="C689" s="1">
        <f t="shared" si="10"/>
        <v>-1.105626624841002E-2</v>
      </c>
      <c r="D689" s="7">
        <v>-1.105626624841002E-2</v>
      </c>
    </row>
    <row r="690" spans="1:4">
      <c r="A690" s="3">
        <v>38790</v>
      </c>
      <c r="B690" s="4">
        <v>107.23439999999999</v>
      </c>
      <c r="C690" s="1">
        <f t="shared" si="10"/>
        <v>3.9421318073237467E-3</v>
      </c>
      <c r="D690" s="7">
        <v>3.9421318073237467E-3</v>
      </c>
    </row>
    <row r="691" spans="1:4">
      <c r="A691" s="3">
        <v>38797</v>
      </c>
      <c r="B691" s="4">
        <v>107.23439999999999</v>
      </c>
      <c r="C691" s="1">
        <f t="shared" si="10"/>
        <v>0</v>
      </c>
      <c r="D691" s="7">
        <v>0</v>
      </c>
    </row>
    <row r="692" spans="1:4">
      <c r="A692" s="3">
        <v>38804</v>
      </c>
      <c r="B692" s="4">
        <v>106.7813</v>
      </c>
      <c r="C692" s="1">
        <f t="shared" si="10"/>
        <v>-4.2342751206774784E-3</v>
      </c>
      <c r="D692" s="7">
        <v>-4.2342751206774784E-3</v>
      </c>
    </row>
    <row r="693" spans="1:4">
      <c r="A693" s="3">
        <v>38811</v>
      </c>
      <c r="B693" s="4">
        <v>106.25</v>
      </c>
      <c r="C693" s="1">
        <f t="shared" si="10"/>
        <v>-4.9880097579297006E-3</v>
      </c>
      <c r="D693" s="7">
        <v>-4.9880097579297006E-3</v>
      </c>
    </row>
    <row r="694" spans="1:4">
      <c r="A694" s="3">
        <v>38818</v>
      </c>
      <c r="B694" s="4">
        <v>106.04689999999999</v>
      </c>
      <c r="C694" s="1">
        <f t="shared" si="10"/>
        <v>-1.9133587156613002E-3</v>
      </c>
      <c r="D694" s="7">
        <v>-1.9133587156613002E-3</v>
      </c>
    </row>
    <row r="695" spans="1:4">
      <c r="A695" s="3">
        <v>38825</v>
      </c>
      <c r="B695" s="4">
        <v>105.92189999999999</v>
      </c>
      <c r="C695" s="1">
        <f t="shared" si="10"/>
        <v>-1.1794189945867769E-3</v>
      </c>
      <c r="D695" s="7">
        <v>-1.1794189945867769E-3</v>
      </c>
    </row>
    <row r="696" spans="1:4">
      <c r="A696" s="3">
        <v>38832</v>
      </c>
      <c r="B696" s="4">
        <v>105.35939999999999</v>
      </c>
      <c r="C696" s="1">
        <f t="shared" si="10"/>
        <v>-5.3246674362878331E-3</v>
      </c>
      <c r="D696" s="7">
        <v>-5.3246674362878331E-3</v>
      </c>
    </row>
    <row r="697" spans="1:4">
      <c r="A697" s="3">
        <v>38839</v>
      </c>
      <c r="B697" s="4">
        <v>105.25</v>
      </c>
      <c r="C697" s="1">
        <f t="shared" si="10"/>
        <v>-1.0388900954994822E-3</v>
      </c>
      <c r="D697" s="7">
        <v>-1.0388900954994822E-3</v>
      </c>
    </row>
    <row r="698" spans="1:4">
      <c r="A698" s="3">
        <v>38846</v>
      </c>
      <c r="B698" s="4">
        <v>105.17189999999999</v>
      </c>
      <c r="C698" s="1">
        <f t="shared" si="10"/>
        <v>-7.4231820534210004E-4</v>
      </c>
      <c r="D698" s="7">
        <v>-7.4231820534210004E-4</v>
      </c>
    </row>
    <row r="699" spans="1:4">
      <c r="A699" s="3">
        <v>38853</v>
      </c>
      <c r="B699" s="4">
        <v>105.26559999999999</v>
      </c>
      <c r="C699" s="1">
        <f t="shared" si="10"/>
        <v>8.9052574937732254E-4</v>
      </c>
      <c r="D699" s="7">
        <v>8.9052574937732254E-4</v>
      </c>
    </row>
    <row r="700" spans="1:4">
      <c r="A700" s="3">
        <v>38860</v>
      </c>
      <c r="B700" s="4">
        <v>105.5313</v>
      </c>
      <c r="C700" s="1">
        <f t="shared" si="10"/>
        <v>2.5209112725106289E-3</v>
      </c>
      <c r="D700" s="7">
        <v>2.5209112725106289E-3</v>
      </c>
    </row>
    <row r="701" spans="1:4">
      <c r="A701" s="3">
        <v>38867</v>
      </c>
      <c r="B701" s="4">
        <v>105.39059999999999</v>
      </c>
      <c r="C701" s="1">
        <f t="shared" si="10"/>
        <v>-1.3341433096306402E-3</v>
      </c>
      <c r="D701" s="7">
        <v>-1.3341433096306402E-3</v>
      </c>
    </row>
    <row r="702" spans="1:4">
      <c r="A702" s="3">
        <v>38874</v>
      </c>
      <c r="B702" s="4">
        <v>105.7188</v>
      </c>
      <c r="C702" s="1">
        <f t="shared" si="10"/>
        <v>3.1092908644644009E-3</v>
      </c>
      <c r="D702" s="7">
        <v>3.1092908644644009E-3</v>
      </c>
    </row>
    <row r="703" spans="1:4">
      <c r="A703" s="3">
        <v>38881</v>
      </c>
      <c r="B703" s="4">
        <v>105.9688</v>
      </c>
      <c r="C703" s="1">
        <f t="shared" si="10"/>
        <v>2.3619722291464565E-3</v>
      </c>
      <c r="D703" s="7">
        <v>2.3619722291464565E-3</v>
      </c>
    </row>
    <row r="704" spans="1:4">
      <c r="A704" s="3">
        <v>38888</v>
      </c>
      <c r="B704" s="4">
        <v>104.625</v>
      </c>
      <c r="C704" s="1">
        <f t="shared" si="10"/>
        <v>-1.2762182353377515E-2</v>
      </c>
      <c r="D704" s="7">
        <v>-1.2762182353377515E-2</v>
      </c>
    </row>
    <row r="705" spans="1:4">
      <c r="A705" s="3">
        <v>38895</v>
      </c>
      <c r="B705" s="4">
        <v>104.29689999999999</v>
      </c>
      <c r="C705" s="1">
        <f t="shared" si="10"/>
        <v>-3.1408892005151744E-3</v>
      </c>
      <c r="D705" s="7">
        <v>-3.1408892005151744E-3</v>
      </c>
    </row>
    <row r="706" spans="1:4">
      <c r="A706" s="3">
        <v>38902</v>
      </c>
      <c r="B706" s="4">
        <v>104.7813</v>
      </c>
      <c r="C706" s="1">
        <f t="shared" si="10"/>
        <v>4.6336812418748896E-3</v>
      </c>
      <c r="D706" s="7">
        <v>4.6336812418748896E-3</v>
      </c>
    </row>
    <row r="707" spans="1:4">
      <c r="A707" s="3">
        <v>38909</v>
      </c>
      <c r="B707" s="4">
        <v>105.07809999999999</v>
      </c>
      <c r="C707" s="1">
        <f t="shared" si="10"/>
        <v>2.8285623411249839E-3</v>
      </c>
      <c r="D707" s="7">
        <v>2.8285623411249839E-3</v>
      </c>
    </row>
    <row r="708" spans="1:4">
      <c r="A708" s="3">
        <v>38916</v>
      </c>
      <c r="B708" s="4">
        <v>104.85939999999999</v>
      </c>
      <c r="C708" s="1">
        <f t="shared" ref="C708:C771" si="11">LN(B708/B707)</f>
        <v>-2.0834779790417516E-3</v>
      </c>
      <c r="D708" s="7">
        <v>-2.0834779790417516E-3</v>
      </c>
    </row>
    <row r="709" spans="1:4">
      <c r="A709" s="3">
        <v>38923</v>
      </c>
      <c r="B709" s="4">
        <v>105.4375</v>
      </c>
      <c r="C709" s="1">
        <f t="shared" si="11"/>
        <v>5.4979550931048742E-3</v>
      </c>
      <c r="D709" s="7">
        <v>5.4979550931048742E-3</v>
      </c>
    </row>
    <row r="710" spans="1:4">
      <c r="A710" s="3">
        <v>38930</v>
      </c>
      <c r="B710" s="4">
        <v>106.0313</v>
      </c>
      <c r="C710" s="1">
        <f t="shared" si="11"/>
        <v>5.6159732372975295E-3</v>
      </c>
      <c r="D710" s="7">
        <v>5.6159732372975295E-3</v>
      </c>
    </row>
    <row r="711" spans="1:4">
      <c r="A711" s="3">
        <v>38937</v>
      </c>
      <c r="B711" s="4">
        <v>106.42189999999999</v>
      </c>
      <c r="C711" s="1">
        <f t="shared" si="11"/>
        <v>3.677049252243679E-3</v>
      </c>
      <c r="D711" s="7">
        <v>3.677049252243679E-3</v>
      </c>
    </row>
    <row r="712" spans="1:4">
      <c r="A712" s="3">
        <v>38944</v>
      </c>
      <c r="B712" s="4">
        <v>106.2813</v>
      </c>
      <c r="C712" s="1">
        <f t="shared" si="11"/>
        <v>-1.3220301385024368E-3</v>
      </c>
      <c r="D712" s="7">
        <v>-1.3220301385024368E-3</v>
      </c>
    </row>
    <row r="713" spans="1:4">
      <c r="A713" s="3">
        <v>38951</v>
      </c>
      <c r="B713" s="4">
        <v>106.9688</v>
      </c>
      <c r="C713" s="1">
        <f t="shared" si="11"/>
        <v>6.4478504993579827E-3</v>
      </c>
      <c r="D713" s="7">
        <v>6.4478504993579827E-3</v>
      </c>
    </row>
    <row r="714" spans="1:4">
      <c r="A714" s="3">
        <v>38958</v>
      </c>
      <c r="B714" s="4">
        <v>106.9688</v>
      </c>
      <c r="C714" s="1">
        <f t="shared" si="11"/>
        <v>0</v>
      </c>
      <c r="D714" s="7">
        <v>0</v>
      </c>
    </row>
    <row r="715" spans="1:4">
      <c r="A715" s="3">
        <v>38965</v>
      </c>
      <c r="B715" s="4">
        <v>107.10939999999999</v>
      </c>
      <c r="C715" s="1">
        <f t="shared" si="11"/>
        <v>1.3135388864044498E-3</v>
      </c>
      <c r="D715" s="7">
        <v>1.3135388864044498E-3</v>
      </c>
    </row>
    <row r="716" spans="1:4">
      <c r="A716" s="3">
        <v>38972</v>
      </c>
      <c r="B716" s="4">
        <v>107.1563</v>
      </c>
      <c r="C716" s="1">
        <f t="shared" si="11"/>
        <v>4.3777422843713703E-4</v>
      </c>
      <c r="D716" s="7">
        <v>4.3777422843713703E-4</v>
      </c>
    </row>
    <row r="717" spans="1:4">
      <c r="A717" s="3">
        <v>38979</v>
      </c>
      <c r="B717" s="4">
        <v>107.39059999999999</v>
      </c>
      <c r="C717" s="1">
        <f t="shared" si="11"/>
        <v>2.1841386954857297E-3</v>
      </c>
      <c r="D717" s="7">
        <v>2.1841386954857297E-3</v>
      </c>
    </row>
    <row r="718" spans="1:4">
      <c r="A718" s="3">
        <v>38986</v>
      </c>
      <c r="B718" s="4">
        <v>108.39059999999999</v>
      </c>
      <c r="C718" s="1">
        <f t="shared" si="11"/>
        <v>9.2687144114376018E-3</v>
      </c>
      <c r="D718" s="7">
        <v>9.2687144114376018E-3</v>
      </c>
    </row>
    <row r="719" spans="1:4">
      <c r="A719" s="3">
        <v>38993</v>
      </c>
      <c r="B719" s="4">
        <v>108.20309999999999</v>
      </c>
      <c r="C719" s="1">
        <f t="shared" si="11"/>
        <v>-1.7313527294396426E-3</v>
      </c>
      <c r="D719" s="7">
        <v>-1.7313527294396426E-3</v>
      </c>
    </row>
    <row r="720" spans="1:4">
      <c r="A720" s="3">
        <v>39000</v>
      </c>
      <c r="B720" s="4">
        <v>107.25</v>
      </c>
      <c r="C720" s="1">
        <f t="shared" si="11"/>
        <v>-8.8474588407828347E-3</v>
      </c>
      <c r="D720" s="7">
        <v>-8.8474588407828347E-3</v>
      </c>
    </row>
    <row r="721" spans="1:4">
      <c r="A721" s="3">
        <v>39007</v>
      </c>
      <c r="B721" s="4">
        <v>107.10939999999999</v>
      </c>
      <c r="C721" s="1">
        <f t="shared" si="11"/>
        <v>-1.3118157651379201E-3</v>
      </c>
      <c r="D721" s="7">
        <v>-1.3118157651379201E-3</v>
      </c>
    </row>
    <row r="722" spans="1:4">
      <c r="A722" s="3">
        <v>39014</v>
      </c>
      <c r="B722" s="4">
        <v>106.75</v>
      </c>
      <c r="C722" s="1">
        <f t="shared" si="11"/>
        <v>-3.3610899342544891E-3</v>
      </c>
      <c r="D722" s="7">
        <v>-3.3610899342544891E-3</v>
      </c>
    </row>
    <row r="723" spans="1:4">
      <c r="A723" s="3">
        <v>39021</v>
      </c>
      <c r="B723" s="4">
        <v>108.2188</v>
      </c>
      <c r="C723" s="1">
        <f t="shared" si="11"/>
        <v>1.3665451520998746E-2</v>
      </c>
      <c r="D723" s="7">
        <v>1.3665451520998746E-2</v>
      </c>
    </row>
    <row r="724" spans="1:4">
      <c r="A724" s="3">
        <v>39028</v>
      </c>
      <c r="B724" s="4">
        <v>107.85939999999999</v>
      </c>
      <c r="C724" s="1">
        <f t="shared" si="11"/>
        <v>-3.3265765026733382E-3</v>
      </c>
      <c r="D724" s="7">
        <v>-3.3265765026733382E-3</v>
      </c>
    </row>
    <row r="725" spans="1:4">
      <c r="A725" s="3">
        <v>39035</v>
      </c>
      <c r="B725" s="4">
        <v>108.39059999999999</v>
      </c>
      <c r="C725" s="1">
        <f t="shared" si="11"/>
        <v>4.9128422512895592E-3</v>
      </c>
      <c r="D725" s="7">
        <v>4.9128422512895592E-3</v>
      </c>
    </row>
    <row r="726" spans="1:4">
      <c r="A726" s="3">
        <v>39042</v>
      </c>
      <c r="B726" s="4">
        <v>108.3438</v>
      </c>
      <c r="C726" s="1">
        <f t="shared" si="11"/>
        <v>-4.3186499907142516E-4</v>
      </c>
      <c r="D726" s="7">
        <v>-4.3186499907142516E-4</v>
      </c>
    </row>
    <row r="727" spans="1:4">
      <c r="A727" s="3">
        <v>39049</v>
      </c>
      <c r="B727" s="4">
        <v>108.8125</v>
      </c>
      <c r="C727" s="1">
        <f t="shared" si="11"/>
        <v>4.3167131491301785E-3</v>
      </c>
      <c r="D727" s="7">
        <v>4.3167131491301785E-3</v>
      </c>
    </row>
    <row r="728" spans="1:4">
      <c r="A728" s="3">
        <v>39056</v>
      </c>
      <c r="B728" s="4">
        <v>109.42189999999999</v>
      </c>
      <c r="C728" s="1">
        <f t="shared" si="11"/>
        <v>5.5848352409233549E-3</v>
      </c>
      <c r="D728" s="7">
        <v>5.5848352409233549E-3</v>
      </c>
    </row>
    <row r="729" spans="1:4">
      <c r="A729" s="3">
        <v>39063</v>
      </c>
      <c r="B729" s="4">
        <v>109.07809999999999</v>
      </c>
      <c r="C729" s="1">
        <f t="shared" si="11"/>
        <v>-3.1469133521530783E-3</v>
      </c>
      <c r="D729" s="7">
        <v>-3.1469133521530783E-3</v>
      </c>
    </row>
    <row r="730" spans="1:4">
      <c r="A730" s="3">
        <v>39070</v>
      </c>
      <c r="B730" s="4">
        <v>108.32809999999999</v>
      </c>
      <c r="C730" s="1">
        <f t="shared" si="11"/>
        <v>-6.8995546147120907E-3</v>
      </c>
      <c r="D730" s="7">
        <v>-6.8995546147120907E-3</v>
      </c>
    </row>
    <row r="731" spans="1:4">
      <c r="A731" s="3">
        <v>39077</v>
      </c>
      <c r="B731" s="4">
        <v>108.26559999999999</v>
      </c>
      <c r="C731" s="1">
        <f t="shared" si="11"/>
        <v>-5.7711744833493963E-4</v>
      </c>
      <c r="D731" s="7">
        <v>-5.7711744833493963E-4</v>
      </c>
    </row>
    <row r="732" spans="1:4">
      <c r="A732" s="3">
        <v>39084</v>
      </c>
      <c r="B732" s="4">
        <v>107.5938</v>
      </c>
      <c r="C732" s="1">
        <f t="shared" si="11"/>
        <v>-6.2244421044338732E-3</v>
      </c>
      <c r="D732" s="7">
        <v>-6.2244421044338732E-3</v>
      </c>
    </row>
    <row r="733" spans="1:4">
      <c r="A733" s="3">
        <v>39091</v>
      </c>
      <c r="B733" s="4">
        <v>107.8125</v>
      </c>
      <c r="C733" s="1">
        <f t="shared" si="11"/>
        <v>2.0305819759819017E-3</v>
      </c>
      <c r="D733" s="7">
        <v>2.0305819759819017E-3</v>
      </c>
    </row>
    <row r="734" spans="1:4">
      <c r="A734" s="3">
        <v>39098</v>
      </c>
      <c r="B734" s="4">
        <v>107.23439999999999</v>
      </c>
      <c r="C734" s="1">
        <f t="shared" si="11"/>
        <v>-5.3765145425455014E-3</v>
      </c>
      <c r="D734" s="7">
        <v>-5.3765145425455014E-3</v>
      </c>
    </row>
    <row r="735" spans="1:4">
      <c r="A735" s="3">
        <v>39105</v>
      </c>
      <c r="B735" s="4">
        <v>106.89059999999999</v>
      </c>
      <c r="C735" s="1">
        <f t="shared" si="11"/>
        <v>-3.2112111657697797E-3</v>
      </c>
      <c r="D735" s="7">
        <v>-3.2112111657697797E-3</v>
      </c>
    </row>
    <row r="736" spans="1:4">
      <c r="A736" s="3">
        <v>39112</v>
      </c>
      <c r="B736" s="4">
        <v>106.45309999999999</v>
      </c>
      <c r="C736" s="1">
        <f t="shared" si="11"/>
        <v>-4.1013689485439207E-3</v>
      </c>
      <c r="D736" s="7">
        <v>-4.1013689485439207E-3</v>
      </c>
    </row>
    <row r="737" spans="1:4">
      <c r="A737" s="3">
        <v>39119</v>
      </c>
      <c r="B737" s="4">
        <v>107.125</v>
      </c>
      <c r="C737" s="1">
        <f t="shared" si="11"/>
        <v>6.2918643491242749E-3</v>
      </c>
      <c r="D737" s="7">
        <v>6.2918643491242749E-3</v>
      </c>
    </row>
    <row r="738" spans="1:4">
      <c r="A738" s="3">
        <v>39126</v>
      </c>
      <c r="B738" s="4">
        <v>106.79689999999999</v>
      </c>
      <c r="C738" s="1">
        <f t="shared" si="11"/>
        <v>-3.0674770303467016E-3</v>
      </c>
      <c r="D738" s="7">
        <v>-3.0674770303467016E-3</v>
      </c>
    </row>
    <row r="739" spans="1:4">
      <c r="A739" s="3">
        <v>39133</v>
      </c>
      <c r="B739" s="4">
        <v>107.67189999999999</v>
      </c>
      <c r="C739" s="1">
        <f t="shared" si="11"/>
        <v>8.1597402968223588E-3</v>
      </c>
      <c r="D739" s="7">
        <v>8.1597402968223588E-3</v>
      </c>
    </row>
    <row r="740" spans="1:4">
      <c r="A740" s="3">
        <v>39140</v>
      </c>
      <c r="B740" s="4">
        <v>108.7813</v>
      </c>
      <c r="C740" s="1">
        <f t="shared" si="11"/>
        <v>1.0250804465222271E-2</v>
      </c>
      <c r="D740" s="7">
        <v>1.0250804465222271E-2</v>
      </c>
    </row>
    <row r="741" spans="1:4">
      <c r="A741" s="3">
        <v>39147</v>
      </c>
      <c r="B741" s="4">
        <v>108.75</v>
      </c>
      <c r="C741" s="1">
        <f t="shared" si="11"/>
        <v>-2.8777468084827666E-4</v>
      </c>
      <c r="D741" s="7">
        <v>-2.8777468084827666E-4</v>
      </c>
    </row>
    <row r="742" spans="1:4">
      <c r="A742" s="3">
        <v>39154</v>
      </c>
      <c r="B742" s="4">
        <v>109.07809999999999</v>
      </c>
      <c r="C742" s="1">
        <f t="shared" si="11"/>
        <v>3.0124694483843802E-3</v>
      </c>
      <c r="D742" s="7">
        <v>3.0124694483843802E-3</v>
      </c>
    </row>
    <row r="743" spans="1:4">
      <c r="A743" s="3">
        <v>39161</v>
      </c>
      <c r="B743" s="4">
        <v>108.73439999999999</v>
      </c>
      <c r="C743" s="1">
        <f t="shared" si="11"/>
        <v>-3.1559280139345112E-3</v>
      </c>
      <c r="D743" s="7">
        <v>-3.1559280139345112E-3</v>
      </c>
    </row>
    <row r="744" spans="1:4">
      <c r="A744" s="3">
        <v>39168</v>
      </c>
      <c r="B744" s="4">
        <v>108.39059999999999</v>
      </c>
      <c r="C744" s="1">
        <f t="shared" si="11"/>
        <v>-3.1668420248945313E-3</v>
      </c>
      <c r="D744" s="7">
        <v>-3.1668420248945313E-3</v>
      </c>
    </row>
    <row r="745" spans="1:4">
      <c r="A745" s="3">
        <v>39175</v>
      </c>
      <c r="B745" s="4">
        <v>108</v>
      </c>
      <c r="C745" s="1">
        <f t="shared" si="11"/>
        <v>-3.6101422541292513E-3</v>
      </c>
      <c r="D745" s="7">
        <v>-3.6101422541292513E-3</v>
      </c>
    </row>
    <row r="746" spans="1:4">
      <c r="A746" s="3">
        <v>39182</v>
      </c>
      <c r="B746" s="4">
        <v>107.57809999999999</v>
      </c>
      <c r="C746" s="1">
        <f t="shared" si="11"/>
        <v>-3.9141317104153858E-3</v>
      </c>
      <c r="D746" s="7">
        <v>-3.9141317104153858E-3</v>
      </c>
    </row>
    <row r="747" spans="1:4">
      <c r="A747" s="3">
        <v>39189</v>
      </c>
      <c r="B747" s="4">
        <v>107.797</v>
      </c>
      <c r="C747" s="1">
        <f t="shared" si="11"/>
        <v>2.0327333603062775E-3</v>
      </c>
      <c r="D747" s="7">
        <v>2.0327333603062775E-3</v>
      </c>
    </row>
    <row r="748" spans="1:4">
      <c r="A748" s="3">
        <v>39196</v>
      </c>
      <c r="B748" s="4">
        <v>108.32809999999999</v>
      </c>
      <c r="C748" s="1">
        <f t="shared" si="11"/>
        <v>4.9147560283552688E-3</v>
      </c>
      <c r="D748" s="7">
        <v>4.9147560283552688E-3</v>
      </c>
    </row>
    <row r="749" spans="1:4">
      <c r="A749" s="3">
        <v>39203</v>
      </c>
      <c r="B749" s="4">
        <v>108.2188</v>
      </c>
      <c r="C749" s="1">
        <f t="shared" si="11"/>
        <v>-1.0094811727331451E-3</v>
      </c>
      <c r="D749" s="7">
        <v>-1.0094811727331451E-3</v>
      </c>
    </row>
    <row r="750" spans="1:4">
      <c r="A750" s="3">
        <v>39210</v>
      </c>
      <c r="B750" s="4">
        <v>108.26559999999999</v>
      </c>
      <c r="C750" s="1">
        <f t="shared" si="11"/>
        <v>4.3236372439808823E-4</v>
      </c>
      <c r="D750" s="7">
        <v>4.3236372439808823E-4</v>
      </c>
    </row>
    <row r="751" spans="1:4">
      <c r="A751" s="3">
        <v>39217</v>
      </c>
      <c r="B751" s="4">
        <v>107.6875</v>
      </c>
      <c r="C751" s="1">
        <f t="shared" si="11"/>
        <v>-5.3539530659825283E-3</v>
      </c>
      <c r="D751" s="7">
        <v>-5.3539530659825283E-3</v>
      </c>
    </row>
    <row r="752" spans="1:4">
      <c r="A752" s="3">
        <v>39224</v>
      </c>
      <c r="B752" s="4">
        <v>106.875</v>
      </c>
      <c r="C752" s="1">
        <f t="shared" si="11"/>
        <v>-7.5735870312241219E-3</v>
      </c>
      <c r="D752" s="7">
        <v>-7.5735870312241219E-3</v>
      </c>
    </row>
    <row r="753" spans="1:4">
      <c r="A753" s="3">
        <v>39231</v>
      </c>
      <c r="B753" s="4">
        <v>106.5</v>
      </c>
      <c r="C753" s="1">
        <f t="shared" si="11"/>
        <v>-3.5149421074444969E-3</v>
      </c>
      <c r="D753" s="7">
        <v>-3.5149421074444969E-3</v>
      </c>
    </row>
    <row r="754" spans="1:4">
      <c r="A754" s="3">
        <v>39238</v>
      </c>
      <c r="B754" s="4">
        <v>105.75</v>
      </c>
      <c r="C754" s="1">
        <f t="shared" si="11"/>
        <v>-7.067167223092443E-3</v>
      </c>
      <c r="D754" s="7">
        <v>-7.067167223092443E-3</v>
      </c>
    </row>
    <row r="755" spans="1:4">
      <c r="A755" s="3">
        <v>39245</v>
      </c>
      <c r="B755" s="4">
        <v>104.17189999999999</v>
      </c>
      <c r="C755" s="1">
        <f t="shared" si="11"/>
        <v>-1.5035398680027463E-2</v>
      </c>
      <c r="D755" s="7">
        <v>-1.5035398680027463E-2</v>
      </c>
    </row>
    <row r="756" spans="1:4">
      <c r="A756" s="3">
        <v>39252</v>
      </c>
      <c r="B756" s="4">
        <v>105.23439999999999</v>
      </c>
      <c r="C756" s="1">
        <f t="shared" si="11"/>
        <v>1.0147823803363419E-2</v>
      </c>
      <c r="D756" s="7">
        <v>1.0147823803363419E-2</v>
      </c>
    </row>
    <row r="757" spans="1:4">
      <c r="A757" s="3">
        <v>39259</v>
      </c>
      <c r="B757" s="4">
        <v>105.26559999999999</v>
      </c>
      <c r="C757" s="1">
        <f t="shared" si="11"/>
        <v>2.9643705680258578E-4</v>
      </c>
      <c r="D757" s="7">
        <v>2.9643705680258578E-4</v>
      </c>
    </row>
    <row r="758" spans="1:4">
      <c r="A758" s="3">
        <v>39266</v>
      </c>
      <c r="B758" s="4">
        <v>105.5938</v>
      </c>
      <c r="C758" s="1">
        <f t="shared" si="11"/>
        <v>3.1129773207988409E-3</v>
      </c>
      <c r="D758" s="7">
        <v>3.1129773207988409E-3</v>
      </c>
    </row>
    <row r="759" spans="1:4">
      <c r="A759" s="3">
        <v>39273</v>
      </c>
      <c r="B759" s="4">
        <v>105.625</v>
      </c>
      <c r="C759" s="1">
        <f t="shared" si="11"/>
        <v>2.9542825001303808E-4</v>
      </c>
      <c r="D759" s="7">
        <v>2.9542825001303808E-4</v>
      </c>
    </row>
    <row r="760" spans="1:4">
      <c r="A760" s="3">
        <v>39280</v>
      </c>
      <c r="B760" s="4">
        <v>105.3438</v>
      </c>
      <c r="C760" s="1">
        <f t="shared" si="11"/>
        <v>-2.6657986065100362E-3</v>
      </c>
      <c r="D760" s="7">
        <v>-2.6657986065100362E-3</v>
      </c>
    </row>
    <row r="761" spans="1:4">
      <c r="A761" s="3">
        <v>39287</v>
      </c>
      <c r="B761" s="4">
        <v>106.3438</v>
      </c>
      <c r="C761" s="1">
        <f t="shared" si="11"/>
        <v>9.4479548036171378E-3</v>
      </c>
      <c r="D761" s="7">
        <v>9.4479548036171378E-3</v>
      </c>
    </row>
    <row r="762" spans="1:4">
      <c r="A762" s="3">
        <v>39294</v>
      </c>
      <c r="B762" s="4">
        <v>107.42189999999999</v>
      </c>
      <c r="C762" s="1">
        <f t="shared" si="11"/>
        <v>1.0086830027900579E-2</v>
      </c>
      <c r="D762" s="7">
        <v>1.0086830027900579E-2</v>
      </c>
    </row>
    <row r="763" spans="1:4">
      <c r="A763" s="3">
        <v>39301</v>
      </c>
      <c r="B763" s="4">
        <v>107.5625</v>
      </c>
      <c r="C763" s="1">
        <f t="shared" si="11"/>
        <v>1.3080020694124464E-3</v>
      </c>
      <c r="D763" s="7">
        <v>1.3080020694124464E-3</v>
      </c>
    </row>
    <row r="764" spans="1:4">
      <c r="A764" s="3">
        <v>39308</v>
      </c>
      <c r="B764" s="4">
        <v>107.875</v>
      </c>
      <c r="C764" s="1">
        <f t="shared" si="11"/>
        <v>2.9010754318338629E-3</v>
      </c>
      <c r="D764" s="7">
        <v>2.9010754318338629E-3</v>
      </c>
    </row>
    <row r="765" spans="1:4">
      <c r="A765" s="3">
        <v>39315</v>
      </c>
      <c r="B765" s="4">
        <v>109.07809999999999</v>
      </c>
      <c r="C765" s="1">
        <f t="shared" si="11"/>
        <v>1.1090990013586028E-2</v>
      </c>
      <c r="D765" s="7">
        <v>1.1090990013586028E-2</v>
      </c>
    </row>
    <row r="766" spans="1:4">
      <c r="A766" s="3">
        <v>39322</v>
      </c>
      <c r="B766" s="4">
        <v>109.5</v>
      </c>
      <c r="C766" s="1">
        <f t="shared" si="11"/>
        <v>3.8604098393776494E-3</v>
      </c>
      <c r="D766" s="7">
        <v>3.8604098393776494E-3</v>
      </c>
    </row>
    <row r="767" spans="1:4">
      <c r="A767" s="3">
        <v>39329</v>
      </c>
      <c r="B767" s="4">
        <v>109.04689999999999</v>
      </c>
      <c r="C767" s="1">
        <f t="shared" si="11"/>
        <v>-4.1464843398958916E-3</v>
      </c>
      <c r="D767" s="7">
        <v>-4.1464843398958916E-3</v>
      </c>
    </row>
    <row r="768" spans="1:4">
      <c r="A768" s="3">
        <v>39336</v>
      </c>
      <c r="B768" s="4">
        <v>110.42189999999999</v>
      </c>
      <c r="C768" s="1">
        <f t="shared" si="11"/>
        <v>1.2530418818912006E-2</v>
      </c>
      <c r="D768" s="7">
        <v>1.2530418818912006E-2</v>
      </c>
    </row>
    <row r="769" spans="1:4">
      <c r="A769" s="3">
        <v>39343</v>
      </c>
      <c r="B769" s="4">
        <v>109.85939999999999</v>
      </c>
      <c r="C769" s="1">
        <f t="shared" si="11"/>
        <v>-5.1071173324613757E-3</v>
      </c>
      <c r="D769" s="7">
        <v>-5.1071173324613757E-3</v>
      </c>
    </row>
    <row r="770" spans="1:4">
      <c r="A770" s="3">
        <v>39350</v>
      </c>
      <c r="B770" s="4">
        <v>109.04689999999999</v>
      </c>
      <c r="C770" s="1">
        <f t="shared" si="11"/>
        <v>-7.4233014864506022E-3</v>
      </c>
      <c r="D770" s="7">
        <v>-7.4233014864506022E-3</v>
      </c>
    </row>
    <row r="771" spans="1:4">
      <c r="A771" s="3">
        <v>39357</v>
      </c>
      <c r="B771" s="4">
        <v>109.60939999999999</v>
      </c>
      <c r="C771" s="1">
        <f t="shared" si="11"/>
        <v>5.1450723428836794E-3</v>
      </c>
      <c r="D771" s="7">
        <v>5.1450723428836794E-3</v>
      </c>
    </row>
    <row r="772" spans="1:4">
      <c r="A772" s="3">
        <v>39364</v>
      </c>
      <c r="B772" s="4">
        <v>108.67189999999999</v>
      </c>
      <c r="C772" s="1">
        <f t="shared" ref="C772:C835" si="12">LN(B772/B771)</f>
        <v>-8.5898862113749763E-3</v>
      </c>
      <c r="D772" s="7">
        <v>-8.5898862113749763E-3</v>
      </c>
    </row>
    <row r="773" spans="1:4">
      <c r="A773" s="3">
        <v>39371</v>
      </c>
      <c r="B773" s="4">
        <v>108.79689999999999</v>
      </c>
      <c r="C773" s="1">
        <f t="shared" si="12"/>
        <v>1.1495903206917037E-3</v>
      </c>
      <c r="D773" s="7">
        <v>1.1495903206917037E-3</v>
      </c>
    </row>
    <row r="774" spans="1:4">
      <c r="A774" s="3">
        <v>39378</v>
      </c>
      <c r="B774" s="4">
        <v>110.51559999999999</v>
      </c>
      <c r="C774" s="1">
        <f t="shared" si="12"/>
        <v>1.5673846095075297E-2</v>
      </c>
      <c r="D774" s="7">
        <v>1.5673846095075297E-2</v>
      </c>
    </row>
    <row r="775" spans="1:4">
      <c r="A775" s="3">
        <v>39385</v>
      </c>
      <c r="B775" s="4">
        <v>110.6563</v>
      </c>
      <c r="C775" s="1">
        <f t="shared" si="12"/>
        <v>1.2723136978996053E-3</v>
      </c>
      <c r="D775" s="7">
        <v>1.2723136978996053E-3</v>
      </c>
    </row>
    <row r="776" spans="1:4">
      <c r="A776" s="3">
        <v>39392</v>
      </c>
      <c r="B776" s="4">
        <v>110.875</v>
      </c>
      <c r="C776" s="1">
        <f t="shared" si="12"/>
        <v>1.9744394679085762E-3</v>
      </c>
      <c r="D776" s="7">
        <v>1.9744394679085762E-3</v>
      </c>
    </row>
    <row r="777" spans="1:4">
      <c r="A777" s="3">
        <v>39399</v>
      </c>
      <c r="B777" s="4">
        <v>111.7188</v>
      </c>
      <c r="C777" s="1">
        <f t="shared" si="12"/>
        <v>7.5815592509853079E-3</v>
      </c>
      <c r="D777" s="7">
        <v>7.5815592509853079E-3</v>
      </c>
    </row>
    <row r="778" spans="1:4">
      <c r="A778" s="3">
        <v>39406</v>
      </c>
      <c r="B778" s="4">
        <v>113.1563</v>
      </c>
      <c r="C778" s="1">
        <f t="shared" si="12"/>
        <v>1.2785048951975743E-2</v>
      </c>
      <c r="D778" s="7">
        <v>1.2785048951975743E-2</v>
      </c>
    </row>
    <row r="779" spans="1:4">
      <c r="A779" s="3">
        <v>39413</v>
      </c>
      <c r="B779" s="4">
        <v>113.95309999999999</v>
      </c>
      <c r="C779" s="1">
        <f t="shared" si="12"/>
        <v>7.0169114033776731E-3</v>
      </c>
      <c r="D779" s="7">
        <v>7.0169114033776731E-3</v>
      </c>
    </row>
    <row r="780" spans="1:4">
      <c r="A780" s="3">
        <v>39420</v>
      </c>
      <c r="B780" s="4">
        <v>113.9375</v>
      </c>
      <c r="C780" s="1">
        <f t="shared" si="12"/>
        <v>-1.3690779720060357E-4</v>
      </c>
      <c r="D780" s="7">
        <v>-1.3690779720060357E-4</v>
      </c>
    </row>
    <row r="781" spans="1:4">
      <c r="A781" s="3">
        <v>39427</v>
      </c>
      <c r="B781" s="4">
        <v>113.60939999999999</v>
      </c>
      <c r="C781" s="1">
        <f t="shared" si="12"/>
        <v>-2.883803096258668E-3</v>
      </c>
      <c r="D781" s="7">
        <v>-2.883803096258668E-3</v>
      </c>
    </row>
    <row r="782" spans="1:4">
      <c r="A782" s="3">
        <v>39434</v>
      </c>
      <c r="B782" s="4">
        <v>112.82809999999999</v>
      </c>
      <c r="C782" s="1">
        <f t="shared" si="12"/>
        <v>-6.9008278270969265E-3</v>
      </c>
      <c r="D782" s="7">
        <v>-6.9008278270969265E-3</v>
      </c>
    </row>
    <row r="783" spans="1:4">
      <c r="A783" s="3">
        <v>39441</v>
      </c>
      <c r="B783" s="4">
        <v>112.0938</v>
      </c>
      <c r="C783" s="1">
        <f t="shared" si="12"/>
        <v>-6.5294007278702574E-3</v>
      </c>
      <c r="D783" s="7">
        <v>-6.5294007278702574E-3</v>
      </c>
    </row>
    <row r="784" spans="1:4">
      <c r="A784" s="3">
        <v>39448</v>
      </c>
      <c r="B784" s="4">
        <v>113.39059999999999</v>
      </c>
      <c r="C784" s="1">
        <f t="shared" si="12"/>
        <v>1.1502474654003784E-2</v>
      </c>
      <c r="D784" s="7">
        <v>1.1502474654003784E-2</v>
      </c>
    </row>
    <row r="785" spans="1:4">
      <c r="A785" s="3">
        <v>39455</v>
      </c>
      <c r="B785" s="4">
        <v>115.1563</v>
      </c>
      <c r="C785" s="1">
        <f t="shared" si="12"/>
        <v>1.5451840574629446E-2</v>
      </c>
      <c r="D785" s="7">
        <v>1.5451840574629446E-2</v>
      </c>
    </row>
    <row r="786" spans="1:4">
      <c r="A786" s="3">
        <v>39462</v>
      </c>
      <c r="B786" s="4">
        <v>116.0938</v>
      </c>
      <c r="C786" s="1">
        <f t="shared" si="12"/>
        <v>8.1081490221576371E-3</v>
      </c>
      <c r="D786" s="7">
        <v>8.1081490221576371E-3</v>
      </c>
    </row>
    <row r="787" spans="1:4">
      <c r="A787" s="3">
        <v>39469</v>
      </c>
      <c r="B787" s="4">
        <v>117.82809999999999</v>
      </c>
      <c r="C787" s="1">
        <f t="shared" si="12"/>
        <v>1.4828297631054112E-2</v>
      </c>
      <c r="D787" s="7">
        <v>1.4828297631054112E-2</v>
      </c>
    </row>
    <row r="788" spans="1:4">
      <c r="A788" s="3">
        <v>39476</v>
      </c>
      <c r="B788" s="4">
        <v>116.5313</v>
      </c>
      <c r="C788" s="1">
        <f t="shared" si="12"/>
        <v>-1.1066876221042998E-2</v>
      </c>
      <c r="D788" s="7">
        <v>-1.1066876221042998E-2</v>
      </c>
    </row>
    <row r="789" spans="1:4">
      <c r="A789" s="3">
        <v>39483</v>
      </c>
      <c r="B789" s="4">
        <v>117.4375</v>
      </c>
      <c r="C789" s="1">
        <f t="shared" si="12"/>
        <v>7.7463707252262348E-3</v>
      </c>
      <c r="D789" s="7">
        <v>7.7463707252262348E-3</v>
      </c>
    </row>
    <row r="790" spans="1:4">
      <c r="A790" s="3">
        <v>39490</v>
      </c>
      <c r="B790" s="4">
        <v>116.89059999999999</v>
      </c>
      <c r="C790" s="1">
        <f t="shared" si="12"/>
        <v>-4.6678225361243431E-3</v>
      </c>
      <c r="D790" s="7">
        <v>-4.6678225361243431E-3</v>
      </c>
    </row>
    <row r="791" spans="1:4">
      <c r="A791" s="3">
        <v>39497</v>
      </c>
      <c r="B791" s="4">
        <v>115.625</v>
      </c>
      <c r="C791" s="1">
        <f t="shared" si="12"/>
        <v>-1.0886258804970485E-2</v>
      </c>
      <c r="D791" s="7">
        <v>-1.0886258804970485E-2</v>
      </c>
    </row>
    <row r="792" spans="1:4">
      <c r="A792" s="3">
        <v>39504</v>
      </c>
      <c r="B792" s="4">
        <v>115.95309999999999</v>
      </c>
      <c r="C792" s="1">
        <f t="shared" si="12"/>
        <v>2.8336031734830657E-3</v>
      </c>
      <c r="D792" s="7">
        <v>2.8336031734830657E-3</v>
      </c>
    </row>
    <row r="793" spans="1:4">
      <c r="A793" s="3">
        <v>39511</v>
      </c>
      <c r="B793" s="4">
        <v>117.0313</v>
      </c>
      <c r="C793" s="1">
        <f t="shared" si="12"/>
        <v>9.2556213817446449E-3</v>
      </c>
      <c r="D793" s="7">
        <v>9.2556213817446449E-3</v>
      </c>
    </row>
    <row r="794" spans="1:4">
      <c r="A794" s="3">
        <v>39518</v>
      </c>
      <c r="B794" s="4">
        <v>116.89059999999999</v>
      </c>
      <c r="C794" s="1">
        <f t="shared" si="12"/>
        <v>-1.2029657502573767E-3</v>
      </c>
      <c r="D794" s="7">
        <v>-1.2029657502573767E-3</v>
      </c>
    </row>
    <row r="795" spans="1:4">
      <c r="A795" s="3">
        <v>39525</v>
      </c>
      <c r="B795" s="4">
        <v>118.92189999999999</v>
      </c>
      <c r="C795" s="1">
        <f t="shared" si="12"/>
        <v>1.7228520492184821E-2</v>
      </c>
      <c r="D795" s="7">
        <v>1.7228520492184821E-2</v>
      </c>
    </row>
    <row r="796" spans="1:4">
      <c r="A796" s="3">
        <v>39532</v>
      </c>
      <c r="B796" s="4">
        <v>118.5313</v>
      </c>
      <c r="C796" s="1">
        <f t="shared" si="12"/>
        <v>-3.2899144109749204E-3</v>
      </c>
      <c r="D796" s="7">
        <v>-3.2899144109749204E-3</v>
      </c>
    </row>
    <row r="797" spans="1:4">
      <c r="A797" s="3">
        <v>39539</v>
      </c>
      <c r="B797" s="4">
        <v>117.7188</v>
      </c>
      <c r="C797" s="1">
        <f t="shared" si="12"/>
        <v>-6.8783310853719748E-3</v>
      </c>
      <c r="D797" s="7">
        <v>-6.8783310853719748E-3</v>
      </c>
    </row>
    <row r="798" spans="1:4">
      <c r="A798" s="3">
        <v>39546</v>
      </c>
      <c r="B798" s="4">
        <v>117.4688</v>
      </c>
      <c r="C798" s="1">
        <f t="shared" si="12"/>
        <v>-2.1259632239183875E-3</v>
      </c>
      <c r="D798" s="7">
        <v>-2.1259632239183875E-3</v>
      </c>
    </row>
    <row r="799" spans="1:4">
      <c r="A799" s="3">
        <v>39553</v>
      </c>
      <c r="B799" s="4">
        <v>117.4063</v>
      </c>
      <c r="C799" s="1">
        <f t="shared" si="12"/>
        <v>-5.3219776362143918E-4</v>
      </c>
      <c r="D799" s="7">
        <v>-5.3219776362143918E-4</v>
      </c>
    </row>
    <row r="800" spans="1:4">
      <c r="A800" s="3">
        <v>39560</v>
      </c>
      <c r="B800" s="4">
        <v>116.25</v>
      </c>
      <c r="C800" s="1">
        <f t="shared" si="12"/>
        <v>-9.8975241783921218E-3</v>
      </c>
      <c r="D800" s="7">
        <v>-9.8975241783921218E-3</v>
      </c>
    </row>
    <row r="801" spans="1:4">
      <c r="A801" s="3">
        <v>39567</v>
      </c>
      <c r="B801" s="4">
        <v>115.39059999999999</v>
      </c>
      <c r="C801" s="1">
        <f t="shared" si="12"/>
        <v>-7.4201495170634485E-3</v>
      </c>
      <c r="D801" s="7">
        <v>-7.4201495170634485E-3</v>
      </c>
    </row>
    <row r="802" spans="1:4">
      <c r="A802" s="3">
        <v>39574</v>
      </c>
      <c r="B802" s="4">
        <v>114.8438</v>
      </c>
      <c r="C802" s="1">
        <f t="shared" si="12"/>
        <v>-4.7499507291368162E-3</v>
      </c>
      <c r="D802" s="7">
        <v>-4.7499507291368162E-3</v>
      </c>
    </row>
    <row r="803" spans="1:4">
      <c r="A803" s="3">
        <v>39581</v>
      </c>
      <c r="B803" s="4">
        <v>114.92189999999999</v>
      </c>
      <c r="C803" s="1">
        <f t="shared" si="12"/>
        <v>6.7982299366593064E-4</v>
      </c>
      <c r="D803" s="7">
        <v>6.7982299366593064E-4</v>
      </c>
    </row>
    <row r="804" spans="1:4">
      <c r="A804" s="3">
        <v>39588</v>
      </c>
      <c r="B804" s="4">
        <v>115.9688</v>
      </c>
      <c r="C804" s="1">
        <f t="shared" si="12"/>
        <v>9.0684221964800853E-3</v>
      </c>
      <c r="D804" s="7">
        <v>9.0684221964800853E-3</v>
      </c>
    </row>
    <row r="805" spans="1:4">
      <c r="A805" s="3">
        <v>39595</v>
      </c>
      <c r="B805" s="4">
        <v>114.8125</v>
      </c>
      <c r="C805" s="1">
        <f t="shared" si="12"/>
        <v>-1.0020826436066896E-2</v>
      </c>
      <c r="D805" s="7">
        <v>-1.0020826436066896E-2</v>
      </c>
    </row>
    <row r="806" spans="1:4">
      <c r="A806" s="3">
        <v>39602</v>
      </c>
      <c r="B806" s="4">
        <v>114.14059999999999</v>
      </c>
      <c r="C806" s="1">
        <f t="shared" si="12"/>
        <v>-5.8693411783034147E-3</v>
      </c>
      <c r="D806" s="7">
        <v>-5.8693411783034147E-3</v>
      </c>
    </row>
    <row r="807" spans="1:4">
      <c r="A807" s="3">
        <v>39609</v>
      </c>
      <c r="B807" s="4">
        <v>112.29689999999999</v>
      </c>
      <c r="C807" s="1">
        <f t="shared" si="12"/>
        <v>-1.6284765064112552E-2</v>
      </c>
      <c r="D807" s="7">
        <v>-1.6284765064112552E-2</v>
      </c>
    </row>
    <row r="808" spans="1:4">
      <c r="A808" s="3">
        <v>39616</v>
      </c>
      <c r="B808" s="4">
        <v>111.75</v>
      </c>
      <c r="C808" s="1">
        <f t="shared" si="12"/>
        <v>-4.8820232392502291E-3</v>
      </c>
      <c r="D808" s="7">
        <v>-4.8820232392502291E-3</v>
      </c>
    </row>
    <row r="809" spans="1:4">
      <c r="A809" s="3">
        <v>39623</v>
      </c>
      <c r="B809" s="4">
        <v>112.9375</v>
      </c>
      <c r="C809" s="1">
        <f t="shared" si="12"/>
        <v>1.057033485876898E-2</v>
      </c>
      <c r="D809" s="7">
        <v>1.057033485876898E-2</v>
      </c>
    </row>
    <row r="810" spans="1:4">
      <c r="A810" s="3">
        <v>39630</v>
      </c>
      <c r="B810" s="4">
        <v>113.875</v>
      </c>
      <c r="C810" s="1">
        <f t="shared" si="12"/>
        <v>8.2667872276752045E-3</v>
      </c>
      <c r="D810" s="7">
        <v>8.2667872276752045E-3</v>
      </c>
    </row>
    <row r="811" spans="1:4">
      <c r="A811" s="3">
        <v>39637</v>
      </c>
      <c r="B811" s="4">
        <v>115.23439999999999</v>
      </c>
      <c r="C811" s="1">
        <f t="shared" si="12"/>
        <v>1.1866959217355385E-2</v>
      </c>
      <c r="D811" s="7">
        <v>1.1866959217355385E-2</v>
      </c>
    </row>
    <row r="812" spans="1:4">
      <c r="A812" s="3">
        <v>39644</v>
      </c>
      <c r="B812" s="4">
        <v>115.42189999999999</v>
      </c>
      <c r="C812" s="1">
        <f t="shared" si="12"/>
        <v>1.6257959682887103E-3</v>
      </c>
      <c r="D812" s="7">
        <v>1.6257959682887103E-3</v>
      </c>
    </row>
    <row r="813" spans="1:4">
      <c r="A813" s="3">
        <v>39651</v>
      </c>
      <c r="B813" s="4">
        <v>113.4688</v>
      </c>
      <c r="C813" s="1">
        <f t="shared" si="12"/>
        <v>-1.7066201501295553E-2</v>
      </c>
      <c r="D813" s="7">
        <v>-1.7066201501295553E-2</v>
      </c>
    </row>
    <row r="814" spans="1:4">
      <c r="A814" s="3">
        <v>39658</v>
      </c>
      <c r="B814" s="4">
        <v>114.10939999999999</v>
      </c>
      <c r="C814" s="1">
        <f t="shared" si="12"/>
        <v>5.6297280839889682E-3</v>
      </c>
      <c r="D814" s="7">
        <v>5.6297280839889682E-3</v>
      </c>
    </row>
    <row r="815" spans="1:4">
      <c r="A815" s="3">
        <v>39665</v>
      </c>
      <c r="B815" s="4">
        <v>114.70309999999999</v>
      </c>
      <c r="C815" s="1">
        <f t="shared" si="12"/>
        <v>5.1894134486686954E-3</v>
      </c>
      <c r="D815" s="7">
        <v>5.1894134486686954E-3</v>
      </c>
    </row>
    <row r="816" spans="1:4">
      <c r="A816" s="3">
        <v>39672</v>
      </c>
      <c r="B816" s="4">
        <v>115.7188</v>
      </c>
      <c r="C816" s="1">
        <f t="shared" si="12"/>
        <v>8.8160593987600348E-3</v>
      </c>
      <c r="D816" s="7">
        <v>8.8160593987600348E-3</v>
      </c>
    </row>
    <row r="817" spans="1:4">
      <c r="A817" s="3">
        <v>39679</v>
      </c>
      <c r="B817" s="4">
        <v>116.26559999999999</v>
      </c>
      <c r="C817" s="1">
        <f t="shared" si="12"/>
        <v>4.7141188168154918E-3</v>
      </c>
      <c r="D817" s="7">
        <v>4.7141188168154918E-3</v>
      </c>
    </row>
    <row r="818" spans="1:4">
      <c r="A818" s="3">
        <v>39686</v>
      </c>
      <c r="B818" s="4">
        <v>116.7813</v>
      </c>
      <c r="C818" s="1">
        <f t="shared" si="12"/>
        <v>4.4257258238848979E-3</v>
      </c>
      <c r="D818" s="7">
        <v>4.4257258238848979E-3</v>
      </c>
    </row>
    <row r="819" spans="1:4">
      <c r="A819" s="3">
        <v>39693</v>
      </c>
      <c r="B819" s="4">
        <v>116.2188</v>
      </c>
      <c r="C819" s="1">
        <f t="shared" si="12"/>
        <v>-4.8283334881596236E-3</v>
      </c>
      <c r="D819" s="7">
        <v>-4.8283334881596236E-3</v>
      </c>
    </row>
    <row r="820" spans="1:4">
      <c r="A820" s="3">
        <v>39700</v>
      </c>
      <c r="B820" s="4">
        <v>116.92189999999999</v>
      </c>
      <c r="C820" s="1">
        <f t="shared" si="12"/>
        <v>6.0315691902220669E-3</v>
      </c>
      <c r="D820" s="7">
        <v>6.0315691902220669E-3</v>
      </c>
    </row>
    <row r="821" spans="1:4">
      <c r="A821" s="3">
        <v>39707</v>
      </c>
      <c r="B821" s="4">
        <v>117.70309999999999</v>
      </c>
      <c r="C821" s="1">
        <f t="shared" si="12"/>
        <v>6.6591615285702373E-3</v>
      </c>
      <c r="D821" s="7">
        <v>6.6591615285702373E-3</v>
      </c>
    </row>
    <row r="822" spans="1:4">
      <c r="A822" s="3">
        <v>39714</v>
      </c>
      <c r="B822" s="4">
        <v>114.85939999999999</v>
      </c>
      <c r="C822" s="1">
        <f t="shared" si="12"/>
        <v>-2.4456580395367956E-2</v>
      </c>
      <c r="D822" s="7">
        <v>-2.4456580395367956E-2</v>
      </c>
    </row>
    <row r="823" spans="1:4">
      <c r="A823" s="3">
        <v>39721</v>
      </c>
      <c r="B823" s="4">
        <v>114.625</v>
      </c>
      <c r="C823" s="1">
        <f t="shared" si="12"/>
        <v>-2.0428410952246659E-3</v>
      </c>
      <c r="D823" s="7">
        <v>-2.0428410952246659E-3</v>
      </c>
    </row>
    <row r="824" spans="1:4">
      <c r="A824" s="3">
        <v>39728</v>
      </c>
      <c r="B824" s="4">
        <v>117.14059999999999</v>
      </c>
      <c r="C824" s="1">
        <f t="shared" si="12"/>
        <v>2.170899214803761E-2</v>
      </c>
      <c r="D824" s="7">
        <v>2.170899214803761E-2</v>
      </c>
    </row>
    <row r="825" spans="1:4">
      <c r="A825" s="3">
        <v>39735</v>
      </c>
      <c r="B825" s="4">
        <v>112.14059999999999</v>
      </c>
      <c r="C825" s="1">
        <f t="shared" si="12"/>
        <v>-4.3621481588665113E-2</v>
      </c>
      <c r="D825" s="7">
        <v>-4.3621481588665113E-2</v>
      </c>
    </row>
    <row r="826" spans="1:4">
      <c r="A826" s="3">
        <v>39742</v>
      </c>
      <c r="B826" s="4">
        <v>114.5</v>
      </c>
      <c r="C826" s="1">
        <f t="shared" si="12"/>
        <v>2.0821381858292815E-2</v>
      </c>
      <c r="D826" s="7">
        <v>2.0821381858292815E-2</v>
      </c>
    </row>
    <row r="827" spans="1:4">
      <c r="A827" s="3">
        <v>39749</v>
      </c>
      <c r="B827" s="4">
        <v>114.35939999999999</v>
      </c>
      <c r="C827" s="1">
        <f t="shared" si="12"/>
        <v>-1.2287021436633808E-3</v>
      </c>
      <c r="D827" s="7">
        <v>-1.2287021436633808E-3</v>
      </c>
    </row>
    <row r="828" spans="1:4">
      <c r="A828" s="3">
        <v>39756</v>
      </c>
      <c r="B828" s="4">
        <v>115.125</v>
      </c>
      <c r="C828" s="1">
        <f t="shared" si="12"/>
        <v>6.6723737248400921E-3</v>
      </c>
      <c r="D828" s="7">
        <v>6.6723737248400921E-3</v>
      </c>
    </row>
    <row r="829" spans="1:4">
      <c r="A829" s="3">
        <v>39763</v>
      </c>
      <c r="B829" s="4">
        <v>116</v>
      </c>
      <c r="C829" s="1">
        <f t="shared" si="12"/>
        <v>7.5716965308937328E-3</v>
      </c>
      <c r="D829" s="7">
        <v>7.5716965308937328E-3</v>
      </c>
    </row>
    <row r="830" spans="1:4">
      <c r="A830" s="3">
        <v>39770</v>
      </c>
      <c r="B830" s="4">
        <v>118.4688</v>
      </c>
      <c r="C830" s="1">
        <f t="shared" si="12"/>
        <v>2.1059443662383513E-2</v>
      </c>
      <c r="D830" s="7">
        <v>2.1059443662383513E-2</v>
      </c>
    </row>
    <row r="831" spans="1:4">
      <c r="A831" s="3">
        <v>39777</v>
      </c>
      <c r="B831" s="4">
        <v>121.17189999999999</v>
      </c>
      <c r="C831" s="1">
        <f t="shared" si="12"/>
        <v>2.2560563800702038E-2</v>
      </c>
      <c r="D831" s="7">
        <v>2.2560563800702038E-2</v>
      </c>
    </row>
    <row r="832" spans="1:4">
      <c r="A832" s="3">
        <v>39784</v>
      </c>
      <c r="B832" s="4">
        <v>122.78129999999999</v>
      </c>
      <c r="C832" s="1">
        <f t="shared" si="12"/>
        <v>1.3194525417502266E-2</v>
      </c>
      <c r="D832" s="7">
        <v>1.3194525417502266E-2</v>
      </c>
    </row>
    <row r="833" spans="1:4">
      <c r="A833" s="3">
        <v>39791</v>
      </c>
      <c r="B833" s="4">
        <v>123.34379999999999</v>
      </c>
      <c r="C833" s="1">
        <f t="shared" si="12"/>
        <v>4.5708542472536993E-3</v>
      </c>
      <c r="D833" s="7">
        <v>4.5708542472536993E-3</v>
      </c>
    </row>
    <row r="834" spans="1:4">
      <c r="A834" s="3">
        <v>39798</v>
      </c>
      <c r="B834" s="4">
        <v>126.625</v>
      </c>
      <c r="C834" s="1">
        <f t="shared" si="12"/>
        <v>2.6254384334641227E-2</v>
      </c>
      <c r="D834" s="7">
        <v>2.6254384334641227E-2</v>
      </c>
    </row>
    <row r="835" spans="1:4">
      <c r="A835" s="3">
        <v>39805</v>
      </c>
      <c r="B835" s="4">
        <v>127.14059999999999</v>
      </c>
      <c r="C835" s="1">
        <f t="shared" si="12"/>
        <v>4.0635981354529968E-3</v>
      </c>
      <c r="D835" s="7">
        <v>4.0635981354529968E-3</v>
      </c>
    </row>
    <row r="836" spans="1:4">
      <c r="A836" s="3">
        <v>39812</v>
      </c>
      <c r="B836" s="4">
        <v>127.29689999999999</v>
      </c>
      <c r="C836" s="1">
        <f t="shared" ref="C836:C899" si="13">LN(B836/B835)</f>
        <v>1.2285926379599565E-3</v>
      </c>
      <c r="D836" s="7">
        <v>1.2285926379599565E-3</v>
      </c>
    </row>
    <row r="837" spans="1:4">
      <c r="A837" s="3">
        <v>39819</v>
      </c>
      <c r="B837" s="4">
        <v>124.35939999999999</v>
      </c>
      <c r="C837" s="1">
        <f t="shared" si="13"/>
        <v>-2.3346392865822851E-2</v>
      </c>
      <c r="D837" s="7">
        <v>-2.3346392865822851E-2</v>
      </c>
    </row>
    <row r="838" spans="1:4">
      <c r="A838" s="3">
        <v>39826</v>
      </c>
      <c r="B838" s="4">
        <v>126.21879999999999</v>
      </c>
      <c r="C838" s="1">
        <f t="shared" si="13"/>
        <v>1.4841148424828079E-2</v>
      </c>
      <c r="D838" s="7">
        <v>1.4841148424828079E-2</v>
      </c>
    </row>
    <row r="839" spans="1:4">
      <c r="A839" s="3">
        <v>39833</v>
      </c>
      <c r="B839" s="4">
        <v>126.26559999999999</v>
      </c>
      <c r="C839" s="1">
        <f t="shared" si="13"/>
        <v>3.7071597719301382E-4</v>
      </c>
      <c r="D839" s="7">
        <v>3.7071597719301382E-4</v>
      </c>
    </row>
    <row r="840" spans="1:4">
      <c r="A840" s="3">
        <v>39840</v>
      </c>
      <c r="B840" s="4">
        <v>124.71879999999999</v>
      </c>
      <c r="C840" s="1">
        <f t="shared" si="13"/>
        <v>-1.2326021727502053E-2</v>
      </c>
      <c r="D840" s="7">
        <v>-1.2326021727502053E-2</v>
      </c>
    </row>
    <row r="841" spans="1:4">
      <c r="A841" s="3">
        <v>39847</v>
      </c>
      <c r="B841" s="4">
        <v>122.54689999999999</v>
      </c>
      <c r="C841" s="1">
        <f t="shared" si="13"/>
        <v>-1.7567789294412668E-2</v>
      </c>
      <c r="D841" s="7">
        <v>-1.7567789294412668E-2</v>
      </c>
    </row>
    <row r="842" spans="1:4">
      <c r="A842" s="3">
        <v>39854</v>
      </c>
      <c r="B842" s="4">
        <v>123.09379999999999</v>
      </c>
      <c r="C842" s="1">
        <f t="shared" si="13"/>
        <v>4.4528525090185012E-3</v>
      </c>
      <c r="D842" s="7">
        <v>4.4528525090185012E-3</v>
      </c>
    </row>
    <row r="843" spans="1:4">
      <c r="A843" s="3">
        <v>39861</v>
      </c>
      <c r="B843" s="4">
        <v>124.4375</v>
      </c>
      <c r="C843" s="1">
        <f t="shared" si="13"/>
        <v>1.0856915458852732E-2</v>
      </c>
      <c r="D843" s="7">
        <v>1.0856915458852732E-2</v>
      </c>
    </row>
    <row r="844" spans="1:4">
      <c r="A844" s="3">
        <v>39868</v>
      </c>
      <c r="B844" s="4">
        <v>122.85939999999999</v>
      </c>
      <c r="C844" s="1">
        <f t="shared" si="13"/>
        <v>-1.2762969707916624E-2</v>
      </c>
      <c r="D844" s="7">
        <v>-1.2762969707916624E-2</v>
      </c>
    </row>
    <row r="845" spans="1:4">
      <c r="A845" s="3">
        <v>39875</v>
      </c>
      <c r="B845" s="4">
        <v>121.01559999999999</v>
      </c>
      <c r="C845" s="1">
        <f t="shared" si="13"/>
        <v>-1.5121149210116178E-2</v>
      </c>
      <c r="D845" s="7">
        <v>-1.5121149210116178E-2</v>
      </c>
    </row>
    <row r="846" spans="1:4">
      <c r="A846" s="3">
        <v>39882</v>
      </c>
      <c r="B846" s="4">
        <v>120.82809999999999</v>
      </c>
      <c r="C846" s="1">
        <f t="shared" si="13"/>
        <v>-1.5505885625102342E-3</v>
      </c>
      <c r="D846" s="7">
        <v>-1.5505885625102342E-3</v>
      </c>
    </row>
    <row r="847" spans="1:4">
      <c r="A847" s="3">
        <v>39889</v>
      </c>
      <c r="B847" s="4">
        <v>120.9375</v>
      </c>
      <c r="C847" s="1">
        <f t="shared" si="13"/>
        <v>9.0500888022883546E-4</v>
      </c>
      <c r="D847" s="7">
        <v>9.0500888022883546E-4</v>
      </c>
    </row>
    <row r="848" spans="1:4">
      <c r="A848" s="3">
        <v>39896</v>
      </c>
      <c r="B848" s="4">
        <v>124.1875</v>
      </c>
      <c r="C848" s="1">
        <f t="shared" si="13"/>
        <v>2.6518637087934685E-2</v>
      </c>
      <c r="D848" s="7">
        <v>2.6518637087934685E-2</v>
      </c>
    </row>
    <row r="849" spans="1:4">
      <c r="A849" s="3">
        <v>39903</v>
      </c>
      <c r="B849" s="4">
        <v>124.07809999999999</v>
      </c>
      <c r="C849" s="1">
        <f t="shared" si="13"/>
        <v>-8.8131426247581746E-4</v>
      </c>
      <c r="D849" s="7">
        <v>-8.8131426247581746E-4</v>
      </c>
    </row>
    <row r="850" spans="1:4">
      <c r="A850" s="3">
        <v>39910</v>
      </c>
      <c r="B850" s="4">
        <v>122.1875</v>
      </c>
      <c r="C850" s="1">
        <f t="shared" si="13"/>
        <v>-1.5354455869874937E-2</v>
      </c>
      <c r="D850" s="7">
        <v>-1.5354455869874937E-2</v>
      </c>
    </row>
    <row r="851" spans="1:4">
      <c r="A851" s="3">
        <v>39917</v>
      </c>
      <c r="B851" s="4">
        <v>123.59379999999999</v>
      </c>
      <c r="C851" s="1">
        <f t="shared" si="13"/>
        <v>1.1443631773461816E-2</v>
      </c>
      <c r="D851" s="7">
        <v>1.1443631773461816E-2</v>
      </c>
    </row>
    <row r="852" spans="1:4">
      <c r="A852" s="3">
        <v>39924</v>
      </c>
      <c r="B852" s="4">
        <v>122.40629999999999</v>
      </c>
      <c r="C852" s="1">
        <f t="shared" si="13"/>
        <v>-9.6545426112511958E-3</v>
      </c>
      <c r="D852" s="7">
        <v>-9.6545426112511958E-3</v>
      </c>
    </row>
    <row r="853" spans="1:4">
      <c r="A853" s="3">
        <v>39931</v>
      </c>
      <c r="B853" s="4">
        <v>121.67189999999999</v>
      </c>
      <c r="C853" s="1">
        <f t="shared" si="13"/>
        <v>-6.0177616539463831E-3</v>
      </c>
      <c r="D853" s="7">
        <v>-6.0177616539463831E-3</v>
      </c>
    </row>
    <row r="854" spans="1:4">
      <c r="A854" s="3">
        <v>39938</v>
      </c>
      <c r="B854" s="4">
        <v>120.95309999999999</v>
      </c>
      <c r="C854" s="1">
        <f t="shared" si="13"/>
        <v>-5.9252105345710604E-3</v>
      </c>
      <c r="D854" s="7">
        <v>-5.9252105345710604E-3</v>
      </c>
    </row>
    <row r="855" spans="1:4">
      <c r="A855" s="3">
        <v>39945</v>
      </c>
      <c r="B855" s="4">
        <v>121.29689999999999</v>
      </c>
      <c r="C855" s="1">
        <f t="shared" si="13"/>
        <v>2.8383919984958307E-3</v>
      </c>
      <c r="D855" s="7">
        <v>2.8383919984958307E-3</v>
      </c>
    </row>
    <row r="856" spans="1:4">
      <c r="A856" s="3">
        <v>39952</v>
      </c>
      <c r="B856" s="4">
        <v>120.65629999999999</v>
      </c>
      <c r="C856" s="1">
        <f t="shared" si="13"/>
        <v>-5.2952512870358482E-3</v>
      </c>
      <c r="D856" s="7">
        <v>-5.2952512870358482E-3</v>
      </c>
    </row>
    <row r="857" spans="1:4">
      <c r="A857" s="3">
        <v>39959</v>
      </c>
      <c r="B857" s="4">
        <v>118.73439999999999</v>
      </c>
      <c r="C857" s="1">
        <f t="shared" si="13"/>
        <v>-1.605694200072711E-2</v>
      </c>
      <c r="D857" s="7">
        <v>-1.605694200072711E-2</v>
      </c>
    </row>
    <row r="858" spans="1:4">
      <c r="A858" s="3">
        <v>39966</v>
      </c>
      <c r="B858" s="4">
        <v>115.5938</v>
      </c>
      <c r="C858" s="1">
        <f t="shared" si="13"/>
        <v>-2.6806744282139569E-2</v>
      </c>
      <c r="D858" s="7">
        <v>-2.6806744282139569E-2</v>
      </c>
    </row>
    <row r="859" spans="1:4">
      <c r="A859" s="3">
        <v>39973</v>
      </c>
      <c r="B859" s="4">
        <v>113.6875</v>
      </c>
      <c r="C859" s="1">
        <f t="shared" si="13"/>
        <v>-1.6628865303630547E-2</v>
      </c>
      <c r="D859" s="7">
        <v>-1.6628865303630547E-2</v>
      </c>
    </row>
    <row r="860" spans="1:4">
      <c r="A860" s="3">
        <v>39980</v>
      </c>
      <c r="B860" s="4">
        <v>115.07809999999999</v>
      </c>
      <c r="C860" s="1">
        <f t="shared" si="13"/>
        <v>1.2157572014973776E-2</v>
      </c>
      <c r="D860" s="7">
        <v>1.2157572014973776E-2</v>
      </c>
    </row>
    <row r="861" spans="1:4">
      <c r="A861" s="3">
        <v>39987</v>
      </c>
      <c r="B861" s="4">
        <v>115.48439999999999</v>
      </c>
      <c r="C861" s="1">
        <f t="shared" si="13"/>
        <v>3.5244276113785933E-3</v>
      </c>
      <c r="D861" s="7">
        <v>3.5244276113785933E-3</v>
      </c>
    </row>
    <row r="862" spans="1:4">
      <c r="A862" s="3">
        <v>39994</v>
      </c>
      <c r="B862" s="4">
        <v>116.26559999999999</v>
      </c>
      <c r="C862" s="1">
        <f t="shared" si="13"/>
        <v>6.7417731080104291E-3</v>
      </c>
      <c r="D862" s="7">
        <v>6.7417731080104291E-3</v>
      </c>
    </row>
    <row r="863" spans="1:4">
      <c r="A863" s="3">
        <v>40001</v>
      </c>
      <c r="B863" s="4">
        <v>117.2813</v>
      </c>
      <c r="C863" s="1">
        <f t="shared" si="13"/>
        <v>8.698093648105738E-3</v>
      </c>
      <c r="D863" s="7">
        <v>8.698093648105738E-3</v>
      </c>
    </row>
    <row r="864" spans="1:4">
      <c r="A864" s="3">
        <v>40008</v>
      </c>
      <c r="B864" s="4">
        <v>117.7813</v>
      </c>
      <c r="C864" s="1">
        <f t="shared" si="13"/>
        <v>4.2541923222959707E-3</v>
      </c>
      <c r="D864" s="7">
        <v>4.2541923222959707E-3</v>
      </c>
    </row>
    <row r="865" spans="1:4">
      <c r="A865" s="3">
        <v>40015</v>
      </c>
      <c r="B865" s="4">
        <v>117.7813</v>
      </c>
      <c r="C865" s="1">
        <f t="shared" si="13"/>
        <v>0</v>
      </c>
      <c r="D865" s="7">
        <v>0</v>
      </c>
    </row>
    <row r="866" spans="1:4">
      <c r="A866" s="3">
        <v>40022</v>
      </c>
      <c r="B866" s="4">
        <v>116.07809999999999</v>
      </c>
      <c r="C866" s="1">
        <f t="shared" si="13"/>
        <v>-1.4566274563184371E-2</v>
      </c>
      <c r="D866" s="7">
        <v>-1.4566274563184371E-2</v>
      </c>
    </row>
    <row r="867" spans="1:4">
      <c r="A867" s="3">
        <v>40029</v>
      </c>
      <c r="B867" s="4">
        <v>116.04689999999999</v>
      </c>
      <c r="C867" s="1">
        <f t="shared" si="13"/>
        <v>-2.6882068013257783E-4</v>
      </c>
      <c r="D867" s="7">
        <v>-2.6882068013257783E-4</v>
      </c>
    </row>
    <row r="868" spans="1:4">
      <c r="A868" s="3">
        <v>40036</v>
      </c>
      <c r="B868" s="4">
        <v>116.0938</v>
      </c>
      <c r="C868" s="1">
        <f t="shared" si="13"/>
        <v>4.0406529865834561E-4</v>
      </c>
      <c r="D868" s="7">
        <v>4.0406529865834561E-4</v>
      </c>
    </row>
    <row r="869" spans="1:4">
      <c r="A869" s="3">
        <v>40043</v>
      </c>
      <c r="B869" s="4">
        <v>117.51559999999999</v>
      </c>
      <c r="C869" s="1">
        <f t="shared" si="13"/>
        <v>1.2172605690593927E-2</v>
      </c>
      <c r="D869" s="7">
        <v>1.2172605690593927E-2</v>
      </c>
    </row>
    <row r="870" spans="1:4">
      <c r="A870" s="3">
        <v>40050</v>
      </c>
      <c r="B870" s="4">
        <v>117.875</v>
      </c>
      <c r="C870" s="1">
        <f t="shared" si="13"/>
        <v>3.0536502245808355E-3</v>
      </c>
      <c r="D870" s="7">
        <v>3.0536502245808355E-3</v>
      </c>
    </row>
    <row r="871" spans="1:4">
      <c r="A871" s="3">
        <v>40057</v>
      </c>
      <c r="B871" s="4">
        <v>117.5313</v>
      </c>
      <c r="C871" s="1">
        <f t="shared" si="13"/>
        <v>-2.9200598643305512E-3</v>
      </c>
      <c r="D871" s="7">
        <v>-2.9200598643305512E-3</v>
      </c>
    </row>
    <row r="872" spans="1:4">
      <c r="A872" s="3">
        <v>40064</v>
      </c>
      <c r="B872" s="4">
        <v>117.01559999999999</v>
      </c>
      <c r="C872" s="1">
        <f t="shared" si="13"/>
        <v>-4.3974218463003877E-3</v>
      </c>
      <c r="D872" s="7">
        <v>-4.3974218463003877E-3</v>
      </c>
    </row>
    <row r="873" spans="1:4">
      <c r="A873" s="3">
        <v>40071</v>
      </c>
      <c r="B873" s="4">
        <v>117.1875</v>
      </c>
      <c r="C873" s="1">
        <f t="shared" si="13"/>
        <v>1.4679569217394665E-3</v>
      </c>
      <c r="D873" s="7">
        <v>1.4679569217394665E-3</v>
      </c>
    </row>
    <row r="874" spans="1:4">
      <c r="A874" s="3">
        <v>40078</v>
      </c>
      <c r="B874" s="4">
        <v>117.0313</v>
      </c>
      <c r="C874" s="1">
        <f t="shared" si="13"/>
        <v>-1.3337957769127915E-3</v>
      </c>
      <c r="D874" s="7">
        <v>-1.3337957769127915E-3</v>
      </c>
    </row>
    <row r="875" spans="1:4">
      <c r="A875" s="3">
        <v>40085</v>
      </c>
      <c r="B875" s="4">
        <v>118.29689999999999</v>
      </c>
      <c r="C875" s="1">
        <f t="shared" si="13"/>
        <v>1.0756145688512167E-2</v>
      </c>
      <c r="D875" s="7">
        <v>1.0756145688512167E-2</v>
      </c>
    </row>
    <row r="876" spans="1:4">
      <c r="A876" s="3">
        <v>40092</v>
      </c>
      <c r="B876" s="4">
        <v>119.125</v>
      </c>
      <c r="C876" s="1">
        <f t="shared" si="13"/>
        <v>6.9757958980369295E-3</v>
      </c>
      <c r="D876" s="7">
        <v>6.9757958980369295E-3</v>
      </c>
    </row>
    <row r="877" spans="1:4">
      <c r="A877" s="3">
        <v>40099</v>
      </c>
      <c r="B877" s="4">
        <v>118.9063</v>
      </c>
      <c r="C877" s="1">
        <f t="shared" si="13"/>
        <v>-1.8375739790519199E-3</v>
      </c>
      <c r="D877" s="7">
        <v>-1.8375739790519199E-3</v>
      </c>
    </row>
    <row r="878" spans="1:4">
      <c r="A878" s="3">
        <v>40106</v>
      </c>
      <c r="B878" s="4">
        <v>118.64059999999999</v>
      </c>
      <c r="C878" s="1">
        <f t="shared" si="13"/>
        <v>-2.2370328621750227E-3</v>
      </c>
      <c r="D878" s="7">
        <v>-2.2370328621750227E-3</v>
      </c>
    </row>
    <row r="879" spans="1:4">
      <c r="A879" s="3">
        <v>40113</v>
      </c>
      <c r="B879" s="4">
        <v>117.92189999999999</v>
      </c>
      <c r="C879" s="1">
        <f t="shared" si="13"/>
        <v>-6.0762142031951369E-3</v>
      </c>
      <c r="D879" s="7">
        <v>-6.0762142031951369E-3</v>
      </c>
    </row>
    <row r="880" spans="1:4">
      <c r="A880" s="3">
        <v>40120</v>
      </c>
      <c r="B880" s="4">
        <v>118.1563</v>
      </c>
      <c r="C880" s="1">
        <f t="shared" si="13"/>
        <v>1.985783329646594E-3</v>
      </c>
      <c r="D880" s="7">
        <v>1.985783329646594E-3</v>
      </c>
    </row>
    <row r="881" spans="1:4">
      <c r="A881" s="3">
        <v>40127</v>
      </c>
      <c r="B881" s="4">
        <v>118.57809999999999</v>
      </c>
      <c r="C881" s="1">
        <f t="shared" si="13"/>
        <v>3.5634909531613856E-3</v>
      </c>
      <c r="D881" s="7">
        <v>3.5634909531613856E-3</v>
      </c>
    </row>
    <row r="882" spans="1:4">
      <c r="A882" s="3">
        <v>40134</v>
      </c>
      <c r="B882" s="4">
        <v>119.75</v>
      </c>
      <c r="C882" s="1">
        <f t="shared" si="13"/>
        <v>9.8344210782724435E-3</v>
      </c>
      <c r="D882" s="7">
        <v>9.8344210782724435E-3</v>
      </c>
    </row>
    <row r="883" spans="1:4">
      <c r="A883" s="3">
        <v>40141</v>
      </c>
      <c r="B883" s="4">
        <v>120.0938</v>
      </c>
      <c r="C883" s="1">
        <f t="shared" si="13"/>
        <v>2.8668678154061505E-3</v>
      </c>
      <c r="D883" s="7">
        <v>2.8668678154061505E-3</v>
      </c>
    </row>
    <row r="884" spans="1:4">
      <c r="A884" s="3">
        <v>40148</v>
      </c>
      <c r="B884" s="4">
        <v>119.54689999999999</v>
      </c>
      <c r="C884" s="1">
        <f t="shared" si="13"/>
        <v>-4.5643411112821228E-3</v>
      </c>
      <c r="D884" s="7">
        <v>-4.5643411112821228E-3</v>
      </c>
    </row>
    <row r="885" spans="1:4">
      <c r="A885" s="3">
        <v>40155</v>
      </c>
      <c r="B885" s="4">
        <v>118.7813</v>
      </c>
      <c r="C885" s="1">
        <f t="shared" si="13"/>
        <v>-6.4247758638575634E-3</v>
      </c>
      <c r="D885" s="7">
        <v>-6.4247758638575634E-3</v>
      </c>
    </row>
    <row r="886" spans="1:4">
      <c r="A886" s="3">
        <v>40162</v>
      </c>
      <c r="B886" s="4">
        <v>117.14059999999999</v>
      </c>
      <c r="C886" s="1">
        <f t="shared" si="13"/>
        <v>-1.3909064406624426E-2</v>
      </c>
      <c r="D886" s="7">
        <v>-1.3909064406624426E-2</v>
      </c>
    </row>
    <row r="887" spans="1:4">
      <c r="A887" s="3">
        <v>40169</v>
      </c>
      <c r="B887" s="4">
        <v>116.23439999999999</v>
      </c>
      <c r="C887" s="1">
        <f t="shared" si="13"/>
        <v>-7.7660808103478434E-3</v>
      </c>
      <c r="D887" s="7">
        <v>-7.7660808103478434E-3</v>
      </c>
    </row>
    <row r="888" spans="1:4">
      <c r="A888" s="3">
        <v>40176</v>
      </c>
      <c r="B888" s="4">
        <v>115.6563</v>
      </c>
      <c r="C888" s="1">
        <f t="shared" si="13"/>
        <v>-4.985980012392339E-3</v>
      </c>
      <c r="D888" s="7">
        <v>-4.985980012392339E-3</v>
      </c>
    </row>
    <row r="889" spans="1:4">
      <c r="A889" s="3">
        <v>40183</v>
      </c>
      <c r="B889" s="4">
        <v>116.20309999999999</v>
      </c>
      <c r="C889" s="1">
        <f t="shared" si="13"/>
        <v>4.7166603011650496E-3</v>
      </c>
      <c r="D889" s="7">
        <v>4.7166603011650496E-3</v>
      </c>
    </row>
    <row r="890" spans="1:4">
      <c r="A890" s="3">
        <v>40190</v>
      </c>
      <c r="B890" s="4">
        <v>116.75</v>
      </c>
      <c r="C890" s="1">
        <f t="shared" si="13"/>
        <v>4.6953743459151138E-3</v>
      </c>
      <c r="D890" s="7">
        <v>4.6953743459151138E-3</v>
      </c>
    </row>
    <row r="891" spans="1:4">
      <c r="A891" s="3">
        <v>40197</v>
      </c>
      <c r="B891" s="4">
        <v>117.07809999999999</v>
      </c>
      <c r="C891" s="1">
        <f t="shared" si="13"/>
        <v>2.8063369229788726E-3</v>
      </c>
      <c r="D891" s="7">
        <v>2.8063369229788726E-3</v>
      </c>
    </row>
    <row r="892" spans="1:4">
      <c r="A892" s="3">
        <v>40204</v>
      </c>
      <c r="B892" s="4">
        <v>117.82809999999999</v>
      </c>
      <c r="C892" s="1">
        <f t="shared" si="13"/>
        <v>6.3855491975152844E-3</v>
      </c>
      <c r="D892" s="7">
        <v>6.3855491975152844E-3</v>
      </c>
    </row>
    <row r="893" spans="1:4">
      <c r="A893" s="3">
        <v>40211</v>
      </c>
      <c r="B893" s="4">
        <v>118.01559999999999</v>
      </c>
      <c r="C893" s="1">
        <f t="shared" si="13"/>
        <v>1.5900364478963719E-3</v>
      </c>
      <c r="D893" s="7">
        <v>1.5900364478963719E-3</v>
      </c>
    </row>
    <row r="894" spans="1:4">
      <c r="A894" s="3">
        <v>40218</v>
      </c>
      <c r="B894" s="4">
        <v>118.23439999999999</v>
      </c>
      <c r="C894" s="1">
        <f t="shared" si="13"/>
        <v>1.8522756618598465E-3</v>
      </c>
      <c r="D894" s="7">
        <v>1.8522756618598465E-3</v>
      </c>
    </row>
    <row r="895" spans="1:4">
      <c r="A895" s="3">
        <v>40225</v>
      </c>
      <c r="B895" s="4">
        <v>118.3125</v>
      </c>
      <c r="C895" s="1">
        <f t="shared" si="13"/>
        <v>6.6033419028453742E-4</v>
      </c>
      <c r="D895" s="7">
        <v>6.6033419028453742E-4</v>
      </c>
    </row>
    <row r="896" spans="1:4">
      <c r="A896" s="3">
        <v>40232</v>
      </c>
      <c r="B896" s="4">
        <v>118.04689999999999</v>
      </c>
      <c r="C896" s="1">
        <f t="shared" si="13"/>
        <v>-2.2474258421180488E-3</v>
      </c>
      <c r="D896" s="7">
        <v>-2.2474258421180488E-3</v>
      </c>
    </row>
    <row r="897" spans="1:4">
      <c r="A897" s="3">
        <v>40239</v>
      </c>
      <c r="B897" s="4">
        <v>117.4063</v>
      </c>
      <c r="C897" s="1">
        <f t="shared" si="13"/>
        <v>-5.4414344815657571E-3</v>
      </c>
      <c r="D897" s="7">
        <v>-5.4414344815657571E-3</v>
      </c>
    </row>
    <row r="898" spans="1:4">
      <c r="A898" s="3">
        <v>40246</v>
      </c>
      <c r="B898" s="4">
        <v>117.0625</v>
      </c>
      <c r="C898" s="1">
        <f t="shared" si="13"/>
        <v>-2.9325884415505707E-3</v>
      </c>
      <c r="D898" s="7">
        <v>-2.9325884415505707E-3</v>
      </c>
    </row>
    <row r="899" spans="1:4">
      <c r="A899" s="3">
        <v>40253</v>
      </c>
      <c r="B899" s="4">
        <v>117.35939999999999</v>
      </c>
      <c r="C899" s="1">
        <f t="shared" si="13"/>
        <v>2.5330411429124958E-3</v>
      </c>
      <c r="D899" s="7">
        <v>2.5330411429124958E-3</v>
      </c>
    </row>
    <row r="900" spans="1:4">
      <c r="A900" s="3">
        <v>40260</v>
      </c>
      <c r="B900" s="4">
        <v>117.2813</v>
      </c>
      <c r="C900" s="1">
        <f t="shared" ref="C900:C963" si="14">LN(B900/B899)</f>
        <v>-6.6569868641022775E-4</v>
      </c>
      <c r="D900" s="7">
        <v>-6.6569868641022775E-4</v>
      </c>
    </row>
    <row r="901" spans="1:4">
      <c r="A901" s="3">
        <v>40267</v>
      </c>
      <c r="B901" s="4">
        <v>115.9375</v>
      </c>
      <c r="C901" s="1">
        <f t="shared" si="14"/>
        <v>-1.1524069859055375E-2</v>
      </c>
      <c r="D901" s="7">
        <v>-1.1524069859055375E-2</v>
      </c>
    </row>
    <row r="902" spans="1:4">
      <c r="A902" s="3">
        <v>40274</v>
      </c>
      <c r="B902" s="4">
        <v>115.2188</v>
      </c>
      <c r="C902" s="1">
        <f t="shared" si="14"/>
        <v>-6.2183234102836729E-3</v>
      </c>
      <c r="D902" s="7">
        <v>-6.2183234102836729E-3</v>
      </c>
    </row>
    <row r="903" spans="1:4">
      <c r="A903" s="3">
        <v>40281</v>
      </c>
      <c r="B903" s="4">
        <v>116.57809999999999</v>
      </c>
      <c r="C903" s="1">
        <f t="shared" si="14"/>
        <v>1.1728505271883587E-2</v>
      </c>
      <c r="D903" s="7">
        <v>1.1728505271883587E-2</v>
      </c>
    </row>
    <row r="904" spans="1:4">
      <c r="A904" s="3">
        <v>40288</v>
      </c>
      <c r="B904" s="4">
        <v>116.76559999999999</v>
      </c>
      <c r="C904" s="1">
        <f t="shared" si="14"/>
        <v>1.6070718031330413E-3</v>
      </c>
      <c r="D904" s="7">
        <v>1.6070718031330413E-3</v>
      </c>
    </row>
    <row r="905" spans="1:4">
      <c r="A905" s="3">
        <v>40295</v>
      </c>
      <c r="B905" s="4">
        <v>117.6563</v>
      </c>
      <c r="C905" s="1">
        <f t="shared" si="14"/>
        <v>7.5991559344893564E-3</v>
      </c>
      <c r="D905" s="7">
        <v>7.5991559344893564E-3</v>
      </c>
    </row>
    <row r="906" spans="1:4">
      <c r="A906" s="3">
        <v>40302</v>
      </c>
      <c r="B906" s="4">
        <v>118.14059999999999</v>
      </c>
      <c r="C906" s="1">
        <f t="shared" si="14"/>
        <v>4.1077781853783276E-3</v>
      </c>
      <c r="D906" s="7">
        <v>4.1077781853783276E-3</v>
      </c>
    </row>
    <row r="907" spans="1:4">
      <c r="A907" s="3">
        <v>40309</v>
      </c>
      <c r="B907" s="4">
        <v>119.01559999999999</v>
      </c>
      <c r="C907" s="1">
        <f t="shared" si="14"/>
        <v>7.3791363702865407E-3</v>
      </c>
      <c r="D907" s="7">
        <v>7.3791363702865407E-3</v>
      </c>
    </row>
    <row r="908" spans="1:4">
      <c r="A908" s="3">
        <v>40316</v>
      </c>
      <c r="B908" s="4">
        <v>120.20309999999999</v>
      </c>
      <c r="C908" s="1">
        <f t="shared" si="14"/>
        <v>9.9282351613180098E-3</v>
      </c>
      <c r="D908" s="7">
        <v>9.9282351613180098E-3</v>
      </c>
    </row>
    <row r="909" spans="1:4">
      <c r="A909" s="3">
        <v>40323</v>
      </c>
      <c r="B909" s="4">
        <v>121.67189999999999</v>
      </c>
      <c r="C909" s="1">
        <f t="shared" si="14"/>
        <v>1.2145265569989834E-2</v>
      </c>
      <c r="D909" s="7">
        <v>1.2145265569989834E-2</v>
      </c>
    </row>
    <row r="910" spans="1:4">
      <c r="A910" s="3">
        <v>40330</v>
      </c>
      <c r="B910" s="4">
        <v>119.89059999999999</v>
      </c>
      <c r="C910" s="1">
        <f t="shared" si="14"/>
        <v>-1.4748417393371391E-2</v>
      </c>
      <c r="D910" s="7">
        <v>-1.4748417393371391E-2</v>
      </c>
    </row>
    <row r="911" spans="1:4">
      <c r="A911" s="3">
        <v>40337</v>
      </c>
      <c r="B911" s="4">
        <v>121.03129999999999</v>
      </c>
      <c r="C911" s="1">
        <f t="shared" si="14"/>
        <v>9.4695295368095629E-3</v>
      </c>
      <c r="D911" s="7">
        <v>9.4695295368095629E-3</v>
      </c>
    </row>
    <row r="912" spans="1:4">
      <c r="A912" s="3">
        <v>40344</v>
      </c>
      <c r="B912" s="4">
        <v>119.89059999999999</v>
      </c>
      <c r="C912" s="1">
        <f t="shared" si="14"/>
        <v>-9.4695295368095265E-3</v>
      </c>
      <c r="D912" s="7">
        <v>-9.4695295368095265E-3</v>
      </c>
    </row>
    <row r="913" spans="1:4">
      <c r="A913" s="3">
        <v>40351</v>
      </c>
      <c r="B913" s="4">
        <v>120.90629999999999</v>
      </c>
      <c r="C913" s="1">
        <f t="shared" si="14"/>
        <v>8.4362051496743203E-3</v>
      </c>
      <c r="D913" s="7">
        <v>8.4362051496743203E-3</v>
      </c>
    </row>
    <row r="914" spans="1:4">
      <c r="A914" s="3">
        <v>40358</v>
      </c>
      <c r="B914" s="4">
        <v>122.53129999999999</v>
      </c>
      <c r="C914" s="1">
        <f t="shared" si="14"/>
        <v>1.3350642107438124E-2</v>
      </c>
      <c r="D914" s="7">
        <v>1.3350642107438124E-2</v>
      </c>
    </row>
    <row r="915" spans="1:4">
      <c r="A915" s="3">
        <v>40365</v>
      </c>
      <c r="B915" s="4">
        <v>122.73439999999999</v>
      </c>
      <c r="C915" s="1">
        <f t="shared" si="14"/>
        <v>1.6561634702544526E-3</v>
      </c>
      <c r="D915" s="7">
        <v>1.6561634702544526E-3</v>
      </c>
    </row>
    <row r="916" spans="1:4">
      <c r="A916" s="3">
        <v>40372</v>
      </c>
      <c r="B916" s="4">
        <v>121.65629999999999</v>
      </c>
      <c r="C916" s="1">
        <f t="shared" si="14"/>
        <v>-8.8228152172082318E-3</v>
      </c>
      <c r="D916" s="7">
        <v>-8.8228152172082318E-3</v>
      </c>
    </row>
    <row r="917" spans="1:4">
      <c r="A917" s="3">
        <v>40379</v>
      </c>
      <c r="B917" s="4">
        <v>123.23439999999999</v>
      </c>
      <c r="C917" s="1">
        <f t="shared" si="14"/>
        <v>1.2888377099036711E-2</v>
      </c>
      <c r="D917" s="7">
        <v>1.2888377099036711E-2</v>
      </c>
    </row>
    <row r="918" spans="1:4">
      <c r="A918" s="3">
        <v>40386</v>
      </c>
      <c r="B918" s="4">
        <v>122.32809999999999</v>
      </c>
      <c r="C918" s="1">
        <f t="shared" si="14"/>
        <v>-7.3814537239258781E-3</v>
      </c>
      <c r="D918" s="7">
        <v>-7.3814537239258781E-3</v>
      </c>
    </row>
    <row r="919" spans="1:4">
      <c r="A919" s="3">
        <v>40393</v>
      </c>
      <c r="B919" s="4">
        <v>123.98439999999999</v>
      </c>
      <c r="C919" s="1">
        <f t="shared" si="14"/>
        <v>1.3448972059281125E-2</v>
      </c>
      <c r="D919" s="7">
        <v>1.3448972059281125E-2</v>
      </c>
    </row>
    <row r="920" spans="1:4">
      <c r="A920" s="3">
        <v>40400</v>
      </c>
      <c r="B920" s="4">
        <v>124.98439999999999</v>
      </c>
      <c r="C920" s="1">
        <f t="shared" si="14"/>
        <v>8.0331782750045176E-3</v>
      </c>
      <c r="D920" s="7">
        <v>8.0331782750045176E-3</v>
      </c>
    </row>
    <row r="921" spans="1:4">
      <c r="A921" s="3">
        <v>40407</v>
      </c>
      <c r="B921" s="4">
        <v>125.67189999999999</v>
      </c>
      <c r="C921" s="1">
        <f t="shared" si="14"/>
        <v>5.4856129609915016E-3</v>
      </c>
      <c r="D921" s="7">
        <v>5.4856129609915016E-3</v>
      </c>
    </row>
    <row r="922" spans="1:4">
      <c r="A922" s="3">
        <v>40414</v>
      </c>
      <c r="B922" s="4">
        <v>126.40629999999999</v>
      </c>
      <c r="C922" s="1">
        <f t="shared" si="14"/>
        <v>5.8267797677245626E-3</v>
      </c>
      <c r="D922" s="7">
        <v>5.8267797677245626E-3</v>
      </c>
    </row>
    <row r="923" spans="1:4">
      <c r="A923" s="3">
        <v>40421</v>
      </c>
      <c r="B923" s="4">
        <v>126.5</v>
      </c>
      <c r="C923" s="1">
        <f t="shared" si="14"/>
        <v>7.4098592472594815E-4</v>
      </c>
      <c r="D923" s="7">
        <v>7.4098592472594815E-4</v>
      </c>
    </row>
    <row r="924" spans="1:4">
      <c r="A924" s="3">
        <v>40428</v>
      </c>
      <c r="B924" s="4">
        <v>124.84379999999999</v>
      </c>
      <c r="C924" s="1">
        <f t="shared" si="14"/>
        <v>-1.3178952266380935E-2</v>
      </c>
      <c r="D924" s="7">
        <v>-1.3178952266380935E-2</v>
      </c>
    </row>
    <row r="925" spans="1:4">
      <c r="A925" s="3">
        <v>40435</v>
      </c>
      <c r="B925" s="4">
        <v>124.4375</v>
      </c>
      <c r="C925" s="1">
        <f t="shared" si="14"/>
        <v>-3.2597740767789018E-3</v>
      </c>
      <c r="D925" s="7">
        <v>-3.2597740767789018E-3</v>
      </c>
    </row>
    <row r="926" spans="1:4">
      <c r="A926" s="3">
        <v>40442</v>
      </c>
      <c r="B926" s="4">
        <v>125.375</v>
      </c>
      <c r="C926" s="1">
        <f t="shared" si="14"/>
        <v>7.50566445768454E-3</v>
      </c>
      <c r="D926" s="7">
        <v>7.50566445768454E-3</v>
      </c>
    </row>
    <row r="927" spans="1:4">
      <c r="A927" s="3">
        <v>40449</v>
      </c>
      <c r="B927" s="4">
        <v>126.4375</v>
      </c>
      <c r="C927" s="1">
        <f t="shared" si="14"/>
        <v>8.4388686458646035E-3</v>
      </c>
      <c r="D927" s="7">
        <v>8.4388686458646035E-3</v>
      </c>
    </row>
    <row r="928" spans="1:4">
      <c r="A928" s="3">
        <v>40456</v>
      </c>
      <c r="B928" s="4">
        <v>126.64059999999999</v>
      </c>
      <c r="C928" s="1">
        <f t="shared" si="14"/>
        <v>1.6050384731140634E-3</v>
      </c>
      <c r="D928" s="7">
        <v>1.6050384731140634E-3</v>
      </c>
    </row>
    <row r="929" spans="1:4">
      <c r="A929" s="3">
        <v>40463</v>
      </c>
      <c r="B929" s="4">
        <v>127.07809999999999</v>
      </c>
      <c r="C929" s="1">
        <f t="shared" si="14"/>
        <v>3.4487046766314227E-3</v>
      </c>
      <c r="D929" s="7">
        <v>3.4487046766314227E-3</v>
      </c>
    </row>
    <row r="930" spans="1:4">
      <c r="A930" s="3">
        <v>40470</v>
      </c>
      <c r="B930" s="4">
        <v>127.03129999999999</v>
      </c>
      <c r="C930" s="1">
        <f t="shared" si="14"/>
        <v>-3.6834529166684385E-4</v>
      </c>
      <c r="D930" s="7">
        <v>-3.6834529166684385E-4</v>
      </c>
    </row>
    <row r="931" spans="1:4">
      <c r="A931" s="3">
        <v>40477</v>
      </c>
      <c r="B931" s="4">
        <v>125.71879999999999</v>
      </c>
      <c r="C931" s="1">
        <f t="shared" si="14"/>
        <v>-1.0385845922910997E-2</v>
      </c>
      <c r="D931" s="7">
        <v>-1.0385845922910997E-2</v>
      </c>
    </row>
    <row r="932" spans="1:4">
      <c r="A932" s="3">
        <v>40484</v>
      </c>
      <c r="B932" s="4">
        <v>126.53129999999999</v>
      </c>
      <c r="C932" s="1">
        <f t="shared" si="14"/>
        <v>6.4420415285232034E-3</v>
      </c>
      <c r="D932" s="7">
        <v>6.4420415285232034E-3</v>
      </c>
    </row>
    <row r="933" spans="1:4">
      <c r="A933" s="3">
        <v>40491</v>
      </c>
      <c r="B933" s="4">
        <v>126.53129999999999</v>
      </c>
      <c r="C933" s="1">
        <f t="shared" si="14"/>
        <v>0</v>
      </c>
      <c r="D933" s="7">
        <v>0</v>
      </c>
    </row>
    <row r="934" spans="1:4">
      <c r="A934" s="3">
        <v>40498</v>
      </c>
      <c r="B934" s="4">
        <v>125.04689999999999</v>
      </c>
      <c r="C934" s="1">
        <f t="shared" si="14"/>
        <v>-1.1800841459272633E-2</v>
      </c>
      <c r="D934" s="7">
        <v>-1.1800841459272633E-2</v>
      </c>
    </row>
    <row r="935" spans="1:4">
      <c r="A935" s="3">
        <v>40505</v>
      </c>
      <c r="B935" s="4">
        <v>125.40629999999999</v>
      </c>
      <c r="C935" s="1">
        <f t="shared" si="14"/>
        <v>2.8699992389394492E-3</v>
      </c>
      <c r="D935" s="7">
        <v>2.8699992389394492E-3</v>
      </c>
    </row>
    <row r="936" spans="1:4">
      <c r="A936" s="3">
        <v>40512</v>
      </c>
      <c r="B936" s="4">
        <v>125.04689999999999</v>
      </c>
      <c r="C936" s="1">
        <f t="shared" si="14"/>
        <v>-2.8699992389395715E-3</v>
      </c>
      <c r="D936" s="7">
        <v>-2.8699992389395715E-3</v>
      </c>
    </row>
    <row r="937" spans="1:4">
      <c r="A937" s="3">
        <v>40519</v>
      </c>
      <c r="B937" s="4">
        <v>121.39059999999999</v>
      </c>
      <c r="C937" s="1">
        <f t="shared" si="14"/>
        <v>-2.9675421288365967E-2</v>
      </c>
      <c r="D937" s="7">
        <v>-2.9675421288365967E-2</v>
      </c>
    </row>
    <row r="938" spans="1:4">
      <c r="A938" s="3">
        <v>40526</v>
      </c>
      <c r="B938" s="4">
        <v>119.2813</v>
      </c>
      <c r="C938" s="1">
        <f t="shared" si="14"/>
        <v>-1.7528876521236553E-2</v>
      </c>
      <c r="D938" s="7">
        <v>-1.7528876521236553E-2</v>
      </c>
    </row>
    <row r="939" spans="1:4">
      <c r="A939" s="3">
        <v>40533</v>
      </c>
      <c r="B939" s="4">
        <v>120.23439999999999</v>
      </c>
      <c r="C939" s="1">
        <f t="shared" si="14"/>
        <v>7.9586017177316927E-3</v>
      </c>
      <c r="D939" s="7">
        <v>7.9586017177316927E-3</v>
      </c>
    </row>
    <row r="940" spans="1:4">
      <c r="A940" s="3">
        <v>40540</v>
      </c>
      <c r="B940" s="4">
        <v>119.0313</v>
      </c>
      <c r="C940" s="1">
        <f t="shared" si="14"/>
        <v>-1.0056687103964363E-2</v>
      </c>
      <c r="D940" s="7">
        <v>-1.0056687103964363E-2</v>
      </c>
    </row>
    <row r="941" spans="1:4">
      <c r="A941" s="3">
        <v>40547</v>
      </c>
      <c r="B941" s="4">
        <v>120.3125</v>
      </c>
      <c r="C941" s="1">
        <f t="shared" si="14"/>
        <v>1.0706040745556098E-2</v>
      </c>
      <c r="D941" s="7">
        <v>1.0706040745556098E-2</v>
      </c>
    </row>
    <row r="942" spans="1:4">
      <c r="A942" s="3">
        <v>40554</v>
      </c>
      <c r="B942" s="4">
        <v>120.54689999999999</v>
      </c>
      <c r="C942" s="1">
        <f t="shared" si="14"/>
        <v>1.9463643436691315E-3</v>
      </c>
      <c r="D942" s="7">
        <v>1.9463643436691315E-3</v>
      </c>
    </row>
    <row r="943" spans="1:4">
      <c r="A943" s="3">
        <v>40561</v>
      </c>
      <c r="B943" s="4">
        <v>120.59379999999999</v>
      </c>
      <c r="C943" s="1">
        <f t="shared" si="14"/>
        <v>3.8898452721877926E-4</v>
      </c>
      <c r="D943" s="7">
        <v>3.8898452721877926E-4</v>
      </c>
    </row>
    <row r="944" spans="1:4">
      <c r="A944" s="3">
        <v>40568</v>
      </c>
      <c r="B944" s="4">
        <v>120.92189999999999</v>
      </c>
      <c r="C944" s="1">
        <f t="shared" si="14"/>
        <v>2.7170093028318462E-3</v>
      </c>
      <c r="D944" s="7">
        <v>2.7170093028318462E-3</v>
      </c>
    </row>
    <row r="945" spans="1:4">
      <c r="A945" s="3">
        <v>40575</v>
      </c>
      <c r="B945" s="4">
        <v>120.29689999999999</v>
      </c>
      <c r="C945" s="1">
        <f t="shared" si="14"/>
        <v>-5.1820289182699835E-3</v>
      </c>
      <c r="D945" s="7">
        <v>-5.1820289182699835E-3</v>
      </c>
    </row>
    <row r="946" spans="1:4">
      <c r="A946" s="3">
        <v>40582</v>
      </c>
      <c r="B946" s="4">
        <v>117.98439999999999</v>
      </c>
      <c r="C946" s="1">
        <f t="shared" si="14"/>
        <v>-1.9410441401357566E-2</v>
      </c>
      <c r="D946" s="7">
        <v>-1.9410441401357566E-2</v>
      </c>
    </row>
    <row r="947" spans="1:4">
      <c r="A947" s="3">
        <v>40589</v>
      </c>
      <c r="B947" s="4">
        <v>118.64059999999999</v>
      </c>
      <c r="C947" s="1">
        <f t="shared" si="14"/>
        <v>5.546342796943422E-3</v>
      </c>
      <c r="D947" s="7">
        <v>5.546342796943422E-3</v>
      </c>
    </row>
    <row r="948" spans="1:4">
      <c r="A948" s="3">
        <v>40596</v>
      </c>
      <c r="B948" s="4">
        <v>120.0938</v>
      </c>
      <c r="C948" s="1">
        <f t="shared" si="14"/>
        <v>1.2174348973291348E-2</v>
      </c>
      <c r="D948" s="7">
        <v>1.2174348973291348E-2</v>
      </c>
    </row>
    <row r="949" spans="1:4">
      <c r="A949" s="3">
        <v>40603</v>
      </c>
      <c r="B949" s="4">
        <v>119.125</v>
      </c>
      <c r="C949" s="1">
        <f t="shared" si="14"/>
        <v>-8.0997421320644705E-3</v>
      </c>
      <c r="D949" s="7">
        <v>-8.0997421320644705E-3</v>
      </c>
    </row>
    <row r="950" spans="1:4">
      <c r="A950" s="3">
        <v>40610</v>
      </c>
      <c r="B950" s="4">
        <v>118.3438</v>
      </c>
      <c r="C950" s="1">
        <f t="shared" si="14"/>
        <v>-6.5794143743676484E-3</v>
      </c>
      <c r="D950" s="7">
        <v>-6.5794143743676484E-3</v>
      </c>
    </row>
    <row r="951" spans="1:4">
      <c r="A951" s="3">
        <v>40617</v>
      </c>
      <c r="B951" s="4">
        <v>120.34379999999999</v>
      </c>
      <c r="C951" s="1">
        <f t="shared" si="14"/>
        <v>1.6758698891596951E-2</v>
      </c>
      <c r="D951" s="7">
        <v>1.6758698891596951E-2</v>
      </c>
    </row>
    <row r="952" spans="1:4">
      <c r="A952" s="3">
        <v>40624</v>
      </c>
      <c r="B952" s="4">
        <v>120.04689999999999</v>
      </c>
      <c r="C952" s="1">
        <f t="shared" si="14"/>
        <v>-2.4701467316693114E-3</v>
      </c>
      <c r="D952" s="7">
        <v>-2.4701467316693114E-3</v>
      </c>
    </row>
    <row r="953" spans="1:4">
      <c r="A953" s="3">
        <v>40631</v>
      </c>
      <c r="B953" s="4">
        <v>118.76559999999999</v>
      </c>
      <c r="C953" s="1">
        <f t="shared" si="14"/>
        <v>-1.0730697052198531E-2</v>
      </c>
      <c r="D953" s="7">
        <v>-1.0730697052198531E-2</v>
      </c>
    </row>
    <row r="954" spans="1:4">
      <c r="A954" s="3">
        <v>40638</v>
      </c>
      <c r="B954" s="4">
        <v>118.76559999999999</v>
      </c>
      <c r="C954" s="1">
        <f t="shared" si="14"/>
        <v>0</v>
      </c>
      <c r="D954" s="7">
        <v>0</v>
      </c>
    </row>
    <row r="955" spans="1:4">
      <c r="A955" s="3">
        <v>40645</v>
      </c>
      <c r="B955" s="4">
        <v>119.0938</v>
      </c>
      <c r="C955" s="1">
        <f t="shared" si="14"/>
        <v>2.7596152036308847E-3</v>
      </c>
      <c r="D955" s="7">
        <v>2.7596152036308847E-3</v>
      </c>
    </row>
    <row r="956" spans="1:4">
      <c r="A956" s="3">
        <v>40652</v>
      </c>
      <c r="B956" s="4">
        <v>120.25</v>
      </c>
      <c r="C956" s="1">
        <f t="shared" si="14"/>
        <v>9.6614910745120523E-3</v>
      </c>
      <c r="D956" s="7">
        <v>9.6614910745120523E-3</v>
      </c>
    </row>
    <row r="957" spans="1:4">
      <c r="A957" s="3">
        <v>40659</v>
      </c>
      <c r="B957" s="4">
        <v>120.67189999999999</v>
      </c>
      <c r="C957" s="1">
        <f t="shared" si="14"/>
        <v>3.5023833970782682E-3</v>
      </c>
      <c r="D957" s="7">
        <v>3.5023833970782682E-3</v>
      </c>
    </row>
    <row r="958" spans="1:4">
      <c r="A958" s="3">
        <v>40666</v>
      </c>
      <c r="B958" s="4">
        <v>121.4375</v>
      </c>
      <c r="C958" s="1">
        <f t="shared" si="14"/>
        <v>6.3244347547101133E-3</v>
      </c>
      <c r="D958" s="7">
        <v>6.3244347547101133E-3</v>
      </c>
    </row>
    <row r="959" spans="1:4">
      <c r="A959" s="3">
        <v>40673</v>
      </c>
      <c r="B959" s="4">
        <v>122.09379999999999</v>
      </c>
      <c r="C959" s="1">
        <f t="shared" si="14"/>
        <v>5.3898746389730995E-3</v>
      </c>
      <c r="D959" s="7">
        <v>5.3898746389730995E-3</v>
      </c>
    </row>
    <row r="960" spans="1:4">
      <c r="A960" s="3">
        <v>40680</v>
      </c>
      <c r="B960" s="4">
        <v>122.9375</v>
      </c>
      <c r="C960" s="1">
        <f t="shared" si="14"/>
        <v>6.8864943726458343E-3</v>
      </c>
      <c r="D960" s="7">
        <v>6.8864943726458343E-3</v>
      </c>
    </row>
    <row r="961" spans="1:4">
      <c r="A961" s="3">
        <v>40687</v>
      </c>
      <c r="B961" s="4">
        <v>123.07809999999999</v>
      </c>
      <c r="C961" s="1">
        <f t="shared" si="14"/>
        <v>1.1430170713375752E-3</v>
      </c>
      <c r="D961" s="7">
        <v>1.1430170713375752E-3</v>
      </c>
    </row>
    <row r="962" spans="1:4">
      <c r="A962" s="3">
        <v>40694</v>
      </c>
      <c r="B962" s="4">
        <v>124.03129999999999</v>
      </c>
      <c r="C962" s="1">
        <f t="shared" si="14"/>
        <v>7.7148398868547271E-3</v>
      </c>
      <c r="D962" s="7">
        <v>7.7148398868547271E-3</v>
      </c>
    </row>
    <row r="963" spans="1:4">
      <c r="A963" s="3">
        <v>40701</v>
      </c>
      <c r="B963" s="4">
        <v>123.26559999999999</v>
      </c>
      <c r="C963" s="1">
        <f t="shared" si="14"/>
        <v>-6.1925761861178685E-3</v>
      </c>
      <c r="D963" s="7">
        <v>-6.1925761861178685E-3</v>
      </c>
    </row>
    <row r="964" spans="1:4">
      <c r="A964" s="3">
        <v>40708</v>
      </c>
      <c r="B964" s="4">
        <v>122.53129999999999</v>
      </c>
      <c r="C964" s="1">
        <f>LN(B964/B963)</f>
        <v>-5.9748693696619719E-3</v>
      </c>
      <c r="D964" s="7">
        <v>-5.9748693696619719E-3</v>
      </c>
    </row>
    <row r="965" spans="1:4">
      <c r="A965" s="3">
        <v>40715</v>
      </c>
      <c r="B965" s="4">
        <v>123.64059999999999</v>
      </c>
      <c r="C965" s="1">
        <f>LN(B965/B964)</f>
        <v>9.0124624988974777E-3</v>
      </c>
      <c r="D965" s="7">
        <v>9.0124624988974777E-3</v>
      </c>
    </row>
    <row r="966" spans="1:4">
      <c r="A966" s="3">
        <v>40722</v>
      </c>
      <c r="B966" s="4">
        <v>123.32809999999999</v>
      </c>
      <c r="C966" s="1">
        <f>LN(B966/B965)</f>
        <v>-2.530686413140984E-3</v>
      </c>
      <c r="D966" s="7">
        <v>-2.530686413140984E-3</v>
      </c>
    </row>
    <row r="967" spans="1:4">
      <c r="A967" s="3">
        <v>40729</v>
      </c>
      <c r="B967" s="4">
        <v>122.65629999999999</v>
      </c>
      <c r="C967" s="1">
        <f>LN(B967/B966)</f>
        <v>-5.4621485774356245E-3</v>
      </c>
      <c r="D967" s="7">
        <v>-5.4621485774356245E-3</v>
      </c>
    </row>
    <row r="968" spans="1:4">
      <c r="A968" s="3">
        <v>40736</v>
      </c>
      <c r="B968" s="4">
        <v>124.625</v>
      </c>
      <c r="C968" s="1">
        <f>LN(B968/B967)</f>
        <v>1.5923093221991192E-2</v>
      </c>
      <c r="D968" s="7">
        <v>1.5923093221991192E-2</v>
      </c>
    </row>
    <row r="969" spans="1:4">
      <c r="A969" s="3">
        <v>40743</v>
      </c>
      <c r="B969" s="4">
        <v>124.92189999999999</v>
      </c>
      <c r="C969" s="1">
        <f>LN(B969/B968)</f>
        <v>2.3795137514384048E-3</v>
      </c>
      <c r="D969" s="7">
        <v>2.3795137514384048E-3</v>
      </c>
    </row>
    <row r="970" spans="1:4">
      <c r="A970" s="3">
        <v>40750</v>
      </c>
      <c r="B970" s="4">
        <v>124.53129999999999</v>
      </c>
      <c r="C970" s="1">
        <f>LN(B970/B969)</f>
        <v>-3.1316521032865273E-3</v>
      </c>
      <c r="D970" s="7">
        <v>-3.1316521032865273E-3</v>
      </c>
    </row>
    <row r="971" spans="1:4">
      <c r="A971" s="3">
        <v>40757</v>
      </c>
      <c r="B971" s="4">
        <v>126.95309999999999</v>
      </c>
      <c r="C971" s="1">
        <f>LN(B971/B970)</f>
        <v>1.9260636985015768E-2</v>
      </c>
      <c r="D971" s="7">
        <v>1.9260636985015768E-2</v>
      </c>
    </row>
    <row r="972" spans="1:4">
      <c r="A972" s="3">
        <v>40764</v>
      </c>
      <c r="B972" s="4">
        <v>129.82810000000001</v>
      </c>
      <c r="C972" s="1">
        <f>LN(B972/B971)</f>
        <v>2.2393540827839148E-2</v>
      </c>
      <c r="D972" s="7">
        <v>2.2393540827839148E-2</v>
      </c>
    </row>
    <row r="973" spans="1:4">
      <c r="A973" s="3">
        <v>40771</v>
      </c>
      <c r="B973" s="4">
        <v>130.07810000000001</v>
      </c>
      <c r="C973" s="1">
        <f>LN(B973/B972)</f>
        <v>1.9237715537530811E-3</v>
      </c>
      <c r="D973" s="7">
        <v>1.9237715537530811E-3</v>
      </c>
    </row>
    <row r="974" spans="1:4">
      <c r="A974" s="3">
        <v>40778</v>
      </c>
      <c r="B974" s="4">
        <v>130.32810000000001</v>
      </c>
      <c r="C974" s="1">
        <f>LN(B974/B973)</f>
        <v>1.9200777616370391E-3</v>
      </c>
      <c r="D974" s="7">
        <v>1.9200777616370391E-3</v>
      </c>
    </row>
    <row r="975" spans="1:4">
      <c r="A975" s="3">
        <v>40785</v>
      </c>
      <c r="B975" s="4">
        <v>130.39060000000001</v>
      </c>
      <c r="C975" s="1">
        <f>LN(B975/B974)</f>
        <v>4.7944394627017232E-4</v>
      </c>
      <c r="D975" s="7">
        <v>4.7944394627017232E-4</v>
      </c>
    </row>
    <row r="976" spans="1:4">
      <c r="A976" s="3">
        <v>40792</v>
      </c>
      <c r="B976" s="4">
        <v>130.29689999999999</v>
      </c>
      <c r="C976" s="1">
        <f>LN(B976/B975)</f>
        <v>-7.1886840784574795E-4</v>
      </c>
      <c r="D976" s="7">
        <v>-7.1886840784574795E-4</v>
      </c>
    </row>
    <row r="977" spans="1:4">
      <c r="A977" s="3">
        <v>40799</v>
      </c>
      <c r="B977" s="4">
        <v>130.1875</v>
      </c>
      <c r="C977" s="1">
        <f>LN(B977/B976)</f>
        <v>-8.3997357563301255E-4</v>
      </c>
      <c r="D977" s="7">
        <v>-8.3997357563301255E-4</v>
      </c>
    </row>
    <row r="978" spans="1:4">
      <c r="A978" s="3">
        <v>40806</v>
      </c>
      <c r="B978" s="4">
        <v>130.46879999999999</v>
      </c>
      <c r="C978" s="1">
        <f>LN(B978/B977)</f>
        <v>2.1583986974978899E-3</v>
      </c>
      <c r="D978" s="7">
        <v>2.1583986974978899E-3</v>
      </c>
    </row>
    <row r="979" spans="1:4">
      <c r="A979" s="3">
        <v>40813</v>
      </c>
      <c r="B979" s="4">
        <v>129.5625</v>
      </c>
      <c r="C979" s="1">
        <f>LN(B979/B978)</f>
        <v>-6.9707275226903271E-3</v>
      </c>
      <c r="D979" s="7">
        <v>-6.9707275226903271E-3</v>
      </c>
    </row>
    <row r="980" spans="1:4">
      <c r="A980" s="3">
        <v>40820</v>
      </c>
      <c r="B980" s="4">
        <v>130.95310000000001</v>
      </c>
      <c r="C980" s="1">
        <f>LN(B980/B979)</f>
        <v>1.0675853635211683E-2</v>
      </c>
      <c r="D980" s="7">
        <v>1.0675853635211683E-2</v>
      </c>
    </row>
    <row r="981" spans="1:4">
      <c r="A981" s="3">
        <v>40827</v>
      </c>
      <c r="B981" s="4">
        <v>128.23439999999999</v>
      </c>
      <c r="C981" s="1">
        <f>LN(B981/B980)</f>
        <v>-2.0979404605663419E-2</v>
      </c>
      <c r="D981" s="7">
        <v>-2.0979404605663419E-2</v>
      </c>
    </row>
    <row r="982" spans="1:4">
      <c r="A982" s="3">
        <v>40834</v>
      </c>
      <c r="B982" s="4">
        <v>128.82810000000001</v>
      </c>
      <c r="C982" s="1">
        <f>LN(B982/B981)</f>
        <v>4.6191183514579064E-3</v>
      </c>
      <c r="D982" s="7">
        <v>4.6191183514579064E-3</v>
      </c>
    </row>
    <row r="983" spans="1:4">
      <c r="A983" s="3">
        <v>40841</v>
      </c>
      <c r="B983" s="4">
        <v>129.125</v>
      </c>
      <c r="C983" s="1">
        <f>LN(B983/B982)</f>
        <v>2.3019698627981425E-3</v>
      </c>
      <c r="D983" s="7">
        <v>2.3019698627981425E-3</v>
      </c>
    </row>
    <row r="984" spans="1:4">
      <c r="A984" s="3">
        <v>40848</v>
      </c>
      <c r="B984" s="4">
        <v>130.25</v>
      </c>
      <c r="C984" s="1">
        <f>LN(B984/B983)</f>
        <v>8.6747531936736486E-3</v>
      </c>
      <c r="D984" s="7">
        <v>8.6747531936736486E-3</v>
      </c>
    </row>
    <row r="985" spans="1:4">
      <c r="A985" s="3">
        <v>40855</v>
      </c>
      <c r="B985" s="4">
        <v>130.04689999999999</v>
      </c>
      <c r="C985" s="1">
        <f>LN(B985/B984)</f>
        <v>-1.5605260086960101E-3</v>
      </c>
      <c r="D985" s="7">
        <v>-1.5605260086960101E-3</v>
      </c>
    </row>
    <row r="986" spans="1:4">
      <c r="A986" s="3">
        <v>40862</v>
      </c>
      <c r="B986" s="4">
        <v>130.32810000000001</v>
      </c>
      <c r="C986" s="1">
        <f>LN(B986/B985)</f>
        <v>2.1599624336190145E-3</v>
      </c>
      <c r="D986" s="7">
        <v>2.1599624336190145E-3</v>
      </c>
    </row>
    <row r="987" spans="1:4">
      <c r="A987" s="3">
        <v>40869</v>
      </c>
      <c r="B987" s="4">
        <v>130.79689999999999</v>
      </c>
      <c r="C987" s="1">
        <f>LN(B987/B986)</f>
        <v>3.5906213780318667E-3</v>
      </c>
      <c r="D987" s="7">
        <v>3.5906213780318667E-3</v>
      </c>
    </row>
    <row r="988" spans="1:4">
      <c r="A988" s="3">
        <v>40876</v>
      </c>
      <c r="B988" s="4">
        <v>130.46879999999999</v>
      </c>
      <c r="C988" s="1">
        <f>LN(B988/B987)</f>
        <v>-2.5116207177424323E-3</v>
      </c>
      <c r="D988" s="7">
        <v>-2.5116207177424323E-3</v>
      </c>
    </row>
    <row r="989" spans="1:4">
      <c r="A989" s="2"/>
      <c r="B989" s="4"/>
      <c r="C989" s="1"/>
    </row>
    <row r="990" spans="1:4">
      <c r="A990" s="2"/>
      <c r="B990" s="4"/>
      <c r="C990" s="1"/>
    </row>
    <row r="991" spans="1:4">
      <c r="A991" s="2"/>
      <c r="B991" s="4"/>
      <c r="C991" s="1"/>
    </row>
    <row r="992" spans="1:4">
      <c r="A992" s="2"/>
      <c r="B992" s="4"/>
      <c r="C992" s="1"/>
    </row>
    <row r="993" spans="1:3">
      <c r="A993" s="2"/>
      <c r="B993" s="4"/>
      <c r="C993" s="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2012-05-16T10:40:04Z</dcterms:created>
  <dcterms:modified xsi:type="dcterms:W3CDTF">2012-05-16T12:29:52Z</dcterms:modified>
</cp:coreProperties>
</file>