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4915" windowHeight="12300"/>
  </bookViews>
  <sheets>
    <sheet name="ETF Auswahl" sheetId="2" r:id="rId1"/>
    <sheet name="BIP Zahlen 2012" sheetId="3" r:id="rId2"/>
  </sheets>
  <calcPr calcId="145621"/>
</workbook>
</file>

<file path=xl/calcChain.xml><?xml version="1.0" encoding="utf-8"?>
<calcChain xmlns="http://schemas.openxmlformats.org/spreadsheetml/2006/main">
  <c r="C37" i="2" l="1"/>
  <c r="I33" i="2"/>
</calcChain>
</file>

<file path=xl/sharedStrings.xml><?xml version="1.0" encoding="utf-8"?>
<sst xmlns="http://schemas.openxmlformats.org/spreadsheetml/2006/main" count="141" uniqueCount="111">
  <si>
    <t>Aktien Nordamerika Core</t>
  </si>
  <si>
    <t>http://de.ishares.com/de/rc/produkte/INAA</t>
  </si>
  <si>
    <t>ETF</t>
  </si>
  <si>
    <t>ISIN</t>
  </si>
  <si>
    <t>TER</t>
  </si>
  <si>
    <t>SWAP</t>
  </si>
  <si>
    <t>iShares MSCI North America</t>
  </si>
  <si>
    <t>DE000A0J2060</t>
  </si>
  <si>
    <t>Produktlink</t>
  </si>
  <si>
    <t>A</t>
  </si>
  <si>
    <t>Th / A</t>
  </si>
  <si>
    <t>Aktien Nordamerika Small</t>
  </si>
  <si>
    <t>Nein</t>
  </si>
  <si>
    <t>Vergleich mit Alternativen</t>
  </si>
  <si>
    <t>http://www.extra-funds.de/etf-analyse-einfach-etfs-miteinander-vergleichen/etf-analyse.html?ISINS=LU0392494992|DE000A0J2060</t>
  </si>
  <si>
    <t>Trotz höherer TER für Ishares entschieden / Fondsgröße/Ausschüttend/ Steuerproblematik/geringer Spread</t>
  </si>
  <si>
    <t>Auswahl der ETF's für Weltportfolio - Start Juni 2012</t>
  </si>
  <si>
    <t>Assetklasse</t>
  </si>
  <si>
    <t>Soll (%)</t>
  </si>
  <si>
    <t xml:space="preserve">F-Vol (tsd Mio) </t>
  </si>
  <si>
    <t>DE000A0D8Q49</t>
  </si>
  <si>
    <t>iShares Dow Jones U.S. Select Dividend</t>
  </si>
  <si>
    <t>http://de.ishares.com/de/rc/produkte/EXX5</t>
  </si>
  <si>
    <t>http://www.extra-funds.de/etf-analyse-einfach-etfs-miteinander-vergleichen/etf-analyse.html?ISINS=DE000A0D8Q49|IE00B6YX5D40</t>
  </si>
  <si>
    <t>Trotz geringerem Vol - aufgrund günstigerer TER</t>
  </si>
  <si>
    <t>Kommentar zur Entscheidung</t>
  </si>
  <si>
    <t>DE000A0RFEB1</t>
  </si>
  <si>
    <t>iShares S&amp;P SmallCap 600</t>
  </si>
  <si>
    <t>http://de.ishares.com/de/rc/produkte/ISP6</t>
  </si>
  <si>
    <t>http://www.extra-funds.de/etf-analyse-einfach-etfs-miteinander-vergleichen/etf-analyse.html?ISINS=LU0392496005|IE00B3VWM098|DE000A0RFEB1</t>
  </si>
  <si>
    <t>Aktien Europa Core</t>
  </si>
  <si>
    <t>Aktien Europa Small</t>
  </si>
  <si>
    <t>iShares STOXX Europe 600 (DE)</t>
  </si>
  <si>
    <t>DE0002635307</t>
  </si>
  <si>
    <t>http://de.ishares.com/de/rc/produkte/EXSA?utrack=true</t>
  </si>
  <si>
    <t>http://www.extra-funds.de/etf-analyse-einfach-etfs-miteinander-vergleichen/etf-analyse.html?ISINS=DE000A0D8Q07|DE000A0M5X28|DE0002635307|LU0446734104|LU0446734286</t>
  </si>
  <si>
    <t>Kein Swap / Ausschüttend / Fondsvolumen / TER abs. besser als CF</t>
  </si>
  <si>
    <t>Kein Swap / Ausschüttend / Fondsvolumen / Güstige TER</t>
  </si>
  <si>
    <t>iShares EURO STOXX Total Market Value Large</t>
  </si>
  <si>
    <t>DE000A0HG2N9</t>
  </si>
  <si>
    <t>http://de.ishares.com/de/rc/produkte/IQQV?utrack=true</t>
  </si>
  <si>
    <t>http://www.extra-funds.de/etf-analyse-einfach-etfs-miteinander-vergleichen/etf-analyse.html?ISINS=LU0486851024|DE000ETFL045|DE000A0HG2N9</t>
  </si>
  <si>
    <t>Kein Swap / Ausschüttend / Fondsvolumen im Vergleich / TER</t>
  </si>
  <si>
    <t>iShares STOXX Europe Small 200 (DE)</t>
  </si>
  <si>
    <t>DE000A0D8QZ7</t>
  </si>
  <si>
    <t>http://de.ishares.com/de/rc/produkte/EXSE?utrack=true</t>
  </si>
  <si>
    <t>http://www.extra-funds.de/etf-analyse-einfach-etfs-miteinander-vergleichen/etf-analyse.html?ISINS=DE000A0DPMZ2|DE0005933980|DE000A0D8QZ7|LU0671493277|LU0671493434</t>
  </si>
  <si>
    <t>RK</t>
  </si>
  <si>
    <t>iShares Dow Jones Asia Pacific Select Dividend 30 (DE)</t>
  </si>
  <si>
    <t>DE000A0H0744</t>
  </si>
  <si>
    <t>http://de.ishares.com/de/rc/produkte/EXXW</t>
  </si>
  <si>
    <t>Kein echter Vergleich möglich</t>
  </si>
  <si>
    <t>Aktien Emerging Markets</t>
  </si>
  <si>
    <t>iShares MSCI Emerging Markets</t>
  </si>
  <si>
    <t>DE000A0HGZT7</t>
  </si>
  <si>
    <t>http://de.ishares.com/de/rc/produkte/IEEM</t>
  </si>
  <si>
    <t>http://www.extra-funds.de/etf-analyse-einfach-etfs-miteinander-vergleichen/etf-analyse.html?ISINS=DE000A0HGZT7|DE000A0RFFS2|FR0010429068|IE00B4613386|LU0480133098</t>
  </si>
  <si>
    <t>Fondsvolumen / Kein Swap / Ausschüttend</t>
  </si>
  <si>
    <t>DE000A0RFEC9</t>
  </si>
  <si>
    <t>iShares MSCI Japan SmallCap</t>
  </si>
  <si>
    <t>http://www.extra-funds.de/etf-analyse-einfach-etfs-miteinander-vergleichen/etf-analyse.html?ISINS=IE00B3VWMK93|DE000A0RFEF2|DE000A0RFEC9</t>
  </si>
  <si>
    <t>http://de.ishares.com/de/rc/produkte/ISJP</t>
  </si>
  <si>
    <t>Anleihen Euro Pfandbrief</t>
  </si>
  <si>
    <t>Fest-/Tagesgeld</t>
  </si>
  <si>
    <t>EM Staatsanleihen</t>
  </si>
  <si>
    <t>DE000A1JB4Q0</t>
  </si>
  <si>
    <t>http://www.extra-funds.de/etf-analyse-einfach-etfs-miteinander-vergleichen/etf-analyse.html?ISINS=LU0321462953|DE000A1JB4Q0|DE000A0RFFT0|FR0010967323|IE00B4613386</t>
  </si>
  <si>
    <t>lokale Währungen / TER</t>
  </si>
  <si>
    <t>http://de.ishares.com/de/rc/produkte/SEML</t>
  </si>
  <si>
    <t>iShares Barclays Capital Emerging Market Local Govt Bond</t>
  </si>
  <si>
    <r>
      <t>iShares eb.rexx</t>
    </r>
    <r>
      <rPr>
        <b/>
        <vertAlign val="superscript"/>
        <sz val="11"/>
        <rFont val="Arial"/>
        <family val="2"/>
      </rPr>
      <t>®</t>
    </r>
    <r>
      <rPr>
        <b/>
        <sz val="11"/>
        <rFont val="Arial"/>
        <family val="2"/>
      </rPr>
      <t xml:space="preserve"> Jumbo Pfandbriefe (DE)</t>
    </r>
  </si>
  <si>
    <t>DE0002635265</t>
  </si>
  <si>
    <t>http://de.ishares.com/de/rc/produkte/EXHE</t>
  </si>
  <si>
    <t>http://www.extra-funds.de/etf-analyse-einfach-etfs-miteinander-vergleichen/etf-analyse.html?ISINS=DE000ETFL359|DE0002635265</t>
  </si>
  <si>
    <t>Fondsvolumen</t>
  </si>
  <si>
    <t>Immobilien</t>
  </si>
  <si>
    <t>Rohstoffe</t>
  </si>
  <si>
    <t>Gewichtung</t>
  </si>
  <si>
    <t>Wert in €</t>
  </si>
  <si>
    <t>Soll (€)</t>
  </si>
  <si>
    <t>Inflationsgeschützte Staatsanleihen Europa</t>
  </si>
  <si>
    <t>Portfolioanteil (%)</t>
  </si>
  <si>
    <t>db x-trackers DBLCI - OY Balanced (LU)</t>
  </si>
  <si>
    <t>LU0292106167</t>
  </si>
  <si>
    <t>http://www.etf.db.com/DE/DEU/ETF/LU0292106167/DBX1LC/DBLCI_–_OY_BALANCED_ETF__(EUR).html</t>
  </si>
  <si>
    <t>Gesamtkostenquote</t>
  </si>
  <si>
    <t>T</t>
  </si>
  <si>
    <t>Ja</t>
  </si>
  <si>
    <t>http://www.extra-funds.de/etf-analyse-einfach-etfs-miteinander-vergleichen/etf-analyse.html?ISINS=LU0292106167|LU0203243414|DE000A0H0728|FR0010270033|LU0249326488</t>
  </si>
  <si>
    <t>Fondsvolumen /DBLCI-Index</t>
  </si>
  <si>
    <t>iShares FTSE EPRA/NAREIT Developed Markets Property Yield Fund</t>
  </si>
  <si>
    <t>DE000A0LGQL5</t>
  </si>
  <si>
    <t>http://de.ishares.com/de/rc/produkte/IWDP</t>
  </si>
  <si>
    <t>http://www.extra-funds.de/etf-analyse-einfach-etfs-miteinander-vergleichen/etf-analyse.html?ISINS=FR0010791160|DE000A0LGQL5|FR0010833574</t>
  </si>
  <si>
    <t>Inflationsgeschützte Staatsanleihen Global</t>
  </si>
  <si>
    <t>iShares Barclays Capital Euro Inflation Linked Bond</t>
  </si>
  <si>
    <t>DE000A0HG2S8</t>
  </si>
  <si>
    <t>http://de.ishares.com/de/rc/produkte/IBCI</t>
  </si>
  <si>
    <t>http://www.extra-funds.de/etf-analyse-einfach-etfs-miteinander-vergleichen/etf-analyse.html?ISINS=LU0290358224|LU0290357929|DE000A0HG2S8|DE000A0RFED7|FR0010174292</t>
  </si>
  <si>
    <t>iShares Barclays Capital Global Inflation-Linked Bond</t>
  </si>
  <si>
    <t>DE000A0RFED7</t>
  </si>
  <si>
    <t>http://de.ishares.com/de/rc/produkte/IGIL</t>
  </si>
  <si>
    <t>Aktien Asia Pacifiv LargeCap</t>
  </si>
  <si>
    <t>Aktien Asia Pacifiv SmallCap</t>
  </si>
  <si>
    <t xml:space="preserve">Aktien Nordamerika Value       </t>
  </si>
  <si>
    <t xml:space="preserve">Aktien Europa Value                       </t>
  </si>
  <si>
    <t>BIP Daten</t>
  </si>
  <si>
    <t>2011/2012</t>
  </si>
  <si>
    <t>Developed Markets NA / EU / AP</t>
  </si>
  <si>
    <t>Emerging Markets</t>
  </si>
  <si>
    <t>Frontier &amp;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</si>
</sst>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b/>
      <i/>
      <sz val="14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1" applyFont="1" applyAlignment="1" applyProtection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9" fontId="4" fillId="0" borderId="0" xfId="0" applyNumberFormat="1" applyFont="1"/>
    <xf numFmtId="0" fontId="11" fillId="0" borderId="0" xfId="0" applyFont="1" applyAlignment="1">
      <alignment horizontal="center"/>
    </xf>
    <xf numFmtId="0" fontId="9" fillId="0" borderId="0" xfId="0" applyNumberFormat="1" applyFont="1" applyAlignment="1">
      <alignment horizontal="center"/>
    </xf>
    <xf numFmtId="164" fontId="12" fillId="0" borderId="0" xfId="0" applyNumberFormat="1" applyFont="1"/>
    <xf numFmtId="0" fontId="8" fillId="0" borderId="1" xfId="0" applyFont="1" applyBorder="1"/>
    <xf numFmtId="0" fontId="7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2" fontId="5" fillId="0" borderId="0" xfId="0" applyNumberFormat="1" applyFont="1" applyAlignment="1">
      <alignment horizontal="center"/>
    </xf>
    <xf numFmtId="10" fontId="4" fillId="0" borderId="0" xfId="0" applyNumberFormat="1" applyFont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20</xdr:col>
      <xdr:colOff>210300</xdr:colOff>
      <xdr:row>37</xdr:row>
      <xdr:rowOff>188175</xdr:rowOff>
    </xdr:to>
    <xdr:pic>
      <xdr:nvPicPr>
        <xdr:cNvPr id="2" name="Grafik 1" descr="index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0"/>
          <a:ext cx="15336000" cy="723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.ishares.com/de/rc/produkte/IQQV?utrack=true" TargetMode="External"/><Relationship Id="rId13" Type="http://schemas.openxmlformats.org/officeDocument/2006/relationships/hyperlink" Target="http://de.ishares.com/de/rc/produkte/IEEM" TargetMode="External"/><Relationship Id="rId18" Type="http://schemas.openxmlformats.org/officeDocument/2006/relationships/hyperlink" Target="http://de.ishares.com/de/rc/produkte/EXH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de.ishares.com/de/rc/produkte/EXX5" TargetMode="External"/><Relationship Id="rId21" Type="http://schemas.openxmlformats.org/officeDocument/2006/relationships/hyperlink" Target="http://www.extra-funds.de/etf-analyse-einfach-etfs-miteinander-vergleichen/etf-analyse.html?ISINS=LU0292106167|LU0203243414|DE000A0H0728|FR0010270033|LU0249326488" TargetMode="External"/><Relationship Id="rId7" Type="http://schemas.openxmlformats.org/officeDocument/2006/relationships/hyperlink" Target="http://www.extra-funds.de/etf-analyse-einfach-etfs-miteinander-vergleichen/etf-analyse.html?ISINS=DE000A0D8Q07|DE000A0M5X28|DE0002635307|LU0446734104|LU0446734286" TargetMode="External"/><Relationship Id="rId12" Type="http://schemas.openxmlformats.org/officeDocument/2006/relationships/hyperlink" Target="http://de.ishares.com/de/rc/produkte/EXXW" TargetMode="External"/><Relationship Id="rId17" Type="http://schemas.openxmlformats.org/officeDocument/2006/relationships/hyperlink" Target="http://de.ishares.com/de/rc/produkte/SEML" TargetMode="External"/><Relationship Id="rId25" Type="http://schemas.openxmlformats.org/officeDocument/2006/relationships/hyperlink" Target="http://www.extra-funds.de/etf-analyse-einfach-etfs-miteinander-vergleichen/etf-analyse.html?ISINS=LU0290358224|LU0290357929|DE000A0HG2S8|DE000A0RFED7|FR0010174292" TargetMode="External"/><Relationship Id="rId2" Type="http://schemas.openxmlformats.org/officeDocument/2006/relationships/hyperlink" Target="http://www.extra-funds.de/etf-analyse-einfach-etfs-miteinander-vergleichen/etf-analyse.html?ISINS=LU0392494992|DE000A0J2060" TargetMode="External"/><Relationship Id="rId16" Type="http://schemas.openxmlformats.org/officeDocument/2006/relationships/hyperlink" Target="http://www.extra-funds.de/etf-analyse-einfach-etfs-miteinander-vergleichen/etf-analyse.html?ISINS=LU0321462953|DE000A1JB4Q0|DE000A0RFFT0|FR0010967323|IE00B4613386" TargetMode="External"/><Relationship Id="rId20" Type="http://schemas.openxmlformats.org/officeDocument/2006/relationships/hyperlink" Target="http://www.etf.db.com/DE/DEU/ETF/LU0292106167/DBX1LC/DBLCI_&#8211;_OY_BALANCED_ETF__(EUR).html" TargetMode="External"/><Relationship Id="rId1" Type="http://schemas.openxmlformats.org/officeDocument/2006/relationships/hyperlink" Target="http://de.ishares.com/de/rc/produkte/INAA" TargetMode="External"/><Relationship Id="rId6" Type="http://schemas.openxmlformats.org/officeDocument/2006/relationships/hyperlink" Target="http://www.extra-funds.de/etf-analyse-einfach-etfs-miteinander-vergleichen/etf-analyse.html?ISINS=LU0392496005|IE00B3VWM098|DE000A0RFEB1" TargetMode="External"/><Relationship Id="rId11" Type="http://schemas.openxmlformats.org/officeDocument/2006/relationships/hyperlink" Target="http://www.extra-funds.de/etf-analyse-einfach-etfs-miteinander-vergleichen/etf-analyse.html?ISINS=DE000A0DPMZ2|DE0005933980|DE000A0D8QZ7|LU0671493277|LU0671493434" TargetMode="External"/><Relationship Id="rId24" Type="http://schemas.openxmlformats.org/officeDocument/2006/relationships/hyperlink" Target="http://de.ishares.com/de/rc/produkte/IGIL" TargetMode="External"/><Relationship Id="rId5" Type="http://schemas.openxmlformats.org/officeDocument/2006/relationships/hyperlink" Target="http://de.ishares.com/de/rc/produkte/ISP6" TargetMode="External"/><Relationship Id="rId15" Type="http://schemas.openxmlformats.org/officeDocument/2006/relationships/hyperlink" Target="http://www.extra-funds.de/etf-analyse-einfach-etfs-miteinander-vergleichen/etf-analyse.html?ISINS=IE00B3VWMK93|DE000A0RFEF2|DE000A0RFEC9" TargetMode="External"/><Relationship Id="rId23" Type="http://schemas.openxmlformats.org/officeDocument/2006/relationships/hyperlink" Target="http://www.extra-funds.de/etf-analyse-einfach-etfs-miteinander-vergleichen/etf-analyse.html?ISINS=LU0290358224|LU0290357929|DE000A0HG2S8|DE000A0RFED7|FR0010174292" TargetMode="External"/><Relationship Id="rId10" Type="http://schemas.openxmlformats.org/officeDocument/2006/relationships/hyperlink" Target="http://de.ishares.com/de/rc/produkte/EXSE?utrack=true" TargetMode="External"/><Relationship Id="rId19" Type="http://schemas.openxmlformats.org/officeDocument/2006/relationships/hyperlink" Target="http://www.extra-funds.de/etf-analyse-einfach-etfs-miteinander-vergleichen/etf-analyse.html?ISINS=DE000ETFL359|DE0002635265" TargetMode="External"/><Relationship Id="rId4" Type="http://schemas.openxmlformats.org/officeDocument/2006/relationships/hyperlink" Target="http://www.extra-funds.de/etf-analyse-einfach-etfs-miteinander-vergleichen/etf-analyse.html?ISINS=DE000A0D8Q49|IE00B6YX5D40" TargetMode="External"/><Relationship Id="rId9" Type="http://schemas.openxmlformats.org/officeDocument/2006/relationships/hyperlink" Target="http://www.extra-funds.de/etf-analyse-einfach-etfs-miteinander-vergleichen/etf-analyse.html?ISINS=LU0486851024|DE000ETFL045|DE000A0HG2N9" TargetMode="External"/><Relationship Id="rId14" Type="http://schemas.openxmlformats.org/officeDocument/2006/relationships/hyperlink" Target="http://www.extra-funds.de/etf-analyse-einfach-etfs-miteinander-vergleichen/etf-analyse.html?ISINS=DE000A0HGZT7|DE000A0RFFS2|FR0010429068|IE00B4613386|LU0480133098" TargetMode="External"/><Relationship Id="rId22" Type="http://schemas.openxmlformats.org/officeDocument/2006/relationships/hyperlink" Target="http://de.ishares.com/de/rc/produkte/IBC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>
      <selection activeCell="E19" sqref="E19"/>
    </sheetView>
  </sheetViews>
  <sheetFormatPr baseColWidth="10" defaultRowHeight="15" x14ac:dyDescent="0.25"/>
  <cols>
    <col min="2" max="2" width="39.140625" customWidth="1"/>
    <col min="3" max="3" width="9.28515625" customWidth="1"/>
    <col min="4" max="4" width="11" customWidth="1"/>
    <col min="5" max="5" width="16.140625" customWidth="1"/>
    <col min="6" max="6" width="25.140625" customWidth="1"/>
    <col min="7" max="7" width="51.85546875" customWidth="1"/>
    <col min="8" max="8" width="16.85546875" customWidth="1"/>
    <col min="9" max="9" width="9.28515625" customWidth="1"/>
    <col min="10" max="10" width="19.42578125" customWidth="1"/>
    <col min="14" max="14" width="9.85546875" customWidth="1"/>
    <col min="15" max="15" width="8.7109375" customWidth="1"/>
    <col min="17" max="17" width="17.85546875" customWidth="1"/>
  </cols>
  <sheetData>
    <row r="1" spans="1:18" s="1" customFormat="1" ht="19.5" thickBot="1" x14ac:dyDescent="0.35">
      <c r="B1" s="20" t="s">
        <v>16</v>
      </c>
      <c r="C1" s="21"/>
      <c r="D1" s="21"/>
      <c r="E1" s="21"/>
      <c r="F1" s="21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s="1" customFormat="1" ht="15.75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 s="23" customFormat="1" ht="18.75" thickBot="1" x14ac:dyDescent="0.3">
      <c r="A3" s="22" t="s">
        <v>47</v>
      </c>
      <c r="B3" s="23" t="s">
        <v>17</v>
      </c>
      <c r="D3" s="23" t="s">
        <v>18</v>
      </c>
      <c r="E3" s="23" t="s">
        <v>79</v>
      </c>
      <c r="F3" s="23" t="s">
        <v>81</v>
      </c>
      <c r="G3" s="23" t="s">
        <v>2</v>
      </c>
      <c r="H3" s="23" t="s">
        <v>3</v>
      </c>
      <c r="I3" s="23" t="s">
        <v>4</v>
      </c>
      <c r="J3" s="23" t="s">
        <v>19</v>
      </c>
      <c r="K3" s="23" t="s">
        <v>8</v>
      </c>
      <c r="N3" s="23" t="s">
        <v>5</v>
      </c>
      <c r="O3" s="23" t="s">
        <v>10</v>
      </c>
      <c r="P3" s="23" t="s">
        <v>13</v>
      </c>
      <c r="R3" s="23" t="s">
        <v>25</v>
      </c>
    </row>
    <row r="4" spans="1:18" s="3" customForma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s="3" customFormat="1" x14ac:dyDescent="0.25">
      <c r="A5" s="11" t="s">
        <v>77</v>
      </c>
      <c r="B5" s="11" t="s">
        <v>78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3" customForma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s="3" customFormat="1" ht="18" x14ac:dyDescent="0.25">
      <c r="A7" s="15">
        <v>0.6</v>
      </c>
      <c r="B7" s="19">
        <v>390000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7">
        <v>3</v>
      </c>
      <c r="B8" s="9" t="s">
        <v>0</v>
      </c>
      <c r="C8" s="9"/>
      <c r="D8" s="9"/>
      <c r="E8" s="9"/>
      <c r="F8" s="9"/>
      <c r="G8" s="11" t="s">
        <v>6</v>
      </c>
      <c r="H8" s="9" t="s">
        <v>7</v>
      </c>
      <c r="I8" s="18">
        <v>0.4</v>
      </c>
      <c r="J8" s="14">
        <v>1947</v>
      </c>
      <c r="K8" s="7" t="s">
        <v>1</v>
      </c>
      <c r="L8" s="4"/>
      <c r="M8" s="4"/>
      <c r="N8" s="9" t="s">
        <v>12</v>
      </c>
      <c r="O8" s="9" t="s">
        <v>9</v>
      </c>
      <c r="P8" s="2" t="s">
        <v>14</v>
      </c>
      <c r="Q8" s="4"/>
      <c r="R8" s="9" t="s">
        <v>15</v>
      </c>
    </row>
    <row r="9" spans="1:18" x14ac:dyDescent="0.25">
      <c r="A9" s="17">
        <v>3</v>
      </c>
      <c r="B9" s="9" t="s">
        <v>104</v>
      </c>
      <c r="C9" s="9"/>
      <c r="D9" s="9"/>
      <c r="E9" s="9"/>
      <c r="F9" s="9"/>
      <c r="G9" s="11" t="s">
        <v>21</v>
      </c>
      <c r="H9" s="9" t="s">
        <v>20</v>
      </c>
      <c r="I9" s="13">
        <v>0.31</v>
      </c>
      <c r="J9" s="13">
        <v>186</v>
      </c>
      <c r="K9" s="2" t="s">
        <v>22</v>
      </c>
      <c r="L9" s="4"/>
      <c r="M9" s="4"/>
      <c r="N9" s="9" t="s">
        <v>12</v>
      </c>
      <c r="O9" s="9" t="s">
        <v>9</v>
      </c>
      <c r="P9" s="2" t="s">
        <v>23</v>
      </c>
      <c r="Q9" s="4"/>
      <c r="R9" s="9" t="s">
        <v>24</v>
      </c>
    </row>
    <row r="10" spans="1:18" x14ac:dyDescent="0.25">
      <c r="A10" s="17">
        <v>3</v>
      </c>
      <c r="B10" s="9" t="s">
        <v>11</v>
      </c>
      <c r="C10" s="9"/>
      <c r="D10" s="9"/>
      <c r="E10" s="9"/>
      <c r="F10" s="9"/>
      <c r="G10" s="11" t="s">
        <v>27</v>
      </c>
      <c r="H10" s="9" t="s">
        <v>26</v>
      </c>
      <c r="I10" s="13">
        <v>0.4</v>
      </c>
      <c r="J10" s="13">
        <v>75</v>
      </c>
      <c r="K10" s="2" t="s">
        <v>28</v>
      </c>
      <c r="L10" s="4"/>
      <c r="M10" s="4"/>
      <c r="N10" s="9" t="s">
        <v>12</v>
      </c>
      <c r="O10" s="9" t="s">
        <v>9</v>
      </c>
      <c r="P10" s="2" t="s">
        <v>29</v>
      </c>
      <c r="Q10" s="4"/>
      <c r="R10" s="9" t="s">
        <v>36</v>
      </c>
    </row>
    <row r="11" spans="1:18" x14ac:dyDescent="0.25">
      <c r="A11" s="17"/>
      <c r="B11" s="9"/>
      <c r="C11" s="9"/>
      <c r="D11" s="9"/>
      <c r="E11" s="9"/>
      <c r="F11" s="9"/>
      <c r="G11" s="9"/>
      <c r="H11" s="9"/>
      <c r="I11" s="13"/>
      <c r="J11" s="13"/>
      <c r="K11" s="4"/>
      <c r="L11" s="4"/>
      <c r="M11" s="4"/>
      <c r="N11" s="9"/>
      <c r="O11" s="9"/>
      <c r="P11" s="4"/>
      <c r="Q11" s="4"/>
      <c r="R11" s="10"/>
    </row>
    <row r="12" spans="1:18" x14ac:dyDescent="0.25">
      <c r="A12" s="17">
        <v>3</v>
      </c>
      <c r="B12" s="9" t="s">
        <v>30</v>
      </c>
      <c r="C12" s="9"/>
      <c r="D12" s="9"/>
      <c r="E12" s="9"/>
      <c r="F12" s="9"/>
      <c r="G12" s="11" t="s">
        <v>32</v>
      </c>
      <c r="H12" s="9" t="s">
        <v>33</v>
      </c>
      <c r="I12" s="13">
        <v>0.2</v>
      </c>
      <c r="J12" s="14">
        <v>1380</v>
      </c>
      <c r="K12" s="2" t="s">
        <v>34</v>
      </c>
      <c r="L12" s="4"/>
      <c r="M12" s="4"/>
      <c r="N12" s="9" t="s">
        <v>12</v>
      </c>
      <c r="O12" s="9" t="s">
        <v>9</v>
      </c>
      <c r="P12" s="2" t="s">
        <v>35</v>
      </c>
      <c r="Q12" s="4"/>
      <c r="R12" s="9" t="s">
        <v>37</v>
      </c>
    </row>
    <row r="13" spans="1:18" x14ac:dyDescent="0.25">
      <c r="A13" s="17">
        <v>3</v>
      </c>
      <c r="B13" s="9" t="s">
        <v>105</v>
      </c>
      <c r="C13" s="9"/>
      <c r="D13" s="9"/>
      <c r="E13" s="9"/>
      <c r="F13" s="9"/>
      <c r="G13" s="11" t="s">
        <v>38</v>
      </c>
      <c r="H13" s="9" t="s">
        <v>39</v>
      </c>
      <c r="I13" s="13">
        <v>0.4</v>
      </c>
      <c r="J13" s="13">
        <v>28</v>
      </c>
      <c r="K13" s="2" t="s">
        <v>40</v>
      </c>
      <c r="L13" s="4"/>
      <c r="M13" s="4"/>
      <c r="N13" s="9" t="s">
        <v>12</v>
      </c>
      <c r="O13" s="9" t="s">
        <v>9</v>
      </c>
      <c r="P13" s="2" t="s">
        <v>41</v>
      </c>
      <c r="Q13" s="4"/>
      <c r="R13" s="9" t="s">
        <v>42</v>
      </c>
    </row>
    <row r="14" spans="1:18" x14ac:dyDescent="0.25">
      <c r="A14" s="17">
        <v>3</v>
      </c>
      <c r="B14" s="9" t="s">
        <v>31</v>
      </c>
      <c r="C14" s="9"/>
      <c r="D14" s="9"/>
      <c r="E14" s="9"/>
      <c r="F14" s="9"/>
      <c r="G14" s="11" t="s">
        <v>43</v>
      </c>
      <c r="H14" s="9" t="s">
        <v>44</v>
      </c>
      <c r="I14" s="13">
        <v>0.2</v>
      </c>
      <c r="J14" s="13">
        <v>134</v>
      </c>
      <c r="K14" s="2" t="s">
        <v>45</v>
      </c>
      <c r="L14" s="4"/>
      <c r="M14" s="4"/>
      <c r="N14" s="9" t="s">
        <v>12</v>
      </c>
      <c r="O14" s="9" t="s">
        <v>9</v>
      </c>
      <c r="P14" s="2" t="s">
        <v>46</v>
      </c>
      <c r="Q14" s="4"/>
      <c r="R14" s="9" t="s">
        <v>42</v>
      </c>
    </row>
    <row r="15" spans="1:18" x14ac:dyDescent="0.25">
      <c r="A15" s="17"/>
      <c r="B15" s="4"/>
      <c r="C15" s="4"/>
      <c r="D15" s="4"/>
      <c r="E15" s="4"/>
      <c r="F15" s="4"/>
      <c r="G15" s="4"/>
      <c r="H15" s="9"/>
      <c r="I15" s="13"/>
      <c r="J15" s="13"/>
      <c r="K15" s="4"/>
      <c r="L15" s="4"/>
      <c r="M15" s="4"/>
      <c r="N15" s="4"/>
      <c r="O15" s="4"/>
      <c r="P15" s="4"/>
      <c r="Q15" s="4"/>
    </row>
    <row r="16" spans="1:18" x14ac:dyDescent="0.25">
      <c r="A16" s="17">
        <v>3</v>
      </c>
      <c r="B16" s="9" t="s">
        <v>102</v>
      </c>
      <c r="C16" s="4"/>
      <c r="D16" s="4"/>
      <c r="E16" s="4"/>
      <c r="F16" s="4"/>
      <c r="G16" s="11" t="s">
        <v>48</v>
      </c>
      <c r="H16" s="9" t="s">
        <v>49</v>
      </c>
      <c r="I16" s="13">
        <v>0.31</v>
      </c>
      <c r="J16" s="13">
        <v>79</v>
      </c>
      <c r="K16" s="2" t="s">
        <v>50</v>
      </c>
      <c r="L16" s="4"/>
      <c r="M16" s="4"/>
      <c r="N16" s="4" t="s">
        <v>12</v>
      </c>
      <c r="O16" s="4" t="s">
        <v>9</v>
      </c>
      <c r="P16" s="4"/>
      <c r="Q16" s="4"/>
      <c r="R16" s="9" t="s">
        <v>51</v>
      </c>
    </row>
    <row r="17" spans="1:18" x14ac:dyDescent="0.25">
      <c r="A17" s="17">
        <v>3</v>
      </c>
      <c r="B17" s="9" t="s">
        <v>103</v>
      </c>
      <c r="C17" s="4"/>
      <c r="D17" s="4"/>
      <c r="E17" s="4"/>
      <c r="F17" s="4"/>
      <c r="G17" s="11" t="s">
        <v>59</v>
      </c>
      <c r="H17" s="9" t="s">
        <v>58</v>
      </c>
      <c r="I17" s="13">
        <v>0.59</v>
      </c>
      <c r="J17" s="13">
        <v>100</v>
      </c>
      <c r="K17" s="2" t="s">
        <v>61</v>
      </c>
      <c r="L17" s="4"/>
      <c r="M17" s="4"/>
      <c r="N17" s="4" t="s">
        <v>12</v>
      </c>
      <c r="O17" s="4" t="s">
        <v>9</v>
      </c>
      <c r="P17" s="2" t="s">
        <v>60</v>
      </c>
      <c r="Q17" s="4"/>
      <c r="R17" s="9" t="s">
        <v>57</v>
      </c>
    </row>
    <row r="18" spans="1:18" x14ac:dyDescent="0.25">
      <c r="A18" s="17">
        <v>3</v>
      </c>
      <c r="B18" s="4" t="s">
        <v>52</v>
      </c>
      <c r="C18" s="4"/>
      <c r="D18" s="4"/>
      <c r="E18" s="4"/>
      <c r="F18" s="4"/>
      <c r="G18" s="11" t="s">
        <v>53</v>
      </c>
      <c r="H18" s="9" t="s">
        <v>54</v>
      </c>
      <c r="I18" s="13">
        <v>0.75</v>
      </c>
      <c r="J18" s="14">
        <v>5285</v>
      </c>
      <c r="K18" s="2" t="s">
        <v>55</v>
      </c>
      <c r="L18" s="4"/>
      <c r="M18" s="4"/>
      <c r="N18" s="4" t="s">
        <v>12</v>
      </c>
      <c r="O18" s="4" t="s">
        <v>9</v>
      </c>
      <c r="P18" s="2" t="s">
        <v>56</v>
      </c>
      <c r="Q18" s="4"/>
      <c r="R18" s="9" t="s">
        <v>57</v>
      </c>
    </row>
    <row r="19" spans="1:18" x14ac:dyDescent="0.25">
      <c r="A19" s="17">
        <v>3</v>
      </c>
      <c r="B19" s="4" t="s">
        <v>76</v>
      </c>
      <c r="C19" s="4"/>
      <c r="D19" s="16">
        <v>0.1</v>
      </c>
      <c r="E19" s="4"/>
      <c r="F19" s="4"/>
      <c r="G19" s="11" t="s">
        <v>82</v>
      </c>
      <c r="H19" s="9" t="s">
        <v>83</v>
      </c>
      <c r="I19" s="13">
        <v>0.55000000000000004</v>
      </c>
      <c r="J19" s="13">
        <v>735</v>
      </c>
      <c r="K19" s="2" t="s">
        <v>84</v>
      </c>
      <c r="L19" s="4"/>
      <c r="M19" s="4"/>
      <c r="N19" s="4" t="s">
        <v>87</v>
      </c>
      <c r="O19" s="4" t="s">
        <v>86</v>
      </c>
      <c r="P19" s="2" t="s">
        <v>88</v>
      </c>
      <c r="Q19" s="4"/>
      <c r="R19" s="9" t="s">
        <v>89</v>
      </c>
    </row>
    <row r="20" spans="1:18" x14ac:dyDescent="0.25">
      <c r="A20" s="17">
        <v>3</v>
      </c>
      <c r="B20" s="4" t="s">
        <v>75</v>
      </c>
      <c r="C20" s="4"/>
      <c r="D20" s="16">
        <v>0.1</v>
      </c>
      <c r="E20" s="4"/>
      <c r="F20" s="4"/>
      <c r="G20" s="11" t="s">
        <v>90</v>
      </c>
      <c r="H20" s="9" t="s">
        <v>91</v>
      </c>
      <c r="I20" s="13">
        <v>0.59</v>
      </c>
      <c r="J20" s="14">
        <v>1557</v>
      </c>
      <c r="K20" s="2" t="s">
        <v>92</v>
      </c>
      <c r="L20" s="4"/>
      <c r="M20" s="4"/>
      <c r="N20" s="4" t="s">
        <v>12</v>
      </c>
      <c r="O20" s="4" t="s">
        <v>9</v>
      </c>
      <c r="P20" s="2" t="s">
        <v>93</v>
      </c>
      <c r="Q20" s="4"/>
      <c r="R20" s="9" t="s">
        <v>57</v>
      </c>
    </row>
    <row r="21" spans="1:18" x14ac:dyDescent="0.25">
      <c r="A21" s="17"/>
      <c r="B21" s="4"/>
      <c r="C21" s="4"/>
      <c r="D21" s="16"/>
      <c r="E21" s="4"/>
      <c r="F21" s="4"/>
      <c r="G21" s="4"/>
      <c r="H21" s="9"/>
      <c r="I21" s="13"/>
      <c r="J21" s="13"/>
      <c r="K21" s="4"/>
      <c r="L21" s="4"/>
      <c r="M21" s="4"/>
      <c r="N21" s="4"/>
      <c r="O21" s="4"/>
      <c r="P21" s="4"/>
      <c r="Q21" s="4"/>
    </row>
    <row r="22" spans="1:18" x14ac:dyDescent="0.25">
      <c r="A22" s="12"/>
      <c r="B22" s="4"/>
      <c r="C22" s="4"/>
      <c r="D22" s="4"/>
      <c r="E22" s="4"/>
      <c r="F22" s="4"/>
      <c r="G22" s="4"/>
      <c r="H22" s="9"/>
      <c r="I22" s="13"/>
      <c r="J22" s="13"/>
      <c r="K22" s="4"/>
      <c r="L22" s="4"/>
      <c r="M22" s="4"/>
      <c r="N22" s="4"/>
      <c r="O22" s="4"/>
      <c r="P22" s="4"/>
      <c r="Q22" s="4"/>
    </row>
    <row r="23" spans="1:18" ht="18" x14ac:dyDescent="0.25">
      <c r="A23" s="15">
        <v>0.1</v>
      </c>
      <c r="B23" s="19">
        <v>65000</v>
      </c>
      <c r="C23" s="4"/>
      <c r="D23" s="4"/>
      <c r="E23" s="4"/>
      <c r="F23" s="4"/>
      <c r="G23" s="4"/>
      <c r="H23" s="9"/>
      <c r="I23" s="13"/>
      <c r="J23" s="13"/>
      <c r="K23" s="4"/>
      <c r="L23" s="4"/>
      <c r="M23" s="4"/>
      <c r="N23" s="4"/>
      <c r="O23" s="4"/>
      <c r="P23" s="4"/>
      <c r="Q23" s="4"/>
    </row>
    <row r="24" spans="1:18" x14ac:dyDescent="0.25">
      <c r="A24" s="17">
        <v>2</v>
      </c>
      <c r="B24" s="4" t="s">
        <v>64</v>
      </c>
      <c r="C24" s="4"/>
      <c r="D24" s="16"/>
      <c r="E24" s="16"/>
      <c r="F24" s="16"/>
      <c r="G24" s="11" t="s">
        <v>69</v>
      </c>
      <c r="H24" s="9" t="s">
        <v>65</v>
      </c>
      <c r="I24" s="13">
        <v>0.5</v>
      </c>
      <c r="J24" s="13">
        <v>290</v>
      </c>
      <c r="K24" s="2" t="s">
        <v>68</v>
      </c>
      <c r="L24" s="4"/>
      <c r="M24" s="4"/>
      <c r="N24" s="4" t="s">
        <v>12</v>
      </c>
      <c r="O24" s="4" t="s">
        <v>9</v>
      </c>
      <c r="P24" s="2" t="s">
        <v>66</v>
      </c>
      <c r="Q24" s="4"/>
      <c r="R24" s="4" t="s">
        <v>67</v>
      </c>
    </row>
    <row r="25" spans="1:18" x14ac:dyDescent="0.25">
      <c r="A25" s="12"/>
      <c r="B25" s="4"/>
      <c r="C25" s="4"/>
      <c r="D25" s="16"/>
      <c r="E25" s="4"/>
      <c r="F25" s="4"/>
      <c r="G25" s="4"/>
      <c r="H25" s="9"/>
      <c r="I25" s="13"/>
      <c r="J25" s="13"/>
      <c r="K25" s="4"/>
      <c r="L25" s="4"/>
      <c r="M25" s="4"/>
      <c r="N25" s="4"/>
      <c r="O25" s="4"/>
      <c r="P25" s="4"/>
      <c r="Q25" s="4"/>
    </row>
    <row r="26" spans="1:18" x14ac:dyDescent="0.25">
      <c r="A26" s="12"/>
      <c r="B26" s="4"/>
      <c r="C26" s="4"/>
      <c r="D26" s="4"/>
      <c r="E26" s="4"/>
      <c r="F26" s="4"/>
      <c r="G26" s="4"/>
      <c r="H26" s="9"/>
      <c r="I26" s="13"/>
      <c r="J26" s="13"/>
      <c r="K26" s="4"/>
      <c r="L26" s="4"/>
      <c r="M26" s="4"/>
      <c r="N26" s="4"/>
      <c r="O26" s="4"/>
      <c r="P26" s="4"/>
      <c r="Q26" s="4"/>
    </row>
    <row r="27" spans="1:18" ht="18" x14ac:dyDescent="0.25">
      <c r="A27" s="15">
        <v>0.3</v>
      </c>
      <c r="B27" s="19">
        <v>195000</v>
      </c>
      <c r="C27" s="4"/>
      <c r="D27" s="4"/>
      <c r="E27" s="4"/>
      <c r="F27" s="4"/>
      <c r="G27" s="4"/>
      <c r="H27" s="9"/>
      <c r="I27" s="13"/>
      <c r="J27" s="13"/>
      <c r="K27" s="4"/>
      <c r="L27" s="4"/>
      <c r="M27" s="4"/>
      <c r="N27" s="4"/>
      <c r="O27" s="4"/>
      <c r="P27" s="4"/>
      <c r="Q27" s="4"/>
    </row>
    <row r="28" spans="1:18" x14ac:dyDescent="0.25">
      <c r="A28" s="17">
        <v>1</v>
      </c>
      <c r="B28" s="4" t="s">
        <v>80</v>
      </c>
      <c r="C28" s="4"/>
      <c r="D28" s="16"/>
      <c r="E28" s="16"/>
      <c r="F28" s="16"/>
      <c r="G28" s="11" t="s">
        <v>95</v>
      </c>
      <c r="H28" s="9" t="s">
        <v>96</v>
      </c>
      <c r="I28" s="13">
        <v>0.25</v>
      </c>
      <c r="J28" s="13">
        <v>528</v>
      </c>
      <c r="K28" s="2" t="s">
        <v>97</v>
      </c>
      <c r="L28" s="4"/>
      <c r="M28" s="4"/>
      <c r="N28" s="4" t="s">
        <v>12</v>
      </c>
      <c r="O28" s="4" t="s">
        <v>86</v>
      </c>
      <c r="P28" s="2" t="s">
        <v>98</v>
      </c>
      <c r="Q28" s="4"/>
    </row>
    <row r="29" spans="1:18" x14ac:dyDescent="0.25">
      <c r="A29" s="17">
        <v>1</v>
      </c>
      <c r="B29" s="4" t="s">
        <v>94</v>
      </c>
      <c r="C29" s="4"/>
      <c r="D29" s="16"/>
      <c r="E29" s="16"/>
      <c r="F29" s="16"/>
      <c r="G29" s="11" t="s">
        <v>99</v>
      </c>
      <c r="H29" s="9" t="s">
        <v>100</v>
      </c>
      <c r="I29" s="13">
        <v>0.25</v>
      </c>
      <c r="J29" s="13">
        <v>481</v>
      </c>
      <c r="K29" s="2" t="s">
        <v>101</v>
      </c>
      <c r="L29" s="4"/>
      <c r="M29" s="4"/>
      <c r="N29" s="4" t="s">
        <v>12</v>
      </c>
      <c r="O29" s="4" t="s">
        <v>86</v>
      </c>
      <c r="P29" s="2" t="s">
        <v>98</v>
      </c>
      <c r="Q29" s="4"/>
    </row>
    <row r="30" spans="1:18" ht="17.25" x14ac:dyDescent="0.25">
      <c r="A30" s="17">
        <v>1</v>
      </c>
      <c r="B30" s="4" t="s">
        <v>62</v>
      </c>
      <c r="C30" s="4"/>
      <c r="D30" s="16"/>
      <c r="E30" s="16"/>
      <c r="F30" s="16"/>
      <c r="G30" s="11" t="s">
        <v>70</v>
      </c>
      <c r="H30" s="9" t="s">
        <v>71</v>
      </c>
      <c r="I30" s="13">
        <v>0.09</v>
      </c>
      <c r="J30" s="14">
        <v>1286</v>
      </c>
      <c r="K30" s="2" t="s">
        <v>72</v>
      </c>
      <c r="L30" s="4"/>
      <c r="M30" s="4"/>
      <c r="N30" s="4" t="s">
        <v>12</v>
      </c>
      <c r="O30" s="4" t="s">
        <v>9</v>
      </c>
      <c r="P30" s="2" t="s">
        <v>73</v>
      </c>
      <c r="Q30" s="4"/>
      <c r="R30" s="4" t="s">
        <v>74</v>
      </c>
    </row>
    <row r="31" spans="1:18" x14ac:dyDescent="0.25">
      <c r="A31" s="17">
        <v>1</v>
      </c>
      <c r="B31" s="4" t="s">
        <v>63</v>
      </c>
      <c r="C31" s="4"/>
      <c r="D31" s="16"/>
      <c r="E31" s="16"/>
      <c r="F31" s="16"/>
      <c r="G31" s="4"/>
      <c r="H31" s="4"/>
      <c r="I31" s="6"/>
      <c r="J31" s="6"/>
      <c r="K31" s="4"/>
      <c r="L31" s="4"/>
      <c r="M31" s="4"/>
      <c r="N31" s="4"/>
      <c r="O31" s="4"/>
      <c r="P31" s="4"/>
      <c r="Q31" s="4"/>
    </row>
    <row r="32" spans="1:18" x14ac:dyDescent="0.25">
      <c r="A32" s="17"/>
      <c r="B32" s="4"/>
      <c r="C32" s="4"/>
      <c r="D32" s="4"/>
      <c r="E32" s="4"/>
      <c r="F32" s="4"/>
      <c r="G32" s="4"/>
      <c r="H32" s="4"/>
      <c r="I32" s="6"/>
      <c r="J32" s="6"/>
      <c r="K32" s="4"/>
      <c r="L32" s="4"/>
      <c r="M32" s="4"/>
      <c r="N32" s="4"/>
      <c r="O32" s="4"/>
      <c r="P32" s="4"/>
      <c r="Q32" s="4"/>
    </row>
    <row r="33" spans="1:17" x14ac:dyDescent="0.25">
      <c r="A33" s="12" t="s">
        <v>106</v>
      </c>
      <c r="B33" s="4" t="s">
        <v>108</v>
      </c>
      <c r="C33" s="25">
        <v>0.60799999999999998</v>
      </c>
      <c r="D33" s="4"/>
      <c r="E33" s="4"/>
      <c r="F33" s="4"/>
      <c r="G33" s="5" t="s">
        <v>85</v>
      </c>
      <c r="H33" s="4"/>
      <c r="I33" s="24">
        <f>SUM(I8:I31)/14</f>
        <v>0.41357142857142853</v>
      </c>
      <c r="J33" s="6"/>
      <c r="K33" s="4"/>
      <c r="L33" s="4"/>
      <c r="M33" s="4"/>
      <c r="N33" s="4"/>
      <c r="O33" s="4"/>
      <c r="P33" s="4"/>
      <c r="Q33" s="4"/>
    </row>
    <row r="34" spans="1:17" x14ac:dyDescent="0.25">
      <c r="A34" s="12" t="s">
        <v>107</v>
      </c>
      <c r="B34" s="4" t="s">
        <v>109</v>
      </c>
      <c r="C34" s="16">
        <v>0.3</v>
      </c>
      <c r="D34" s="4"/>
      <c r="E34" s="4"/>
      <c r="F34" s="4"/>
      <c r="G34" s="4"/>
      <c r="H34" s="4"/>
      <c r="I34" s="6"/>
      <c r="J34" s="6"/>
      <c r="K34" s="4"/>
      <c r="L34" s="4"/>
      <c r="M34" s="4"/>
      <c r="N34" s="4"/>
      <c r="O34" s="4"/>
      <c r="P34" s="4"/>
      <c r="Q34" s="4"/>
    </row>
    <row r="35" spans="1:17" x14ac:dyDescent="0.25">
      <c r="A35" s="12"/>
      <c r="B35" s="4" t="s">
        <v>110</v>
      </c>
      <c r="C35" s="25">
        <v>9.1999999999999998E-2</v>
      </c>
      <c r="D35" s="4"/>
      <c r="E35" s="4"/>
      <c r="F35" s="4"/>
      <c r="G35" s="4"/>
      <c r="H35" s="4"/>
      <c r="I35" s="6"/>
      <c r="J35" s="6"/>
      <c r="K35" s="4"/>
      <c r="L35" s="4"/>
      <c r="M35" s="4"/>
      <c r="N35" s="4"/>
      <c r="O35" s="4"/>
      <c r="P35" s="4"/>
      <c r="Q35" s="4"/>
    </row>
    <row r="36" spans="1:17" x14ac:dyDescent="0.25">
      <c r="B36" s="4"/>
      <c r="C36" s="4"/>
      <c r="D36" s="4"/>
      <c r="E36" s="4"/>
      <c r="F36" s="4"/>
      <c r="G36" s="4"/>
      <c r="H36" s="4"/>
      <c r="I36" s="6"/>
      <c r="J36" s="6"/>
      <c r="K36" s="4"/>
      <c r="L36" s="4"/>
      <c r="M36" s="4"/>
      <c r="N36" s="4"/>
      <c r="O36" s="4"/>
      <c r="P36" s="4"/>
      <c r="Q36" s="4"/>
    </row>
    <row r="37" spans="1:17" x14ac:dyDescent="0.25">
      <c r="B37" s="4"/>
      <c r="C37" s="25">
        <f>SUM(C33:C36)</f>
        <v>0.99999999999999989</v>
      </c>
      <c r="D37" s="4"/>
      <c r="E37" s="4"/>
      <c r="F37" s="4"/>
      <c r="G37" s="4"/>
      <c r="H37" s="4"/>
      <c r="I37" s="6"/>
      <c r="J37" s="6"/>
      <c r="K37" s="4"/>
      <c r="L37" s="4"/>
      <c r="M37" s="4"/>
      <c r="N37" s="4"/>
      <c r="O37" s="4"/>
      <c r="P37" s="4"/>
      <c r="Q37" s="4"/>
    </row>
    <row r="38" spans="1:17" x14ac:dyDescent="0.25">
      <c r="B38" s="4"/>
      <c r="C38" s="4"/>
      <c r="D38" s="4"/>
      <c r="E38" s="4"/>
      <c r="F38" s="4"/>
      <c r="G38" s="4"/>
      <c r="H38" s="4"/>
      <c r="I38" s="6"/>
      <c r="J38" s="6"/>
      <c r="K38" s="4"/>
      <c r="L38" s="4"/>
      <c r="M38" s="4"/>
      <c r="N38" s="4"/>
      <c r="O38" s="4"/>
      <c r="P38" s="4"/>
      <c r="Q38" s="4"/>
    </row>
    <row r="39" spans="1:17" x14ac:dyDescent="0.25">
      <c r="B39" s="4"/>
      <c r="C39" s="4"/>
      <c r="D39" s="4"/>
      <c r="E39" s="4"/>
      <c r="F39" s="4"/>
      <c r="G39" s="4"/>
      <c r="H39" s="4"/>
      <c r="I39" s="6"/>
      <c r="J39" s="6"/>
      <c r="K39" s="4"/>
      <c r="L39" s="4"/>
      <c r="M39" s="4"/>
      <c r="N39" s="4"/>
      <c r="O39" s="4"/>
      <c r="P39" s="4"/>
      <c r="Q39" s="4"/>
    </row>
    <row r="40" spans="1:17" x14ac:dyDescent="0.25">
      <c r="B40" s="4"/>
      <c r="C40" s="4"/>
      <c r="D40" s="4"/>
      <c r="E40" s="4"/>
      <c r="F40" s="4"/>
      <c r="G40" s="4"/>
      <c r="H40" s="4"/>
      <c r="I40" s="6"/>
      <c r="J40" s="6"/>
      <c r="K40" s="4"/>
      <c r="L40" s="4"/>
      <c r="M40" s="4"/>
      <c r="N40" s="4"/>
      <c r="O40" s="4"/>
      <c r="P40" s="4"/>
      <c r="Q40" s="4"/>
    </row>
    <row r="41" spans="1:17" x14ac:dyDescent="0.25">
      <c r="B41" s="4"/>
      <c r="C41" s="4"/>
      <c r="D41" s="4"/>
      <c r="E41" s="4"/>
      <c r="F41" s="4"/>
      <c r="G41" s="4"/>
      <c r="H41" s="4"/>
      <c r="I41" s="6"/>
      <c r="J41" s="6"/>
      <c r="K41" s="4"/>
      <c r="L41" s="4"/>
      <c r="M41" s="4"/>
      <c r="N41" s="4"/>
      <c r="O41" s="4"/>
      <c r="P41" s="4"/>
      <c r="Q41" s="4"/>
    </row>
    <row r="42" spans="1:17" x14ac:dyDescent="0.25">
      <c r="B42" s="4"/>
      <c r="C42" s="4"/>
      <c r="D42" s="4"/>
      <c r="E42" s="4"/>
      <c r="F42" s="4"/>
      <c r="G42" s="4"/>
      <c r="H42" s="4"/>
      <c r="I42" s="6"/>
      <c r="J42" s="6"/>
      <c r="K42" s="4"/>
      <c r="L42" s="4"/>
      <c r="M42" s="4"/>
      <c r="N42" s="4"/>
      <c r="O42" s="4"/>
      <c r="P42" s="4"/>
      <c r="Q42" s="4"/>
    </row>
    <row r="43" spans="1:17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</sheetData>
  <hyperlinks>
    <hyperlink ref="K8" r:id="rId1"/>
    <hyperlink ref="P8" r:id="rId2"/>
    <hyperlink ref="K9" r:id="rId3"/>
    <hyperlink ref="P9" r:id="rId4"/>
    <hyperlink ref="K10" r:id="rId5"/>
    <hyperlink ref="P10" r:id="rId6"/>
    <hyperlink ref="P12" r:id="rId7"/>
    <hyperlink ref="K13" r:id="rId8"/>
    <hyperlink ref="P13" r:id="rId9"/>
    <hyperlink ref="K14" r:id="rId10"/>
    <hyperlink ref="P14" r:id="rId11"/>
    <hyperlink ref="K16" r:id="rId12"/>
    <hyperlink ref="K18" r:id="rId13"/>
    <hyperlink ref="P18" r:id="rId14"/>
    <hyperlink ref="P17" r:id="rId15"/>
    <hyperlink ref="P24" r:id="rId16"/>
    <hyperlink ref="K24" r:id="rId17"/>
    <hyperlink ref="K30" r:id="rId18"/>
    <hyperlink ref="P30" r:id="rId19"/>
    <hyperlink ref="K19" r:id="rId20"/>
    <hyperlink ref="P19" r:id="rId21"/>
    <hyperlink ref="K28" r:id="rId22"/>
    <hyperlink ref="P28" r:id="rId23"/>
    <hyperlink ref="K29" r:id="rId24"/>
    <hyperlink ref="P29" r:id="rId25"/>
  </hyperlinks>
  <pageMargins left="0.7" right="0.7" top="0.78740157499999996" bottom="0.78740157499999996" header="0.3" footer="0.3"/>
  <pageSetup paperSize="9"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ETF Auswahl</vt:lpstr>
      <vt:lpstr>BIP Zahlen 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Privat</dc:creator>
  <cp:lastModifiedBy>Privat</cp:lastModifiedBy>
  <dcterms:created xsi:type="dcterms:W3CDTF">2012-06-04T06:31:44Z</dcterms:created>
  <dcterms:modified xsi:type="dcterms:W3CDTF">2012-06-12T10:45:40Z</dcterms:modified>
</cp:coreProperties>
</file>