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3715" windowHeight="12840"/>
  </bookViews>
  <sheets>
    <sheet name="Tabelle1" sheetId="1" r:id="rId1"/>
    <sheet name="Tabelle2" sheetId="2" r:id="rId2"/>
    <sheet name="Tabelle3" sheetId="3" r:id="rId3"/>
  </sheets>
  <calcPr calcId="125725" iterateCount="10000" iterateDelta="1.0000000000000001E-5"/>
</workbook>
</file>

<file path=xl/calcChain.xml><?xml version="1.0" encoding="utf-8"?>
<calcChain xmlns="http://schemas.openxmlformats.org/spreadsheetml/2006/main">
  <c r="J46" i="1"/>
  <c r="J44"/>
  <c r="I44"/>
  <c r="H43"/>
  <c r="I43" s="1"/>
  <c r="G44"/>
  <c r="F44"/>
  <c r="D5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"/>
  <c r="E44"/>
  <c r="C44"/>
  <c r="B5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"/>
  <c r="A44"/>
  <c r="A5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3"/>
  <c r="J4"/>
  <c r="J5" s="1"/>
  <c r="J6" s="1"/>
  <c r="J7" s="1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3"/>
  <c r="H5"/>
  <c r="H6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"/>
  <c r="H3"/>
  <c r="F5"/>
  <c r="F6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"/>
  <c r="E4"/>
  <c r="E3"/>
  <c r="G5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"/>
  <c r="C5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"/>
  <c r="H44" l="1"/>
  <c r="D43"/>
  <c r="E43" s="1"/>
  <c r="E42"/>
  <c r="E41"/>
  <c r="E33"/>
  <c r="E25"/>
  <c r="E17"/>
  <c r="E13"/>
  <c r="E9"/>
  <c r="E5"/>
  <c r="E38"/>
  <c r="E30"/>
  <c r="E22"/>
  <c r="E10"/>
  <c r="E40"/>
  <c r="E36"/>
  <c r="E32"/>
  <c r="E28"/>
  <c r="E24"/>
  <c r="E20"/>
  <c r="E16"/>
  <c r="E12"/>
  <c r="E8"/>
  <c r="E37"/>
  <c r="E29"/>
  <c r="E21"/>
  <c r="E34"/>
  <c r="E26"/>
  <c r="E18"/>
  <c r="E14"/>
  <c r="E6"/>
  <c r="E39"/>
  <c r="E35"/>
  <c r="E31"/>
  <c r="E27"/>
  <c r="E23"/>
  <c r="E19"/>
  <c r="E15"/>
  <c r="E11"/>
  <c r="E7"/>
</calcChain>
</file>

<file path=xl/sharedStrings.xml><?xml version="1.0" encoding="utf-8"?>
<sst xmlns="http://schemas.openxmlformats.org/spreadsheetml/2006/main" count="9" uniqueCount="9">
  <si>
    <t>Nettolohn</t>
  </si>
  <si>
    <t>Benötigte Rente</t>
  </si>
  <si>
    <t>Ges. Rente Steigerung:</t>
  </si>
  <si>
    <t>Gehalt inflationsbereinigt</t>
  </si>
  <si>
    <t>Netto inflationsbereinigt</t>
  </si>
  <si>
    <t>Ges. Rente Inflationsber.</t>
  </si>
  <si>
    <t>Ben. Rente inflationsber.</t>
  </si>
  <si>
    <t>Alter</t>
  </si>
  <si>
    <t>Rentenlücke: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</si>
</sst>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9" fontId="0" fillId="0" borderId="4" xfId="0" applyNumberFormat="1" applyBorder="1"/>
    <xf numFmtId="9" fontId="0" fillId="0" borderId="5" xfId="0" applyNumberFormat="1" applyBorder="1"/>
    <xf numFmtId="10" fontId="0" fillId="0" borderId="4" xfId="0" applyNumberFormat="1" applyBorder="1"/>
    <xf numFmtId="0" fontId="0" fillId="0" borderId="0" xfId="0" applyBorder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7" workbookViewId="0">
      <selection activeCell="I46" sqref="I46:J46"/>
    </sheetView>
  </sheetViews>
  <sheetFormatPr baseColWidth="10" defaultRowHeight="15"/>
  <cols>
    <col min="1" max="1" width="5.42578125" bestFit="1" customWidth="1"/>
    <col min="5" max="5" width="15.42578125" style="2" bestFit="1" customWidth="1"/>
    <col min="6" max="6" width="21.42578125" bestFit="1" customWidth="1"/>
    <col min="7" max="7" width="24.140625" bestFit="1" customWidth="1"/>
    <col min="8" max="8" width="23.42578125" bestFit="1" customWidth="1"/>
    <col min="9" max="9" width="23.42578125" customWidth="1"/>
    <col min="10" max="10" width="23.28515625" bestFit="1" customWidth="1"/>
  </cols>
  <sheetData>
    <row r="1" spans="1:10" s="1" customFormat="1">
      <c r="E1" s="3"/>
      <c r="F1" s="1" t="s">
        <v>2</v>
      </c>
      <c r="G1" s="1" t="s">
        <v>3</v>
      </c>
      <c r="H1" s="1" t="s">
        <v>4</v>
      </c>
      <c r="I1" s="1" t="s">
        <v>6</v>
      </c>
      <c r="J1" s="1" t="s">
        <v>5</v>
      </c>
    </row>
    <row r="2" spans="1:10" s="4" customFormat="1">
      <c r="A2" s="4" t="s">
        <v>7</v>
      </c>
      <c r="C2" s="5">
        <v>0.02</v>
      </c>
      <c r="D2" s="5" t="s">
        <v>0</v>
      </c>
      <c r="E2" s="6" t="s">
        <v>1</v>
      </c>
      <c r="F2" s="5">
        <v>0.01</v>
      </c>
      <c r="G2" s="7">
        <v>1.7999999999999999E-2</v>
      </c>
    </row>
    <row r="3" spans="1:10">
      <c r="A3">
        <v>26</v>
      </c>
      <c r="B3">
        <v>2014</v>
      </c>
      <c r="C3">
        <v>43000</v>
      </c>
      <c r="D3">
        <v>2200</v>
      </c>
      <c r="E3" s="2">
        <f>(D3*0.7)*1.25</f>
        <v>1925</v>
      </c>
      <c r="F3">
        <v>1115</v>
      </c>
      <c r="G3">
        <v>43000</v>
      </c>
      <c r="H3">
        <f>D3</f>
        <v>2200</v>
      </c>
      <c r="I3">
        <f>(H3*0.7)*1.25</f>
        <v>1925</v>
      </c>
      <c r="J3">
        <f>F3</f>
        <v>1115</v>
      </c>
    </row>
    <row r="4" spans="1:10">
      <c r="A4">
        <f>A3+1</f>
        <v>27</v>
      </c>
      <c r="B4">
        <f>B3+1</f>
        <v>2015</v>
      </c>
      <c r="C4">
        <f>C3*(1+$C$2)</f>
        <v>43860</v>
      </c>
      <c r="D4">
        <f>D3+51.75</f>
        <v>2251.75</v>
      </c>
      <c r="E4" s="2">
        <f t="shared" ref="E4:E44" si="0">(D4*0.7)*1.25</f>
        <v>1970.28125</v>
      </c>
      <c r="F4">
        <f>F3*(1+$F$2)</f>
        <v>1126.1500000000001</v>
      </c>
      <c r="G4">
        <f>G3*(1+$C$2-$G$2)</f>
        <v>43086</v>
      </c>
      <c r="H4">
        <f>H3+2.5</f>
        <v>2202.5</v>
      </c>
      <c r="I4">
        <f t="shared" ref="I4:I44" si="1">(H4*0.7)*1.25</f>
        <v>1927.1875</v>
      </c>
      <c r="J4">
        <f>J3*(1+$F$2-$G$2)</f>
        <v>1106.08</v>
      </c>
    </row>
    <row r="5" spans="1:10">
      <c r="A5">
        <f t="shared" ref="A5:A43" si="2">A4+1</f>
        <v>28</v>
      </c>
      <c r="B5">
        <f t="shared" ref="B5:B44" si="3">B4+1</f>
        <v>2016</v>
      </c>
      <c r="C5">
        <f t="shared" ref="C5:C44" si="4">C4*(1+$C$2)</f>
        <v>44737.200000000004</v>
      </c>
      <c r="D5">
        <f t="shared" ref="D5:D43" si="5">D4+51.75</f>
        <v>2303.5</v>
      </c>
      <c r="E5" s="2">
        <f t="shared" si="0"/>
        <v>2015.5624999999998</v>
      </c>
      <c r="F5">
        <f t="shared" ref="F5:F44" si="6">F4*(1+$F$2)</f>
        <v>1137.4115000000002</v>
      </c>
      <c r="G5">
        <f t="shared" ref="G5:G44" si="7">G4*(1+$C$2-$G$2)</f>
        <v>43172.171999999999</v>
      </c>
      <c r="H5">
        <f t="shared" ref="H5:H44" si="8">H4+2.5</f>
        <v>2205</v>
      </c>
      <c r="I5">
        <f t="shared" si="1"/>
        <v>1929.375</v>
      </c>
      <c r="J5">
        <f t="shared" ref="J5:J44" si="9">J4*(1+$F$2-$G$2)</f>
        <v>1097.23136</v>
      </c>
    </row>
    <row r="6" spans="1:10">
      <c r="A6">
        <f t="shared" si="2"/>
        <v>29</v>
      </c>
      <c r="B6">
        <f t="shared" si="3"/>
        <v>2017</v>
      </c>
      <c r="C6">
        <f t="shared" si="4"/>
        <v>45631.944000000003</v>
      </c>
      <c r="D6">
        <f t="shared" si="5"/>
        <v>2355.25</v>
      </c>
      <c r="E6" s="2">
        <f t="shared" si="0"/>
        <v>2060.84375</v>
      </c>
      <c r="F6">
        <f t="shared" si="6"/>
        <v>1148.7856150000002</v>
      </c>
      <c r="G6">
        <f t="shared" si="7"/>
        <v>43258.516343999996</v>
      </c>
      <c r="H6">
        <f t="shared" si="8"/>
        <v>2207.5</v>
      </c>
      <c r="I6">
        <f t="shared" si="1"/>
        <v>1931.5625</v>
      </c>
      <c r="J6">
        <f t="shared" si="9"/>
        <v>1088.45350912</v>
      </c>
    </row>
    <row r="7" spans="1:10">
      <c r="A7">
        <f t="shared" si="2"/>
        <v>30</v>
      </c>
      <c r="B7">
        <f t="shared" si="3"/>
        <v>2018</v>
      </c>
      <c r="C7">
        <f t="shared" si="4"/>
        <v>46544.582880000002</v>
      </c>
      <c r="D7">
        <f t="shared" si="5"/>
        <v>2407</v>
      </c>
      <c r="E7" s="2">
        <f t="shared" si="0"/>
        <v>2106.125</v>
      </c>
      <c r="F7">
        <f t="shared" si="6"/>
        <v>1160.2734711500002</v>
      </c>
      <c r="G7">
        <f t="shared" si="7"/>
        <v>43345.033376687999</v>
      </c>
      <c r="H7">
        <f t="shared" si="8"/>
        <v>2210</v>
      </c>
      <c r="I7">
        <f t="shared" si="1"/>
        <v>1933.75</v>
      </c>
      <c r="J7">
        <f t="shared" si="9"/>
        <v>1079.74588104704</v>
      </c>
    </row>
    <row r="8" spans="1:10">
      <c r="A8">
        <f t="shared" si="2"/>
        <v>31</v>
      </c>
      <c r="B8">
        <f t="shared" si="3"/>
        <v>2019</v>
      </c>
      <c r="C8">
        <f t="shared" si="4"/>
        <v>47475.474537599999</v>
      </c>
      <c r="D8">
        <f t="shared" si="5"/>
        <v>2458.75</v>
      </c>
      <c r="E8" s="2">
        <f t="shared" si="0"/>
        <v>2151.40625</v>
      </c>
      <c r="F8">
        <f t="shared" si="6"/>
        <v>1171.8762058615002</v>
      </c>
      <c r="G8">
        <f t="shared" si="7"/>
        <v>43431.723443441377</v>
      </c>
      <c r="H8">
        <f t="shared" si="8"/>
        <v>2212.5</v>
      </c>
      <c r="I8">
        <f t="shared" si="1"/>
        <v>1935.9375</v>
      </c>
      <c r="J8">
        <f t="shared" si="9"/>
        <v>1071.1079139986637</v>
      </c>
    </row>
    <row r="9" spans="1:10">
      <c r="A9">
        <f t="shared" si="2"/>
        <v>32</v>
      </c>
      <c r="B9">
        <f t="shared" si="3"/>
        <v>2020</v>
      </c>
      <c r="C9">
        <f t="shared" si="4"/>
        <v>48424.984028352002</v>
      </c>
      <c r="D9">
        <f t="shared" si="5"/>
        <v>2510.5</v>
      </c>
      <c r="E9" s="2">
        <f t="shared" si="0"/>
        <v>2196.6875</v>
      </c>
      <c r="F9">
        <f t="shared" si="6"/>
        <v>1183.5949679201153</v>
      </c>
      <c r="G9">
        <f t="shared" si="7"/>
        <v>43518.586890328261</v>
      </c>
      <c r="H9">
        <f t="shared" si="8"/>
        <v>2215</v>
      </c>
      <c r="I9">
        <f t="shared" si="1"/>
        <v>1938.125</v>
      </c>
      <c r="J9">
        <f t="shared" si="9"/>
        <v>1062.5390506866743</v>
      </c>
    </row>
    <row r="10" spans="1:10">
      <c r="A10">
        <f t="shared" si="2"/>
        <v>33</v>
      </c>
      <c r="B10">
        <f t="shared" si="3"/>
        <v>2021</v>
      </c>
      <c r="C10">
        <f t="shared" si="4"/>
        <v>49393.483708919041</v>
      </c>
      <c r="D10">
        <f t="shared" si="5"/>
        <v>2562.25</v>
      </c>
      <c r="E10" s="2">
        <f t="shared" si="0"/>
        <v>2241.96875</v>
      </c>
      <c r="F10">
        <f t="shared" si="6"/>
        <v>1195.4309175993164</v>
      </c>
      <c r="G10">
        <f t="shared" si="7"/>
        <v>43605.624064108917</v>
      </c>
      <c r="H10">
        <f t="shared" si="8"/>
        <v>2217.5</v>
      </c>
      <c r="I10">
        <f t="shared" si="1"/>
        <v>1940.3125</v>
      </c>
      <c r="J10">
        <f t="shared" si="9"/>
        <v>1054.0387382811809</v>
      </c>
    </row>
    <row r="11" spans="1:10">
      <c r="A11">
        <f t="shared" si="2"/>
        <v>34</v>
      </c>
      <c r="B11">
        <f t="shared" si="3"/>
        <v>2022</v>
      </c>
      <c r="C11">
        <f t="shared" si="4"/>
        <v>50381.353383097419</v>
      </c>
      <c r="D11">
        <f t="shared" si="5"/>
        <v>2614</v>
      </c>
      <c r="E11" s="2">
        <f t="shared" si="0"/>
        <v>2287.25</v>
      </c>
      <c r="F11">
        <f t="shared" si="6"/>
        <v>1207.3852267753095</v>
      </c>
      <c r="G11">
        <f t="shared" si="7"/>
        <v>43692.835312237134</v>
      </c>
      <c r="H11">
        <f t="shared" si="8"/>
        <v>2220</v>
      </c>
      <c r="I11">
        <f t="shared" si="1"/>
        <v>1942.5</v>
      </c>
      <c r="J11">
        <f t="shared" si="9"/>
        <v>1045.6064283749315</v>
      </c>
    </row>
    <row r="12" spans="1:10">
      <c r="A12">
        <f t="shared" si="2"/>
        <v>35</v>
      </c>
      <c r="B12">
        <f t="shared" si="3"/>
        <v>2023</v>
      </c>
      <c r="C12">
        <f t="shared" si="4"/>
        <v>51388.980450759365</v>
      </c>
      <c r="D12">
        <f t="shared" si="5"/>
        <v>2665.75</v>
      </c>
      <c r="E12" s="2">
        <f t="shared" si="0"/>
        <v>2332.53125</v>
      </c>
      <c r="F12">
        <f t="shared" si="6"/>
        <v>1219.4590790430627</v>
      </c>
      <c r="G12">
        <f t="shared" si="7"/>
        <v>43780.220982861611</v>
      </c>
      <c r="H12">
        <f t="shared" si="8"/>
        <v>2222.5</v>
      </c>
      <c r="I12">
        <f t="shared" si="1"/>
        <v>1944.6875</v>
      </c>
      <c r="J12">
        <f t="shared" si="9"/>
        <v>1037.2415769479321</v>
      </c>
    </row>
    <row r="13" spans="1:10">
      <c r="A13">
        <f t="shared" si="2"/>
        <v>36</v>
      </c>
      <c r="B13">
        <f t="shared" si="3"/>
        <v>2024</v>
      </c>
      <c r="C13">
        <f t="shared" si="4"/>
        <v>52416.760059774555</v>
      </c>
      <c r="D13">
        <f t="shared" si="5"/>
        <v>2717.5</v>
      </c>
      <c r="E13" s="2">
        <f t="shared" si="0"/>
        <v>2377.8124999999995</v>
      </c>
      <c r="F13">
        <f t="shared" si="6"/>
        <v>1231.6536698334933</v>
      </c>
      <c r="G13">
        <f t="shared" si="7"/>
        <v>43867.781424827335</v>
      </c>
      <c r="H13">
        <f t="shared" si="8"/>
        <v>2225</v>
      </c>
      <c r="I13">
        <f t="shared" si="1"/>
        <v>1946.875</v>
      </c>
      <c r="J13">
        <f t="shared" si="9"/>
        <v>1028.9436443323486</v>
      </c>
    </row>
    <row r="14" spans="1:10">
      <c r="A14">
        <f t="shared" si="2"/>
        <v>37</v>
      </c>
      <c r="B14">
        <f t="shared" si="3"/>
        <v>2025</v>
      </c>
      <c r="C14">
        <f t="shared" si="4"/>
        <v>53465.095260970047</v>
      </c>
      <c r="D14">
        <f t="shared" si="5"/>
        <v>2769.25</v>
      </c>
      <c r="E14" s="2">
        <f t="shared" si="0"/>
        <v>2423.09375</v>
      </c>
      <c r="F14">
        <f t="shared" si="6"/>
        <v>1243.9702065318281</v>
      </c>
      <c r="G14">
        <f t="shared" si="7"/>
        <v>43955.516987676987</v>
      </c>
      <c r="H14">
        <f t="shared" si="8"/>
        <v>2227.5</v>
      </c>
      <c r="I14">
        <f t="shared" si="1"/>
        <v>1949.0625</v>
      </c>
      <c r="J14">
        <f t="shared" si="9"/>
        <v>1020.7120951776899</v>
      </c>
    </row>
    <row r="15" spans="1:10">
      <c r="A15">
        <f t="shared" si="2"/>
        <v>38</v>
      </c>
      <c r="B15">
        <f t="shared" si="3"/>
        <v>2026</v>
      </c>
      <c r="C15">
        <f t="shared" si="4"/>
        <v>54534.397166189447</v>
      </c>
      <c r="D15">
        <f t="shared" si="5"/>
        <v>2821</v>
      </c>
      <c r="E15" s="2">
        <f t="shared" si="0"/>
        <v>2468.375</v>
      </c>
      <c r="F15">
        <f t="shared" si="6"/>
        <v>1256.4099085971463</v>
      </c>
      <c r="G15">
        <f t="shared" si="7"/>
        <v>44043.42802165234</v>
      </c>
      <c r="H15">
        <f t="shared" si="8"/>
        <v>2230</v>
      </c>
      <c r="I15">
        <f t="shared" si="1"/>
        <v>1951.25</v>
      </c>
      <c r="J15">
        <f t="shared" si="9"/>
        <v>1012.5463984162684</v>
      </c>
    </row>
    <row r="16" spans="1:10">
      <c r="A16">
        <f t="shared" si="2"/>
        <v>39</v>
      </c>
      <c r="B16">
        <f t="shared" si="3"/>
        <v>2027</v>
      </c>
      <c r="C16">
        <f t="shared" si="4"/>
        <v>55625.085109513238</v>
      </c>
      <c r="D16">
        <f t="shared" si="5"/>
        <v>2872.75</v>
      </c>
      <c r="E16" s="2">
        <f t="shared" si="0"/>
        <v>2513.65625</v>
      </c>
      <c r="F16">
        <f t="shared" si="6"/>
        <v>1268.9740076831179</v>
      </c>
      <c r="G16">
        <f t="shared" si="7"/>
        <v>44131.514877695648</v>
      </c>
      <c r="H16">
        <f t="shared" si="8"/>
        <v>2232.5</v>
      </c>
      <c r="I16">
        <f t="shared" si="1"/>
        <v>1953.4375</v>
      </c>
      <c r="J16">
        <f t="shared" si="9"/>
        <v>1004.4460272289382</v>
      </c>
    </row>
    <row r="17" spans="1:10">
      <c r="A17">
        <f t="shared" si="2"/>
        <v>40</v>
      </c>
      <c r="B17">
        <f t="shared" si="3"/>
        <v>2028</v>
      </c>
      <c r="C17">
        <f t="shared" si="4"/>
        <v>56737.586811703506</v>
      </c>
      <c r="D17">
        <f t="shared" si="5"/>
        <v>2924.5</v>
      </c>
      <c r="E17" s="2">
        <f t="shared" si="0"/>
        <v>2558.9375</v>
      </c>
      <c r="F17">
        <f t="shared" si="6"/>
        <v>1281.663747759949</v>
      </c>
      <c r="G17">
        <f t="shared" si="7"/>
        <v>44219.77790745104</v>
      </c>
      <c r="H17">
        <f t="shared" si="8"/>
        <v>2235</v>
      </c>
      <c r="I17">
        <f t="shared" si="1"/>
        <v>1955.625</v>
      </c>
      <c r="J17">
        <f t="shared" si="9"/>
        <v>996.4104590111067</v>
      </c>
    </row>
    <row r="18" spans="1:10">
      <c r="A18">
        <f t="shared" si="2"/>
        <v>41</v>
      </c>
      <c r="B18">
        <f t="shared" si="3"/>
        <v>2029</v>
      </c>
      <c r="C18">
        <f t="shared" si="4"/>
        <v>57872.338547937579</v>
      </c>
      <c r="D18">
        <f t="shared" si="5"/>
        <v>2976.25</v>
      </c>
      <c r="E18" s="2">
        <f t="shared" si="0"/>
        <v>2604.21875</v>
      </c>
      <c r="F18">
        <f t="shared" si="6"/>
        <v>1294.4803852375485</v>
      </c>
      <c r="G18">
        <f t="shared" si="7"/>
        <v>44308.217463265944</v>
      </c>
      <c r="H18">
        <f t="shared" si="8"/>
        <v>2237.5</v>
      </c>
      <c r="I18">
        <f t="shared" si="1"/>
        <v>1957.8125</v>
      </c>
      <c r="J18">
        <f t="shared" si="9"/>
        <v>988.43917533901788</v>
      </c>
    </row>
    <row r="19" spans="1:10">
      <c r="A19">
        <f t="shared" si="2"/>
        <v>42</v>
      </c>
      <c r="B19">
        <f t="shared" si="3"/>
        <v>2030</v>
      </c>
      <c r="C19">
        <f t="shared" si="4"/>
        <v>59029.785318896335</v>
      </c>
      <c r="D19">
        <f t="shared" si="5"/>
        <v>3028</v>
      </c>
      <c r="E19" s="2">
        <f t="shared" si="0"/>
        <v>2649.5</v>
      </c>
      <c r="F19">
        <f t="shared" si="6"/>
        <v>1307.4251890899241</v>
      </c>
      <c r="G19">
        <f t="shared" si="7"/>
        <v>44396.833898192475</v>
      </c>
      <c r="H19">
        <f t="shared" si="8"/>
        <v>2240</v>
      </c>
      <c r="I19">
        <f t="shared" si="1"/>
        <v>1960</v>
      </c>
      <c r="J19">
        <f t="shared" si="9"/>
        <v>980.53166193630568</v>
      </c>
    </row>
    <row r="20" spans="1:10">
      <c r="A20">
        <f t="shared" si="2"/>
        <v>43</v>
      </c>
      <c r="B20">
        <f t="shared" si="3"/>
        <v>2031</v>
      </c>
      <c r="C20">
        <f t="shared" si="4"/>
        <v>60210.381025274262</v>
      </c>
      <c r="D20">
        <f t="shared" si="5"/>
        <v>3079.75</v>
      </c>
      <c r="E20" s="2">
        <f t="shared" si="0"/>
        <v>2694.78125</v>
      </c>
      <c r="F20">
        <f t="shared" si="6"/>
        <v>1320.4994409808232</v>
      </c>
      <c r="G20">
        <f t="shared" si="7"/>
        <v>44485.627565988863</v>
      </c>
      <c r="H20">
        <f t="shared" si="8"/>
        <v>2242.5</v>
      </c>
      <c r="I20">
        <f t="shared" si="1"/>
        <v>1962.1875</v>
      </c>
      <c r="J20">
        <f t="shared" si="9"/>
        <v>972.68740864081519</v>
      </c>
    </row>
    <row r="21" spans="1:10">
      <c r="A21">
        <f t="shared" si="2"/>
        <v>44</v>
      </c>
      <c r="B21">
        <f t="shared" si="3"/>
        <v>2032</v>
      </c>
      <c r="C21">
        <f t="shared" si="4"/>
        <v>61414.588645779746</v>
      </c>
      <c r="D21">
        <f t="shared" si="5"/>
        <v>3131.5</v>
      </c>
      <c r="E21" s="2">
        <f t="shared" si="0"/>
        <v>2740.0624999999995</v>
      </c>
      <c r="F21">
        <f t="shared" si="6"/>
        <v>1333.7044353906315</v>
      </c>
      <c r="G21">
        <f t="shared" si="7"/>
        <v>44574.598821120839</v>
      </c>
      <c r="H21">
        <f t="shared" si="8"/>
        <v>2245</v>
      </c>
      <c r="I21">
        <f t="shared" si="1"/>
        <v>1964.375</v>
      </c>
      <c r="J21">
        <f t="shared" si="9"/>
        <v>964.90590937168861</v>
      </c>
    </row>
    <row r="22" spans="1:10">
      <c r="A22">
        <f t="shared" si="2"/>
        <v>45</v>
      </c>
      <c r="B22">
        <f t="shared" si="3"/>
        <v>2033</v>
      </c>
      <c r="C22">
        <f t="shared" si="4"/>
        <v>62642.880418695342</v>
      </c>
      <c r="D22">
        <f t="shared" si="5"/>
        <v>3183.25</v>
      </c>
      <c r="E22" s="2">
        <f t="shared" si="0"/>
        <v>2785.3437499999995</v>
      </c>
      <c r="F22">
        <f t="shared" si="6"/>
        <v>1347.0414797445378</v>
      </c>
      <c r="G22">
        <f t="shared" si="7"/>
        <v>44663.748018763079</v>
      </c>
      <c r="H22">
        <f t="shared" si="8"/>
        <v>2247.5</v>
      </c>
      <c r="I22">
        <f t="shared" si="1"/>
        <v>1966.5625</v>
      </c>
      <c r="J22">
        <f t="shared" si="9"/>
        <v>957.18666209671505</v>
      </c>
    </row>
    <row r="23" spans="1:10">
      <c r="A23">
        <f t="shared" si="2"/>
        <v>46</v>
      </c>
      <c r="B23">
        <f t="shared" si="3"/>
        <v>2034</v>
      </c>
      <c r="C23">
        <f t="shared" si="4"/>
        <v>63895.738027069252</v>
      </c>
      <c r="D23">
        <f t="shared" si="5"/>
        <v>3235</v>
      </c>
      <c r="E23" s="2">
        <f t="shared" si="0"/>
        <v>2830.625</v>
      </c>
      <c r="F23">
        <f t="shared" si="6"/>
        <v>1360.5118945419831</v>
      </c>
      <c r="G23">
        <f t="shared" si="7"/>
        <v>44753.075514800606</v>
      </c>
      <c r="H23">
        <f t="shared" si="8"/>
        <v>2250</v>
      </c>
      <c r="I23">
        <f t="shared" si="1"/>
        <v>1968.75</v>
      </c>
      <c r="J23">
        <f t="shared" si="9"/>
        <v>949.52916879994132</v>
      </c>
    </row>
    <row r="24" spans="1:10">
      <c r="A24">
        <f t="shared" si="2"/>
        <v>47</v>
      </c>
      <c r="B24">
        <f t="shared" si="3"/>
        <v>2035</v>
      </c>
      <c r="C24">
        <f t="shared" si="4"/>
        <v>65173.652787610641</v>
      </c>
      <c r="D24">
        <f t="shared" si="5"/>
        <v>3286.75</v>
      </c>
      <c r="E24" s="2">
        <f t="shared" si="0"/>
        <v>2875.90625</v>
      </c>
      <c r="F24">
        <f t="shared" si="6"/>
        <v>1374.117013487403</v>
      </c>
      <c r="G24">
        <f t="shared" si="7"/>
        <v>44842.581665830206</v>
      </c>
      <c r="H24">
        <f t="shared" si="8"/>
        <v>2252.5</v>
      </c>
      <c r="I24">
        <f t="shared" si="1"/>
        <v>1970.9375</v>
      </c>
      <c r="J24">
        <f t="shared" si="9"/>
        <v>941.93293544954179</v>
      </c>
    </row>
    <row r="25" spans="1:10">
      <c r="A25">
        <f t="shared" si="2"/>
        <v>48</v>
      </c>
      <c r="B25">
        <f t="shared" si="3"/>
        <v>2036</v>
      </c>
      <c r="C25">
        <f t="shared" si="4"/>
        <v>66477.125843362854</v>
      </c>
      <c r="D25">
        <f t="shared" si="5"/>
        <v>3338.5</v>
      </c>
      <c r="E25" s="2">
        <f t="shared" si="0"/>
        <v>2921.1875</v>
      </c>
      <c r="F25">
        <f t="shared" si="6"/>
        <v>1387.858183622277</v>
      </c>
      <c r="G25">
        <f t="shared" si="7"/>
        <v>44932.266829161868</v>
      </c>
      <c r="H25">
        <f t="shared" si="8"/>
        <v>2255</v>
      </c>
      <c r="I25">
        <f t="shared" si="1"/>
        <v>1973.125</v>
      </c>
      <c r="J25">
        <f t="shared" si="9"/>
        <v>934.39747196594544</v>
      </c>
    </row>
    <row r="26" spans="1:10">
      <c r="A26">
        <f t="shared" si="2"/>
        <v>49</v>
      </c>
      <c r="B26">
        <f t="shared" si="3"/>
        <v>2037</v>
      </c>
      <c r="C26">
        <f t="shared" si="4"/>
        <v>67806.668360230105</v>
      </c>
      <c r="D26">
        <f t="shared" si="5"/>
        <v>3390.25</v>
      </c>
      <c r="E26" s="2">
        <f t="shared" si="0"/>
        <v>2966.4687499999995</v>
      </c>
      <c r="F26">
        <f t="shared" si="6"/>
        <v>1401.7367654584998</v>
      </c>
      <c r="G26">
        <f t="shared" si="7"/>
        <v>45022.13136282019</v>
      </c>
      <c r="H26">
        <f t="shared" si="8"/>
        <v>2257.5</v>
      </c>
      <c r="I26">
        <f t="shared" si="1"/>
        <v>1975.3125</v>
      </c>
      <c r="J26">
        <f t="shared" si="9"/>
        <v>926.92229219021783</v>
      </c>
    </row>
    <row r="27" spans="1:10">
      <c r="A27">
        <f t="shared" si="2"/>
        <v>50</v>
      </c>
      <c r="B27">
        <f t="shared" si="3"/>
        <v>2038</v>
      </c>
      <c r="C27">
        <f t="shared" si="4"/>
        <v>69162.801727434708</v>
      </c>
      <c r="D27">
        <f t="shared" si="5"/>
        <v>3442</v>
      </c>
      <c r="E27" s="2">
        <f t="shared" si="0"/>
        <v>3011.7499999999995</v>
      </c>
      <c r="F27">
        <f t="shared" si="6"/>
        <v>1415.7541331130849</v>
      </c>
      <c r="G27">
        <f t="shared" si="7"/>
        <v>45112.175625545831</v>
      </c>
      <c r="H27">
        <f t="shared" si="8"/>
        <v>2260</v>
      </c>
      <c r="I27">
        <f t="shared" si="1"/>
        <v>1977.5</v>
      </c>
      <c r="J27">
        <f t="shared" si="9"/>
        <v>919.50691385269613</v>
      </c>
    </row>
    <row r="28" spans="1:10">
      <c r="A28">
        <f t="shared" si="2"/>
        <v>51</v>
      </c>
      <c r="B28">
        <f t="shared" si="3"/>
        <v>2039</v>
      </c>
      <c r="C28">
        <f t="shared" si="4"/>
        <v>70546.057761983408</v>
      </c>
      <c r="D28">
        <f t="shared" si="5"/>
        <v>3493.75</v>
      </c>
      <c r="E28" s="2">
        <f t="shared" si="0"/>
        <v>3057.03125</v>
      </c>
      <c r="F28">
        <f t="shared" si="6"/>
        <v>1429.9116744442158</v>
      </c>
      <c r="G28">
        <f t="shared" si="7"/>
        <v>45202.399976796922</v>
      </c>
      <c r="H28">
        <f t="shared" si="8"/>
        <v>2262.5</v>
      </c>
      <c r="I28">
        <f t="shared" si="1"/>
        <v>1979.6875</v>
      </c>
      <c r="J28">
        <f t="shared" si="9"/>
        <v>912.15085854187453</v>
      </c>
    </row>
    <row r="29" spans="1:10">
      <c r="A29">
        <f t="shared" si="2"/>
        <v>52</v>
      </c>
      <c r="B29">
        <f t="shared" si="3"/>
        <v>2040</v>
      </c>
      <c r="C29">
        <f t="shared" si="4"/>
        <v>71956.978917223081</v>
      </c>
      <c r="D29">
        <f t="shared" si="5"/>
        <v>3545.5</v>
      </c>
      <c r="E29" s="2">
        <f t="shared" si="0"/>
        <v>3102.3125</v>
      </c>
      <c r="F29">
        <f t="shared" si="6"/>
        <v>1444.210791188658</v>
      </c>
      <c r="G29">
        <f t="shared" si="7"/>
        <v>45292.804776750512</v>
      </c>
      <c r="H29">
        <f t="shared" si="8"/>
        <v>2265</v>
      </c>
      <c r="I29">
        <f t="shared" si="1"/>
        <v>1981.875</v>
      </c>
      <c r="J29">
        <f t="shared" si="9"/>
        <v>904.8536516735395</v>
      </c>
    </row>
    <row r="30" spans="1:10">
      <c r="A30">
        <f t="shared" si="2"/>
        <v>53</v>
      </c>
      <c r="B30">
        <f t="shared" si="3"/>
        <v>2041</v>
      </c>
      <c r="C30">
        <f t="shared" si="4"/>
        <v>73396.118495567542</v>
      </c>
      <c r="D30">
        <f t="shared" si="5"/>
        <v>3597.25</v>
      </c>
      <c r="E30" s="2">
        <f t="shared" si="0"/>
        <v>3147.59375</v>
      </c>
      <c r="F30">
        <f t="shared" si="6"/>
        <v>1458.6528991005446</v>
      </c>
      <c r="G30">
        <f t="shared" si="7"/>
        <v>45383.39038630401</v>
      </c>
      <c r="H30">
        <f t="shared" si="8"/>
        <v>2267.5</v>
      </c>
      <c r="I30">
        <f t="shared" si="1"/>
        <v>1984.0625</v>
      </c>
      <c r="J30">
        <f t="shared" si="9"/>
        <v>897.61482246015123</v>
      </c>
    </row>
    <row r="31" spans="1:10">
      <c r="A31">
        <f t="shared" si="2"/>
        <v>54</v>
      </c>
      <c r="B31">
        <f t="shared" si="3"/>
        <v>2042</v>
      </c>
      <c r="C31">
        <f t="shared" si="4"/>
        <v>74864.040865478892</v>
      </c>
      <c r="D31">
        <f t="shared" si="5"/>
        <v>3649</v>
      </c>
      <c r="E31" s="2">
        <f t="shared" si="0"/>
        <v>3192.8749999999995</v>
      </c>
      <c r="F31">
        <f t="shared" si="6"/>
        <v>1473.2394280915501</v>
      </c>
      <c r="G31">
        <f t="shared" si="7"/>
        <v>45474.157167076621</v>
      </c>
      <c r="H31">
        <f t="shared" si="8"/>
        <v>2270</v>
      </c>
      <c r="I31">
        <f t="shared" si="1"/>
        <v>1986.25</v>
      </c>
      <c r="J31">
        <f t="shared" si="9"/>
        <v>890.43390388046998</v>
      </c>
    </row>
    <row r="32" spans="1:10">
      <c r="A32">
        <f t="shared" si="2"/>
        <v>55</v>
      </c>
      <c r="B32">
        <f t="shared" si="3"/>
        <v>2043</v>
      </c>
      <c r="C32">
        <f t="shared" si="4"/>
        <v>76361.321682788475</v>
      </c>
      <c r="D32">
        <f t="shared" si="5"/>
        <v>3700.75</v>
      </c>
      <c r="E32" s="2">
        <f t="shared" si="0"/>
        <v>3238.1562499999995</v>
      </c>
      <c r="F32">
        <f t="shared" si="6"/>
        <v>1487.9718223724656</v>
      </c>
      <c r="G32">
        <f t="shared" si="7"/>
        <v>45565.105481410777</v>
      </c>
      <c r="H32">
        <f t="shared" si="8"/>
        <v>2272.5</v>
      </c>
      <c r="I32">
        <f t="shared" si="1"/>
        <v>1988.4375</v>
      </c>
      <c r="J32">
        <f t="shared" si="9"/>
        <v>883.31043264942616</v>
      </c>
    </row>
    <row r="33" spans="1:10">
      <c r="A33">
        <f t="shared" si="2"/>
        <v>56</v>
      </c>
      <c r="B33">
        <f t="shared" si="3"/>
        <v>2044</v>
      </c>
      <c r="C33">
        <f t="shared" si="4"/>
        <v>77888.548116444246</v>
      </c>
      <c r="D33">
        <f t="shared" si="5"/>
        <v>3752.5</v>
      </c>
      <c r="E33" s="2">
        <f t="shared" si="0"/>
        <v>3283.4375</v>
      </c>
      <c r="F33">
        <f t="shared" si="6"/>
        <v>1502.8515405961903</v>
      </c>
      <c r="G33">
        <f t="shared" si="7"/>
        <v>45656.235692373601</v>
      </c>
      <c r="H33">
        <f t="shared" si="8"/>
        <v>2275</v>
      </c>
      <c r="I33">
        <f t="shared" si="1"/>
        <v>1990.625</v>
      </c>
      <c r="J33">
        <f t="shared" si="9"/>
        <v>876.24394918823077</v>
      </c>
    </row>
    <row r="34" spans="1:10">
      <c r="A34">
        <f t="shared" si="2"/>
        <v>57</v>
      </c>
      <c r="B34">
        <f t="shared" si="3"/>
        <v>2045</v>
      </c>
      <c r="C34">
        <f t="shared" si="4"/>
        <v>79446.319078773129</v>
      </c>
      <c r="D34">
        <f t="shared" si="5"/>
        <v>3804.25</v>
      </c>
      <c r="E34" s="2">
        <f t="shared" si="0"/>
        <v>3328.71875</v>
      </c>
      <c r="F34">
        <f t="shared" si="6"/>
        <v>1517.8800560021523</v>
      </c>
      <c r="G34">
        <f t="shared" si="7"/>
        <v>45747.548163758351</v>
      </c>
      <c r="H34">
        <f t="shared" si="8"/>
        <v>2277.5</v>
      </c>
      <c r="I34">
        <f t="shared" si="1"/>
        <v>1992.8125</v>
      </c>
      <c r="J34">
        <f t="shared" si="9"/>
        <v>869.23399759472488</v>
      </c>
    </row>
    <row r="35" spans="1:10">
      <c r="A35">
        <f t="shared" si="2"/>
        <v>58</v>
      </c>
      <c r="B35">
        <f t="shared" si="3"/>
        <v>2046</v>
      </c>
      <c r="C35">
        <f t="shared" si="4"/>
        <v>81035.245460348597</v>
      </c>
      <c r="D35">
        <f t="shared" si="5"/>
        <v>3856</v>
      </c>
      <c r="E35" s="2">
        <f t="shared" si="0"/>
        <v>3374</v>
      </c>
      <c r="F35">
        <f t="shared" si="6"/>
        <v>1533.0588565621738</v>
      </c>
      <c r="G35">
        <f t="shared" si="7"/>
        <v>45839.043260085869</v>
      </c>
      <c r="H35">
        <f t="shared" si="8"/>
        <v>2280</v>
      </c>
      <c r="I35">
        <f t="shared" si="1"/>
        <v>1995</v>
      </c>
      <c r="J35">
        <f t="shared" si="9"/>
        <v>862.28012561396713</v>
      </c>
    </row>
    <row r="36" spans="1:10">
      <c r="A36">
        <f t="shared" si="2"/>
        <v>59</v>
      </c>
      <c r="B36">
        <f t="shared" si="3"/>
        <v>2047</v>
      </c>
      <c r="C36">
        <f t="shared" si="4"/>
        <v>82655.950369555576</v>
      </c>
      <c r="D36">
        <f t="shared" si="5"/>
        <v>3907.75</v>
      </c>
      <c r="E36" s="2">
        <f t="shared" si="0"/>
        <v>3419.2812499999995</v>
      </c>
      <c r="F36">
        <f t="shared" si="6"/>
        <v>1548.3894451277956</v>
      </c>
      <c r="G36">
        <f t="shared" si="7"/>
        <v>45930.721346606042</v>
      </c>
      <c r="H36">
        <f t="shared" si="8"/>
        <v>2282.5</v>
      </c>
      <c r="I36">
        <f t="shared" si="1"/>
        <v>1997.1875</v>
      </c>
      <c r="J36">
        <f t="shared" si="9"/>
        <v>855.38188460905542</v>
      </c>
    </row>
    <row r="37" spans="1:10">
      <c r="A37">
        <f t="shared" si="2"/>
        <v>60</v>
      </c>
      <c r="B37">
        <f t="shared" si="3"/>
        <v>2048</v>
      </c>
      <c r="C37">
        <f t="shared" si="4"/>
        <v>84309.069376946689</v>
      </c>
      <c r="D37">
        <f t="shared" si="5"/>
        <v>3959.5</v>
      </c>
      <c r="E37" s="2">
        <f t="shared" si="0"/>
        <v>3464.5624999999995</v>
      </c>
      <c r="F37">
        <f t="shared" si="6"/>
        <v>1563.8733395790737</v>
      </c>
      <c r="G37">
        <f t="shared" si="7"/>
        <v>46022.582789299253</v>
      </c>
      <c r="H37">
        <f t="shared" si="8"/>
        <v>2285</v>
      </c>
      <c r="I37">
        <f t="shared" si="1"/>
        <v>1999.375</v>
      </c>
      <c r="J37">
        <f t="shared" si="9"/>
        <v>848.53882953218294</v>
      </c>
    </row>
    <row r="38" spans="1:10">
      <c r="A38">
        <f t="shared" si="2"/>
        <v>61</v>
      </c>
      <c r="B38">
        <f t="shared" si="3"/>
        <v>2049</v>
      </c>
      <c r="C38">
        <f t="shared" si="4"/>
        <v>85995.250764485623</v>
      </c>
      <c r="D38">
        <f t="shared" si="5"/>
        <v>4011.25</v>
      </c>
      <c r="E38" s="2">
        <f t="shared" si="0"/>
        <v>3509.84375</v>
      </c>
      <c r="F38">
        <f t="shared" si="6"/>
        <v>1579.5120729748644</v>
      </c>
      <c r="G38">
        <f t="shared" si="7"/>
        <v>46114.627954877855</v>
      </c>
      <c r="H38">
        <f t="shared" si="8"/>
        <v>2287.5</v>
      </c>
      <c r="I38">
        <f t="shared" si="1"/>
        <v>2001.5625</v>
      </c>
      <c r="J38">
        <f t="shared" si="9"/>
        <v>841.75051889592544</v>
      </c>
    </row>
    <row r="39" spans="1:10">
      <c r="A39">
        <f t="shared" si="2"/>
        <v>62</v>
      </c>
      <c r="B39">
        <f t="shared" si="3"/>
        <v>2050</v>
      </c>
      <c r="C39">
        <f t="shared" si="4"/>
        <v>87715.155779775334</v>
      </c>
      <c r="D39">
        <f t="shared" si="5"/>
        <v>4063</v>
      </c>
      <c r="E39" s="2">
        <f t="shared" si="0"/>
        <v>3555.125</v>
      </c>
      <c r="F39">
        <f t="shared" si="6"/>
        <v>1595.3071937046132</v>
      </c>
      <c r="G39">
        <f t="shared" si="7"/>
        <v>46206.85721078761</v>
      </c>
      <c r="H39">
        <f t="shared" si="8"/>
        <v>2290</v>
      </c>
      <c r="I39">
        <f t="shared" si="1"/>
        <v>2003.75</v>
      </c>
      <c r="J39">
        <f t="shared" si="9"/>
        <v>835.01651474475807</v>
      </c>
    </row>
    <row r="40" spans="1:10">
      <c r="A40">
        <f t="shared" si="2"/>
        <v>63</v>
      </c>
      <c r="B40">
        <f t="shared" si="3"/>
        <v>2051</v>
      </c>
      <c r="C40">
        <f t="shared" si="4"/>
        <v>89469.458895370844</v>
      </c>
      <c r="D40">
        <f t="shared" si="5"/>
        <v>4114.75</v>
      </c>
      <c r="E40" s="2">
        <f t="shared" si="0"/>
        <v>3600.40625</v>
      </c>
      <c r="F40">
        <f t="shared" si="6"/>
        <v>1611.2602656416593</v>
      </c>
      <c r="G40">
        <f t="shared" si="7"/>
        <v>46299.270925209188</v>
      </c>
      <c r="H40">
        <f t="shared" si="8"/>
        <v>2292.5</v>
      </c>
      <c r="I40">
        <f t="shared" si="1"/>
        <v>2005.9375</v>
      </c>
      <c r="J40">
        <f t="shared" si="9"/>
        <v>828.33638262679995</v>
      </c>
    </row>
    <row r="41" spans="1:10">
      <c r="A41">
        <f t="shared" si="2"/>
        <v>64</v>
      </c>
      <c r="B41">
        <f t="shared" si="3"/>
        <v>2052</v>
      </c>
      <c r="C41">
        <f t="shared" si="4"/>
        <v>91258.848073278263</v>
      </c>
      <c r="D41">
        <f t="shared" si="5"/>
        <v>4166.5</v>
      </c>
      <c r="E41" s="2">
        <f t="shared" si="0"/>
        <v>3645.6874999999995</v>
      </c>
      <c r="F41">
        <f t="shared" si="6"/>
        <v>1627.3728682980759</v>
      </c>
      <c r="G41">
        <f t="shared" si="7"/>
        <v>46391.869467059609</v>
      </c>
      <c r="H41">
        <f t="shared" si="8"/>
        <v>2295</v>
      </c>
      <c r="I41">
        <f t="shared" si="1"/>
        <v>2008.125</v>
      </c>
      <c r="J41">
        <f t="shared" si="9"/>
        <v>821.70969156578553</v>
      </c>
    </row>
    <row r="42" spans="1:10">
      <c r="A42">
        <f t="shared" si="2"/>
        <v>65</v>
      </c>
      <c r="B42">
        <f t="shared" si="3"/>
        <v>2053</v>
      </c>
      <c r="C42">
        <f t="shared" si="4"/>
        <v>93084.025034743827</v>
      </c>
      <c r="D42">
        <f t="shared" si="5"/>
        <v>4218.25</v>
      </c>
      <c r="E42" s="2">
        <f t="shared" si="0"/>
        <v>3690.9687499999995</v>
      </c>
      <c r="F42">
        <f t="shared" si="6"/>
        <v>1643.6465969810567</v>
      </c>
      <c r="G42">
        <f t="shared" si="7"/>
        <v>46484.653205993731</v>
      </c>
      <c r="H42">
        <f t="shared" si="8"/>
        <v>2297.5</v>
      </c>
      <c r="I42">
        <f t="shared" si="1"/>
        <v>2010.3125</v>
      </c>
      <c r="J42">
        <f t="shared" si="9"/>
        <v>815.13601403325924</v>
      </c>
    </row>
    <row r="43" spans="1:10" s="8" customFormat="1">
      <c r="A43" s="8">
        <f t="shared" si="2"/>
        <v>66</v>
      </c>
      <c r="B43" s="8">
        <f t="shared" si="3"/>
        <v>2054</v>
      </c>
      <c r="C43" s="8">
        <f t="shared" si="4"/>
        <v>94945.705535438712</v>
      </c>
      <c r="D43">
        <f t="shared" si="5"/>
        <v>4270</v>
      </c>
      <c r="E43" s="8">
        <f t="shared" si="0"/>
        <v>3736.25</v>
      </c>
      <c r="F43" s="8">
        <f t="shared" si="6"/>
        <v>1660.0830629508673</v>
      </c>
      <c r="G43" s="8">
        <f t="shared" si="7"/>
        <v>46577.622512405716</v>
      </c>
      <c r="H43">
        <f t="shared" si="8"/>
        <v>2300</v>
      </c>
      <c r="I43" s="8">
        <f t="shared" si="1"/>
        <v>2012.5</v>
      </c>
      <c r="J43" s="8">
        <f t="shared" si="9"/>
        <v>808.61492592099319</v>
      </c>
    </row>
    <row r="44" spans="1:10">
      <c r="A44">
        <f>A43+1</f>
        <v>67</v>
      </c>
      <c r="B44">
        <f t="shared" si="3"/>
        <v>2055</v>
      </c>
      <c r="C44" s="8">
        <f t="shared" si="4"/>
        <v>96844.61964614749</v>
      </c>
      <c r="D44">
        <v>4322</v>
      </c>
      <c r="E44" s="2">
        <f t="shared" si="0"/>
        <v>3781.7499999999995</v>
      </c>
      <c r="F44" s="8">
        <f t="shared" si="6"/>
        <v>1676.683893580376</v>
      </c>
      <c r="G44" s="8">
        <f t="shared" si="7"/>
        <v>46670.777757430529</v>
      </c>
      <c r="H44">
        <f t="shared" si="8"/>
        <v>2302.5</v>
      </c>
      <c r="I44" s="8">
        <f t="shared" si="1"/>
        <v>2014.6875</v>
      </c>
      <c r="J44" s="8">
        <f t="shared" si="9"/>
        <v>802.14600651362525</v>
      </c>
    </row>
    <row r="46" spans="1:10">
      <c r="I46" s="9" t="s">
        <v>8</v>
      </c>
      <c r="J46" s="9">
        <f>I44-J44</f>
        <v>1212.5414934863747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Rentenlücke</cp:keywords>
  <cp:lastModifiedBy>Christoph Mihaljevic</cp:lastModifiedBy>
  <dcterms:created xsi:type="dcterms:W3CDTF">2013-11-16T21:41:55Z</dcterms:created>
  <dcterms:modified xsi:type="dcterms:W3CDTF">2013-11-17T16:13:22Z</dcterms:modified>
</cp:coreProperties>
</file>