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queryTables/queryTable1.xml" ContentType="application/vnd.openxmlformats-officedocument.spreadsheetml.queryTable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 activeTab="1"/>
  </bookViews>
  <sheets>
    <sheet name="MonthlyValues" sheetId="1" r:id="rId1"/>
    <sheet name="MonthlyReturn" sheetId="2" r:id="rId2"/>
    <sheet name="3MonthlyReturn" sheetId="3" r:id="rId3"/>
    <sheet name="6MonthlyReturn" sheetId="4" r:id="rId4"/>
    <sheet name="Sheet2" sheetId="5" r:id="rId5"/>
    <sheet name="Sheet3" sheetId="6" r:id="rId6"/>
    <sheet name="Sheet4" sheetId="7" r:id="rId7"/>
  </sheets>
  <definedNames>
    <definedName name="_xlnm._FilterDatabase" localSheetId="1" hidden="1">MonthlyReturn!$A$83:$A$119</definedName>
    <definedName name="Order" localSheetId="6">Sheet4!$E$6:$AP$42</definedName>
    <definedName name="Performancematrix" localSheetId="5">Sheet3!$C$4:$AN$39</definedName>
  </definedNames>
  <calcPr calcId="145621"/>
</workbook>
</file>

<file path=xl/calcChain.xml><?xml version="1.0" encoding="utf-8"?>
<calcChain xmlns="http://schemas.openxmlformats.org/spreadsheetml/2006/main">
  <c r="C41" i="2" l="1"/>
  <c r="AO40" i="1"/>
  <c r="AO4" i="1"/>
  <c r="AO5" i="1"/>
  <c r="AO6" i="1"/>
  <c r="AO7" i="1"/>
  <c r="AO8" i="1"/>
  <c r="AO9" i="1"/>
  <c r="AO10" i="1"/>
  <c r="AO11" i="1"/>
  <c r="AO12" i="1"/>
  <c r="AO13" i="1"/>
  <c r="AO14" i="1"/>
  <c r="AO15" i="1"/>
  <c r="AO16" i="1"/>
  <c r="AO17" i="1"/>
  <c r="AO18" i="1"/>
  <c r="AO19" i="1"/>
  <c r="AO20" i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3" i="1"/>
  <c r="E78" i="6"/>
  <c r="F78" i="6"/>
  <c r="G78" i="6"/>
  <c r="H78" i="6"/>
  <c r="I78" i="6"/>
  <c r="J78" i="6"/>
  <c r="K78" i="6"/>
  <c r="L78" i="6"/>
  <c r="M78" i="6"/>
  <c r="N78" i="6"/>
  <c r="O78" i="6"/>
  <c r="P78" i="6"/>
  <c r="Q78" i="6"/>
  <c r="R78" i="6"/>
  <c r="S78" i="6"/>
  <c r="T78" i="6"/>
  <c r="U78" i="6"/>
  <c r="V78" i="6"/>
  <c r="W78" i="6"/>
  <c r="X78" i="6"/>
  <c r="Y78" i="6"/>
  <c r="Z78" i="6"/>
  <c r="AA78" i="6"/>
  <c r="AB78" i="6"/>
  <c r="AC78" i="6"/>
  <c r="AD78" i="6"/>
  <c r="AE78" i="6"/>
  <c r="AF78" i="6"/>
  <c r="AG78" i="6"/>
  <c r="AH78" i="6"/>
  <c r="AI78" i="6"/>
  <c r="AJ78" i="6"/>
  <c r="AK78" i="6"/>
  <c r="AL78" i="6"/>
  <c r="AM78" i="6"/>
  <c r="AN78" i="6"/>
  <c r="D78" i="6"/>
  <c r="D73" i="6"/>
  <c r="E73" i="6"/>
  <c r="F73" i="6"/>
  <c r="G73" i="6"/>
  <c r="H73" i="6"/>
  <c r="I73" i="6"/>
  <c r="J73" i="6"/>
  <c r="K73" i="6"/>
  <c r="L73" i="6"/>
  <c r="M73" i="6"/>
  <c r="N73" i="6"/>
  <c r="O73" i="6"/>
  <c r="P73" i="6"/>
  <c r="Q73" i="6"/>
  <c r="R73" i="6"/>
  <c r="S73" i="6"/>
  <c r="T73" i="6"/>
  <c r="U73" i="6"/>
  <c r="V73" i="6"/>
  <c r="W73" i="6"/>
  <c r="X73" i="6"/>
  <c r="Y73" i="6"/>
  <c r="Z73" i="6"/>
  <c r="AA73" i="6"/>
  <c r="AB73" i="6"/>
  <c r="AC73" i="6"/>
  <c r="AD73" i="6"/>
  <c r="AE73" i="6"/>
  <c r="AF73" i="6"/>
  <c r="AG73" i="6"/>
  <c r="AH73" i="6"/>
  <c r="AI73" i="6"/>
  <c r="AJ73" i="6"/>
  <c r="AK73" i="6"/>
  <c r="AL73" i="6"/>
  <c r="AM73" i="6"/>
  <c r="AN73" i="6"/>
  <c r="D74" i="6"/>
  <c r="E74" i="6"/>
  <c r="F74" i="6"/>
  <c r="G74" i="6"/>
  <c r="H74" i="6"/>
  <c r="I74" i="6"/>
  <c r="J74" i="6"/>
  <c r="K74" i="6"/>
  <c r="L74" i="6"/>
  <c r="M74" i="6"/>
  <c r="N74" i="6"/>
  <c r="O74" i="6"/>
  <c r="P74" i="6"/>
  <c r="Q74" i="6"/>
  <c r="R74" i="6"/>
  <c r="S74" i="6"/>
  <c r="T74" i="6"/>
  <c r="U74" i="6"/>
  <c r="V74" i="6"/>
  <c r="W74" i="6"/>
  <c r="X74" i="6"/>
  <c r="Y74" i="6"/>
  <c r="Z74" i="6"/>
  <c r="AA74" i="6"/>
  <c r="AB74" i="6"/>
  <c r="AC74" i="6"/>
  <c r="AD74" i="6"/>
  <c r="AE74" i="6"/>
  <c r="AF74" i="6"/>
  <c r="AG74" i="6"/>
  <c r="AH74" i="6"/>
  <c r="AI74" i="6"/>
  <c r="AJ74" i="6"/>
  <c r="AK74" i="6"/>
  <c r="AL74" i="6"/>
  <c r="AM74" i="6"/>
  <c r="AN74" i="6"/>
  <c r="D75" i="6"/>
  <c r="E75" i="6"/>
  <c r="F75" i="6"/>
  <c r="G75" i="6"/>
  <c r="H75" i="6"/>
  <c r="I75" i="6"/>
  <c r="J75" i="6"/>
  <c r="K75" i="6"/>
  <c r="L75" i="6"/>
  <c r="M75" i="6"/>
  <c r="N75" i="6"/>
  <c r="O75" i="6"/>
  <c r="P75" i="6"/>
  <c r="Q75" i="6"/>
  <c r="R75" i="6"/>
  <c r="S75" i="6"/>
  <c r="T75" i="6"/>
  <c r="U75" i="6"/>
  <c r="V75" i="6"/>
  <c r="W75" i="6"/>
  <c r="X75" i="6"/>
  <c r="Y75" i="6"/>
  <c r="Z75" i="6"/>
  <c r="AA75" i="6"/>
  <c r="AB75" i="6"/>
  <c r="AC75" i="6"/>
  <c r="AD75" i="6"/>
  <c r="AE75" i="6"/>
  <c r="AF75" i="6"/>
  <c r="AG75" i="6"/>
  <c r="AH75" i="6"/>
  <c r="AI75" i="6"/>
  <c r="AJ75" i="6"/>
  <c r="AK75" i="6"/>
  <c r="AL75" i="6"/>
  <c r="AM75" i="6"/>
  <c r="AN75" i="6"/>
  <c r="D76" i="6"/>
  <c r="E76" i="6"/>
  <c r="F76" i="6"/>
  <c r="G76" i="6"/>
  <c r="H76" i="6"/>
  <c r="I76" i="6"/>
  <c r="J76" i="6"/>
  <c r="K76" i="6"/>
  <c r="L76" i="6"/>
  <c r="M76" i="6"/>
  <c r="N76" i="6"/>
  <c r="O76" i="6"/>
  <c r="P76" i="6"/>
  <c r="Q76" i="6"/>
  <c r="R76" i="6"/>
  <c r="S76" i="6"/>
  <c r="T76" i="6"/>
  <c r="U76" i="6"/>
  <c r="V76" i="6"/>
  <c r="W76" i="6"/>
  <c r="X76" i="6"/>
  <c r="Y76" i="6"/>
  <c r="Z76" i="6"/>
  <c r="AA76" i="6"/>
  <c r="AB76" i="6"/>
  <c r="AC76" i="6"/>
  <c r="AD76" i="6"/>
  <c r="AE76" i="6"/>
  <c r="AF76" i="6"/>
  <c r="AG76" i="6"/>
  <c r="AH76" i="6"/>
  <c r="AI76" i="6"/>
  <c r="AJ76" i="6"/>
  <c r="AK76" i="6"/>
  <c r="AL76" i="6"/>
  <c r="AM76" i="6"/>
  <c r="AN76" i="6"/>
  <c r="D77" i="6"/>
  <c r="E77" i="6"/>
  <c r="F77" i="6"/>
  <c r="G77" i="6"/>
  <c r="H77" i="6"/>
  <c r="I77" i="6"/>
  <c r="J77" i="6"/>
  <c r="K77" i="6"/>
  <c r="L77" i="6"/>
  <c r="M77" i="6"/>
  <c r="N77" i="6"/>
  <c r="O77" i="6"/>
  <c r="P77" i="6"/>
  <c r="Q77" i="6"/>
  <c r="R77" i="6"/>
  <c r="S77" i="6"/>
  <c r="T77" i="6"/>
  <c r="U77" i="6"/>
  <c r="V77" i="6"/>
  <c r="W77" i="6"/>
  <c r="X77" i="6"/>
  <c r="Y77" i="6"/>
  <c r="Z77" i="6"/>
  <c r="AA77" i="6"/>
  <c r="AB77" i="6"/>
  <c r="AC77" i="6"/>
  <c r="AD77" i="6"/>
  <c r="AE77" i="6"/>
  <c r="AF77" i="6"/>
  <c r="AG77" i="6"/>
  <c r="AH77" i="6"/>
  <c r="AI77" i="6"/>
  <c r="AJ77" i="6"/>
  <c r="AK77" i="6"/>
  <c r="AL77" i="6"/>
  <c r="AM77" i="6"/>
  <c r="AN77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C43" i="6"/>
  <c r="AD43" i="6"/>
  <c r="AE43" i="6"/>
  <c r="AF43" i="6"/>
  <c r="AG43" i="6"/>
  <c r="AH43" i="6"/>
  <c r="AI43" i="6"/>
  <c r="AJ43" i="6"/>
  <c r="AK43" i="6"/>
  <c r="AL43" i="6"/>
  <c r="AM43" i="6"/>
  <c r="AN43" i="6"/>
  <c r="D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AC44" i="6"/>
  <c r="AD44" i="6"/>
  <c r="AE44" i="6"/>
  <c r="AF44" i="6"/>
  <c r="AG44" i="6"/>
  <c r="AH44" i="6"/>
  <c r="AI44" i="6"/>
  <c r="AJ44" i="6"/>
  <c r="AK44" i="6"/>
  <c r="AL44" i="6"/>
  <c r="AM44" i="6"/>
  <c r="AN44" i="6"/>
  <c r="D45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T45" i="6"/>
  <c r="U45" i="6"/>
  <c r="V45" i="6"/>
  <c r="W45" i="6"/>
  <c r="X45" i="6"/>
  <c r="Y45" i="6"/>
  <c r="Z45" i="6"/>
  <c r="AA45" i="6"/>
  <c r="AB45" i="6"/>
  <c r="AC45" i="6"/>
  <c r="AD45" i="6"/>
  <c r="AE45" i="6"/>
  <c r="AF45" i="6"/>
  <c r="AG45" i="6"/>
  <c r="AH45" i="6"/>
  <c r="AI45" i="6"/>
  <c r="AJ45" i="6"/>
  <c r="AK45" i="6"/>
  <c r="AL45" i="6"/>
  <c r="AM45" i="6"/>
  <c r="AN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D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T47" i="6"/>
  <c r="U47" i="6"/>
  <c r="V47" i="6"/>
  <c r="W47" i="6"/>
  <c r="X47" i="6"/>
  <c r="Y47" i="6"/>
  <c r="Z47" i="6"/>
  <c r="AA47" i="6"/>
  <c r="AB47" i="6"/>
  <c r="AC47" i="6"/>
  <c r="AD47" i="6"/>
  <c r="AE47" i="6"/>
  <c r="AF47" i="6"/>
  <c r="AG47" i="6"/>
  <c r="AH47" i="6"/>
  <c r="AI47" i="6"/>
  <c r="AJ47" i="6"/>
  <c r="AK47" i="6"/>
  <c r="AL47" i="6"/>
  <c r="AM47" i="6"/>
  <c r="AN47" i="6"/>
  <c r="D48" i="6"/>
  <c r="E48" i="6"/>
  <c r="F48" i="6"/>
  <c r="G48" i="6"/>
  <c r="H48" i="6"/>
  <c r="I48" i="6"/>
  <c r="J48" i="6"/>
  <c r="K48" i="6"/>
  <c r="L48" i="6"/>
  <c r="M48" i="6"/>
  <c r="N48" i="6"/>
  <c r="O48" i="6"/>
  <c r="P48" i="6"/>
  <c r="Q48" i="6"/>
  <c r="R48" i="6"/>
  <c r="S48" i="6"/>
  <c r="T48" i="6"/>
  <c r="U48" i="6"/>
  <c r="V48" i="6"/>
  <c r="W48" i="6"/>
  <c r="X48" i="6"/>
  <c r="Y48" i="6"/>
  <c r="Z48" i="6"/>
  <c r="AA48" i="6"/>
  <c r="AB48" i="6"/>
  <c r="AC48" i="6"/>
  <c r="AD48" i="6"/>
  <c r="AE48" i="6"/>
  <c r="AF48" i="6"/>
  <c r="AG48" i="6"/>
  <c r="AH48" i="6"/>
  <c r="AI48" i="6"/>
  <c r="AJ48" i="6"/>
  <c r="AK48" i="6"/>
  <c r="AL48" i="6"/>
  <c r="AM48" i="6"/>
  <c r="AN48" i="6"/>
  <c r="D49" i="6"/>
  <c r="E49" i="6"/>
  <c r="F49" i="6"/>
  <c r="G49" i="6"/>
  <c r="H49" i="6"/>
  <c r="I49" i="6"/>
  <c r="J49" i="6"/>
  <c r="K49" i="6"/>
  <c r="L49" i="6"/>
  <c r="M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AC49" i="6"/>
  <c r="AD49" i="6"/>
  <c r="AE49" i="6"/>
  <c r="AF49" i="6"/>
  <c r="AG49" i="6"/>
  <c r="AH49" i="6"/>
  <c r="AI49" i="6"/>
  <c r="AJ49" i="6"/>
  <c r="AK49" i="6"/>
  <c r="AL49" i="6"/>
  <c r="AM49" i="6"/>
  <c r="AN49" i="6"/>
  <c r="D50" i="6"/>
  <c r="E50" i="6"/>
  <c r="F50" i="6"/>
  <c r="G50" i="6"/>
  <c r="H50" i="6"/>
  <c r="I50" i="6"/>
  <c r="J50" i="6"/>
  <c r="K50" i="6"/>
  <c r="L50" i="6"/>
  <c r="M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AC50" i="6"/>
  <c r="AD50" i="6"/>
  <c r="AE50" i="6"/>
  <c r="AF50" i="6"/>
  <c r="AG50" i="6"/>
  <c r="AH50" i="6"/>
  <c r="AI50" i="6"/>
  <c r="AJ50" i="6"/>
  <c r="AK50" i="6"/>
  <c r="AL50" i="6"/>
  <c r="AM50" i="6"/>
  <c r="AN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D52" i="6"/>
  <c r="E52" i="6"/>
  <c r="F52" i="6"/>
  <c r="G52" i="6"/>
  <c r="H52" i="6"/>
  <c r="I52" i="6"/>
  <c r="J52" i="6"/>
  <c r="K52" i="6"/>
  <c r="L52" i="6"/>
  <c r="M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AC52" i="6"/>
  <c r="AD52" i="6"/>
  <c r="AE52" i="6"/>
  <c r="AF52" i="6"/>
  <c r="AG52" i="6"/>
  <c r="AH52" i="6"/>
  <c r="AI52" i="6"/>
  <c r="AJ52" i="6"/>
  <c r="AK52" i="6"/>
  <c r="AL52" i="6"/>
  <c r="AM52" i="6"/>
  <c r="AN52" i="6"/>
  <c r="D53" i="6"/>
  <c r="E53" i="6"/>
  <c r="F53" i="6"/>
  <c r="G53" i="6"/>
  <c r="H53" i="6"/>
  <c r="I53" i="6"/>
  <c r="J53" i="6"/>
  <c r="K53" i="6"/>
  <c r="L53" i="6"/>
  <c r="M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AC53" i="6"/>
  <c r="AD53" i="6"/>
  <c r="AE53" i="6"/>
  <c r="AF53" i="6"/>
  <c r="AG53" i="6"/>
  <c r="AH53" i="6"/>
  <c r="AI53" i="6"/>
  <c r="AJ53" i="6"/>
  <c r="AK53" i="6"/>
  <c r="AL53" i="6"/>
  <c r="AM53" i="6"/>
  <c r="AN53" i="6"/>
  <c r="D54" i="6"/>
  <c r="E54" i="6"/>
  <c r="F54" i="6"/>
  <c r="G54" i="6"/>
  <c r="H54" i="6"/>
  <c r="I54" i="6"/>
  <c r="J54" i="6"/>
  <c r="K54" i="6"/>
  <c r="L54" i="6"/>
  <c r="M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AC54" i="6"/>
  <c r="AD54" i="6"/>
  <c r="AE54" i="6"/>
  <c r="AF54" i="6"/>
  <c r="AG54" i="6"/>
  <c r="AH54" i="6"/>
  <c r="AI54" i="6"/>
  <c r="AJ54" i="6"/>
  <c r="AK54" i="6"/>
  <c r="AL54" i="6"/>
  <c r="AM54" i="6"/>
  <c r="AN54" i="6"/>
  <c r="D55" i="6"/>
  <c r="E55" i="6"/>
  <c r="F55" i="6"/>
  <c r="G55" i="6"/>
  <c r="H55" i="6"/>
  <c r="I55" i="6"/>
  <c r="J55" i="6"/>
  <c r="K55" i="6"/>
  <c r="L55" i="6"/>
  <c r="M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AC55" i="6"/>
  <c r="AD55" i="6"/>
  <c r="AE55" i="6"/>
  <c r="AF55" i="6"/>
  <c r="AG55" i="6"/>
  <c r="AH55" i="6"/>
  <c r="AI55" i="6"/>
  <c r="AJ55" i="6"/>
  <c r="AK55" i="6"/>
  <c r="AL55" i="6"/>
  <c r="AM55" i="6"/>
  <c r="AN55" i="6"/>
  <c r="D56" i="6"/>
  <c r="E56" i="6"/>
  <c r="F56" i="6"/>
  <c r="G56" i="6"/>
  <c r="H56" i="6"/>
  <c r="I56" i="6"/>
  <c r="J56" i="6"/>
  <c r="K56" i="6"/>
  <c r="L56" i="6"/>
  <c r="M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AC56" i="6"/>
  <c r="AD56" i="6"/>
  <c r="AE56" i="6"/>
  <c r="AF56" i="6"/>
  <c r="AG56" i="6"/>
  <c r="AH56" i="6"/>
  <c r="AI56" i="6"/>
  <c r="AJ56" i="6"/>
  <c r="AK56" i="6"/>
  <c r="AL56" i="6"/>
  <c r="AM56" i="6"/>
  <c r="AN56" i="6"/>
  <c r="D57" i="6"/>
  <c r="E57" i="6"/>
  <c r="F57" i="6"/>
  <c r="G57" i="6"/>
  <c r="H57" i="6"/>
  <c r="I57" i="6"/>
  <c r="J57" i="6"/>
  <c r="K57" i="6"/>
  <c r="L57" i="6"/>
  <c r="M57" i="6"/>
  <c r="N57" i="6"/>
  <c r="O57" i="6"/>
  <c r="P57" i="6"/>
  <c r="Q57" i="6"/>
  <c r="R57" i="6"/>
  <c r="S57" i="6"/>
  <c r="T57" i="6"/>
  <c r="U57" i="6"/>
  <c r="V57" i="6"/>
  <c r="W57" i="6"/>
  <c r="X57" i="6"/>
  <c r="Y57" i="6"/>
  <c r="Z57" i="6"/>
  <c r="AA57" i="6"/>
  <c r="AB57" i="6"/>
  <c r="AC57" i="6"/>
  <c r="AD57" i="6"/>
  <c r="AE57" i="6"/>
  <c r="AF57" i="6"/>
  <c r="AG57" i="6"/>
  <c r="AH57" i="6"/>
  <c r="AI57" i="6"/>
  <c r="AJ57" i="6"/>
  <c r="AK57" i="6"/>
  <c r="AL57" i="6"/>
  <c r="AM57" i="6"/>
  <c r="AN57" i="6"/>
  <c r="D58" i="6"/>
  <c r="E58" i="6"/>
  <c r="F58" i="6"/>
  <c r="G58" i="6"/>
  <c r="H58" i="6"/>
  <c r="I58" i="6"/>
  <c r="J58" i="6"/>
  <c r="K58" i="6"/>
  <c r="L58" i="6"/>
  <c r="M58" i="6"/>
  <c r="N58" i="6"/>
  <c r="O58" i="6"/>
  <c r="P58" i="6"/>
  <c r="Q58" i="6"/>
  <c r="R58" i="6"/>
  <c r="S58" i="6"/>
  <c r="T58" i="6"/>
  <c r="U58" i="6"/>
  <c r="V58" i="6"/>
  <c r="W58" i="6"/>
  <c r="X58" i="6"/>
  <c r="Y58" i="6"/>
  <c r="Z58" i="6"/>
  <c r="AA58" i="6"/>
  <c r="AB58" i="6"/>
  <c r="AC58" i="6"/>
  <c r="AD58" i="6"/>
  <c r="AE58" i="6"/>
  <c r="AF58" i="6"/>
  <c r="AG58" i="6"/>
  <c r="AH58" i="6"/>
  <c r="AI58" i="6"/>
  <c r="AJ58" i="6"/>
  <c r="AK58" i="6"/>
  <c r="AL58" i="6"/>
  <c r="AM58" i="6"/>
  <c r="AN58" i="6"/>
  <c r="D59" i="6"/>
  <c r="E59" i="6"/>
  <c r="F59" i="6"/>
  <c r="G59" i="6"/>
  <c r="H59" i="6"/>
  <c r="I59" i="6"/>
  <c r="J59" i="6"/>
  <c r="K59" i="6"/>
  <c r="L59" i="6"/>
  <c r="M59" i="6"/>
  <c r="N59" i="6"/>
  <c r="O59" i="6"/>
  <c r="P59" i="6"/>
  <c r="Q59" i="6"/>
  <c r="R59" i="6"/>
  <c r="S59" i="6"/>
  <c r="T59" i="6"/>
  <c r="U59" i="6"/>
  <c r="V59" i="6"/>
  <c r="W59" i="6"/>
  <c r="X59" i="6"/>
  <c r="Y59" i="6"/>
  <c r="Z59" i="6"/>
  <c r="AA59" i="6"/>
  <c r="AB59" i="6"/>
  <c r="AC59" i="6"/>
  <c r="AD59" i="6"/>
  <c r="AE59" i="6"/>
  <c r="AF59" i="6"/>
  <c r="AG59" i="6"/>
  <c r="AH59" i="6"/>
  <c r="AI59" i="6"/>
  <c r="AJ59" i="6"/>
  <c r="AK59" i="6"/>
  <c r="AL59" i="6"/>
  <c r="AM59" i="6"/>
  <c r="AN59" i="6"/>
  <c r="D60" i="6"/>
  <c r="E60" i="6"/>
  <c r="F60" i="6"/>
  <c r="G60" i="6"/>
  <c r="H60" i="6"/>
  <c r="I60" i="6"/>
  <c r="J60" i="6"/>
  <c r="K60" i="6"/>
  <c r="L60" i="6"/>
  <c r="M60" i="6"/>
  <c r="N60" i="6"/>
  <c r="O60" i="6"/>
  <c r="P60" i="6"/>
  <c r="Q60" i="6"/>
  <c r="R60" i="6"/>
  <c r="S60" i="6"/>
  <c r="T60" i="6"/>
  <c r="U60" i="6"/>
  <c r="V60" i="6"/>
  <c r="W60" i="6"/>
  <c r="X60" i="6"/>
  <c r="Y60" i="6"/>
  <c r="Z60" i="6"/>
  <c r="AA60" i="6"/>
  <c r="AB60" i="6"/>
  <c r="AC60" i="6"/>
  <c r="AD60" i="6"/>
  <c r="AE60" i="6"/>
  <c r="AF60" i="6"/>
  <c r="AG60" i="6"/>
  <c r="AH60" i="6"/>
  <c r="AI60" i="6"/>
  <c r="AJ60" i="6"/>
  <c r="AK60" i="6"/>
  <c r="AL60" i="6"/>
  <c r="AM60" i="6"/>
  <c r="AN60" i="6"/>
  <c r="D61" i="6"/>
  <c r="E61" i="6"/>
  <c r="F61" i="6"/>
  <c r="G61" i="6"/>
  <c r="H61" i="6"/>
  <c r="I61" i="6"/>
  <c r="J61" i="6"/>
  <c r="K61" i="6"/>
  <c r="L61" i="6"/>
  <c r="M61" i="6"/>
  <c r="N61" i="6"/>
  <c r="O61" i="6"/>
  <c r="P61" i="6"/>
  <c r="Q61" i="6"/>
  <c r="R61" i="6"/>
  <c r="S61" i="6"/>
  <c r="T61" i="6"/>
  <c r="U61" i="6"/>
  <c r="V61" i="6"/>
  <c r="W61" i="6"/>
  <c r="X61" i="6"/>
  <c r="Y61" i="6"/>
  <c r="Z61" i="6"/>
  <c r="AA61" i="6"/>
  <c r="AB61" i="6"/>
  <c r="AC61" i="6"/>
  <c r="AD61" i="6"/>
  <c r="AE61" i="6"/>
  <c r="AF61" i="6"/>
  <c r="AG61" i="6"/>
  <c r="AH61" i="6"/>
  <c r="AI61" i="6"/>
  <c r="AJ61" i="6"/>
  <c r="AK61" i="6"/>
  <c r="AL61" i="6"/>
  <c r="AM61" i="6"/>
  <c r="AN61" i="6"/>
  <c r="D62" i="6"/>
  <c r="E62" i="6"/>
  <c r="F62" i="6"/>
  <c r="G62" i="6"/>
  <c r="H62" i="6"/>
  <c r="I62" i="6"/>
  <c r="J62" i="6"/>
  <c r="K62" i="6"/>
  <c r="L62" i="6"/>
  <c r="M62" i="6"/>
  <c r="N62" i="6"/>
  <c r="O62" i="6"/>
  <c r="P62" i="6"/>
  <c r="Q62" i="6"/>
  <c r="R62" i="6"/>
  <c r="S62" i="6"/>
  <c r="T62" i="6"/>
  <c r="U62" i="6"/>
  <c r="V62" i="6"/>
  <c r="W62" i="6"/>
  <c r="X62" i="6"/>
  <c r="Y62" i="6"/>
  <c r="Z62" i="6"/>
  <c r="AA62" i="6"/>
  <c r="AB62" i="6"/>
  <c r="AC62" i="6"/>
  <c r="AD62" i="6"/>
  <c r="AE62" i="6"/>
  <c r="AF62" i="6"/>
  <c r="AG62" i="6"/>
  <c r="AH62" i="6"/>
  <c r="AI62" i="6"/>
  <c r="AJ62" i="6"/>
  <c r="AK62" i="6"/>
  <c r="AL62" i="6"/>
  <c r="AM62" i="6"/>
  <c r="AN62" i="6"/>
  <c r="D63" i="6"/>
  <c r="E63" i="6"/>
  <c r="F63" i="6"/>
  <c r="G63" i="6"/>
  <c r="H63" i="6"/>
  <c r="I63" i="6"/>
  <c r="J63" i="6"/>
  <c r="K63" i="6"/>
  <c r="L63" i="6"/>
  <c r="M63" i="6"/>
  <c r="N63" i="6"/>
  <c r="O63" i="6"/>
  <c r="P63" i="6"/>
  <c r="Q63" i="6"/>
  <c r="R63" i="6"/>
  <c r="S63" i="6"/>
  <c r="T63" i="6"/>
  <c r="U63" i="6"/>
  <c r="V63" i="6"/>
  <c r="W63" i="6"/>
  <c r="X63" i="6"/>
  <c r="Y63" i="6"/>
  <c r="Z63" i="6"/>
  <c r="AA63" i="6"/>
  <c r="AB63" i="6"/>
  <c r="AC63" i="6"/>
  <c r="AD63" i="6"/>
  <c r="AE63" i="6"/>
  <c r="AF63" i="6"/>
  <c r="AG63" i="6"/>
  <c r="AH63" i="6"/>
  <c r="AI63" i="6"/>
  <c r="AJ63" i="6"/>
  <c r="AK63" i="6"/>
  <c r="AL63" i="6"/>
  <c r="AM63" i="6"/>
  <c r="AN63" i="6"/>
  <c r="D64" i="6"/>
  <c r="E64" i="6"/>
  <c r="F64" i="6"/>
  <c r="G64" i="6"/>
  <c r="H64" i="6"/>
  <c r="I64" i="6"/>
  <c r="J64" i="6"/>
  <c r="K64" i="6"/>
  <c r="L64" i="6"/>
  <c r="M64" i="6"/>
  <c r="N64" i="6"/>
  <c r="O64" i="6"/>
  <c r="P64" i="6"/>
  <c r="Q64" i="6"/>
  <c r="R64" i="6"/>
  <c r="S64" i="6"/>
  <c r="T64" i="6"/>
  <c r="U64" i="6"/>
  <c r="V64" i="6"/>
  <c r="W64" i="6"/>
  <c r="X64" i="6"/>
  <c r="Y64" i="6"/>
  <c r="Z64" i="6"/>
  <c r="AA64" i="6"/>
  <c r="AB64" i="6"/>
  <c r="AC64" i="6"/>
  <c r="AD64" i="6"/>
  <c r="AE64" i="6"/>
  <c r="AF64" i="6"/>
  <c r="AG64" i="6"/>
  <c r="AH64" i="6"/>
  <c r="AI64" i="6"/>
  <c r="AJ64" i="6"/>
  <c r="AK64" i="6"/>
  <c r="AL64" i="6"/>
  <c r="AM64" i="6"/>
  <c r="AN64" i="6"/>
  <c r="D65" i="6"/>
  <c r="E65" i="6"/>
  <c r="F65" i="6"/>
  <c r="G65" i="6"/>
  <c r="H65" i="6"/>
  <c r="I65" i="6"/>
  <c r="J65" i="6"/>
  <c r="K65" i="6"/>
  <c r="L65" i="6"/>
  <c r="M65" i="6"/>
  <c r="N65" i="6"/>
  <c r="O65" i="6"/>
  <c r="P65" i="6"/>
  <c r="Q65" i="6"/>
  <c r="R65" i="6"/>
  <c r="S65" i="6"/>
  <c r="T65" i="6"/>
  <c r="U65" i="6"/>
  <c r="V65" i="6"/>
  <c r="W65" i="6"/>
  <c r="X65" i="6"/>
  <c r="Y65" i="6"/>
  <c r="Z65" i="6"/>
  <c r="AA65" i="6"/>
  <c r="AB65" i="6"/>
  <c r="AC65" i="6"/>
  <c r="AD65" i="6"/>
  <c r="AE65" i="6"/>
  <c r="AF65" i="6"/>
  <c r="AG65" i="6"/>
  <c r="AH65" i="6"/>
  <c r="AI65" i="6"/>
  <c r="AJ65" i="6"/>
  <c r="AK65" i="6"/>
  <c r="AL65" i="6"/>
  <c r="AM65" i="6"/>
  <c r="AN65" i="6"/>
  <c r="D66" i="6"/>
  <c r="E66" i="6"/>
  <c r="F66" i="6"/>
  <c r="G66" i="6"/>
  <c r="H66" i="6"/>
  <c r="I66" i="6"/>
  <c r="J66" i="6"/>
  <c r="K66" i="6"/>
  <c r="L66" i="6"/>
  <c r="M66" i="6"/>
  <c r="N66" i="6"/>
  <c r="O66" i="6"/>
  <c r="P66" i="6"/>
  <c r="Q66" i="6"/>
  <c r="R66" i="6"/>
  <c r="S66" i="6"/>
  <c r="T66" i="6"/>
  <c r="U66" i="6"/>
  <c r="V66" i="6"/>
  <c r="W66" i="6"/>
  <c r="X66" i="6"/>
  <c r="Y66" i="6"/>
  <c r="Z66" i="6"/>
  <c r="AA66" i="6"/>
  <c r="AB66" i="6"/>
  <c r="AC66" i="6"/>
  <c r="AD66" i="6"/>
  <c r="AE66" i="6"/>
  <c r="AF66" i="6"/>
  <c r="AG66" i="6"/>
  <c r="AH66" i="6"/>
  <c r="AI66" i="6"/>
  <c r="AJ66" i="6"/>
  <c r="AK66" i="6"/>
  <c r="AL66" i="6"/>
  <c r="AM66" i="6"/>
  <c r="AN66" i="6"/>
  <c r="D67" i="6"/>
  <c r="E67" i="6"/>
  <c r="F67" i="6"/>
  <c r="G67" i="6"/>
  <c r="H67" i="6"/>
  <c r="I67" i="6"/>
  <c r="J67" i="6"/>
  <c r="K67" i="6"/>
  <c r="L67" i="6"/>
  <c r="M67" i="6"/>
  <c r="N67" i="6"/>
  <c r="O67" i="6"/>
  <c r="P67" i="6"/>
  <c r="Q67" i="6"/>
  <c r="R67" i="6"/>
  <c r="S67" i="6"/>
  <c r="T67" i="6"/>
  <c r="U67" i="6"/>
  <c r="V67" i="6"/>
  <c r="W67" i="6"/>
  <c r="X67" i="6"/>
  <c r="Y67" i="6"/>
  <c r="Z67" i="6"/>
  <c r="AA67" i="6"/>
  <c r="AB67" i="6"/>
  <c r="AC67" i="6"/>
  <c r="AD67" i="6"/>
  <c r="AE67" i="6"/>
  <c r="AF67" i="6"/>
  <c r="AG67" i="6"/>
  <c r="AH67" i="6"/>
  <c r="AI67" i="6"/>
  <c r="AJ67" i="6"/>
  <c r="AK67" i="6"/>
  <c r="AL67" i="6"/>
  <c r="AM67" i="6"/>
  <c r="AN67" i="6"/>
  <c r="D68" i="6"/>
  <c r="E68" i="6"/>
  <c r="F68" i="6"/>
  <c r="G68" i="6"/>
  <c r="H68" i="6"/>
  <c r="I68" i="6"/>
  <c r="J68" i="6"/>
  <c r="K68" i="6"/>
  <c r="L68" i="6"/>
  <c r="M68" i="6"/>
  <c r="N68" i="6"/>
  <c r="O68" i="6"/>
  <c r="P68" i="6"/>
  <c r="Q68" i="6"/>
  <c r="R68" i="6"/>
  <c r="S68" i="6"/>
  <c r="T68" i="6"/>
  <c r="U68" i="6"/>
  <c r="V68" i="6"/>
  <c r="W68" i="6"/>
  <c r="X68" i="6"/>
  <c r="Y68" i="6"/>
  <c r="Z68" i="6"/>
  <c r="AA68" i="6"/>
  <c r="AB68" i="6"/>
  <c r="AC68" i="6"/>
  <c r="AD68" i="6"/>
  <c r="AE68" i="6"/>
  <c r="AF68" i="6"/>
  <c r="AG68" i="6"/>
  <c r="AH68" i="6"/>
  <c r="AI68" i="6"/>
  <c r="AJ68" i="6"/>
  <c r="AK68" i="6"/>
  <c r="AL68" i="6"/>
  <c r="AM68" i="6"/>
  <c r="AN68" i="6"/>
  <c r="D69" i="6"/>
  <c r="E69" i="6"/>
  <c r="F69" i="6"/>
  <c r="G69" i="6"/>
  <c r="H69" i="6"/>
  <c r="I69" i="6"/>
  <c r="J69" i="6"/>
  <c r="K69" i="6"/>
  <c r="L69" i="6"/>
  <c r="M69" i="6"/>
  <c r="N69" i="6"/>
  <c r="O69" i="6"/>
  <c r="P69" i="6"/>
  <c r="Q69" i="6"/>
  <c r="R69" i="6"/>
  <c r="S69" i="6"/>
  <c r="T69" i="6"/>
  <c r="U69" i="6"/>
  <c r="V69" i="6"/>
  <c r="W69" i="6"/>
  <c r="X69" i="6"/>
  <c r="Y69" i="6"/>
  <c r="Z69" i="6"/>
  <c r="AA69" i="6"/>
  <c r="AB69" i="6"/>
  <c r="AC69" i="6"/>
  <c r="AD69" i="6"/>
  <c r="AE69" i="6"/>
  <c r="AF69" i="6"/>
  <c r="AG69" i="6"/>
  <c r="AH69" i="6"/>
  <c r="AI69" i="6"/>
  <c r="AJ69" i="6"/>
  <c r="AK69" i="6"/>
  <c r="AL69" i="6"/>
  <c r="AM69" i="6"/>
  <c r="AN69" i="6"/>
  <c r="D70" i="6"/>
  <c r="E70" i="6"/>
  <c r="F70" i="6"/>
  <c r="G70" i="6"/>
  <c r="H70" i="6"/>
  <c r="I70" i="6"/>
  <c r="J70" i="6"/>
  <c r="K70" i="6"/>
  <c r="L70" i="6"/>
  <c r="M70" i="6"/>
  <c r="N70" i="6"/>
  <c r="O70" i="6"/>
  <c r="P70" i="6"/>
  <c r="Q70" i="6"/>
  <c r="R70" i="6"/>
  <c r="S70" i="6"/>
  <c r="T70" i="6"/>
  <c r="U70" i="6"/>
  <c r="V70" i="6"/>
  <c r="W70" i="6"/>
  <c r="X70" i="6"/>
  <c r="Y70" i="6"/>
  <c r="Z70" i="6"/>
  <c r="AA70" i="6"/>
  <c r="AB70" i="6"/>
  <c r="AC70" i="6"/>
  <c r="AD70" i="6"/>
  <c r="AE70" i="6"/>
  <c r="AF70" i="6"/>
  <c r="AG70" i="6"/>
  <c r="AH70" i="6"/>
  <c r="AI70" i="6"/>
  <c r="AJ70" i="6"/>
  <c r="AK70" i="6"/>
  <c r="AL70" i="6"/>
  <c r="AM70" i="6"/>
  <c r="AN70" i="6"/>
  <c r="D71" i="6"/>
  <c r="E71" i="6"/>
  <c r="F71" i="6"/>
  <c r="G71" i="6"/>
  <c r="H71" i="6"/>
  <c r="I71" i="6"/>
  <c r="J71" i="6"/>
  <c r="K71" i="6"/>
  <c r="L71" i="6"/>
  <c r="M71" i="6"/>
  <c r="N71" i="6"/>
  <c r="O71" i="6"/>
  <c r="P71" i="6"/>
  <c r="Q71" i="6"/>
  <c r="R71" i="6"/>
  <c r="S71" i="6"/>
  <c r="T71" i="6"/>
  <c r="U71" i="6"/>
  <c r="V71" i="6"/>
  <c r="W71" i="6"/>
  <c r="X71" i="6"/>
  <c r="Y71" i="6"/>
  <c r="Z71" i="6"/>
  <c r="AA71" i="6"/>
  <c r="AB71" i="6"/>
  <c r="AC71" i="6"/>
  <c r="AD71" i="6"/>
  <c r="AE71" i="6"/>
  <c r="AF71" i="6"/>
  <c r="AG71" i="6"/>
  <c r="AH71" i="6"/>
  <c r="AI71" i="6"/>
  <c r="AJ71" i="6"/>
  <c r="AK71" i="6"/>
  <c r="AL71" i="6"/>
  <c r="AM71" i="6"/>
  <c r="AN71" i="6"/>
  <c r="D72" i="6"/>
  <c r="E72" i="6"/>
  <c r="F72" i="6"/>
  <c r="G72" i="6"/>
  <c r="H72" i="6"/>
  <c r="I72" i="6"/>
  <c r="J72" i="6"/>
  <c r="K72" i="6"/>
  <c r="L72" i="6"/>
  <c r="M72" i="6"/>
  <c r="N72" i="6"/>
  <c r="O72" i="6"/>
  <c r="P72" i="6"/>
  <c r="Q72" i="6"/>
  <c r="R72" i="6"/>
  <c r="S72" i="6"/>
  <c r="T72" i="6"/>
  <c r="U72" i="6"/>
  <c r="V72" i="6"/>
  <c r="W72" i="6"/>
  <c r="X72" i="6"/>
  <c r="Y72" i="6"/>
  <c r="Z72" i="6"/>
  <c r="AA72" i="6"/>
  <c r="AB72" i="6"/>
  <c r="AC72" i="6"/>
  <c r="AD72" i="6"/>
  <c r="AE72" i="6"/>
  <c r="AF72" i="6"/>
  <c r="AG72" i="6"/>
  <c r="AH72" i="6"/>
  <c r="AI72" i="6"/>
  <c r="AJ72" i="6"/>
  <c r="AK72" i="6"/>
  <c r="AL72" i="6"/>
  <c r="AM72" i="6"/>
  <c r="AN7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D42" i="6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E5" i="4"/>
  <c r="AF5" i="4"/>
  <c r="AG5" i="4"/>
  <c r="AH5" i="4"/>
  <c r="AI5" i="4"/>
  <c r="AJ5" i="4"/>
  <c r="AK5" i="4"/>
  <c r="AL5" i="4"/>
  <c r="AM5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AC6" i="4"/>
  <c r="AD6" i="4"/>
  <c r="AE6" i="4"/>
  <c r="AF6" i="4"/>
  <c r="AG6" i="4"/>
  <c r="AH6" i="4"/>
  <c r="AI6" i="4"/>
  <c r="AJ6" i="4"/>
  <c r="AK6" i="4"/>
  <c r="AL6" i="4"/>
  <c r="AM6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AG7" i="4"/>
  <c r="AH7" i="4"/>
  <c r="AI7" i="4"/>
  <c r="AJ7" i="4"/>
  <c r="AK7" i="4"/>
  <c r="AL7" i="4"/>
  <c r="AM7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AC8" i="4"/>
  <c r="AD8" i="4"/>
  <c r="AE8" i="4"/>
  <c r="AF8" i="4"/>
  <c r="AG8" i="4"/>
  <c r="AH8" i="4"/>
  <c r="AI8" i="4"/>
  <c r="AJ8" i="4"/>
  <c r="AK8" i="4"/>
  <c r="AL8" i="4"/>
  <c r="AM8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AC9" i="4"/>
  <c r="AD9" i="4"/>
  <c r="AE9" i="4"/>
  <c r="AF9" i="4"/>
  <c r="AG9" i="4"/>
  <c r="AH9" i="4"/>
  <c r="AI9" i="4"/>
  <c r="AJ9" i="4"/>
  <c r="AK9" i="4"/>
  <c r="AL9" i="4"/>
  <c r="AM9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AC10" i="4"/>
  <c r="AD10" i="4"/>
  <c r="AE10" i="4"/>
  <c r="AF10" i="4"/>
  <c r="AG10" i="4"/>
  <c r="AH10" i="4"/>
  <c r="AI10" i="4"/>
  <c r="AJ10" i="4"/>
  <c r="AK10" i="4"/>
  <c r="AL10" i="4"/>
  <c r="AM10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AC11" i="4"/>
  <c r="AD11" i="4"/>
  <c r="AE11" i="4"/>
  <c r="AF11" i="4"/>
  <c r="AG11" i="4"/>
  <c r="AH11" i="4"/>
  <c r="AI11" i="4"/>
  <c r="AJ11" i="4"/>
  <c r="AK11" i="4"/>
  <c r="AL11" i="4"/>
  <c r="AM11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AC12" i="4"/>
  <c r="AD12" i="4"/>
  <c r="AE12" i="4"/>
  <c r="AF12" i="4"/>
  <c r="AG12" i="4"/>
  <c r="AH12" i="4"/>
  <c r="AI12" i="4"/>
  <c r="AJ12" i="4"/>
  <c r="AK12" i="4"/>
  <c r="AL12" i="4"/>
  <c r="AM12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AC13" i="4"/>
  <c r="AD13" i="4"/>
  <c r="AE13" i="4"/>
  <c r="AF13" i="4"/>
  <c r="AG13" i="4"/>
  <c r="AH13" i="4"/>
  <c r="AI13" i="4"/>
  <c r="AJ13" i="4"/>
  <c r="AK13" i="4"/>
  <c r="AL13" i="4"/>
  <c r="AM13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AC14" i="4"/>
  <c r="AD14" i="4"/>
  <c r="AE14" i="4"/>
  <c r="AF14" i="4"/>
  <c r="AG14" i="4"/>
  <c r="AH14" i="4"/>
  <c r="AI14" i="4"/>
  <c r="AJ14" i="4"/>
  <c r="AK14" i="4"/>
  <c r="AL14" i="4"/>
  <c r="AM14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AC16" i="4"/>
  <c r="AD16" i="4"/>
  <c r="AE16" i="4"/>
  <c r="AF16" i="4"/>
  <c r="AG16" i="4"/>
  <c r="AH16" i="4"/>
  <c r="AI16" i="4"/>
  <c r="AJ16" i="4"/>
  <c r="AK16" i="4"/>
  <c r="AL16" i="4"/>
  <c r="AM16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AC17" i="4"/>
  <c r="AD17" i="4"/>
  <c r="AE17" i="4"/>
  <c r="AF17" i="4"/>
  <c r="AG17" i="4"/>
  <c r="AH17" i="4"/>
  <c r="AI17" i="4"/>
  <c r="AJ17" i="4"/>
  <c r="AK17" i="4"/>
  <c r="AL17" i="4"/>
  <c r="AM17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AC18" i="4"/>
  <c r="AD18" i="4"/>
  <c r="AE18" i="4"/>
  <c r="AF18" i="4"/>
  <c r="AG18" i="4"/>
  <c r="AH18" i="4"/>
  <c r="AI18" i="4"/>
  <c r="AJ18" i="4"/>
  <c r="AK18" i="4"/>
  <c r="AL18" i="4"/>
  <c r="AM18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AC19" i="4"/>
  <c r="AD19" i="4"/>
  <c r="AE19" i="4"/>
  <c r="AF19" i="4"/>
  <c r="AG19" i="4"/>
  <c r="AH19" i="4"/>
  <c r="AI19" i="4"/>
  <c r="AJ19" i="4"/>
  <c r="AK19" i="4"/>
  <c r="AL19" i="4"/>
  <c r="AM19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AC20" i="4"/>
  <c r="AD20" i="4"/>
  <c r="AE20" i="4"/>
  <c r="AF20" i="4"/>
  <c r="AG20" i="4"/>
  <c r="AH20" i="4"/>
  <c r="AI20" i="4"/>
  <c r="AJ20" i="4"/>
  <c r="AK20" i="4"/>
  <c r="AL20" i="4"/>
  <c r="AM20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AC21" i="4"/>
  <c r="AD21" i="4"/>
  <c r="AE21" i="4"/>
  <c r="AF21" i="4"/>
  <c r="AG21" i="4"/>
  <c r="AH21" i="4"/>
  <c r="AI21" i="4"/>
  <c r="AJ21" i="4"/>
  <c r="AK21" i="4"/>
  <c r="AL21" i="4"/>
  <c r="AM21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AC22" i="4"/>
  <c r="AD22" i="4"/>
  <c r="AE22" i="4"/>
  <c r="AF22" i="4"/>
  <c r="AG22" i="4"/>
  <c r="AH22" i="4"/>
  <c r="AI22" i="4"/>
  <c r="AJ22" i="4"/>
  <c r="AK22" i="4"/>
  <c r="AL22" i="4"/>
  <c r="AM22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AC23" i="4"/>
  <c r="AD23" i="4"/>
  <c r="AE23" i="4"/>
  <c r="AF23" i="4"/>
  <c r="AG23" i="4"/>
  <c r="AH23" i="4"/>
  <c r="AI23" i="4"/>
  <c r="AJ23" i="4"/>
  <c r="AK23" i="4"/>
  <c r="AL23" i="4"/>
  <c r="AM23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AC24" i="4"/>
  <c r="AD24" i="4"/>
  <c r="AE24" i="4"/>
  <c r="AF24" i="4"/>
  <c r="AG24" i="4"/>
  <c r="AH24" i="4"/>
  <c r="AI24" i="4"/>
  <c r="AJ24" i="4"/>
  <c r="AK24" i="4"/>
  <c r="AL24" i="4"/>
  <c r="AM24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AC25" i="4"/>
  <c r="AD25" i="4"/>
  <c r="AE25" i="4"/>
  <c r="AF25" i="4"/>
  <c r="AG25" i="4"/>
  <c r="AH25" i="4"/>
  <c r="AI25" i="4"/>
  <c r="AJ25" i="4"/>
  <c r="AK25" i="4"/>
  <c r="AL25" i="4"/>
  <c r="AM25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AC28" i="4"/>
  <c r="AD28" i="4"/>
  <c r="AE28" i="4"/>
  <c r="AF28" i="4"/>
  <c r="AG28" i="4"/>
  <c r="AH28" i="4"/>
  <c r="AI28" i="4"/>
  <c r="AJ28" i="4"/>
  <c r="AK28" i="4"/>
  <c r="AL28" i="4"/>
  <c r="AM28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AC29" i="4"/>
  <c r="AD29" i="4"/>
  <c r="AE29" i="4"/>
  <c r="AF29" i="4"/>
  <c r="AG29" i="4"/>
  <c r="AH29" i="4"/>
  <c r="AI29" i="4"/>
  <c r="AJ29" i="4"/>
  <c r="AK29" i="4"/>
  <c r="AL29" i="4"/>
  <c r="AM29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AC30" i="4"/>
  <c r="AD30" i="4"/>
  <c r="AE30" i="4"/>
  <c r="AF30" i="4"/>
  <c r="AG30" i="4"/>
  <c r="AH30" i="4"/>
  <c r="AI30" i="4"/>
  <c r="AJ30" i="4"/>
  <c r="AK30" i="4"/>
  <c r="AL30" i="4"/>
  <c r="AM30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AC31" i="4"/>
  <c r="AD31" i="4"/>
  <c r="AE31" i="4"/>
  <c r="AF31" i="4"/>
  <c r="AG31" i="4"/>
  <c r="AH31" i="4"/>
  <c r="AI31" i="4"/>
  <c r="AJ31" i="4"/>
  <c r="AK31" i="4"/>
  <c r="AL31" i="4"/>
  <c r="AM31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AC32" i="4"/>
  <c r="AD32" i="4"/>
  <c r="AE32" i="4"/>
  <c r="AF32" i="4"/>
  <c r="AG32" i="4"/>
  <c r="AH32" i="4"/>
  <c r="AI32" i="4"/>
  <c r="AJ32" i="4"/>
  <c r="AK32" i="4"/>
  <c r="AL32" i="4"/>
  <c r="AM32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AC33" i="4"/>
  <c r="AD33" i="4"/>
  <c r="AE33" i="4"/>
  <c r="AF33" i="4"/>
  <c r="AG33" i="4"/>
  <c r="AH33" i="4"/>
  <c r="AI33" i="4"/>
  <c r="AJ33" i="4"/>
  <c r="AK33" i="4"/>
  <c r="AL33" i="4"/>
  <c r="AM33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AC34" i="4"/>
  <c r="AD34" i="4"/>
  <c r="AE34" i="4"/>
  <c r="AF34" i="4"/>
  <c r="AG34" i="4"/>
  <c r="AH34" i="4"/>
  <c r="AI34" i="4"/>
  <c r="AJ34" i="4"/>
  <c r="AK34" i="4"/>
  <c r="AL34" i="4"/>
  <c r="AM34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AC35" i="4"/>
  <c r="AD35" i="4"/>
  <c r="AE35" i="4"/>
  <c r="AF35" i="4"/>
  <c r="AG35" i="4"/>
  <c r="AH35" i="4"/>
  <c r="AI35" i="4"/>
  <c r="AJ35" i="4"/>
  <c r="AK35" i="4"/>
  <c r="AL35" i="4"/>
  <c r="AM35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AC36" i="4"/>
  <c r="AD36" i="4"/>
  <c r="AE36" i="4"/>
  <c r="AF36" i="4"/>
  <c r="AG36" i="4"/>
  <c r="AH36" i="4"/>
  <c r="AI36" i="4"/>
  <c r="AJ36" i="4"/>
  <c r="AK36" i="4"/>
  <c r="AL36" i="4"/>
  <c r="AM36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AC37" i="4"/>
  <c r="AD37" i="4"/>
  <c r="AE37" i="4"/>
  <c r="AF37" i="4"/>
  <c r="AG37" i="4"/>
  <c r="AH37" i="4"/>
  <c r="AI37" i="4"/>
  <c r="AJ37" i="4"/>
  <c r="AK37" i="4"/>
  <c r="AL37" i="4"/>
  <c r="AM37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AC38" i="4"/>
  <c r="AD38" i="4"/>
  <c r="AE38" i="4"/>
  <c r="AF38" i="4"/>
  <c r="AG38" i="4"/>
  <c r="AH38" i="4"/>
  <c r="AI38" i="4"/>
  <c r="AJ38" i="4"/>
  <c r="AK38" i="4"/>
  <c r="AL38" i="4"/>
  <c r="AM38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AC39" i="4"/>
  <c r="AD39" i="4"/>
  <c r="AE39" i="4"/>
  <c r="AF39" i="4"/>
  <c r="AG39" i="4"/>
  <c r="AH39" i="4"/>
  <c r="AI39" i="4"/>
  <c r="AJ39" i="4"/>
  <c r="AK39" i="4"/>
  <c r="AL39" i="4"/>
  <c r="AM39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AC40" i="4"/>
  <c r="AD40" i="4"/>
  <c r="AE40" i="4"/>
  <c r="AF40" i="4"/>
  <c r="AG40" i="4"/>
  <c r="AH40" i="4"/>
  <c r="AI40" i="4"/>
  <c r="AJ40" i="4"/>
  <c r="AK40" i="4"/>
  <c r="AL40" i="4"/>
  <c r="AM40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AC41" i="4"/>
  <c r="AD41" i="4"/>
  <c r="AE41" i="4"/>
  <c r="AF41" i="4"/>
  <c r="AG41" i="4"/>
  <c r="AH41" i="4"/>
  <c r="AI41" i="4"/>
  <c r="AJ41" i="4"/>
  <c r="AK41" i="4"/>
  <c r="AL41" i="4"/>
  <c r="AM41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38" i="4"/>
  <c r="I39" i="4"/>
  <c r="I40" i="4"/>
  <c r="I41" i="4"/>
  <c r="I5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AC4" i="4"/>
  <c r="AD4" i="4"/>
  <c r="AE4" i="4"/>
  <c r="AF4" i="4"/>
  <c r="AG4" i="4"/>
  <c r="AH4" i="4"/>
  <c r="AI4" i="4"/>
  <c r="AJ4" i="4"/>
  <c r="AK4" i="4"/>
  <c r="AL4" i="4"/>
  <c r="AM4" i="4"/>
  <c r="BH4" i="4"/>
  <c r="BI4" i="4"/>
  <c r="BJ4" i="4"/>
  <c r="A41" i="4"/>
  <c r="B41" i="4"/>
  <c r="A37" i="4"/>
  <c r="B37" i="4"/>
  <c r="A38" i="4"/>
  <c r="B38" i="4"/>
  <c r="A39" i="4"/>
  <c r="B39" i="4"/>
  <c r="A40" i="4"/>
  <c r="B40" i="4"/>
  <c r="A5" i="4"/>
  <c r="B5" i="4"/>
  <c r="A6" i="4"/>
  <c r="B6" i="4"/>
  <c r="A7" i="4"/>
  <c r="B7" i="4"/>
  <c r="A8" i="4"/>
  <c r="B8" i="4"/>
  <c r="A9" i="4"/>
  <c r="B9" i="4"/>
  <c r="A10" i="4"/>
  <c r="B10" i="4"/>
  <c r="A11" i="4"/>
  <c r="B11" i="4"/>
  <c r="A12" i="4"/>
  <c r="B12" i="4"/>
  <c r="A13" i="4"/>
  <c r="B13" i="4"/>
  <c r="A14" i="4"/>
  <c r="B14" i="4"/>
  <c r="A15" i="4"/>
  <c r="B15" i="4"/>
  <c r="A16" i="4"/>
  <c r="B16" i="4"/>
  <c r="A17" i="4"/>
  <c r="B17" i="4"/>
  <c r="A18" i="4"/>
  <c r="B18" i="4"/>
  <c r="A19" i="4"/>
  <c r="B19" i="4"/>
  <c r="A20" i="4"/>
  <c r="B20" i="4"/>
  <c r="A21" i="4"/>
  <c r="B21" i="4"/>
  <c r="A22" i="4"/>
  <c r="B22" i="4"/>
  <c r="A23" i="4"/>
  <c r="B23" i="4"/>
  <c r="A24" i="4"/>
  <c r="B24" i="4"/>
  <c r="A25" i="4"/>
  <c r="B25" i="4"/>
  <c r="A26" i="4"/>
  <c r="B26" i="4"/>
  <c r="A27" i="4"/>
  <c r="B27" i="4"/>
  <c r="A28" i="4"/>
  <c r="B28" i="4"/>
  <c r="A29" i="4"/>
  <c r="B29" i="4"/>
  <c r="A30" i="4"/>
  <c r="B30" i="4"/>
  <c r="A31" i="4"/>
  <c r="B31" i="4"/>
  <c r="A32" i="4"/>
  <c r="B32" i="4"/>
  <c r="A33" i="4"/>
  <c r="B33" i="4"/>
  <c r="A34" i="4"/>
  <c r="B34" i="4"/>
  <c r="A35" i="4"/>
  <c r="B35" i="4"/>
  <c r="A36" i="4"/>
  <c r="B36" i="4"/>
  <c r="B4" i="4"/>
  <c r="A4" i="4"/>
  <c r="G3" i="3"/>
  <c r="H3" i="3"/>
  <c r="I3" i="3"/>
  <c r="J3" i="3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G4" i="3"/>
  <c r="H4" i="3"/>
  <c r="I4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G5" i="3"/>
  <c r="H5" i="3"/>
  <c r="I5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I21" i="3"/>
  <c r="AJ21" i="3"/>
  <c r="AK21" i="3"/>
  <c r="AL21" i="3"/>
  <c r="AM21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I22" i="3"/>
  <c r="AJ22" i="3"/>
  <c r="AK22" i="3"/>
  <c r="AL22" i="3"/>
  <c r="AM22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I23" i="3"/>
  <c r="AJ23" i="3"/>
  <c r="AK23" i="3"/>
  <c r="AL23" i="3"/>
  <c r="AM23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I24" i="3"/>
  <c r="AJ24" i="3"/>
  <c r="AK24" i="3"/>
  <c r="AL24" i="3"/>
  <c r="AM24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I26" i="3"/>
  <c r="AJ26" i="3"/>
  <c r="AK26" i="3"/>
  <c r="AL26" i="3"/>
  <c r="AM26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I27" i="3"/>
  <c r="AJ27" i="3"/>
  <c r="AK27" i="3"/>
  <c r="AL27" i="3"/>
  <c r="AM27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I28" i="3"/>
  <c r="AJ28" i="3"/>
  <c r="AK28" i="3"/>
  <c r="AL28" i="3"/>
  <c r="AM28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I29" i="3"/>
  <c r="AJ29" i="3"/>
  <c r="AK29" i="3"/>
  <c r="AL29" i="3"/>
  <c r="AM29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I30" i="3"/>
  <c r="AJ30" i="3"/>
  <c r="AK30" i="3"/>
  <c r="AL30" i="3"/>
  <c r="AM30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I31" i="3"/>
  <c r="AJ31" i="3"/>
  <c r="AK31" i="3"/>
  <c r="AL31" i="3"/>
  <c r="AM31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I32" i="3"/>
  <c r="AJ32" i="3"/>
  <c r="AK32" i="3"/>
  <c r="AL32" i="3"/>
  <c r="AM32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I33" i="3"/>
  <c r="AJ33" i="3"/>
  <c r="AK33" i="3"/>
  <c r="AL33" i="3"/>
  <c r="AM33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I34" i="3"/>
  <c r="AJ34" i="3"/>
  <c r="AK34" i="3"/>
  <c r="AL34" i="3"/>
  <c r="AM34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I35" i="3"/>
  <c r="AJ35" i="3"/>
  <c r="AK35" i="3"/>
  <c r="AL35" i="3"/>
  <c r="AM35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I36" i="3"/>
  <c r="AJ36" i="3"/>
  <c r="AK36" i="3"/>
  <c r="AL36" i="3"/>
  <c r="AM36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I37" i="3"/>
  <c r="AJ37" i="3"/>
  <c r="AK37" i="3"/>
  <c r="AL37" i="3"/>
  <c r="AM37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I38" i="3"/>
  <c r="AJ38" i="3"/>
  <c r="AK38" i="3"/>
  <c r="AL38" i="3"/>
  <c r="AM38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I39" i="3"/>
  <c r="AJ39" i="3"/>
  <c r="AK39" i="3"/>
  <c r="AL39" i="3"/>
  <c r="AM39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3" i="3"/>
  <c r="C2" i="3"/>
  <c r="D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A2" i="3"/>
  <c r="AB2" i="3"/>
  <c r="AC2" i="3"/>
  <c r="AD2" i="3"/>
  <c r="AE2" i="3"/>
  <c r="AF2" i="3"/>
  <c r="AG2" i="3"/>
  <c r="AH2" i="3"/>
  <c r="AI2" i="3"/>
  <c r="AJ2" i="3"/>
  <c r="AK2" i="3"/>
  <c r="AL2" i="3"/>
  <c r="AM2" i="3"/>
  <c r="A36" i="3"/>
  <c r="B36" i="3"/>
  <c r="A37" i="3"/>
  <c r="B37" i="3"/>
  <c r="A38" i="3"/>
  <c r="B38" i="3"/>
  <c r="A39" i="3"/>
  <c r="B39" i="3"/>
  <c r="A3" i="3"/>
  <c r="B3" i="3"/>
  <c r="A4" i="3"/>
  <c r="B4" i="3"/>
  <c r="A5" i="3"/>
  <c r="B5" i="3"/>
  <c r="A6" i="3"/>
  <c r="B6" i="3"/>
  <c r="A7" i="3"/>
  <c r="B7" i="3"/>
  <c r="A8" i="3"/>
  <c r="B8" i="3"/>
  <c r="A9" i="3"/>
  <c r="B9" i="3"/>
  <c r="A10" i="3"/>
  <c r="B10" i="3"/>
  <c r="A11" i="3"/>
  <c r="B11" i="3"/>
  <c r="A12" i="3"/>
  <c r="B12" i="3"/>
  <c r="A13" i="3"/>
  <c r="B13" i="3"/>
  <c r="A14" i="3"/>
  <c r="B14" i="3"/>
  <c r="A15" i="3"/>
  <c r="B15" i="3"/>
  <c r="A16" i="3"/>
  <c r="B16" i="3"/>
  <c r="A17" i="3"/>
  <c r="B17" i="3"/>
  <c r="A18" i="3"/>
  <c r="B18" i="3"/>
  <c r="A19" i="3"/>
  <c r="B19" i="3"/>
  <c r="A20" i="3"/>
  <c r="B20" i="3"/>
  <c r="A21" i="3"/>
  <c r="B21" i="3"/>
  <c r="A22" i="3"/>
  <c r="B22" i="3"/>
  <c r="A23" i="3"/>
  <c r="B23" i="3"/>
  <c r="A24" i="3"/>
  <c r="B24" i="3"/>
  <c r="A25" i="3"/>
  <c r="B25" i="3"/>
  <c r="A26" i="3"/>
  <c r="B26" i="3"/>
  <c r="A27" i="3"/>
  <c r="B27" i="3"/>
  <c r="A28" i="3"/>
  <c r="B28" i="3"/>
  <c r="A29" i="3"/>
  <c r="B29" i="3"/>
  <c r="A30" i="3"/>
  <c r="B30" i="3"/>
  <c r="A31" i="3"/>
  <c r="B31" i="3"/>
  <c r="A32" i="3"/>
  <c r="B32" i="3"/>
  <c r="A33" i="3"/>
  <c r="B33" i="3"/>
  <c r="A34" i="3"/>
  <c r="B34" i="3"/>
  <c r="A35" i="3"/>
  <c r="B35" i="3"/>
  <c r="B2" i="3"/>
  <c r="A2" i="3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T3" i="2"/>
  <c r="U3" i="2"/>
  <c r="V3" i="2"/>
  <c r="W3" i="2"/>
  <c r="X3" i="2"/>
  <c r="Y3" i="2"/>
  <c r="Z3" i="2"/>
  <c r="AA3" i="2"/>
  <c r="AB3" i="2"/>
  <c r="AC3" i="2"/>
  <c r="AD3" i="2"/>
  <c r="AE3" i="2"/>
  <c r="AF3" i="2"/>
  <c r="AG3" i="2"/>
  <c r="AH3" i="2"/>
  <c r="AI3" i="2"/>
  <c r="AJ3" i="2"/>
  <c r="AK3" i="2"/>
  <c r="AL3" i="2"/>
  <c r="AM3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  <c r="T4" i="2"/>
  <c r="U4" i="2"/>
  <c r="V4" i="2"/>
  <c r="W4" i="2"/>
  <c r="X4" i="2"/>
  <c r="Y4" i="2"/>
  <c r="Z4" i="2"/>
  <c r="AA4" i="2"/>
  <c r="AB4" i="2"/>
  <c r="AC4" i="2"/>
  <c r="AD4" i="2"/>
  <c r="AE4" i="2"/>
  <c r="AF4" i="2"/>
  <c r="AG4" i="2"/>
  <c r="AH4" i="2"/>
  <c r="AI4" i="2"/>
  <c r="AJ4" i="2"/>
  <c r="AK4" i="2"/>
  <c r="AL4" i="2"/>
  <c r="AM4" i="2"/>
  <c r="E5" i="2"/>
  <c r="F5" i="2"/>
  <c r="G5" i="2"/>
  <c r="H5" i="2"/>
  <c r="I5" i="2"/>
  <c r="J5" i="2"/>
  <c r="K5" i="2"/>
  <c r="L5" i="2"/>
  <c r="M5" i="2"/>
  <c r="N5" i="2"/>
  <c r="O5" i="2"/>
  <c r="P5" i="2"/>
  <c r="Q5" i="2"/>
  <c r="R5" i="2"/>
  <c r="S5" i="2"/>
  <c r="T5" i="2"/>
  <c r="U5" i="2"/>
  <c r="V5" i="2"/>
  <c r="W5" i="2"/>
  <c r="X5" i="2"/>
  <c r="Y5" i="2"/>
  <c r="Z5" i="2"/>
  <c r="AA5" i="2"/>
  <c r="AB5" i="2"/>
  <c r="AC5" i="2"/>
  <c r="AD5" i="2"/>
  <c r="AE5" i="2"/>
  <c r="AF5" i="2"/>
  <c r="AG5" i="2"/>
  <c r="AH5" i="2"/>
  <c r="AI5" i="2"/>
  <c r="AJ5" i="2"/>
  <c r="AK5" i="2"/>
  <c r="AL5" i="2"/>
  <c r="AM5" i="2"/>
  <c r="E6" i="2"/>
  <c r="F6" i="2"/>
  <c r="G6" i="2"/>
  <c r="H6" i="2"/>
  <c r="I6" i="2"/>
  <c r="J6" i="2"/>
  <c r="K6" i="2"/>
  <c r="L6" i="2"/>
  <c r="M6" i="2"/>
  <c r="N6" i="2"/>
  <c r="O6" i="2"/>
  <c r="P6" i="2"/>
  <c r="Q6" i="2"/>
  <c r="R6" i="2"/>
  <c r="S6" i="2"/>
  <c r="T6" i="2"/>
  <c r="U6" i="2"/>
  <c r="V6" i="2"/>
  <c r="W6" i="2"/>
  <c r="X6" i="2"/>
  <c r="Y6" i="2"/>
  <c r="Z6" i="2"/>
  <c r="AA6" i="2"/>
  <c r="AB6" i="2"/>
  <c r="AC6" i="2"/>
  <c r="AD6" i="2"/>
  <c r="AE6" i="2"/>
  <c r="AF6" i="2"/>
  <c r="AG6" i="2"/>
  <c r="AH6" i="2"/>
  <c r="AI6" i="2"/>
  <c r="AJ6" i="2"/>
  <c r="AK6" i="2"/>
  <c r="AL6" i="2"/>
  <c r="AM6" i="2"/>
  <c r="E7" i="2"/>
  <c r="F7" i="2"/>
  <c r="G7" i="2"/>
  <c r="H7" i="2"/>
  <c r="I7" i="2"/>
  <c r="J7" i="2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G7" i="2"/>
  <c r="AH7" i="2"/>
  <c r="AI7" i="2"/>
  <c r="AJ7" i="2"/>
  <c r="AK7" i="2"/>
  <c r="AL7" i="2"/>
  <c r="AM7" i="2"/>
  <c r="E8" i="2"/>
  <c r="F8" i="2"/>
  <c r="G8" i="2"/>
  <c r="H8" i="2"/>
  <c r="I8" i="2"/>
  <c r="J8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G8" i="2"/>
  <c r="AH8" i="2"/>
  <c r="AI8" i="2"/>
  <c r="AJ8" i="2"/>
  <c r="AK8" i="2"/>
  <c r="AL8" i="2"/>
  <c r="AM8" i="2"/>
  <c r="E9" i="2"/>
  <c r="F9" i="2"/>
  <c r="G9" i="2"/>
  <c r="H9" i="2"/>
  <c r="I9" i="2"/>
  <c r="J9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G9" i="2"/>
  <c r="AH9" i="2"/>
  <c r="AI9" i="2"/>
  <c r="AJ9" i="2"/>
  <c r="AK9" i="2"/>
  <c r="AL9" i="2"/>
  <c r="AM9" i="2"/>
  <c r="E10" i="2"/>
  <c r="F10" i="2"/>
  <c r="G10" i="2"/>
  <c r="H10" i="2"/>
  <c r="I10" i="2"/>
  <c r="J10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G10" i="2"/>
  <c r="AH10" i="2"/>
  <c r="AI10" i="2"/>
  <c r="AJ10" i="2"/>
  <c r="AK10" i="2"/>
  <c r="AL10" i="2"/>
  <c r="AM10" i="2"/>
  <c r="E11" i="2"/>
  <c r="F11" i="2"/>
  <c r="G11" i="2"/>
  <c r="H11" i="2"/>
  <c r="I11" i="2"/>
  <c r="J11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G11" i="2"/>
  <c r="AH11" i="2"/>
  <c r="AI11" i="2"/>
  <c r="AJ11" i="2"/>
  <c r="AK11" i="2"/>
  <c r="AL11" i="2"/>
  <c r="AM11" i="2"/>
  <c r="E12" i="2"/>
  <c r="F12" i="2"/>
  <c r="G12" i="2"/>
  <c r="H12" i="2"/>
  <c r="I12" i="2"/>
  <c r="J12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G12" i="2"/>
  <c r="AH12" i="2"/>
  <c r="AI12" i="2"/>
  <c r="AJ12" i="2"/>
  <c r="AK12" i="2"/>
  <c r="AL12" i="2"/>
  <c r="AM12" i="2"/>
  <c r="E13" i="2"/>
  <c r="F13" i="2"/>
  <c r="G13" i="2"/>
  <c r="H13" i="2"/>
  <c r="I13" i="2"/>
  <c r="J13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G13" i="2"/>
  <c r="AH13" i="2"/>
  <c r="AI13" i="2"/>
  <c r="AJ13" i="2"/>
  <c r="AK13" i="2"/>
  <c r="AL13" i="2"/>
  <c r="AM13" i="2"/>
  <c r="E14" i="2"/>
  <c r="F14" i="2"/>
  <c r="G14" i="2"/>
  <c r="H14" i="2"/>
  <c r="I14" i="2"/>
  <c r="J14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G14" i="2"/>
  <c r="AH14" i="2"/>
  <c r="AI14" i="2"/>
  <c r="AJ14" i="2"/>
  <c r="AK14" i="2"/>
  <c r="AL14" i="2"/>
  <c r="AM14" i="2"/>
  <c r="E15" i="2"/>
  <c r="F15" i="2"/>
  <c r="G15" i="2"/>
  <c r="H15" i="2"/>
  <c r="I15" i="2"/>
  <c r="J15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G15" i="2"/>
  <c r="AH15" i="2"/>
  <c r="AI15" i="2"/>
  <c r="AJ15" i="2"/>
  <c r="AK15" i="2"/>
  <c r="AL15" i="2"/>
  <c r="AM15" i="2"/>
  <c r="E16" i="2"/>
  <c r="F16" i="2"/>
  <c r="G16" i="2"/>
  <c r="H16" i="2"/>
  <c r="I16" i="2"/>
  <c r="J16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G16" i="2"/>
  <c r="AH16" i="2"/>
  <c r="AI16" i="2"/>
  <c r="AJ16" i="2"/>
  <c r="AK16" i="2"/>
  <c r="AL16" i="2"/>
  <c r="AM16" i="2"/>
  <c r="E17" i="2"/>
  <c r="F17" i="2"/>
  <c r="G17" i="2"/>
  <c r="H17" i="2"/>
  <c r="I17" i="2"/>
  <c r="J17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G17" i="2"/>
  <c r="AH17" i="2"/>
  <c r="AI17" i="2"/>
  <c r="AJ17" i="2"/>
  <c r="AK17" i="2"/>
  <c r="AL17" i="2"/>
  <c r="AM17" i="2"/>
  <c r="E18" i="2"/>
  <c r="F18" i="2"/>
  <c r="G18" i="2"/>
  <c r="H18" i="2"/>
  <c r="I18" i="2"/>
  <c r="J18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G18" i="2"/>
  <c r="AH18" i="2"/>
  <c r="AI18" i="2"/>
  <c r="AJ18" i="2"/>
  <c r="AK18" i="2"/>
  <c r="AL18" i="2"/>
  <c r="AM18" i="2"/>
  <c r="E19" i="2"/>
  <c r="F19" i="2"/>
  <c r="G19" i="2"/>
  <c r="H19" i="2"/>
  <c r="I19" i="2"/>
  <c r="J19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G19" i="2"/>
  <c r="AH19" i="2"/>
  <c r="AI19" i="2"/>
  <c r="AJ19" i="2"/>
  <c r="AK19" i="2"/>
  <c r="AL19" i="2"/>
  <c r="AM19" i="2"/>
  <c r="E20" i="2"/>
  <c r="F20" i="2"/>
  <c r="G20" i="2"/>
  <c r="H20" i="2"/>
  <c r="I20" i="2"/>
  <c r="J20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G20" i="2"/>
  <c r="AH20" i="2"/>
  <c r="AI20" i="2"/>
  <c r="AJ20" i="2"/>
  <c r="AK20" i="2"/>
  <c r="AL20" i="2"/>
  <c r="AM20" i="2"/>
  <c r="E21" i="2"/>
  <c r="F21" i="2"/>
  <c r="G21" i="2"/>
  <c r="H21" i="2"/>
  <c r="I21" i="2"/>
  <c r="J21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G21" i="2"/>
  <c r="AH21" i="2"/>
  <c r="AI21" i="2"/>
  <c r="AJ21" i="2"/>
  <c r="AK21" i="2"/>
  <c r="AL21" i="2"/>
  <c r="AM21" i="2"/>
  <c r="E22" i="2"/>
  <c r="F22" i="2"/>
  <c r="G22" i="2"/>
  <c r="H22" i="2"/>
  <c r="I22" i="2"/>
  <c r="J22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G22" i="2"/>
  <c r="AH22" i="2"/>
  <c r="AI22" i="2"/>
  <c r="AJ22" i="2"/>
  <c r="AK22" i="2"/>
  <c r="AL22" i="2"/>
  <c r="AM22" i="2"/>
  <c r="E23" i="2"/>
  <c r="F23" i="2"/>
  <c r="G23" i="2"/>
  <c r="H23" i="2"/>
  <c r="I23" i="2"/>
  <c r="J23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G23" i="2"/>
  <c r="AH23" i="2"/>
  <c r="AI23" i="2"/>
  <c r="AJ23" i="2"/>
  <c r="AK23" i="2"/>
  <c r="AL23" i="2"/>
  <c r="AM23" i="2"/>
  <c r="E24" i="2"/>
  <c r="F24" i="2"/>
  <c r="G24" i="2"/>
  <c r="H24" i="2"/>
  <c r="I24" i="2"/>
  <c r="J24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G24" i="2"/>
  <c r="AH24" i="2"/>
  <c r="AI24" i="2"/>
  <c r="AJ24" i="2"/>
  <c r="AK24" i="2"/>
  <c r="AL24" i="2"/>
  <c r="AM24" i="2"/>
  <c r="E25" i="2"/>
  <c r="F25" i="2"/>
  <c r="G25" i="2"/>
  <c r="H25" i="2"/>
  <c r="I25" i="2"/>
  <c r="J25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G25" i="2"/>
  <c r="AH25" i="2"/>
  <c r="AI25" i="2"/>
  <c r="AJ25" i="2"/>
  <c r="AK25" i="2"/>
  <c r="AL25" i="2"/>
  <c r="AM25" i="2"/>
  <c r="E26" i="2"/>
  <c r="F26" i="2"/>
  <c r="G26" i="2"/>
  <c r="H26" i="2"/>
  <c r="I26" i="2"/>
  <c r="J26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G26" i="2"/>
  <c r="AH26" i="2"/>
  <c r="AI26" i="2"/>
  <c r="AJ26" i="2"/>
  <c r="AK26" i="2"/>
  <c r="AL26" i="2"/>
  <c r="AM26" i="2"/>
  <c r="E27" i="2"/>
  <c r="F27" i="2"/>
  <c r="G27" i="2"/>
  <c r="H27" i="2"/>
  <c r="I27" i="2"/>
  <c r="J27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G27" i="2"/>
  <c r="AH27" i="2"/>
  <c r="AI27" i="2"/>
  <c r="AJ27" i="2"/>
  <c r="AK27" i="2"/>
  <c r="AL27" i="2"/>
  <c r="AM27" i="2"/>
  <c r="E28" i="2"/>
  <c r="F28" i="2"/>
  <c r="G28" i="2"/>
  <c r="H28" i="2"/>
  <c r="I28" i="2"/>
  <c r="J28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G28" i="2"/>
  <c r="AH28" i="2"/>
  <c r="AI28" i="2"/>
  <c r="AJ28" i="2"/>
  <c r="AK28" i="2"/>
  <c r="AL28" i="2"/>
  <c r="AM28" i="2"/>
  <c r="E29" i="2"/>
  <c r="F29" i="2"/>
  <c r="G29" i="2"/>
  <c r="H29" i="2"/>
  <c r="I29" i="2"/>
  <c r="J29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G29" i="2"/>
  <c r="AH29" i="2"/>
  <c r="AI29" i="2"/>
  <c r="AJ29" i="2"/>
  <c r="AK29" i="2"/>
  <c r="AL29" i="2"/>
  <c r="AM29" i="2"/>
  <c r="E30" i="2"/>
  <c r="F30" i="2"/>
  <c r="G30" i="2"/>
  <c r="H30" i="2"/>
  <c r="I30" i="2"/>
  <c r="J30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G30" i="2"/>
  <c r="AH30" i="2"/>
  <c r="AI30" i="2"/>
  <c r="AJ30" i="2"/>
  <c r="AK30" i="2"/>
  <c r="AL30" i="2"/>
  <c r="AM30" i="2"/>
  <c r="E31" i="2"/>
  <c r="F31" i="2"/>
  <c r="G31" i="2"/>
  <c r="H31" i="2"/>
  <c r="I31" i="2"/>
  <c r="J31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G31" i="2"/>
  <c r="AH31" i="2"/>
  <c r="AI31" i="2"/>
  <c r="AJ31" i="2"/>
  <c r="AK31" i="2"/>
  <c r="AL31" i="2"/>
  <c r="AM31" i="2"/>
  <c r="E32" i="2"/>
  <c r="F32" i="2"/>
  <c r="G32" i="2"/>
  <c r="H32" i="2"/>
  <c r="I32" i="2"/>
  <c r="J32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G32" i="2"/>
  <c r="AH32" i="2"/>
  <c r="AI32" i="2"/>
  <c r="AJ32" i="2"/>
  <c r="AK32" i="2"/>
  <c r="AL32" i="2"/>
  <c r="AM32" i="2"/>
  <c r="E33" i="2"/>
  <c r="F33" i="2"/>
  <c r="G33" i="2"/>
  <c r="H33" i="2"/>
  <c r="I33" i="2"/>
  <c r="J33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G33" i="2"/>
  <c r="AH33" i="2"/>
  <c r="AI33" i="2"/>
  <c r="AJ33" i="2"/>
  <c r="AK33" i="2"/>
  <c r="AL33" i="2"/>
  <c r="AM33" i="2"/>
  <c r="E34" i="2"/>
  <c r="F34" i="2"/>
  <c r="G34" i="2"/>
  <c r="H34" i="2"/>
  <c r="I34" i="2"/>
  <c r="J34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G34" i="2"/>
  <c r="AH34" i="2"/>
  <c r="AI34" i="2"/>
  <c r="AJ34" i="2"/>
  <c r="AK34" i="2"/>
  <c r="AL34" i="2"/>
  <c r="AM34" i="2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E37" i="2"/>
  <c r="F37" i="2"/>
  <c r="G37" i="2"/>
  <c r="H37" i="2"/>
  <c r="I37" i="2"/>
  <c r="J37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G37" i="2"/>
  <c r="AH37" i="2"/>
  <c r="AI37" i="2"/>
  <c r="AJ37" i="2"/>
  <c r="AK37" i="2"/>
  <c r="AL37" i="2"/>
  <c r="AM37" i="2"/>
  <c r="E38" i="2"/>
  <c r="F38" i="2"/>
  <c r="G38" i="2"/>
  <c r="H38" i="2"/>
  <c r="I38" i="2"/>
  <c r="J38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G38" i="2"/>
  <c r="AH38" i="2"/>
  <c r="AI38" i="2"/>
  <c r="AJ38" i="2"/>
  <c r="AK38" i="2"/>
  <c r="AL38" i="2"/>
  <c r="AM38" i="2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G39" i="2"/>
  <c r="AH39" i="2"/>
  <c r="AI39" i="2"/>
  <c r="AJ39" i="2"/>
  <c r="AK39" i="2"/>
  <c r="AL39" i="2"/>
  <c r="AM39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3" i="2"/>
  <c r="D2" i="2"/>
  <c r="E2" i="2"/>
  <c r="F2" i="2"/>
  <c r="G2" i="2"/>
  <c r="H2" i="2"/>
  <c r="I2" i="2"/>
  <c r="J2" i="2"/>
  <c r="K2" i="2"/>
  <c r="L2" i="2"/>
  <c r="M2" i="2"/>
  <c r="N2" i="2"/>
  <c r="O2" i="2"/>
  <c r="P2" i="2"/>
  <c r="Q2" i="2"/>
  <c r="R2" i="2"/>
  <c r="S2" i="2"/>
  <c r="T2" i="2"/>
  <c r="U2" i="2"/>
  <c r="V2" i="2"/>
  <c r="W2" i="2"/>
  <c r="X2" i="2"/>
  <c r="Y2" i="2"/>
  <c r="Z2" i="2"/>
  <c r="AA2" i="2"/>
  <c r="AB2" i="2"/>
  <c r="AC2" i="2"/>
  <c r="AD2" i="2"/>
  <c r="AE2" i="2"/>
  <c r="AF2" i="2"/>
  <c r="AG2" i="2"/>
  <c r="AH2" i="2"/>
  <c r="AI2" i="2"/>
  <c r="AJ2" i="2"/>
  <c r="AK2" i="2"/>
  <c r="AL2" i="2"/>
  <c r="AM2" i="2"/>
  <c r="C2" i="2"/>
  <c r="A3" i="2"/>
  <c r="B3" i="2"/>
  <c r="A4" i="2"/>
  <c r="B4" i="2"/>
  <c r="A5" i="2"/>
  <c r="B5" i="2"/>
  <c r="A6" i="2"/>
  <c r="B6" i="2"/>
  <c r="A7" i="2"/>
  <c r="B7" i="2"/>
  <c r="A8" i="2"/>
  <c r="B8" i="2"/>
  <c r="A9" i="2"/>
  <c r="B9" i="2"/>
  <c r="A10" i="2"/>
  <c r="B10" i="2"/>
  <c r="A11" i="2"/>
  <c r="B11" i="2"/>
  <c r="A12" i="2"/>
  <c r="B12" i="2"/>
  <c r="A13" i="2"/>
  <c r="B13" i="2"/>
  <c r="A14" i="2"/>
  <c r="B14" i="2"/>
  <c r="A15" i="2"/>
  <c r="B15" i="2"/>
  <c r="A16" i="2"/>
  <c r="B16" i="2"/>
  <c r="A17" i="2"/>
  <c r="B17" i="2"/>
  <c r="A18" i="2"/>
  <c r="B18" i="2"/>
  <c r="A19" i="2"/>
  <c r="B19" i="2"/>
  <c r="A20" i="2"/>
  <c r="B20" i="2"/>
  <c r="A21" i="2"/>
  <c r="B21" i="2"/>
  <c r="A22" i="2"/>
  <c r="B22" i="2"/>
  <c r="A23" i="2"/>
  <c r="B23" i="2"/>
  <c r="A24" i="2"/>
  <c r="B24" i="2"/>
  <c r="A25" i="2"/>
  <c r="B25" i="2"/>
  <c r="A26" i="2"/>
  <c r="B26" i="2"/>
  <c r="A27" i="2"/>
  <c r="B27" i="2"/>
  <c r="A28" i="2"/>
  <c r="B28" i="2"/>
  <c r="A29" i="2"/>
  <c r="B29" i="2"/>
  <c r="A30" i="2"/>
  <c r="B30" i="2"/>
  <c r="A31" i="2"/>
  <c r="B31" i="2"/>
  <c r="A32" i="2"/>
  <c r="B32" i="2"/>
  <c r="A33" i="2"/>
  <c r="B33" i="2"/>
  <c r="A34" i="2"/>
  <c r="B34" i="2"/>
  <c r="A35" i="2"/>
  <c r="B35" i="2"/>
  <c r="A36" i="2"/>
  <c r="B36" i="2"/>
  <c r="A37" i="2"/>
  <c r="B37" i="2"/>
  <c r="A38" i="2"/>
  <c r="B38" i="2"/>
  <c r="A39" i="2"/>
  <c r="B39" i="2"/>
  <c r="B2" i="2"/>
  <c r="A2" i="2"/>
</calcChain>
</file>

<file path=xl/connections.xml><?xml version="1.0" encoding="utf-8"?>
<connections xmlns="http://schemas.openxmlformats.org/spreadsheetml/2006/main">
  <connection id="1" name="Order" type="6" refreshedVersion="4" background="1" saveData="1">
    <textPr codePage="850" sourceFile="C:\Dokumente\Octavedateien\Order.dat" tab="0" space="1" consecutive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Performancematrix" type="6" refreshedVersion="4" background="1" saveData="1">
    <textPr codePage="850" sourceFile="C:\Dokumente\Octavedateien\Performancematrix.dat" tab="0" space="1" consecutive="1">
      <textFields count="38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<sst xmlns="http://schemas.openxmlformats.org/spreadsheetml/2006/main" count="119" uniqueCount="82">
  <si>
    <t>MSCI Index</t>
  </si>
  <si>
    <t>MSCI Index Code</t>
  </si>
  <si>
    <t>AUSTRIA</t>
  </si>
  <si>
    <t>904000</t>
  </si>
  <si>
    <t>BELGIUM</t>
  </si>
  <si>
    <t>905600</t>
  </si>
  <si>
    <t>DENMARK</t>
  </si>
  <si>
    <t>920800</t>
  </si>
  <si>
    <t>FINLAND</t>
  </si>
  <si>
    <t>924600</t>
  </si>
  <si>
    <t>FRANCE</t>
  </si>
  <si>
    <t>925000</t>
  </si>
  <si>
    <t>GERMANY</t>
  </si>
  <si>
    <t>928000</t>
  </si>
  <si>
    <t>GREECE</t>
  </si>
  <si>
    <t>930000</t>
  </si>
  <si>
    <t>IRELAND</t>
  </si>
  <si>
    <t>937200</t>
  </si>
  <si>
    <t>ITALY</t>
  </si>
  <si>
    <t>938000</t>
  </si>
  <si>
    <t>NETHERLANDS</t>
  </si>
  <si>
    <t>952800</t>
  </si>
  <si>
    <t>NORWAY</t>
  </si>
  <si>
    <t>957800</t>
  </si>
  <si>
    <t>PORTUGAL</t>
  </si>
  <si>
    <t>962000</t>
  </si>
  <si>
    <t>SPAIN</t>
  </si>
  <si>
    <t>972400</t>
  </si>
  <si>
    <t>SWEDEN</t>
  </si>
  <si>
    <t>975200</t>
  </si>
  <si>
    <t>SWITZERLAND</t>
  </si>
  <si>
    <t>975600</t>
  </si>
  <si>
    <t>UNITED KINGDOM</t>
  </si>
  <si>
    <t>982600</t>
  </si>
  <si>
    <t>EUROPE</t>
  </si>
  <si>
    <t>990500</t>
  </si>
  <si>
    <t>EMU</t>
  </si>
  <si>
    <t>106400</t>
  </si>
  <si>
    <t>EUROPE ex EMU</t>
  </si>
  <si>
    <t>106331</t>
  </si>
  <si>
    <t>EUROPE ex UK</t>
  </si>
  <si>
    <t>991700</t>
  </si>
  <si>
    <t>NORDIC COUNTRIES</t>
  </si>
  <si>
    <t>990700</t>
  </si>
  <si>
    <t>AUSTRALIA</t>
  </si>
  <si>
    <t>903600</t>
  </si>
  <si>
    <t>HONG KONG</t>
  </si>
  <si>
    <t>934400</t>
  </si>
  <si>
    <t>JAPAN</t>
  </si>
  <si>
    <t>939200</t>
  </si>
  <si>
    <t>NEW ZEALAND</t>
  </si>
  <si>
    <t>955400</t>
  </si>
  <si>
    <t>SINGAPORE</t>
  </si>
  <si>
    <t>998100</t>
  </si>
  <si>
    <t>PACIFIC</t>
  </si>
  <si>
    <t>990800</t>
  </si>
  <si>
    <t>PACIFIC ex JAPAN</t>
  </si>
  <si>
    <t>991400</t>
  </si>
  <si>
    <t>CANADA</t>
  </si>
  <si>
    <t>912400</t>
  </si>
  <si>
    <t>USA</t>
  </si>
  <si>
    <t>984000</t>
  </si>
  <si>
    <t>NORTH AMERICA</t>
  </si>
  <si>
    <t>990200</t>
  </si>
  <si>
    <t>EAFE</t>
  </si>
  <si>
    <t>990300</t>
  </si>
  <si>
    <t>FAR EAST</t>
  </si>
  <si>
    <t>990900</t>
  </si>
  <si>
    <t>ISRAEL</t>
  </si>
  <si>
    <t>300400</t>
  </si>
  <si>
    <t>WORLD</t>
  </si>
  <si>
    <t>990100</t>
  </si>
  <si>
    <t>EASEA INDEX (EAFE ex JAPAN)</t>
  </si>
  <si>
    <t>991300</t>
  </si>
  <si>
    <t>KOKUSAI INDEX (WORLD ex JP)</t>
  </si>
  <si>
    <t>991200</t>
  </si>
  <si>
    <t>Date</t>
  </si>
  <si>
    <t>Monatliche Schlusskurse</t>
  </si>
  <si>
    <t>Monthly Returns</t>
  </si>
  <si>
    <t>3 Monthly Return</t>
  </si>
  <si>
    <t>Rolling 6 monthly Return</t>
  </si>
  <si>
    <t>Rangfolge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</si>
</sst>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0"/>
    <numFmt numFmtId="165" formatCode="#,##0.000%"/>
    <numFmt numFmtId="166" formatCode="0.0%"/>
    <numFmt numFmtId="167" formatCode="#,##0.0%"/>
    <numFmt numFmtId="168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</cellStyleXfs>
  <cellXfs count="53">
    <xf numFmtId="0" fontId="0" fillId="0" borderId="0" xfId="0"/>
    <xf numFmtId="0" fontId="0" fillId="0" borderId="0" xfId="0" applyNumberFormat="1" applyFont="1" applyFill="1" applyBorder="1" applyAlignment="1"/>
    <xf numFmtId="164" fontId="0" fillId="0" borderId="0" xfId="0" applyNumberFormat="1" applyFont="1" applyFill="1" applyBorder="1" applyAlignment="1"/>
    <xf numFmtId="164" fontId="2" fillId="0" borderId="0" xfId="2" applyNumberFormat="1" applyFont="1" applyFill="1" applyBorder="1" applyAlignment="1"/>
    <xf numFmtId="14" fontId="0" fillId="0" borderId="0" xfId="0" applyNumberForma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164" fontId="2" fillId="0" borderId="0" xfId="2" applyNumberFormat="1" applyFont="1" applyFill="1" applyBorder="1" applyAlignment="1"/>
    <xf numFmtId="0" fontId="4" fillId="0" borderId="0" xfId="0" applyNumberFormat="1" applyFont="1" applyFill="1" applyBorder="1" applyAlignment="1"/>
    <xf numFmtId="14" fontId="4" fillId="0" borderId="0" xfId="0" applyNumberFormat="1" applyFont="1" applyFill="1" applyBorder="1" applyAlignment="1"/>
    <xf numFmtId="14" fontId="5" fillId="0" borderId="0" xfId="0" applyNumberFormat="1" applyFont="1"/>
    <xf numFmtId="0" fontId="5" fillId="0" borderId="0" xfId="0" applyFo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164" fontId="3" fillId="0" borderId="0" xfId="3" applyNumberFormat="1" applyFont="1" applyFill="1" applyBorder="1" applyAlignment="1"/>
    <xf numFmtId="9" fontId="0" fillId="0" borderId="0" xfId="1" applyFont="1"/>
    <xf numFmtId="166" fontId="0" fillId="0" borderId="0" xfId="1" applyNumberFormat="1" applyFont="1"/>
    <xf numFmtId="10" fontId="0" fillId="0" borderId="0" xfId="1" applyNumberFormat="1" applyFont="1"/>
    <xf numFmtId="165" fontId="6" fillId="0" borderId="0" xfId="3" applyNumberFormat="1" applyFont="1" applyFill="1" applyBorder="1" applyAlignment="1"/>
    <xf numFmtId="167" fontId="6" fillId="0" borderId="0" xfId="3" applyNumberFormat="1" applyFont="1" applyFill="1" applyBorder="1" applyAlignment="1"/>
    <xf numFmtId="168" fontId="0" fillId="0" borderId="0" xfId="1" applyNumberFormat="1" applyFont="1"/>
    <xf numFmtId="1" fontId="0" fillId="0" borderId="0" xfId="1" applyNumberFormat="1" applyFont="1"/>
    <xf numFmtId="2" fontId="0" fillId="0" borderId="0" xfId="0" applyNumberFormat="1"/>
    <xf numFmtId="1" fontId="0" fillId="0" borderId="0" xfId="0" applyNumberFormat="1"/>
  </cellXfs>
  <cellStyles count="4">
    <cellStyle name="Normal" xfId="0" builtinId="0"/>
    <cellStyle name="Normal 2" xfId="2"/>
    <cellStyle name="Normal 3" xfId="3"/>
    <cellStyle name="Percent" xfId="1" builtinId="5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2374143495017911E-2"/>
          <c:y val="4.6865112904219061E-2"/>
          <c:w val="0.87676149495406552"/>
          <c:h val="0.90488965275961808"/>
        </c:manualLayout>
      </c:layout>
      <c:lineChart>
        <c:grouping val="stacked"/>
        <c:varyColors val="0"/>
        <c:ser>
          <c:idx val="0"/>
          <c:order val="0"/>
          <c:tx>
            <c:strRef>
              <c:f>MonthlyReturn!$B$88</c:f>
              <c:strCache>
                <c:ptCount val="1"/>
                <c:pt idx="0">
                  <c:v>GERMANY</c:v>
                </c:pt>
              </c:strCache>
            </c:strRef>
          </c:tx>
          <c:marker>
            <c:symbol val="none"/>
          </c:marker>
          <c:val>
            <c:numRef>
              <c:f>MonthlyReturn!$C$88:$AM$88</c:f>
              <c:numCache>
                <c:formatCode>General</c:formatCode>
                <c:ptCount val="37"/>
                <c:pt idx="0">
                  <c:v>22</c:v>
                </c:pt>
                <c:pt idx="1">
                  <c:v>12</c:v>
                </c:pt>
                <c:pt idx="2">
                  <c:v>23</c:v>
                </c:pt>
                <c:pt idx="3">
                  <c:v>27</c:v>
                </c:pt>
                <c:pt idx="4">
                  <c:v>14</c:v>
                </c:pt>
                <c:pt idx="5">
                  <c:v>12</c:v>
                </c:pt>
                <c:pt idx="6">
                  <c:v>22</c:v>
                </c:pt>
                <c:pt idx="7">
                  <c:v>21</c:v>
                </c:pt>
                <c:pt idx="8">
                  <c:v>20</c:v>
                </c:pt>
                <c:pt idx="9">
                  <c:v>19</c:v>
                </c:pt>
                <c:pt idx="10">
                  <c:v>30</c:v>
                </c:pt>
                <c:pt idx="11">
                  <c:v>23</c:v>
                </c:pt>
                <c:pt idx="12">
                  <c:v>13</c:v>
                </c:pt>
                <c:pt idx="13">
                  <c:v>25</c:v>
                </c:pt>
                <c:pt idx="14">
                  <c:v>30</c:v>
                </c:pt>
                <c:pt idx="15">
                  <c:v>2</c:v>
                </c:pt>
                <c:pt idx="16">
                  <c:v>3</c:v>
                </c:pt>
                <c:pt idx="17">
                  <c:v>23</c:v>
                </c:pt>
                <c:pt idx="18">
                  <c:v>1</c:v>
                </c:pt>
                <c:pt idx="19">
                  <c:v>30</c:v>
                </c:pt>
                <c:pt idx="20">
                  <c:v>16</c:v>
                </c:pt>
                <c:pt idx="21">
                  <c:v>23</c:v>
                </c:pt>
                <c:pt idx="22">
                  <c:v>18</c:v>
                </c:pt>
                <c:pt idx="23">
                  <c:v>21</c:v>
                </c:pt>
                <c:pt idx="24">
                  <c:v>4</c:v>
                </c:pt>
                <c:pt idx="25">
                  <c:v>8</c:v>
                </c:pt>
                <c:pt idx="26">
                  <c:v>4</c:v>
                </c:pt>
                <c:pt idx="27">
                  <c:v>15</c:v>
                </c:pt>
                <c:pt idx="28">
                  <c:v>33</c:v>
                </c:pt>
                <c:pt idx="29">
                  <c:v>15</c:v>
                </c:pt>
                <c:pt idx="30">
                  <c:v>28</c:v>
                </c:pt>
                <c:pt idx="31">
                  <c:v>31</c:v>
                </c:pt>
                <c:pt idx="32">
                  <c:v>27</c:v>
                </c:pt>
                <c:pt idx="33">
                  <c:v>37</c:v>
                </c:pt>
                <c:pt idx="34">
                  <c:v>34</c:v>
                </c:pt>
                <c:pt idx="35">
                  <c:v>3</c:v>
                </c:pt>
                <c:pt idx="36">
                  <c:v>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234240"/>
        <c:axId val="46268800"/>
      </c:lineChart>
      <c:catAx>
        <c:axId val="46234240"/>
        <c:scaling>
          <c:orientation val="minMax"/>
        </c:scaling>
        <c:delete val="0"/>
        <c:axPos val="b"/>
        <c:majorTickMark val="out"/>
        <c:minorTickMark val="none"/>
        <c:tickLblPos val="nextTo"/>
        <c:crossAx val="46268800"/>
        <c:crosses val="autoZero"/>
        <c:auto val="1"/>
        <c:lblAlgn val="ctr"/>
        <c:lblOffset val="100"/>
        <c:noMultiLvlLbl val="0"/>
      </c:catAx>
      <c:valAx>
        <c:axId val="46268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46234240"/>
        <c:crosses val="autoZero"/>
        <c:crossBetween val="between"/>
      </c:valAx>
    </c:plotArea>
    <c:legend>
      <c:legendPos val="r"/>
      <c:layout/>
      <c:overlay val="0"/>
    </c:legend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marker>
            <c:symbol val="none"/>
          </c:marker>
          <c:val>
            <c:numRef>
              <c:f>Sheet4!$F$6:$F$42</c:f>
              <c:numCache>
                <c:formatCode>0</c:formatCode>
                <c:ptCount val="37"/>
                <c:pt idx="0">
                  <c:v>7</c:v>
                </c:pt>
                <c:pt idx="1">
                  <c:v>23</c:v>
                </c:pt>
                <c:pt idx="2">
                  <c:v>6</c:v>
                </c:pt>
                <c:pt idx="3">
                  <c:v>23</c:v>
                </c:pt>
                <c:pt idx="4">
                  <c:v>29</c:v>
                </c:pt>
                <c:pt idx="5">
                  <c:v>24</c:v>
                </c:pt>
                <c:pt idx="6">
                  <c:v>11</c:v>
                </c:pt>
                <c:pt idx="7">
                  <c:v>13</c:v>
                </c:pt>
                <c:pt idx="8">
                  <c:v>8</c:v>
                </c:pt>
                <c:pt idx="9">
                  <c:v>25</c:v>
                </c:pt>
                <c:pt idx="10">
                  <c:v>25</c:v>
                </c:pt>
                <c:pt idx="11">
                  <c:v>25</c:v>
                </c:pt>
                <c:pt idx="12">
                  <c:v>25</c:v>
                </c:pt>
                <c:pt idx="13">
                  <c:v>24</c:v>
                </c:pt>
                <c:pt idx="14">
                  <c:v>30</c:v>
                </c:pt>
                <c:pt idx="15">
                  <c:v>30</c:v>
                </c:pt>
                <c:pt idx="16">
                  <c:v>8</c:v>
                </c:pt>
                <c:pt idx="17">
                  <c:v>8</c:v>
                </c:pt>
                <c:pt idx="18">
                  <c:v>1</c:v>
                </c:pt>
                <c:pt idx="19">
                  <c:v>26</c:v>
                </c:pt>
                <c:pt idx="20">
                  <c:v>3</c:v>
                </c:pt>
                <c:pt idx="21">
                  <c:v>25</c:v>
                </c:pt>
                <c:pt idx="22">
                  <c:v>2</c:v>
                </c:pt>
                <c:pt idx="23">
                  <c:v>2</c:v>
                </c:pt>
                <c:pt idx="24">
                  <c:v>13</c:v>
                </c:pt>
                <c:pt idx="25">
                  <c:v>6</c:v>
                </c:pt>
                <c:pt idx="26">
                  <c:v>13</c:v>
                </c:pt>
                <c:pt idx="27">
                  <c:v>1</c:v>
                </c:pt>
                <c:pt idx="28">
                  <c:v>7</c:v>
                </c:pt>
                <c:pt idx="29">
                  <c:v>7</c:v>
                </c:pt>
                <c:pt idx="30">
                  <c:v>7</c:v>
                </c:pt>
                <c:pt idx="31">
                  <c:v>7</c:v>
                </c:pt>
                <c:pt idx="32">
                  <c:v>24</c:v>
                </c:pt>
                <c:pt idx="33">
                  <c:v>9</c:v>
                </c:pt>
                <c:pt idx="34">
                  <c:v>24</c:v>
                </c:pt>
                <c:pt idx="35">
                  <c:v>10</c:v>
                </c:pt>
                <c:pt idx="36">
                  <c:v>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Sheet4!$G$6:$G$42</c:f>
              <c:strCache>
                <c:ptCount val="1"/>
                <c:pt idx="0">
                  <c:v>13 4 4 6 11 29 9 9 2 15 15 24 24 25 31 8 30 3 3 3 2 30 26 26 2 11 12 7 1 3 8 8 33 10 33 30 4</c:v>
                </c:pt>
              </c:strCache>
            </c:strRef>
          </c:tx>
          <c:marker>
            <c:symbol val="none"/>
          </c:marker>
          <c:val>
            <c:numRef>
              <c:f>Sheet4!$G$6:$G$42</c:f>
              <c:numCache>
                <c:formatCode>0</c:formatCode>
                <c:ptCount val="37"/>
                <c:pt idx="0">
                  <c:v>13</c:v>
                </c:pt>
                <c:pt idx="1">
                  <c:v>4</c:v>
                </c:pt>
                <c:pt idx="2">
                  <c:v>4</c:v>
                </c:pt>
                <c:pt idx="3">
                  <c:v>6</c:v>
                </c:pt>
                <c:pt idx="4">
                  <c:v>11</c:v>
                </c:pt>
                <c:pt idx="5">
                  <c:v>29</c:v>
                </c:pt>
                <c:pt idx="6">
                  <c:v>9</c:v>
                </c:pt>
                <c:pt idx="7">
                  <c:v>9</c:v>
                </c:pt>
                <c:pt idx="8">
                  <c:v>2</c:v>
                </c:pt>
                <c:pt idx="9">
                  <c:v>15</c:v>
                </c:pt>
                <c:pt idx="10">
                  <c:v>15</c:v>
                </c:pt>
                <c:pt idx="11">
                  <c:v>24</c:v>
                </c:pt>
                <c:pt idx="12">
                  <c:v>24</c:v>
                </c:pt>
                <c:pt idx="13">
                  <c:v>25</c:v>
                </c:pt>
                <c:pt idx="14">
                  <c:v>31</c:v>
                </c:pt>
                <c:pt idx="15">
                  <c:v>8</c:v>
                </c:pt>
                <c:pt idx="16">
                  <c:v>30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2</c:v>
                </c:pt>
                <c:pt idx="21">
                  <c:v>30</c:v>
                </c:pt>
                <c:pt idx="22">
                  <c:v>26</c:v>
                </c:pt>
                <c:pt idx="23">
                  <c:v>26</c:v>
                </c:pt>
                <c:pt idx="24">
                  <c:v>2</c:v>
                </c:pt>
                <c:pt idx="25">
                  <c:v>11</c:v>
                </c:pt>
                <c:pt idx="26">
                  <c:v>12</c:v>
                </c:pt>
                <c:pt idx="27">
                  <c:v>7</c:v>
                </c:pt>
                <c:pt idx="28">
                  <c:v>1</c:v>
                </c:pt>
                <c:pt idx="29">
                  <c:v>3</c:v>
                </c:pt>
                <c:pt idx="30">
                  <c:v>8</c:v>
                </c:pt>
                <c:pt idx="31">
                  <c:v>8</c:v>
                </c:pt>
                <c:pt idx="32">
                  <c:v>33</c:v>
                </c:pt>
                <c:pt idx="33">
                  <c:v>10</c:v>
                </c:pt>
                <c:pt idx="34">
                  <c:v>33</c:v>
                </c:pt>
                <c:pt idx="35">
                  <c:v>30</c:v>
                </c:pt>
                <c:pt idx="36">
                  <c:v>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874048"/>
        <c:axId val="111875584"/>
      </c:lineChart>
      <c:catAx>
        <c:axId val="111874048"/>
        <c:scaling>
          <c:orientation val="minMax"/>
        </c:scaling>
        <c:delete val="0"/>
        <c:axPos val="b"/>
        <c:majorTickMark val="out"/>
        <c:minorTickMark val="none"/>
        <c:tickLblPos val="nextTo"/>
        <c:crossAx val="111875584"/>
        <c:crosses val="autoZero"/>
        <c:auto val="1"/>
        <c:lblAlgn val="ctr"/>
        <c:lblOffset val="100"/>
        <c:noMultiLvlLbl val="0"/>
      </c:catAx>
      <c:valAx>
        <c:axId val="111875584"/>
        <c:scaling>
          <c:orientation val="minMax"/>
        </c:scaling>
        <c:delete val="0"/>
        <c:axPos val="l"/>
        <c:majorGridlines/>
        <c:numFmt formatCode="0" sourceLinked="1"/>
        <c:majorTickMark val="out"/>
        <c:minorTickMark val="none"/>
        <c:tickLblPos val="nextTo"/>
        <c:crossAx val="11187404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119743</xdr:colOff>
      <xdr:row>50</xdr:row>
      <xdr:rowOff>146958</xdr:rowOff>
    </xdr:from>
    <xdr:to>
      <xdr:col>55</xdr:col>
      <xdr:colOff>180974</xdr:colOff>
      <xdr:row>97</xdr:row>
      <xdr:rowOff>157162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20</xdr:row>
      <xdr:rowOff>52387</xdr:rowOff>
    </xdr:from>
    <xdr:to>
      <xdr:col>16</xdr:col>
      <xdr:colOff>476250</xdr:colOff>
      <xdr:row>34</xdr:row>
      <xdr:rowOff>128587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Performancematrix" connectionId="2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Orde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40"/>
  <sheetViews>
    <sheetView topLeftCell="Q1" zoomScale="70" zoomScaleNormal="70" workbookViewId="0">
      <selection activeCell="AO41" sqref="AO41"/>
    </sheetView>
  </sheetViews>
  <sheetFormatPr defaultRowHeight="15" x14ac:dyDescent="0.25"/>
  <cols>
    <col min="1" max="1" width="24" customWidth="1"/>
    <col min="2" max="2" width="20.42578125" customWidth="1"/>
    <col min="3" max="40" width="12.7109375" customWidth="1"/>
  </cols>
  <sheetData>
    <row r="1" spans="1:41" x14ac:dyDescent="0.25">
      <c r="A1" t="s">
        <v>77</v>
      </c>
      <c r="C1" t="s">
        <v>76</v>
      </c>
    </row>
    <row r="2" spans="1:41" s="20" customFormat="1" ht="12.75" x14ac:dyDescent="0.2">
      <c r="A2" s="17" t="s">
        <v>0</v>
      </c>
      <c r="B2" s="17" t="s">
        <v>1</v>
      </c>
      <c r="C2" s="19">
        <v>40422</v>
      </c>
      <c r="D2" s="18">
        <v>40452</v>
      </c>
      <c r="E2" s="19">
        <v>40483</v>
      </c>
      <c r="F2" s="19">
        <v>40513</v>
      </c>
      <c r="G2" s="19">
        <v>40544</v>
      </c>
      <c r="H2" s="18">
        <v>40575</v>
      </c>
      <c r="I2" s="19">
        <v>40603</v>
      </c>
      <c r="J2" s="18">
        <v>40634</v>
      </c>
      <c r="K2" s="19">
        <v>40664</v>
      </c>
      <c r="L2" s="19">
        <v>40695</v>
      </c>
      <c r="M2" s="19">
        <v>40725</v>
      </c>
      <c r="N2" s="18">
        <v>40756</v>
      </c>
      <c r="O2" s="19">
        <v>40787</v>
      </c>
      <c r="P2" s="18">
        <v>40817</v>
      </c>
      <c r="Q2" s="19">
        <v>40848</v>
      </c>
      <c r="R2" s="19">
        <v>40878</v>
      </c>
      <c r="S2" s="18">
        <v>40909</v>
      </c>
      <c r="T2" s="19">
        <v>40940</v>
      </c>
      <c r="U2" s="18">
        <v>40969</v>
      </c>
      <c r="V2" s="19">
        <v>41000</v>
      </c>
      <c r="W2" s="19">
        <v>41030</v>
      </c>
      <c r="X2" s="18">
        <v>41061</v>
      </c>
      <c r="Y2" s="19">
        <v>41091</v>
      </c>
      <c r="Z2" s="18">
        <v>41122</v>
      </c>
      <c r="AA2" s="19">
        <v>41153</v>
      </c>
      <c r="AB2" s="19">
        <v>41183</v>
      </c>
      <c r="AC2" s="18">
        <v>41214</v>
      </c>
      <c r="AD2" s="19">
        <v>41244</v>
      </c>
      <c r="AE2" s="19">
        <v>41275</v>
      </c>
      <c r="AF2" s="18">
        <v>41306</v>
      </c>
      <c r="AG2" s="19">
        <v>41334</v>
      </c>
      <c r="AH2" s="19">
        <v>41365</v>
      </c>
      <c r="AI2" s="18">
        <v>41395</v>
      </c>
      <c r="AJ2" s="19">
        <v>41426</v>
      </c>
      <c r="AK2" s="19">
        <v>41456</v>
      </c>
      <c r="AL2" s="18">
        <v>41487</v>
      </c>
      <c r="AM2" s="19">
        <v>41518</v>
      </c>
    </row>
    <row r="3" spans="1:41" x14ac:dyDescent="0.25">
      <c r="A3" s="1" t="s">
        <v>2</v>
      </c>
      <c r="B3" s="1" t="s">
        <v>3</v>
      </c>
      <c r="C3" s="21">
        <v>152.797</v>
      </c>
      <c r="D3" s="22">
        <v>159.50200000000001</v>
      </c>
      <c r="E3" s="23">
        <v>165.53</v>
      </c>
      <c r="F3" s="24">
        <v>165.059</v>
      </c>
      <c r="G3" s="25">
        <v>182.79300000000001</v>
      </c>
      <c r="H3" s="26">
        <v>185</v>
      </c>
      <c r="I3" s="27">
        <v>181.07599999999999</v>
      </c>
      <c r="J3" s="28">
        <v>180.99100000000001</v>
      </c>
      <c r="K3" s="29">
        <v>177.68899999999999</v>
      </c>
      <c r="L3" s="30">
        <v>174.602</v>
      </c>
      <c r="M3" s="31">
        <v>180.90100000000001</v>
      </c>
      <c r="N3" s="32">
        <v>165.53899999999999</v>
      </c>
      <c r="O3" s="33">
        <v>143.47200000000001</v>
      </c>
      <c r="P3" s="34">
        <v>115.607</v>
      </c>
      <c r="Q3" s="35">
        <v>123.059</v>
      </c>
      <c r="R3" s="36">
        <v>112.163</v>
      </c>
      <c r="S3" s="37">
        <v>120.82299999999999</v>
      </c>
      <c r="T3" s="38">
        <v>133.12899999999999</v>
      </c>
      <c r="U3" s="39">
        <v>139.71600000000001</v>
      </c>
      <c r="V3" s="40">
        <v>133.107</v>
      </c>
      <c r="W3" s="41">
        <v>129.04499999999999</v>
      </c>
      <c r="X3" s="42">
        <v>110.399</v>
      </c>
      <c r="Y3" s="43">
        <v>121.02800000000001</v>
      </c>
      <c r="Z3" s="2">
        <v>120.39</v>
      </c>
      <c r="AA3" s="3">
        <v>121.038</v>
      </c>
      <c r="AB3" s="5">
        <v>128.405</v>
      </c>
      <c r="AC3" s="6">
        <v>133.12</v>
      </c>
      <c r="AD3" s="7">
        <v>139.98599999999999</v>
      </c>
      <c r="AE3" s="8">
        <v>145.94300000000001</v>
      </c>
      <c r="AF3" s="9">
        <v>147.44499999999999</v>
      </c>
      <c r="AG3" s="10">
        <v>150.096</v>
      </c>
      <c r="AH3" s="11">
        <v>142.84299999999999</v>
      </c>
      <c r="AI3" s="12">
        <v>147.98400000000001</v>
      </c>
      <c r="AJ3" s="13">
        <v>148.548</v>
      </c>
      <c r="AK3" s="14">
        <v>139.17099999999999</v>
      </c>
      <c r="AL3" s="15">
        <v>148.66800000000001</v>
      </c>
      <c r="AM3" s="16">
        <v>153.20400000000001</v>
      </c>
      <c r="AO3" s="51">
        <f>AM3/C3</f>
        <v>1.00266366486253</v>
      </c>
    </row>
    <row r="4" spans="1:41" x14ac:dyDescent="0.25">
      <c r="A4" s="1" t="s">
        <v>4</v>
      </c>
      <c r="B4" s="1" t="s">
        <v>5</v>
      </c>
      <c r="C4" s="21">
        <v>70.290000000000006</v>
      </c>
      <c r="D4" s="22">
        <v>70.881</v>
      </c>
      <c r="E4" s="23">
        <v>73.388000000000005</v>
      </c>
      <c r="F4" s="24">
        <v>70.028000000000006</v>
      </c>
      <c r="G4" s="25">
        <v>71.227000000000004</v>
      </c>
      <c r="H4" s="26">
        <v>70.566999999999993</v>
      </c>
      <c r="I4" s="27">
        <v>71.686999999999998</v>
      </c>
      <c r="J4" s="28">
        <v>71.224999999999994</v>
      </c>
      <c r="K4" s="29">
        <v>74.97</v>
      </c>
      <c r="L4" s="30">
        <v>73.233000000000004</v>
      </c>
      <c r="M4" s="31">
        <v>70.262</v>
      </c>
      <c r="N4" s="32">
        <v>66.683999999999997</v>
      </c>
      <c r="O4" s="33">
        <v>63.481999999999999</v>
      </c>
      <c r="P4" s="34">
        <v>60.813000000000002</v>
      </c>
      <c r="Q4" s="35">
        <v>60.424999999999997</v>
      </c>
      <c r="R4" s="36">
        <v>62.247999999999998</v>
      </c>
      <c r="S4" s="37">
        <v>65.718999999999994</v>
      </c>
      <c r="T4" s="38">
        <v>68.096000000000004</v>
      </c>
      <c r="U4" s="39">
        <v>71.84</v>
      </c>
      <c r="V4" s="40">
        <v>75.730999999999995</v>
      </c>
      <c r="W4" s="41">
        <v>73.887</v>
      </c>
      <c r="X4" s="42">
        <v>70.596999999999994</v>
      </c>
      <c r="Y4" s="43">
        <v>80.397999999999996</v>
      </c>
      <c r="Z4" s="2">
        <v>83.23</v>
      </c>
      <c r="AA4" s="3">
        <v>86.537999999999997</v>
      </c>
      <c r="AB4" s="5">
        <v>86.591999999999999</v>
      </c>
      <c r="AC4" s="6">
        <v>84.748999999999995</v>
      </c>
      <c r="AD4" s="7">
        <v>88.742000000000004</v>
      </c>
      <c r="AE4" s="8">
        <v>88.825000000000003</v>
      </c>
      <c r="AF4" s="9">
        <v>91.412000000000006</v>
      </c>
      <c r="AG4" s="10">
        <v>95.09</v>
      </c>
      <c r="AH4" s="11">
        <v>99.284999999999997</v>
      </c>
      <c r="AI4" s="12">
        <v>97.927000000000007</v>
      </c>
      <c r="AJ4" s="13">
        <v>97.385000000000005</v>
      </c>
      <c r="AK4" s="14">
        <v>94.436000000000007</v>
      </c>
      <c r="AL4" s="15">
        <v>100.88</v>
      </c>
      <c r="AM4" s="16">
        <v>100.155</v>
      </c>
      <c r="AO4" s="51">
        <f t="shared" ref="AO4:AO39" si="0">AM4/C4</f>
        <v>1.424882629107981</v>
      </c>
    </row>
    <row r="5" spans="1:41" x14ac:dyDescent="0.25">
      <c r="A5" s="1" t="s">
        <v>6</v>
      </c>
      <c r="B5" s="1" t="s">
        <v>7</v>
      </c>
      <c r="C5" s="21">
        <v>261.19900000000001</v>
      </c>
      <c r="D5" s="22">
        <v>261.16500000000002</v>
      </c>
      <c r="E5" s="23">
        <v>268.51299999999998</v>
      </c>
      <c r="F5" s="24">
        <v>273.63600000000002</v>
      </c>
      <c r="G5" s="25">
        <v>289.88099999999997</v>
      </c>
      <c r="H5" s="26">
        <v>291.13200000000001</v>
      </c>
      <c r="I5" s="27">
        <v>297.44099999999997</v>
      </c>
      <c r="J5" s="28">
        <v>298.91800000000001</v>
      </c>
      <c r="K5" s="29">
        <v>297</v>
      </c>
      <c r="L5" s="30">
        <v>287.76799999999997</v>
      </c>
      <c r="M5" s="31">
        <v>275.66199999999998</v>
      </c>
      <c r="N5" s="32">
        <v>263.97300000000001</v>
      </c>
      <c r="O5" s="33">
        <v>231.15700000000001</v>
      </c>
      <c r="P5" s="34">
        <v>223.19399999999999</v>
      </c>
      <c r="Q5" s="35">
        <v>225.774</v>
      </c>
      <c r="R5" s="36">
        <v>241.63300000000001</v>
      </c>
      <c r="S5" s="37">
        <v>255.20400000000001</v>
      </c>
      <c r="T5" s="38">
        <v>263.62</v>
      </c>
      <c r="U5" s="39">
        <v>291.77199999999999</v>
      </c>
      <c r="V5" s="40">
        <v>297.21699999999998</v>
      </c>
      <c r="W5" s="41">
        <v>298.18200000000002</v>
      </c>
      <c r="X5" s="42">
        <v>272.834</v>
      </c>
      <c r="Y5" s="43">
        <v>295.392</v>
      </c>
      <c r="Z5" s="2">
        <v>315.37900000000002</v>
      </c>
      <c r="AA5" s="3">
        <v>322.56400000000002</v>
      </c>
      <c r="AB5" s="5">
        <v>324.51100000000002</v>
      </c>
      <c r="AC5" s="6">
        <v>314.44299999999998</v>
      </c>
      <c r="AD5" s="7">
        <v>321.64699999999999</v>
      </c>
      <c r="AE5" s="8">
        <v>322.98599999999999</v>
      </c>
      <c r="AF5" s="9">
        <v>357.428</v>
      </c>
      <c r="AG5" s="10">
        <v>353.41</v>
      </c>
      <c r="AH5" s="11">
        <v>344.82100000000003</v>
      </c>
      <c r="AI5" s="12">
        <v>346.84399999999999</v>
      </c>
      <c r="AJ5" s="13">
        <v>340.97300000000001</v>
      </c>
      <c r="AK5" s="14">
        <v>332.08</v>
      </c>
      <c r="AL5" s="15">
        <v>355.976</v>
      </c>
      <c r="AM5" s="16">
        <v>352.50799999999998</v>
      </c>
      <c r="AO5" s="51">
        <f t="shared" si="0"/>
        <v>1.3495763766323758</v>
      </c>
    </row>
    <row r="6" spans="1:41" x14ac:dyDescent="0.25">
      <c r="A6" s="1" t="s">
        <v>8</v>
      </c>
      <c r="B6" s="1" t="s">
        <v>9</v>
      </c>
      <c r="C6" s="21">
        <v>112.221</v>
      </c>
      <c r="D6" s="22">
        <v>119.684</v>
      </c>
      <c r="E6" s="23">
        <v>121.495</v>
      </c>
      <c r="F6" s="24">
        <v>121.295</v>
      </c>
      <c r="G6" s="25">
        <v>131.285</v>
      </c>
      <c r="H6" s="26">
        <v>132.577</v>
      </c>
      <c r="I6" s="27">
        <v>122.26600000000001</v>
      </c>
      <c r="J6" s="28">
        <v>124.81399999999999</v>
      </c>
      <c r="K6" s="29">
        <v>127.06399999999999</v>
      </c>
      <c r="L6" s="30">
        <v>117.054</v>
      </c>
      <c r="M6" s="31">
        <v>112.104</v>
      </c>
      <c r="N6" s="32">
        <v>97.914000000000001</v>
      </c>
      <c r="O6" s="33">
        <v>97.837000000000003</v>
      </c>
      <c r="P6" s="34">
        <v>88.623999999999995</v>
      </c>
      <c r="Q6" s="35">
        <v>94.116</v>
      </c>
      <c r="R6" s="36">
        <v>93.790999999999997</v>
      </c>
      <c r="S6" s="37">
        <v>92.742999999999995</v>
      </c>
      <c r="T6" s="38">
        <v>98.771000000000001</v>
      </c>
      <c r="U6" s="39">
        <v>101.518</v>
      </c>
      <c r="V6" s="40">
        <v>103.20699999999999</v>
      </c>
      <c r="W6" s="41">
        <v>94.914000000000001</v>
      </c>
      <c r="X6" s="42">
        <v>81.911000000000001</v>
      </c>
      <c r="Y6" s="43">
        <v>86.323999999999998</v>
      </c>
      <c r="Z6" s="2">
        <v>87.876000000000005</v>
      </c>
      <c r="AA6" s="3">
        <v>92.245999999999995</v>
      </c>
      <c r="AB6" s="5">
        <v>94.141999999999996</v>
      </c>
      <c r="AC6" s="6">
        <v>95.902000000000001</v>
      </c>
      <c r="AD6" s="7">
        <v>99.328999999999994</v>
      </c>
      <c r="AE6" s="8">
        <v>101.834</v>
      </c>
      <c r="AF6" s="9">
        <v>107.182</v>
      </c>
      <c r="AG6" s="10">
        <v>107.679</v>
      </c>
      <c r="AH6" s="11">
        <v>107.33799999999999</v>
      </c>
      <c r="AI6" s="12">
        <v>110.193</v>
      </c>
      <c r="AJ6" s="13">
        <v>110.925</v>
      </c>
      <c r="AK6" s="14">
        <v>107.711</v>
      </c>
      <c r="AL6" s="15">
        <v>112.83</v>
      </c>
      <c r="AM6" s="16">
        <v>122.14700000000001</v>
      </c>
      <c r="AO6" s="51">
        <f t="shared" si="0"/>
        <v>1.0884504682724268</v>
      </c>
    </row>
    <row r="7" spans="1:41" x14ac:dyDescent="0.25">
      <c r="A7" s="1" t="s">
        <v>10</v>
      </c>
      <c r="B7" s="1" t="s">
        <v>11</v>
      </c>
      <c r="C7" s="21">
        <v>124.04300000000001</v>
      </c>
      <c r="D7" s="22">
        <v>126.821</v>
      </c>
      <c r="E7" s="23">
        <v>131.982</v>
      </c>
      <c r="F7" s="24">
        <v>127.32299999999999</v>
      </c>
      <c r="G7" s="25">
        <v>135.322</v>
      </c>
      <c r="H7" s="26">
        <v>140.494</v>
      </c>
      <c r="I7" s="27">
        <v>140.654</v>
      </c>
      <c r="J7" s="28">
        <v>140.268</v>
      </c>
      <c r="K7" s="29">
        <v>142.55099999999999</v>
      </c>
      <c r="L7" s="30">
        <v>140.255</v>
      </c>
      <c r="M7" s="31">
        <v>142.06800000000001</v>
      </c>
      <c r="N7" s="32">
        <v>128.05799999999999</v>
      </c>
      <c r="O7" s="33">
        <v>116.89100000000001</v>
      </c>
      <c r="P7" s="34">
        <v>104.922</v>
      </c>
      <c r="Q7" s="35">
        <v>110.051</v>
      </c>
      <c r="R7" s="36">
        <v>112.184</v>
      </c>
      <c r="S7" s="37">
        <v>115.663</v>
      </c>
      <c r="T7" s="38">
        <v>121.199</v>
      </c>
      <c r="U7" s="39">
        <v>126.06100000000001</v>
      </c>
      <c r="V7" s="40">
        <v>125.515</v>
      </c>
      <c r="W7" s="41">
        <v>117.396</v>
      </c>
      <c r="X7" s="42">
        <v>108.974</v>
      </c>
      <c r="Y7" s="43">
        <v>120.17400000000001</v>
      </c>
      <c r="Z7" s="2">
        <v>123.17700000000001</v>
      </c>
      <c r="AA7" s="3">
        <v>127.789</v>
      </c>
      <c r="AB7" s="5">
        <v>128.07599999999999</v>
      </c>
      <c r="AC7" s="6">
        <v>129.44399999999999</v>
      </c>
      <c r="AD7" s="7">
        <v>132.929</v>
      </c>
      <c r="AE7" s="8">
        <v>135.52099999999999</v>
      </c>
      <c r="AF7" s="9">
        <v>140.548</v>
      </c>
      <c r="AG7" s="10">
        <v>138.673</v>
      </c>
      <c r="AH7" s="11">
        <v>139.91300000000001</v>
      </c>
      <c r="AI7" s="12">
        <v>144.351</v>
      </c>
      <c r="AJ7" s="13">
        <v>148.51599999999999</v>
      </c>
      <c r="AK7" s="14">
        <v>143.09100000000001</v>
      </c>
      <c r="AL7" s="15">
        <v>153.411</v>
      </c>
      <c r="AM7" s="16">
        <v>150.64099999999999</v>
      </c>
      <c r="AO7" s="51">
        <f t="shared" si="0"/>
        <v>1.2144256427206692</v>
      </c>
    </row>
    <row r="8" spans="1:41" x14ac:dyDescent="0.25">
      <c r="A8" s="1" t="s">
        <v>12</v>
      </c>
      <c r="B8" s="1" t="s">
        <v>13</v>
      </c>
      <c r="C8" s="21">
        <v>113.608</v>
      </c>
      <c r="D8" s="22">
        <v>116.258</v>
      </c>
      <c r="E8" s="23">
        <v>123.54</v>
      </c>
      <c r="F8" s="24">
        <v>128.565</v>
      </c>
      <c r="G8" s="25">
        <v>131.571</v>
      </c>
      <c r="H8" s="26">
        <v>134.584</v>
      </c>
      <c r="I8" s="27">
        <v>135.37799999999999</v>
      </c>
      <c r="J8" s="28">
        <v>134.607</v>
      </c>
      <c r="K8" s="29">
        <v>140.58500000000001</v>
      </c>
      <c r="L8" s="30">
        <v>134.45400000000001</v>
      </c>
      <c r="M8" s="31">
        <v>138.113</v>
      </c>
      <c r="N8" s="32">
        <v>129.51400000000001</v>
      </c>
      <c r="O8" s="33">
        <v>107.254</v>
      </c>
      <c r="P8" s="34">
        <v>100.07299999999999</v>
      </c>
      <c r="Q8" s="35">
        <v>108.779</v>
      </c>
      <c r="R8" s="36">
        <v>112.51900000000001</v>
      </c>
      <c r="S8" s="37">
        <v>113.265</v>
      </c>
      <c r="T8" s="38">
        <v>123.49</v>
      </c>
      <c r="U8" s="39">
        <v>129.49100000000001</v>
      </c>
      <c r="V8" s="40">
        <v>131.738</v>
      </c>
      <c r="W8" s="41">
        <v>126.331</v>
      </c>
      <c r="X8" s="42">
        <v>112.718</v>
      </c>
      <c r="Y8" s="43">
        <v>120.66800000000001</v>
      </c>
      <c r="Z8" s="2">
        <v>125.587</v>
      </c>
      <c r="AA8" s="3">
        <v>130.196</v>
      </c>
      <c r="AB8" s="5">
        <v>135.93899999999999</v>
      </c>
      <c r="AC8" s="6">
        <v>136.57599999999999</v>
      </c>
      <c r="AD8" s="7">
        <v>138.68</v>
      </c>
      <c r="AE8" s="8">
        <v>141.798</v>
      </c>
      <c r="AF8" s="9">
        <v>146.316</v>
      </c>
      <c r="AG8" s="10">
        <v>144.11099999999999</v>
      </c>
      <c r="AH8" s="11">
        <v>145.845</v>
      </c>
      <c r="AI8" s="12">
        <v>147.59100000000001</v>
      </c>
      <c r="AJ8" s="13">
        <v>153.59299999999999</v>
      </c>
      <c r="AK8" s="14">
        <v>148.53700000000001</v>
      </c>
      <c r="AL8" s="15">
        <v>156.72</v>
      </c>
      <c r="AM8" s="16">
        <v>152.73400000000001</v>
      </c>
      <c r="AO8" s="51">
        <f t="shared" si="0"/>
        <v>1.3443947609323288</v>
      </c>
    </row>
    <row r="9" spans="1:41" x14ac:dyDescent="0.25">
      <c r="A9" s="1" t="s">
        <v>14</v>
      </c>
      <c r="B9" s="1" t="s">
        <v>15</v>
      </c>
      <c r="C9" s="21">
        <v>52.677999999999997</v>
      </c>
      <c r="D9" s="22">
        <v>48.460999999999999</v>
      </c>
      <c r="E9" s="23">
        <v>50.18</v>
      </c>
      <c r="F9" s="24">
        <v>48.975999999999999</v>
      </c>
      <c r="G9" s="25">
        <v>44.868000000000002</v>
      </c>
      <c r="H9" s="26">
        <v>54.366999999999997</v>
      </c>
      <c r="I9" s="27">
        <v>50.350999999999999</v>
      </c>
      <c r="J9" s="28">
        <v>48.030999999999999</v>
      </c>
      <c r="K9" s="29">
        <v>44.11</v>
      </c>
      <c r="L9" s="30">
        <v>39.463999999999999</v>
      </c>
      <c r="M9" s="31">
        <v>40.981000000000002</v>
      </c>
      <c r="N9" s="32">
        <v>36.270000000000003</v>
      </c>
      <c r="O9" s="33">
        <v>27.010999999999999</v>
      </c>
      <c r="P9" s="34">
        <v>21.939</v>
      </c>
      <c r="Q9" s="35">
        <v>19.213000000000001</v>
      </c>
      <c r="R9" s="36">
        <v>16.847999999999999</v>
      </c>
      <c r="S9" s="37">
        <v>16.952999999999999</v>
      </c>
      <c r="T9" s="38">
        <v>21.053999999999998</v>
      </c>
      <c r="U9" s="39">
        <v>19.256</v>
      </c>
      <c r="V9" s="40">
        <v>18.303000000000001</v>
      </c>
      <c r="W9" s="41">
        <v>17.844000000000001</v>
      </c>
      <c r="X9" s="42">
        <v>12.663</v>
      </c>
      <c r="Y9" s="43">
        <v>14.53</v>
      </c>
      <c r="Z9" s="2">
        <v>14.534000000000001</v>
      </c>
      <c r="AA9" s="3">
        <v>15.346</v>
      </c>
      <c r="AB9" s="5">
        <v>14.444000000000001</v>
      </c>
      <c r="AC9" s="6">
        <v>16.096</v>
      </c>
      <c r="AD9" s="7">
        <v>17.186</v>
      </c>
      <c r="AE9" s="8">
        <v>17.626999999999999</v>
      </c>
      <c r="AF9" s="9">
        <v>19.61</v>
      </c>
      <c r="AG9" s="10">
        <v>20.957000000000001</v>
      </c>
      <c r="AH9" s="11">
        <v>20.635999999999999</v>
      </c>
      <c r="AI9" s="12">
        <v>20.117000000000001</v>
      </c>
      <c r="AJ9" s="13">
        <v>19.222000000000001</v>
      </c>
      <c r="AK9" s="14">
        <v>18.478000000000002</v>
      </c>
      <c r="AL9" s="15">
        <v>20.597000000000001</v>
      </c>
      <c r="AM9" s="16">
        <v>21.777000000000001</v>
      </c>
      <c r="AO9" s="51">
        <f t="shared" si="0"/>
        <v>0.41339838262652345</v>
      </c>
    </row>
    <row r="10" spans="1:41" x14ac:dyDescent="0.25">
      <c r="A10" s="1" t="s">
        <v>16</v>
      </c>
      <c r="B10" s="1" t="s">
        <v>17</v>
      </c>
      <c r="C10" s="21">
        <v>27.768999999999998</v>
      </c>
      <c r="D10" s="22">
        <v>26.715</v>
      </c>
      <c r="E10" s="23">
        <v>26.846</v>
      </c>
      <c r="F10" s="24">
        <v>26.948</v>
      </c>
      <c r="G10" s="25">
        <v>29.134</v>
      </c>
      <c r="H10" s="26">
        <v>29.896999999999998</v>
      </c>
      <c r="I10" s="27">
        <v>30.367000000000001</v>
      </c>
      <c r="J10" s="28">
        <v>30.972999999999999</v>
      </c>
      <c r="K10" s="29">
        <v>31.829000000000001</v>
      </c>
      <c r="L10" s="30">
        <v>30.512</v>
      </c>
      <c r="M10" s="31">
        <v>32.137999999999998</v>
      </c>
      <c r="N10" s="32">
        <v>28.631</v>
      </c>
      <c r="O10" s="33">
        <v>28.042999999999999</v>
      </c>
      <c r="P10" s="34">
        <v>27.254000000000001</v>
      </c>
      <c r="Q10" s="35">
        <v>27.994</v>
      </c>
      <c r="R10" s="36">
        <v>30.372</v>
      </c>
      <c r="S10" s="37">
        <v>34.235999999999997</v>
      </c>
      <c r="T10" s="38">
        <v>34.543999999999997</v>
      </c>
      <c r="U10" s="39">
        <v>35.340000000000003</v>
      </c>
      <c r="V10" s="40">
        <v>37.094999999999999</v>
      </c>
      <c r="W10" s="41">
        <v>36.478000000000002</v>
      </c>
      <c r="X10" s="42">
        <v>33.932000000000002</v>
      </c>
      <c r="Y10" s="43">
        <v>36.503999999999998</v>
      </c>
      <c r="Z10" s="2">
        <v>34.856000000000002</v>
      </c>
      <c r="AA10" s="3">
        <v>34.362000000000002</v>
      </c>
      <c r="AB10" s="5">
        <v>35.521000000000001</v>
      </c>
      <c r="AC10" s="6">
        <v>35.252000000000002</v>
      </c>
      <c r="AD10" s="7">
        <v>34.152999999999999</v>
      </c>
      <c r="AE10" s="8">
        <v>35.643999999999998</v>
      </c>
      <c r="AF10" s="9">
        <v>36.170999999999999</v>
      </c>
      <c r="AG10" s="10">
        <v>38.868000000000002</v>
      </c>
      <c r="AH10" s="11">
        <v>41.209000000000003</v>
      </c>
      <c r="AI10" s="12">
        <v>39.527000000000001</v>
      </c>
      <c r="AJ10" s="13">
        <v>40.158999999999999</v>
      </c>
      <c r="AK10" s="14">
        <v>39.832000000000001</v>
      </c>
      <c r="AL10" s="15">
        <v>42.037999999999997</v>
      </c>
      <c r="AM10" s="16">
        <v>43.531999999999996</v>
      </c>
      <c r="AO10" s="51">
        <f t="shared" si="0"/>
        <v>1.5676473765709964</v>
      </c>
    </row>
    <row r="11" spans="1:41" x14ac:dyDescent="0.25">
      <c r="A11" s="1" t="s">
        <v>18</v>
      </c>
      <c r="B11" s="1" t="s">
        <v>19</v>
      </c>
      <c r="C11" s="21">
        <v>82.248999999999995</v>
      </c>
      <c r="D11" s="22">
        <v>82.685000000000002</v>
      </c>
      <c r="E11" s="23">
        <v>85.793999999999997</v>
      </c>
      <c r="F11" s="24">
        <v>79.891999999999996</v>
      </c>
      <c r="G11" s="25">
        <v>83.483999999999995</v>
      </c>
      <c r="H11" s="26">
        <v>91.665000000000006</v>
      </c>
      <c r="I11" s="27">
        <v>90.58</v>
      </c>
      <c r="J11" s="28">
        <v>89.662000000000006</v>
      </c>
      <c r="K11" s="29">
        <v>91.870999999999995</v>
      </c>
      <c r="L11" s="30">
        <v>86.950999999999993</v>
      </c>
      <c r="M11" s="31">
        <v>85.796999999999997</v>
      </c>
      <c r="N11" s="32">
        <v>74.489000000000004</v>
      </c>
      <c r="O11" s="33">
        <v>66.367000000000004</v>
      </c>
      <c r="P11" s="34">
        <v>62.005000000000003</v>
      </c>
      <c r="Q11" s="35">
        <v>64.260999999999996</v>
      </c>
      <c r="R11" s="36">
        <v>65.998000000000005</v>
      </c>
      <c r="S11" s="37">
        <v>66.998999999999995</v>
      </c>
      <c r="T11" s="38">
        <v>70.736000000000004</v>
      </c>
      <c r="U11" s="39">
        <v>72.977999999999994</v>
      </c>
      <c r="V11" s="40">
        <v>69.409000000000006</v>
      </c>
      <c r="W11" s="41">
        <v>64.004000000000005</v>
      </c>
      <c r="X11" s="42">
        <v>56.844000000000001</v>
      </c>
      <c r="Y11" s="43">
        <v>64.397999999999996</v>
      </c>
      <c r="Z11" s="2">
        <v>62.588999999999999</v>
      </c>
      <c r="AA11" s="3">
        <v>68.268000000000001</v>
      </c>
      <c r="AB11" s="5">
        <v>69.790000000000006</v>
      </c>
      <c r="AC11" s="6">
        <v>70.790000000000006</v>
      </c>
      <c r="AD11" s="7">
        <v>71.168000000000006</v>
      </c>
      <c r="AE11" s="8">
        <v>72.492000000000004</v>
      </c>
      <c r="AF11" s="9">
        <v>75.989000000000004</v>
      </c>
      <c r="AG11" s="10">
        <v>68.497</v>
      </c>
      <c r="AH11" s="11">
        <v>67.155000000000001</v>
      </c>
      <c r="AI11" s="12">
        <v>73.177000000000007</v>
      </c>
      <c r="AJ11" s="13">
        <v>74.929000000000002</v>
      </c>
      <c r="AK11" s="14">
        <v>67.864999999999995</v>
      </c>
      <c r="AL11" s="15">
        <v>73.778999999999996</v>
      </c>
      <c r="AM11" s="16">
        <v>74.436999999999998</v>
      </c>
      <c r="AO11" s="51">
        <f t="shared" si="0"/>
        <v>0.90502012182518943</v>
      </c>
    </row>
    <row r="12" spans="1:41" x14ac:dyDescent="0.25">
      <c r="A12" s="1" t="s">
        <v>20</v>
      </c>
      <c r="B12" s="1" t="s">
        <v>21</v>
      </c>
      <c r="C12" s="21">
        <v>101.35</v>
      </c>
      <c r="D12" s="22">
        <v>103.20699999999999</v>
      </c>
      <c r="E12" s="23">
        <v>104.193</v>
      </c>
      <c r="F12" s="24">
        <v>102.508</v>
      </c>
      <c r="G12" s="25">
        <v>108.95099999999999</v>
      </c>
      <c r="H12" s="26">
        <v>111.67100000000001</v>
      </c>
      <c r="I12" s="27">
        <v>113.04</v>
      </c>
      <c r="J12" s="28">
        <v>113.67</v>
      </c>
      <c r="K12" s="29">
        <v>111.771</v>
      </c>
      <c r="L12" s="30">
        <v>108.095</v>
      </c>
      <c r="M12" s="31">
        <v>106.127</v>
      </c>
      <c r="N12" s="32">
        <v>99.936000000000007</v>
      </c>
      <c r="O12" s="33">
        <v>91.846999999999994</v>
      </c>
      <c r="P12" s="34">
        <v>87.149000000000001</v>
      </c>
      <c r="Q12" s="35">
        <v>92.438000000000002</v>
      </c>
      <c r="R12" s="36">
        <v>93.111999999999995</v>
      </c>
      <c r="S12" s="37">
        <v>99.156000000000006</v>
      </c>
      <c r="T12" s="38">
        <v>102.163</v>
      </c>
      <c r="U12" s="39">
        <v>102.836</v>
      </c>
      <c r="V12" s="40">
        <v>104.544</v>
      </c>
      <c r="W12" s="41">
        <v>99.772000000000006</v>
      </c>
      <c r="X12" s="42">
        <v>93.304000000000002</v>
      </c>
      <c r="Y12" s="43">
        <v>101.95099999999999</v>
      </c>
      <c r="Z12" s="2">
        <v>107.96899999999999</v>
      </c>
      <c r="AA12" s="3">
        <v>110.453</v>
      </c>
      <c r="AB12" s="5">
        <v>110.15300000000001</v>
      </c>
      <c r="AC12" s="6">
        <v>112.794</v>
      </c>
      <c r="AD12" s="7">
        <v>114.82899999999999</v>
      </c>
      <c r="AE12" s="8">
        <v>115.976</v>
      </c>
      <c r="AF12" s="9">
        <v>122.426</v>
      </c>
      <c r="AG12" s="10">
        <v>117.52500000000001</v>
      </c>
      <c r="AH12" s="11">
        <v>121.937</v>
      </c>
      <c r="AI12" s="12">
        <v>123.00700000000001</v>
      </c>
      <c r="AJ12" s="13">
        <v>127.931</v>
      </c>
      <c r="AK12" s="14">
        <v>125.146</v>
      </c>
      <c r="AL12" s="15">
        <v>135.505</v>
      </c>
      <c r="AM12" s="16">
        <v>134.12100000000001</v>
      </c>
      <c r="AO12" s="51">
        <f t="shared" si="0"/>
        <v>1.3233448445979281</v>
      </c>
    </row>
    <row r="13" spans="1:41" x14ac:dyDescent="0.25">
      <c r="A13" s="1" t="s">
        <v>22</v>
      </c>
      <c r="B13" s="1" t="s">
        <v>23</v>
      </c>
      <c r="C13" s="21">
        <v>316.62799999999999</v>
      </c>
      <c r="D13" s="22">
        <v>325.529</v>
      </c>
      <c r="E13" s="23">
        <v>337.02499999999998</v>
      </c>
      <c r="F13" s="24">
        <v>335.55599999999998</v>
      </c>
      <c r="G13" s="25">
        <v>375.54399999999998</v>
      </c>
      <c r="H13" s="26">
        <v>369.83800000000002</v>
      </c>
      <c r="I13" s="27">
        <v>382.03</v>
      </c>
      <c r="J13" s="28">
        <v>383.29599999999999</v>
      </c>
      <c r="K13" s="29">
        <v>381.786</v>
      </c>
      <c r="L13" s="30">
        <v>373.30799999999999</v>
      </c>
      <c r="M13" s="31">
        <v>363.70800000000003</v>
      </c>
      <c r="N13" s="32">
        <v>357.62599999999998</v>
      </c>
      <c r="O13" s="33">
        <v>337.66399999999999</v>
      </c>
      <c r="P13" s="34">
        <v>297.47000000000003</v>
      </c>
      <c r="Q13" s="35">
        <v>328.71899999999999</v>
      </c>
      <c r="R13" s="36">
        <v>336.61799999999999</v>
      </c>
      <c r="S13" s="37">
        <v>349.00099999999998</v>
      </c>
      <c r="T13" s="38">
        <v>361.50900000000001</v>
      </c>
      <c r="U13" s="39">
        <v>397.96699999999998</v>
      </c>
      <c r="V13" s="40">
        <v>393.41500000000002</v>
      </c>
      <c r="W13" s="41">
        <v>381.10599999999999</v>
      </c>
      <c r="X13" s="42">
        <v>337.89800000000002</v>
      </c>
      <c r="Y13" s="43">
        <v>369.49599999999998</v>
      </c>
      <c r="Z13" s="2">
        <v>390.55</v>
      </c>
      <c r="AA13" s="3">
        <v>410.42899999999997</v>
      </c>
      <c r="AB13" s="5">
        <v>413.61599999999999</v>
      </c>
      <c r="AC13" s="6">
        <v>406.60199999999998</v>
      </c>
      <c r="AD13" s="7">
        <v>402.71499999999997</v>
      </c>
      <c r="AE13" s="8">
        <v>403.48700000000002</v>
      </c>
      <c r="AF13" s="9">
        <v>421.02800000000002</v>
      </c>
      <c r="AG13" s="10">
        <v>414.45699999999999</v>
      </c>
      <c r="AH13" s="11">
        <v>417.00599999999997</v>
      </c>
      <c r="AI13" s="12">
        <v>419.18200000000002</v>
      </c>
      <c r="AJ13" s="13">
        <v>421.33199999999999</v>
      </c>
      <c r="AK13" s="14">
        <v>392.35399999999998</v>
      </c>
      <c r="AL13" s="15">
        <v>412.16</v>
      </c>
      <c r="AM13" s="16">
        <v>415.34899999999999</v>
      </c>
      <c r="AO13" s="51">
        <f t="shared" si="0"/>
        <v>1.3117885973445178</v>
      </c>
    </row>
    <row r="14" spans="1:41" x14ac:dyDescent="0.25">
      <c r="A14" s="1" t="s">
        <v>24</v>
      </c>
      <c r="B14" s="1" t="s">
        <v>25</v>
      </c>
      <c r="C14" s="21">
        <v>88.713999999999999</v>
      </c>
      <c r="D14" s="22">
        <v>91.644000000000005</v>
      </c>
      <c r="E14" s="23">
        <v>97.837000000000003</v>
      </c>
      <c r="F14" s="24">
        <v>91.266000000000005</v>
      </c>
      <c r="G14" s="25">
        <v>93.24</v>
      </c>
      <c r="H14" s="26">
        <v>95.994</v>
      </c>
      <c r="I14" s="27">
        <v>96.608000000000004</v>
      </c>
      <c r="J14" s="28">
        <v>95.715000000000003</v>
      </c>
      <c r="K14" s="29">
        <v>94.677999999999997</v>
      </c>
      <c r="L14" s="30">
        <v>94.346000000000004</v>
      </c>
      <c r="M14" s="31">
        <v>92.917000000000002</v>
      </c>
      <c r="N14" s="32">
        <v>86.468999999999994</v>
      </c>
      <c r="O14" s="33">
        <v>82.522000000000006</v>
      </c>
      <c r="P14" s="34">
        <v>75.781999999999996</v>
      </c>
      <c r="Q14" s="35">
        <v>75.072999999999993</v>
      </c>
      <c r="R14" s="36">
        <v>73.281000000000006</v>
      </c>
      <c r="S14" s="37">
        <v>74.316999999999993</v>
      </c>
      <c r="T14" s="38">
        <v>69.975999999999999</v>
      </c>
      <c r="U14" s="39">
        <v>72.924000000000007</v>
      </c>
      <c r="V14" s="40">
        <v>72.349000000000004</v>
      </c>
      <c r="W14" s="41">
        <v>69.599000000000004</v>
      </c>
      <c r="X14" s="42">
        <v>59.526000000000003</v>
      </c>
      <c r="Y14" s="43">
        <v>63.634999999999998</v>
      </c>
      <c r="Z14" s="2">
        <v>61.392000000000003</v>
      </c>
      <c r="AA14" s="3">
        <v>67.424999999999997</v>
      </c>
      <c r="AB14" s="5">
        <v>69.381</v>
      </c>
      <c r="AC14" s="6">
        <v>71.114000000000004</v>
      </c>
      <c r="AD14" s="7">
        <v>68.951999999999998</v>
      </c>
      <c r="AE14" s="8">
        <v>74.376999999999995</v>
      </c>
      <c r="AF14" s="9">
        <v>80.641999999999996</v>
      </c>
      <c r="AG14" s="10">
        <v>75.349999999999994</v>
      </c>
      <c r="AH14" s="11">
        <v>76.114999999999995</v>
      </c>
      <c r="AI14" s="12">
        <v>82.206999999999994</v>
      </c>
      <c r="AJ14" s="13">
        <v>78.164000000000001</v>
      </c>
      <c r="AK14" s="14">
        <v>75.010999999999996</v>
      </c>
      <c r="AL14" s="15">
        <v>76.826999999999998</v>
      </c>
      <c r="AM14" s="16">
        <v>79.067999999999998</v>
      </c>
      <c r="AO14" s="51">
        <f t="shared" si="0"/>
        <v>0.89126857091327183</v>
      </c>
    </row>
    <row r="15" spans="1:41" x14ac:dyDescent="0.25">
      <c r="A15" s="1" t="s">
        <v>26</v>
      </c>
      <c r="B15" s="1" t="s">
        <v>27</v>
      </c>
      <c r="C15" s="21">
        <v>165.04300000000001</v>
      </c>
      <c r="D15" s="22">
        <v>162.619</v>
      </c>
      <c r="E15" s="23">
        <v>165.696</v>
      </c>
      <c r="F15" s="24">
        <v>150.00299999999999</v>
      </c>
      <c r="G15" s="25">
        <v>152.79499999999999</v>
      </c>
      <c r="H15" s="26">
        <v>172.07599999999999</v>
      </c>
      <c r="I15" s="27">
        <v>168.00800000000001</v>
      </c>
      <c r="J15" s="28">
        <v>166.435</v>
      </c>
      <c r="K15" s="29">
        <v>169.506</v>
      </c>
      <c r="L15" s="30">
        <v>162.31800000000001</v>
      </c>
      <c r="M15" s="31">
        <v>165.18299999999999</v>
      </c>
      <c r="N15" s="32">
        <v>147.477</v>
      </c>
      <c r="O15" s="33">
        <v>139.36799999999999</v>
      </c>
      <c r="P15" s="34">
        <v>133.30500000000001</v>
      </c>
      <c r="Q15" s="35">
        <v>137.04</v>
      </c>
      <c r="R15" s="36">
        <v>135.22499999999999</v>
      </c>
      <c r="S15" s="37">
        <v>140.51300000000001</v>
      </c>
      <c r="T15" s="38">
        <v>141.483</v>
      </c>
      <c r="U15" s="39">
        <v>139.32</v>
      </c>
      <c r="V15" s="40">
        <v>130.64400000000001</v>
      </c>
      <c r="W15" s="41">
        <v>114.604</v>
      </c>
      <c r="X15" s="42">
        <v>101.30500000000001</v>
      </c>
      <c r="Y15" s="43">
        <v>119.961</v>
      </c>
      <c r="Z15" s="2">
        <v>114.056</v>
      </c>
      <c r="AA15" s="3">
        <v>126.691</v>
      </c>
      <c r="AB15" s="5">
        <v>132.31299999999999</v>
      </c>
      <c r="AC15" s="6">
        <v>134.49199999999999</v>
      </c>
      <c r="AD15" s="7">
        <v>134.96199999999999</v>
      </c>
      <c r="AE15" s="8">
        <v>140.03100000000001</v>
      </c>
      <c r="AF15" s="9">
        <v>142.59</v>
      </c>
      <c r="AG15" s="10">
        <v>141.00899999999999</v>
      </c>
      <c r="AH15" s="11">
        <v>135.75200000000001</v>
      </c>
      <c r="AI15" s="12">
        <v>145.85400000000001</v>
      </c>
      <c r="AJ15" s="13">
        <v>143.14599999999999</v>
      </c>
      <c r="AK15" s="14">
        <v>135.84200000000001</v>
      </c>
      <c r="AL15" s="15">
        <v>148.88499999999999</v>
      </c>
      <c r="AM15" s="16">
        <v>146.934</v>
      </c>
      <c r="AO15" s="51">
        <f t="shared" si="0"/>
        <v>0.89027707930660493</v>
      </c>
    </row>
    <row r="16" spans="1:41" x14ac:dyDescent="0.25">
      <c r="A16" s="1" t="s">
        <v>28</v>
      </c>
      <c r="B16" s="1" t="s">
        <v>29</v>
      </c>
      <c r="C16" s="21">
        <v>213.29400000000001</v>
      </c>
      <c r="D16" s="22">
        <v>222.881</v>
      </c>
      <c r="E16" s="23">
        <v>223.72200000000001</v>
      </c>
      <c r="F16" s="24">
        <v>236.67500000000001</v>
      </c>
      <c r="G16" s="25">
        <v>253.21700000000001</v>
      </c>
      <c r="H16" s="26">
        <v>249.65600000000001</v>
      </c>
      <c r="I16" s="27">
        <v>245.529</v>
      </c>
      <c r="J16" s="28">
        <v>247.613</v>
      </c>
      <c r="K16" s="29">
        <v>256.75700000000001</v>
      </c>
      <c r="L16" s="30">
        <v>256.31299999999999</v>
      </c>
      <c r="M16" s="31">
        <v>241.53299999999999</v>
      </c>
      <c r="N16" s="32">
        <v>225.03200000000001</v>
      </c>
      <c r="O16" s="33">
        <v>205.88399999999999</v>
      </c>
      <c r="P16" s="34">
        <v>189.87799999999999</v>
      </c>
      <c r="Q16" s="35">
        <v>201.26599999999999</v>
      </c>
      <c r="R16" s="36">
        <v>205.33500000000001</v>
      </c>
      <c r="S16" s="37">
        <v>216.441</v>
      </c>
      <c r="T16" s="38">
        <v>231.43899999999999</v>
      </c>
      <c r="U16" s="39">
        <v>242.68199999999999</v>
      </c>
      <c r="V16" s="40">
        <v>242.43600000000001</v>
      </c>
      <c r="W16" s="41">
        <v>235.57</v>
      </c>
      <c r="X16" s="42">
        <v>211.358</v>
      </c>
      <c r="Y16" s="43">
        <v>231.77699999999999</v>
      </c>
      <c r="Z16" s="2">
        <v>252.46299999999999</v>
      </c>
      <c r="AA16" s="3">
        <v>245.05699999999999</v>
      </c>
      <c r="AB16" s="5">
        <v>252.566</v>
      </c>
      <c r="AC16" s="6">
        <v>245.042</v>
      </c>
      <c r="AD16" s="7">
        <v>250.50700000000001</v>
      </c>
      <c r="AE16" s="8">
        <v>256.78800000000001</v>
      </c>
      <c r="AF16" s="9">
        <v>272.86900000000003</v>
      </c>
      <c r="AG16" s="10">
        <v>284.84899999999999</v>
      </c>
      <c r="AH16" s="11">
        <v>288.13400000000001</v>
      </c>
      <c r="AI16" s="12">
        <v>286.06599999999997</v>
      </c>
      <c r="AJ16" s="13">
        <v>288.70400000000001</v>
      </c>
      <c r="AK16" s="14">
        <v>273.45400000000001</v>
      </c>
      <c r="AL16" s="15">
        <v>292.66500000000002</v>
      </c>
      <c r="AM16" s="16">
        <v>291.99700000000001</v>
      </c>
      <c r="AO16" s="51">
        <f t="shared" si="0"/>
        <v>1.3689883447260589</v>
      </c>
    </row>
    <row r="17" spans="1:41" x14ac:dyDescent="0.25">
      <c r="A17" s="1" t="s">
        <v>30</v>
      </c>
      <c r="B17" s="1" t="s">
        <v>31</v>
      </c>
      <c r="C17" s="21">
        <v>134.06299999999999</v>
      </c>
      <c r="D17" s="22">
        <v>129.149</v>
      </c>
      <c r="E17" s="23">
        <v>130.136</v>
      </c>
      <c r="F17" s="24">
        <v>135.114</v>
      </c>
      <c r="G17" s="25">
        <v>143.80600000000001</v>
      </c>
      <c r="H17" s="26">
        <v>139.39699999999999</v>
      </c>
      <c r="I17" s="27">
        <v>142.453</v>
      </c>
      <c r="J17" s="28">
        <v>136.66900000000001</v>
      </c>
      <c r="K17" s="29">
        <v>143.47999999999999</v>
      </c>
      <c r="L17" s="30">
        <v>150.96700000000001</v>
      </c>
      <c r="M17" s="31">
        <v>143.101</v>
      </c>
      <c r="N17" s="32">
        <v>146.81800000000001</v>
      </c>
      <c r="O17" s="33">
        <v>137.053</v>
      </c>
      <c r="P17" s="34">
        <v>126.9</v>
      </c>
      <c r="Q17" s="35">
        <v>129.13200000000001</v>
      </c>
      <c r="R17" s="36">
        <v>130.303</v>
      </c>
      <c r="S17" s="37">
        <v>137.08500000000001</v>
      </c>
      <c r="T17" s="38">
        <v>141.59</v>
      </c>
      <c r="U17" s="39">
        <v>143.80500000000001</v>
      </c>
      <c r="V17" s="40">
        <v>148.946</v>
      </c>
      <c r="W17" s="41">
        <v>146.04</v>
      </c>
      <c r="X17" s="42">
        <v>138.25700000000001</v>
      </c>
      <c r="Y17" s="43">
        <v>145.946</v>
      </c>
      <c r="Z17" s="2">
        <v>152.607</v>
      </c>
      <c r="AA17" s="3">
        <v>153.70099999999999</v>
      </c>
      <c r="AB17" s="5">
        <v>156.738</v>
      </c>
      <c r="AC17" s="6">
        <v>158.542</v>
      </c>
      <c r="AD17" s="7">
        <v>162.46799999999999</v>
      </c>
      <c r="AE17" s="8">
        <v>162.44800000000001</v>
      </c>
      <c r="AF17" s="9">
        <v>172.20699999999999</v>
      </c>
      <c r="AG17" s="10">
        <v>178.42400000000001</v>
      </c>
      <c r="AH17" s="11">
        <v>185.26300000000001</v>
      </c>
      <c r="AI17" s="12">
        <v>188.589</v>
      </c>
      <c r="AJ17" s="13">
        <v>183.20599999999999</v>
      </c>
      <c r="AK17" s="14">
        <v>183.54499999999999</v>
      </c>
      <c r="AL17" s="15">
        <v>185.49</v>
      </c>
      <c r="AM17" s="16">
        <v>186.691</v>
      </c>
      <c r="AO17" s="51">
        <f t="shared" si="0"/>
        <v>1.3925617060635673</v>
      </c>
    </row>
    <row r="18" spans="1:41" x14ac:dyDescent="0.25">
      <c r="A18" s="1" t="s">
        <v>32</v>
      </c>
      <c r="B18" s="1" t="s">
        <v>33</v>
      </c>
      <c r="C18" s="21">
        <v>114.63800000000001</v>
      </c>
      <c r="D18" s="22">
        <v>114.05800000000001</v>
      </c>
      <c r="E18" s="23">
        <v>116.843</v>
      </c>
      <c r="F18" s="24">
        <v>119.721</v>
      </c>
      <c r="G18" s="25">
        <v>121.532</v>
      </c>
      <c r="H18" s="26">
        <v>124.544</v>
      </c>
      <c r="I18" s="27">
        <v>125.54600000000001</v>
      </c>
      <c r="J18" s="28">
        <v>122.65600000000001</v>
      </c>
      <c r="K18" s="29">
        <v>122.852</v>
      </c>
      <c r="L18" s="30">
        <v>122.512</v>
      </c>
      <c r="M18" s="31">
        <v>120.65300000000001</v>
      </c>
      <c r="N18" s="32">
        <v>120.261</v>
      </c>
      <c r="O18" s="33">
        <v>112.58799999999999</v>
      </c>
      <c r="P18" s="34">
        <v>108.752</v>
      </c>
      <c r="Q18" s="35">
        <v>116.21899999999999</v>
      </c>
      <c r="R18" s="36">
        <v>118.14</v>
      </c>
      <c r="S18" s="37">
        <v>123.393</v>
      </c>
      <c r="T18" s="38">
        <v>128.68100000000001</v>
      </c>
      <c r="U18" s="39">
        <v>132.09</v>
      </c>
      <c r="V18" s="40">
        <v>132.303</v>
      </c>
      <c r="W18" s="41">
        <v>133.59299999999999</v>
      </c>
      <c r="X18" s="42">
        <v>123.182</v>
      </c>
      <c r="Y18" s="43">
        <v>133.24700000000001</v>
      </c>
      <c r="Z18" s="2">
        <v>137.41900000000001</v>
      </c>
      <c r="AA18" s="3">
        <v>138.82300000000001</v>
      </c>
      <c r="AB18" s="5">
        <v>139.23099999999999</v>
      </c>
      <c r="AC18" s="6">
        <v>140.01400000000001</v>
      </c>
      <c r="AD18" s="7">
        <v>139.09299999999999</v>
      </c>
      <c r="AE18" s="8">
        <v>140.03200000000001</v>
      </c>
      <c r="AF18" s="9">
        <v>140.62299999999999</v>
      </c>
      <c r="AG18" s="10">
        <v>142.77099999999999</v>
      </c>
      <c r="AH18" s="11">
        <v>147.73699999999999</v>
      </c>
      <c r="AI18" s="12">
        <v>148.256</v>
      </c>
      <c r="AJ18" s="13">
        <v>149.86600000000001</v>
      </c>
      <c r="AK18" s="14">
        <v>144.68199999999999</v>
      </c>
      <c r="AL18" s="15">
        <v>150.50299999999999</v>
      </c>
      <c r="AM18" s="16">
        <v>151.24299999999999</v>
      </c>
      <c r="AO18" s="51">
        <f t="shared" si="0"/>
        <v>1.3193094785324238</v>
      </c>
    </row>
    <row r="19" spans="1:41" x14ac:dyDescent="0.25">
      <c r="A19" s="1" t="s">
        <v>34</v>
      </c>
      <c r="B19" s="1" t="s">
        <v>35</v>
      </c>
      <c r="C19" s="21">
        <v>119.815</v>
      </c>
      <c r="D19" s="22">
        <v>120.23099999999999</v>
      </c>
      <c r="E19" s="23">
        <v>123.684</v>
      </c>
      <c r="F19" s="24">
        <v>124.301</v>
      </c>
      <c r="G19" s="25">
        <v>129.12100000000001</v>
      </c>
      <c r="H19" s="26">
        <v>132.322</v>
      </c>
      <c r="I19" s="27">
        <v>132.76</v>
      </c>
      <c r="J19" s="28">
        <v>130.93</v>
      </c>
      <c r="K19" s="29">
        <v>133.35599999999999</v>
      </c>
      <c r="L19" s="30">
        <v>131.738</v>
      </c>
      <c r="M19" s="31">
        <v>130.262</v>
      </c>
      <c r="N19" s="32">
        <v>124.559</v>
      </c>
      <c r="O19" s="33">
        <v>113.908</v>
      </c>
      <c r="P19" s="34">
        <v>106.88200000000001</v>
      </c>
      <c r="Q19" s="35">
        <v>112.696</v>
      </c>
      <c r="R19" s="36">
        <v>114.622</v>
      </c>
      <c r="S19" s="37">
        <v>119.01900000000001</v>
      </c>
      <c r="T19" s="38">
        <v>124.675</v>
      </c>
      <c r="U19" s="39">
        <v>128.55099999999999</v>
      </c>
      <c r="V19" s="40">
        <v>129.029</v>
      </c>
      <c r="W19" s="41">
        <v>125.496</v>
      </c>
      <c r="X19" s="42">
        <v>115.125</v>
      </c>
      <c r="Y19" s="43">
        <v>125.176</v>
      </c>
      <c r="Z19" s="2">
        <v>129.209</v>
      </c>
      <c r="AA19" s="3">
        <v>132.28299999999999</v>
      </c>
      <c r="AB19" s="5">
        <v>134.20500000000001</v>
      </c>
      <c r="AC19" s="6">
        <v>134.95599999999999</v>
      </c>
      <c r="AD19" s="7">
        <v>136.37299999999999</v>
      </c>
      <c r="AE19" s="8">
        <v>138.15600000000001</v>
      </c>
      <c r="AF19" s="9">
        <v>142.428</v>
      </c>
      <c r="AG19" s="10">
        <v>142.90100000000001</v>
      </c>
      <c r="AH19" s="11">
        <v>145.78299999999999</v>
      </c>
      <c r="AI19" s="12">
        <v>148.15</v>
      </c>
      <c r="AJ19" s="13">
        <v>149.74</v>
      </c>
      <c r="AK19" s="14">
        <v>144.80699999999999</v>
      </c>
      <c r="AL19" s="15">
        <v>152.22999999999999</v>
      </c>
      <c r="AM19" s="16">
        <v>151.732</v>
      </c>
      <c r="AO19" s="51">
        <f t="shared" si="0"/>
        <v>1.2663856779201268</v>
      </c>
    </row>
    <row r="20" spans="1:41" x14ac:dyDescent="0.25">
      <c r="A20" s="1" t="s">
        <v>36</v>
      </c>
      <c r="B20" s="1" t="s">
        <v>37</v>
      </c>
      <c r="C20" s="21">
        <v>110.093</v>
      </c>
      <c r="D20" s="22">
        <v>111.833</v>
      </c>
      <c r="E20" s="23">
        <v>116.25700000000001</v>
      </c>
      <c r="F20" s="24">
        <v>113.646</v>
      </c>
      <c r="G20" s="25">
        <v>118.539</v>
      </c>
      <c r="H20" s="26">
        <v>124.014</v>
      </c>
      <c r="I20" s="27">
        <v>123.508</v>
      </c>
      <c r="J20" s="28">
        <v>123.033</v>
      </c>
      <c r="K20" s="29">
        <v>125.75</v>
      </c>
      <c r="L20" s="30">
        <v>121.35</v>
      </c>
      <c r="M20" s="31">
        <v>122.508</v>
      </c>
      <c r="N20" s="32">
        <v>111.712</v>
      </c>
      <c r="O20" s="33">
        <v>99.78</v>
      </c>
      <c r="P20" s="34">
        <v>92.144000000000005</v>
      </c>
      <c r="Q20" s="35">
        <v>97.105999999999995</v>
      </c>
      <c r="R20" s="36">
        <v>98.808000000000007</v>
      </c>
      <c r="S20" s="37">
        <v>101.477</v>
      </c>
      <c r="T20" s="38">
        <v>106.99</v>
      </c>
      <c r="U20" s="39">
        <v>110.45099999999999</v>
      </c>
      <c r="V20" s="40">
        <v>110.065</v>
      </c>
      <c r="W20" s="41">
        <v>103.38800000000001</v>
      </c>
      <c r="X20" s="42">
        <v>93.820999999999998</v>
      </c>
      <c r="Y20" s="43">
        <v>103.343</v>
      </c>
      <c r="Z20" s="2">
        <v>105.401</v>
      </c>
      <c r="AA20" s="3">
        <v>110.30800000000001</v>
      </c>
      <c r="AB20" s="5">
        <v>112.67100000000001</v>
      </c>
      <c r="AC20" s="6">
        <v>113.815</v>
      </c>
      <c r="AD20" s="7">
        <v>115.971</v>
      </c>
      <c r="AE20" s="8">
        <v>118.473</v>
      </c>
      <c r="AF20" s="9">
        <v>122.752</v>
      </c>
      <c r="AG20" s="10">
        <v>120.399</v>
      </c>
      <c r="AH20" s="11">
        <v>121.17100000000001</v>
      </c>
      <c r="AI20" s="12">
        <v>124.729</v>
      </c>
      <c r="AJ20" s="13">
        <v>127.851</v>
      </c>
      <c r="AK20" s="14">
        <v>122.81100000000001</v>
      </c>
      <c r="AL20" s="15">
        <v>131.417</v>
      </c>
      <c r="AM20" s="16">
        <v>129.77099999999999</v>
      </c>
      <c r="AO20" s="51">
        <f t="shared" si="0"/>
        <v>1.1787397927206995</v>
      </c>
    </row>
    <row r="21" spans="1:41" x14ac:dyDescent="0.25">
      <c r="A21" s="1" t="s">
        <v>38</v>
      </c>
      <c r="B21" s="1" t="s">
        <v>39</v>
      </c>
      <c r="C21" s="21">
        <v>128.69999999999999</v>
      </c>
      <c r="D21" s="22">
        <v>127.777</v>
      </c>
      <c r="E21" s="23">
        <v>130.21799999999999</v>
      </c>
      <c r="F21" s="24">
        <v>134.09800000000001</v>
      </c>
      <c r="G21" s="25">
        <v>138.809</v>
      </c>
      <c r="H21" s="26">
        <v>139.70099999999999</v>
      </c>
      <c r="I21" s="27">
        <v>141.089</v>
      </c>
      <c r="J21" s="28">
        <v>137.89699999999999</v>
      </c>
      <c r="K21" s="29">
        <v>140.00700000000001</v>
      </c>
      <c r="L21" s="30">
        <v>141.22200000000001</v>
      </c>
      <c r="M21" s="31">
        <v>137.08600000000001</v>
      </c>
      <c r="N21" s="32">
        <v>136.58099999999999</v>
      </c>
      <c r="O21" s="33">
        <v>127.315</v>
      </c>
      <c r="P21" s="34">
        <v>120.96599999999999</v>
      </c>
      <c r="Q21" s="35">
        <v>127.601</v>
      </c>
      <c r="R21" s="36">
        <v>129.73699999999999</v>
      </c>
      <c r="S21" s="37">
        <v>135.85599999999999</v>
      </c>
      <c r="T21" s="38">
        <v>141.602</v>
      </c>
      <c r="U21" s="39">
        <v>145.863</v>
      </c>
      <c r="V21" s="40">
        <v>147.227</v>
      </c>
      <c r="W21" s="41">
        <v>146.97900000000001</v>
      </c>
      <c r="X21" s="42">
        <v>135.88</v>
      </c>
      <c r="Y21" s="43">
        <v>146.36699999999999</v>
      </c>
      <c r="Z21" s="2">
        <v>152.398</v>
      </c>
      <c r="AA21" s="3">
        <v>153.53899999999999</v>
      </c>
      <c r="AB21" s="5">
        <v>154.97800000000001</v>
      </c>
      <c r="AC21" s="6">
        <v>155.31200000000001</v>
      </c>
      <c r="AD21" s="7">
        <v>155.941</v>
      </c>
      <c r="AE21" s="8">
        <v>156.947</v>
      </c>
      <c r="AF21" s="9">
        <v>161.15299999999999</v>
      </c>
      <c r="AG21" s="10">
        <v>164.583</v>
      </c>
      <c r="AH21" s="11">
        <v>169.65700000000001</v>
      </c>
      <c r="AI21" s="12">
        <v>170.727</v>
      </c>
      <c r="AJ21" s="13">
        <v>170.68</v>
      </c>
      <c r="AK21" s="14">
        <v>165.93199999999999</v>
      </c>
      <c r="AL21" s="15">
        <v>171.99700000000001</v>
      </c>
      <c r="AM21" s="16">
        <v>172.72499999999999</v>
      </c>
      <c r="AO21" s="51">
        <f t="shared" si="0"/>
        <v>1.3420745920745922</v>
      </c>
    </row>
    <row r="22" spans="1:41" x14ac:dyDescent="0.25">
      <c r="A22" s="1" t="s">
        <v>40</v>
      </c>
      <c r="B22" s="1" t="s">
        <v>41</v>
      </c>
      <c r="C22" s="21">
        <v>122.065</v>
      </c>
      <c r="D22" s="22">
        <v>123.02</v>
      </c>
      <c r="E22" s="23">
        <v>126.816</v>
      </c>
      <c r="F22" s="24">
        <v>126.206</v>
      </c>
      <c r="G22" s="25">
        <v>132.62200000000001</v>
      </c>
      <c r="H22" s="26">
        <v>135.904</v>
      </c>
      <c r="I22" s="27">
        <v>136.03800000000001</v>
      </c>
      <c r="J22" s="28">
        <v>134.77799999999999</v>
      </c>
      <c r="K22" s="29">
        <v>138.386</v>
      </c>
      <c r="L22" s="30">
        <v>136.08699999999999</v>
      </c>
      <c r="M22" s="31">
        <v>134.81899999999999</v>
      </c>
      <c r="N22" s="32">
        <v>126.32</v>
      </c>
      <c r="O22" s="33">
        <v>114.136</v>
      </c>
      <c r="P22" s="34">
        <v>105.456</v>
      </c>
      <c r="Q22" s="35">
        <v>110.381</v>
      </c>
      <c r="R22" s="36">
        <v>112.3</v>
      </c>
      <c r="S22" s="37">
        <v>116.23099999999999</v>
      </c>
      <c r="T22" s="38">
        <v>122.053</v>
      </c>
      <c r="U22" s="39">
        <v>126.15300000000001</v>
      </c>
      <c r="V22" s="40">
        <v>126.765</v>
      </c>
      <c r="W22" s="41">
        <v>120.755</v>
      </c>
      <c r="X22" s="42">
        <v>110.446</v>
      </c>
      <c r="Y22" s="43">
        <v>120.446</v>
      </c>
      <c r="Z22" s="2">
        <v>124.39100000000001</v>
      </c>
      <c r="AA22" s="3">
        <v>128.315</v>
      </c>
      <c r="AB22" s="5">
        <v>131.01300000000001</v>
      </c>
      <c r="AC22" s="6">
        <v>131.744</v>
      </c>
      <c r="AD22" s="7">
        <v>134.36000000000001</v>
      </c>
      <c r="AE22" s="8">
        <v>136.56899999999999</v>
      </c>
      <c r="AF22" s="9">
        <v>142.71600000000001</v>
      </c>
      <c r="AG22" s="10">
        <v>142.32599999999999</v>
      </c>
      <c r="AH22" s="11">
        <v>144.13300000000001</v>
      </c>
      <c r="AI22" s="12">
        <v>147.43199999999999</v>
      </c>
      <c r="AJ22" s="13">
        <v>149.00700000000001</v>
      </c>
      <c r="AK22" s="14">
        <v>144.226</v>
      </c>
      <c r="AL22" s="15">
        <v>152.43600000000001</v>
      </c>
      <c r="AM22" s="16">
        <v>151.31399999999999</v>
      </c>
      <c r="AO22" s="51">
        <f t="shared" si="0"/>
        <v>1.2396182361856387</v>
      </c>
    </row>
    <row r="23" spans="1:41" x14ac:dyDescent="0.25">
      <c r="A23" s="1" t="s">
        <v>42</v>
      </c>
      <c r="B23" s="1" t="s">
        <v>43</v>
      </c>
      <c r="C23" s="21">
        <v>194.928</v>
      </c>
      <c r="D23" s="22">
        <v>202.50399999999999</v>
      </c>
      <c r="E23" s="23">
        <v>205.35400000000001</v>
      </c>
      <c r="F23" s="24">
        <v>211.92</v>
      </c>
      <c r="G23" s="25">
        <v>228.19200000000001</v>
      </c>
      <c r="H23" s="26">
        <v>226.56399999999999</v>
      </c>
      <c r="I23" s="27">
        <v>223.28100000000001</v>
      </c>
      <c r="J23" s="28">
        <v>225.321</v>
      </c>
      <c r="K23" s="29">
        <v>229.851</v>
      </c>
      <c r="L23" s="30">
        <v>224.6</v>
      </c>
      <c r="M23" s="31">
        <v>213.858</v>
      </c>
      <c r="N23" s="32">
        <v>199.87100000000001</v>
      </c>
      <c r="O23" s="33">
        <v>184.90100000000001</v>
      </c>
      <c r="P23" s="34">
        <v>170.173</v>
      </c>
      <c r="Q23" s="35">
        <v>180.14099999999999</v>
      </c>
      <c r="R23" s="36">
        <v>184.75299999999999</v>
      </c>
      <c r="S23" s="37">
        <v>192.489</v>
      </c>
      <c r="T23" s="38">
        <v>203.45099999999999</v>
      </c>
      <c r="U23" s="39">
        <v>216.42500000000001</v>
      </c>
      <c r="V23" s="40">
        <v>217.16399999999999</v>
      </c>
      <c r="W23" s="41">
        <v>210.59299999999999</v>
      </c>
      <c r="X23" s="42">
        <v>188.38200000000001</v>
      </c>
      <c r="Y23" s="43">
        <v>204.959</v>
      </c>
      <c r="Z23" s="2">
        <v>219.566</v>
      </c>
      <c r="AA23" s="3">
        <v>220.078</v>
      </c>
      <c r="AB23" s="5">
        <v>224.672</v>
      </c>
      <c r="AC23" s="6">
        <v>219.71600000000001</v>
      </c>
      <c r="AD23" s="7">
        <v>223.89599999999999</v>
      </c>
      <c r="AE23" s="8">
        <v>227.79499999999999</v>
      </c>
      <c r="AF23" s="9">
        <v>243.01400000000001</v>
      </c>
      <c r="AG23" s="10">
        <v>247.614</v>
      </c>
      <c r="AH23" s="11">
        <v>248.09</v>
      </c>
      <c r="AI23" s="12">
        <v>248.416</v>
      </c>
      <c r="AJ23" s="13">
        <v>249.221</v>
      </c>
      <c r="AK23" s="14">
        <v>237.49700000000001</v>
      </c>
      <c r="AL23" s="15">
        <v>252.887</v>
      </c>
      <c r="AM23" s="16">
        <v>255.09899999999999</v>
      </c>
      <c r="AO23" s="51">
        <f t="shared" si="0"/>
        <v>1.3086832061068703</v>
      </c>
    </row>
    <row r="24" spans="1:41" x14ac:dyDescent="0.25">
      <c r="A24" s="1" t="s">
        <v>44</v>
      </c>
      <c r="B24" s="1" t="s">
        <v>45</v>
      </c>
      <c r="C24" s="21">
        <v>307.40199999999999</v>
      </c>
      <c r="D24" s="22">
        <v>313.08199999999999</v>
      </c>
      <c r="E24" s="23">
        <v>323.24700000000001</v>
      </c>
      <c r="F24" s="24">
        <v>328.43799999999999</v>
      </c>
      <c r="G24" s="25">
        <v>351.01100000000002</v>
      </c>
      <c r="H24" s="26">
        <v>339.12200000000001</v>
      </c>
      <c r="I24" s="27">
        <v>347.81599999999997</v>
      </c>
      <c r="J24" s="28">
        <v>351.25099999999998</v>
      </c>
      <c r="K24" s="29">
        <v>352.54700000000003</v>
      </c>
      <c r="L24" s="30">
        <v>344.65600000000001</v>
      </c>
      <c r="M24" s="31">
        <v>337.67500000000001</v>
      </c>
      <c r="N24" s="32">
        <v>342.334</v>
      </c>
      <c r="O24" s="33">
        <v>323.40800000000002</v>
      </c>
      <c r="P24" s="34">
        <v>283.06200000000001</v>
      </c>
      <c r="Q24" s="35">
        <v>319.90899999999999</v>
      </c>
      <c r="R24" s="36">
        <v>323.83699999999999</v>
      </c>
      <c r="S24" s="37">
        <v>323.74200000000002</v>
      </c>
      <c r="T24" s="38">
        <v>346.86399999999998</v>
      </c>
      <c r="U24" s="39">
        <v>349.49599999999998</v>
      </c>
      <c r="V24" s="40">
        <v>345.096</v>
      </c>
      <c r="W24" s="41">
        <v>353.666</v>
      </c>
      <c r="X24" s="42">
        <v>326.61500000000001</v>
      </c>
      <c r="Y24" s="43">
        <v>348.25400000000002</v>
      </c>
      <c r="Z24" s="2">
        <v>378.93400000000003</v>
      </c>
      <c r="AA24" s="3">
        <v>370.25</v>
      </c>
      <c r="AB24" s="5">
        <v>371.82600000000002</v>
      </c>
      <c r="AC24" s="6">
        <v>377.30399999999997</v>
      </c>
      <c r="AD24" s="7">
        <v>383.601</v>
      </c>
      <c r="AE24" s="8">
        <v>389.12</v>
      </c>
      <c r="AF24" s="9">
        <v>397.48500000000001</v>
      </c>
      <c r="AG24" s="10">
        <v>430.85500000000002</v>
      </c>
      <c r="AH24" s="11">
        <v>435.04399999999998</v>
      </c>
      <c r="AI24" s="12">
        <v>437.48599999999999</v>
      </c>
      <c r="AJ24" s="13">
        <v>397.68599999999998</v>
      </c>
      <c r="AK24" s="14">
        <v>364.69799999999998</v>
      </c>
      <c r="AL24" s="15">
        <v>372.73399999999998</v>
      </c>
      <c r="AM24" s="16">
        <v>394.61200000000002</v>
      </c>
      <c r="AO24" s="51">
        <f t="shared" si="0"/>
        <v>1.2837001711114437</v>
      </c>
    </row>
    <row r="25" spans="1:41" x14ac:dyDescent="0.25">
      <c r="A25" s="1" t="s">
        <v>46</v>
      </c>
      <c r="B25" s="1" t="s">
        <v>47</v>
      </c>
      <c r="C25" s="21">
        <v>233.12899999999999</v>
      </c>
      <c r="D25" s="22">
        <v>246.11</v>
      </c>
      <c r="E25" s="23">
        <v>255.59399999999999</v>
      </c>
      <c r="F25" s="24">
        <v>273.8</v>
      </c>
      <c r="G25" s="25">
        <v>272.04899999999998</v>
      </c>
      <c r="H25" s="26">
        <v>260.75799999999998</v>
      </c>
      <c r="I25" s="27">
        <v>255.27500000000001</v>
      </c>
      <c r="J25" s="28">
        <v>250.59700000000001</v>
      </c>
      <c r="K25" s="29">
        <v>242.93100000000001</v>
      </c>
      <c r="L25" s="30">
        <v>252.34399999999999</v>
      </c>
      <c r="M25" s="31">
        <v>241.32900000000001</v>
      </c>
      <c r="N25" s="32">
        <v>254.40600000000001</v>
      </c>
      <c r="O25" s="33">
        <v>235.39400000000001</v>
      </c>
      <c r="P25" s="34">
        <v>202.03399999999999</v>
      </c>
      <c r="Q25" s="35">
        <v>226.965</v>
      </c>
      <c r="R25" s="36">
        <v>225.197</v>
      </c>
      <c r="S25" s="37">
        <v>229.22800000000001</v>
      </c>
      <c r="T25" s="38">
        <v>246.28700000000001</v>
      </c>
      <c r="U25" s="39">
        <v>262.666</v>
      </c>
      <c r="V25" s="40">
        <v>253.70099999999999</v>
      </c>
      <c r="W25" s="41">
        <v>257.28100000000001</v>
      </c>
      <c r="X25" s="42">
        <v>248.03800000000001</v>
      </c>
      <c r="Y25" s="43">
        <v>255.06399999999999</v>
      </c>
      <c r="Z25" s="2">
        <v>270.346</v>
      </c>
      <c r="AA25" s="3">
        <v>266.69200000000001</v>
      </c>
      <c r="AB25" s="5">
        <v>279.89800000000002</v>
      </c>
      <c r="AC25" s="6">
        <v>285.53399999999999</v>
      </c>
      <c r="AD25" s="7">
        <v>287.58</v>
      </c>
      <c r="AE25" s="8">
        <v>289.524</v>
      </c>
      <c r="AF25" s="9">
        <v>294.89800000000002</v>
      </c>
      <c r="AG25" s="10">
        <v>308.83600000000001</v>
      </c>
      <c r="AH25" s="11">
        <v>307.45800000000003</v>
      </c>
      <c r="AI25" s="12">
        <v>307.22699999999998</v>
      </c>
      <c r="AJ25" s="13">
        <v>304.30399999999997</v>
      </c>
      <c r="AK25" s="14">
        <v>289.10199999999998</v>
      </c>
      <c r="AL25" s="15">
        <v>299.99700000000001</v>
      </c>
      <c r="AM25" s="16">
        <v>301.66699999999997</v>
      </c>
      <c r="AO25" s="51">
        <f t="shared" si="0"/>
        <v>1.2939917384795541</v>
      </c>
    </row>
    <row r="26" spans="1:41" x14ac:dyDescent="0.25">
      <c r="A26" s="1" t="s">
        <v>48</v>
      </c>
      <c r="B26" s="1" t="s">
        <v>49</v>
      </c>
      <c r="C26" s="21">
        <v>100.508</v>
      </c>
      <c r="D26" s="22">
        <v>98.215000000000003</v>
      </c>
      <c r="E26" s="23">
        <v>97.676000000000002</v>
      </c>
      <c r="F26" s="24">
        <v>107.34699999999999</v>
      </c>
      <c r="G26" s="25">
        <v>111.96599999999999</v>
      </c>
      <c r="H26" s="26">
        <v>110.39400000000001</v>
      </c>
      <c r="I26" s="27">
        <v>115.453</v>
      </c>
      <c r="J26" s="28">
        <v>98.888000000000005</v>
      </c>
      <c r="K26" s="29">
        <v>98.239000000000004</v>
      </c>
      <c r="L26" s="30">
        <v>98.524000000000001</v>
      </c>
      <c r="M26" s="31">
        <v>99.52</v>
      </c>
      <c r="N26" s="32">
        <v>106.65900000000001</v>
      </c>
      <c r="O26" s="33">
        <v>96.195999999999998</v>
      </c>
      <c r="P26" s="34">
        <v>99.813999999999993</v>
      </c>
      <c r="Q26" s="35">
        <v>96.328999999999994</v>
      </c>
      <c r="R26" s="36">
        <v>96.608999999999995</v>
      </c>
      <c r="S26" s="37">
        <v>99.45</v>
      </c>
      <c r="T26" s="38">
        <v>102.646</v>
      </c>
      <c r="U26" s="39">
        <v>105.70699999999999</v>
      </c>
      <c r="V26" s="40">
        <v>108.723</v>
      </c>
      <c r="W26" s="41">
        <v>102.71599999999999</v>
      </c>
      <c r="X26" s="42">
        <v>101.339</v>
      </c>
      <c r="Y26" s="43">
        <v>106.354</v>
      </c>
      <c r="Z26" s="2">
        <v>104.526</v>
      </c>
      <c r="AA26" s="3">
        <v>102.139</v>
      </c>
      <c r="AB26" s="5">
        <v>101.282</v>
      </c>
      <c r="AC26" s="6">
        <v>99.9</v>
      </c>
      <c r="AD26" s="7">
        <v>101.664</v>
      </c>
      <c r="AE26" s="8">
        <v>105.932</v>
      </c>
      <c r="AF26" s="9">
        <v>104.437</v>
      </c>
      <c r="AG26" s="10">
        <v>114.048</v>
      </c>
      <c r="AH26" s="11">
        <v>118.501</v>
      </c>
      <c r="AI26" s="12">
        <v>127.72499999999999</v>
      </c>
      <c r="AJ26" s="13">
        <v>120.297</v>
      </c>
      <c r="AK26" s="14">
        <v>126.179</v>
      </c>
      <c r="AL26" s="15">
        <v>126.239</v>
      </c>
      <c r="AM26" s="16">
        <v>124.467</v>
      </c>
      <c r="AO26" s="51">
        <f t="shared" si="0"/>
        <v>1.2383790345047161</v>
      </c>
    </row>
    <row r="27" spans="1:41" x14ac:dyDescent="0.25">
      <c r="A27" s="1" t="s">
        <v>50</v>
      </c>
      <c r="B27" s="1" t="s">
        <v>51</v>
      </c>
      <c r="C27" s="21">
        <v>160.29900000000001</v>
      </c>
      <c r="D27" s="22">
        <v>161.13999999999999</v>
      </c>
      <c r="E27" s="23">
        <v>168.517</v>
      </c>
      <c r="F27" s="24">
        <v>175.86600000000001</v>
      </c>
      <c r="G27" s="25">
        <v>179.99199999999999</v>
      </c>
      <c r="H27" s="26">
        <v>179.10599999999999</v>
      </c>
      <c r="I27" s="27">
        <v>176.89099999999999</v>
      </c>
      <c r="J27" s="28">
        <v>180.376</v>
      </c>
      <c r="K27" s="29">
        <v>183.16499999999999</v>
      </c>
      <c r="L27" s="30">
        <v>198.96</v>
      </c>
      <c r="M27" s="31">
        <v>195.959</v>
      </c>
      <c r="N27" s="32">
        <v>211.029</v>
      </c>
      <c r="O27" s="33">
        <v>199.244</v>
      </c>
      <c r="P27" s="34">
        <v>193.53100000000001</v>
      </c>
      <c r="Q27" s="35">
        <v>191.11</v>
      </c>
      <c r="R27" s="36">
        <v>184.102</v>
      </c>
      <c r="S27" s="37">
        <v>197.04900000000001</v>
      </c>
      <c r="T27" s="38">
        <v>210.274</v>
      </c>
      <c r="U27" s="39">
        <v>212.846</v>
      </c>
      <c r="V27" s="40">
        <v>222.429</v>
      </c>
      <c r="W27" s="41">
        <v>227.13800000000001</v>
      </c>
      <c r="X27" s="42">
        <v>215.066</v>
      </c>
      <c r="Y27" s="43">
        <v>221.79599999999999</v>
      </c>
      <c r="Z27" s="2">
        <v>237.86099999999999</v>
      </c>
      <c r="AA27" s="3">
        <v>231.386</v>
      </c>
      <c r="AB27" s="5">
        <v>244.34800000000001</v>
      </c>
      <c r="AC27" s="6">
        <v>246.33699999999999</v>
      </c>
      <c r="AD27" s="7">
        <v>249.744</v>
      </c>
      <c r="AE27" s="8">
        <v>250.78700000000001</v>
      </c>
      <c r="AF27" s="9">
        <v>265.38900000000001</v>
      </c>
      <c r="AG27" s="10">
        <v>273.03300000000002</v>
      </c>
      <c r="AH27" s="11">
        <v>283.98099999999999</v>
      </c>
      <c r="AI27" s="12">
        <v>289.11599999999999</v>
      </c>
      <c r="AJ27" s="13">
        <v>262.68400000000003</v>
      </c>
      <c r="AK27" s="14">
        <v>251.89</v>
      </c>
      <c r="AL27" s="15">
        <v>253.97499999999999</v>
      </c>
      <c r="AM27" s="16">
        <v>258.61099999999999</v>
      </c>
      <c r="AO27" s="51">
        <f t="shared" si="0"/>
        <v>1.6133038883586297</v>
      </c>
    </row>
    <row r="28" spans="1:41" x14ac:dyDescent="0.25">
      <c r="A28" s="1" t="s">
        <v>52</v>
      </c>
      <c r="B28" s="1" t="s">
        <v>53</v>
      </c>
      <c r="C28" s="21">
        <v>322.18400000000003</v>
      </c>
      <c r="D28" s="22">
        <v>322.43799999999999</v>
      </c>
      <c r="E28" s="23">
        <v>330.90100000000001</v>
      </c>
      <c r="F28" s="24">
        <v>346.84800000000001</v>
      </c>
      <c r="G28" s="25">
        <v>353.18299999999999</v>
      </c>
      <c r="H28" s="26">
        <v>340.089</v>
      </c>
      <c r="I28" s="27">
        <v>327.01799999999997</v>
      </c>
      <c r="J28" s="28">
        <v>329.58499999999998</v>
      </c>
      <c r="K28" s="29">
        <v>329.48200000000003</v>
      </c>
      <c r="L28" s="30">
        <v>334.63900000000001</v>
      </c>
      <c r="M28" s="31">
        <v>329.32600000000002</v>
      </c>
      <c r="N28" s="32">
        <v>352.73500000000001</v>
      </c>
      <c r="O28" s="33">
        <v>313.02800000000002</v>
      </c>
      <c r="P28" s="34">
        <v>283.71600000000001</v>
      </c>
      <c r="Q28" s="35">
        <v>298.12299999999999</v>
      </c>
      <c r="R28" s="36">
        <v>299.10599999999999</v>
      </c>
      <c r="S28" s="37">
        <v>295.45699999999999</v>
      </c>
      <c r="T28" s="38">
        <v>333.185</v>
      </c>
      <c r="U28" s="39">
        <v>343.21600000000001</v>
      </c>
      <c r="V28" s="40">
        <v>344.54599999999999</v>
      </c>
      <c r="W28" s="41">
        <v>349.47500000000002</v>
      </c>
      <c r="X28" s="42">
        <v>329.75599999999997</v>
      </c>
      <c r="Y28" s="43">
        <v>352.93299999999999</v>
      </c>
      <c r="Z28" s="2">
        <v>386.90499999999997</v>
      </c>
      <c r="AA28" s="3">
        <v>375.05900000000003</v>
      </c>
      <c r="AB28" s="5">
        <v>376.74900000000002</v>
      </c>
      <c r="AC28" s="6">
        <v>368.661</v>
      </c>
      <c r="AD28" s="7">
        <v>371.84500000000003</v>
      </c>
      <c r="AE28" s="8">
        <v>380.988</v>
      </c>
      <c r="AF28" s="9">
        <v>372.55900000000003</v>
      </c>
      <c r="AG28" s="10">
        <v>391.488</v>
      </c>
      <c r="AH28" s="11">
        <v>401.58100000000002</v>
      </c>
      <c r="AI28" s="12">
        <v>405.12900000000002</v>
      </c>
      <c r="AJ28" s="13">
        <v>391.42</v>
      </c>
      <c r="AK28" s="14">
        <v>370.32499999999999</v>
      </c>
      <c r="AL28" s="15">
        <v>383.23700000000002</v>
      </c>
      <c r="AM28" s="16">
        <v>364.15499999999997</v>
      </c>
      <c r="AO28" s="51">
        <f t="shared" si="0"/>
        <v>1.1302702803367017</v>
      </c>
    </row>
    <row r="29" spans="1:41" x14ac:dyDescent="0.25">
      <c r="A29" s="1" t="s">
        <v>54</v>
      </c>
      <c r="B29" s="1" t="s">
        <v>55</v>
      </c>
      <c r="C29" s="21">
        <v>134.83199999999999</v>
      </c>
      <c r="D29" s="22">
        <v>134.05199999999999</v>
      </c>
      <c r="E29" s="23">
        <v>135.286</v>
      </c>
      <c r="F29" s="24">
        <v>145.13800000000001</v>
      </c>
      <c r="G29" s="25">
        <v>151.46700000000001</v>
      </c>
      <c r="H29" s="26">
        <v>148.089</v>
      </c>
      <c r="I29" s="27">
        <v>152.72900000000001</v>
      </c>
      <c r="J29" s="28">
        <v>139.035</v>
      </c>
      <c r="K29" s="29">
        <v>138.286</v>
      </c>
      <c r="L29" s="30">
        <v>138.28100000000001</v>
      </c>
      <c r="M29" s="31">
        <v>137.74</v>
      </c>
      <c r="N29" s="32">
        <v>145.35900000000001</v>
      </c>
      <c r="O29" s="33">
        <v>132.828</v>
      </c>
      <c r="P29" s="34">
        <v>129.43299999999999</v>
      </c>
      <c r="Q29" s="35">
        <v>131.86199999999999</v>
      </c>
      <c r="R29" s="36">
        <v>132.434</v>
      </c>
      <c r="S29" s="37">
        <v>134.96299999999999</v>
      </c>
      <c r="T29" s="38">
        <v>141.703</v>
      </c>
      <c r="U29" s="39">
        <v>145.55000000000001</v>
      </c>
      <c r="V29" s="40">
        <v>147.274</v>
      </c>
      <c r="W29" s="41">
        <v>143.38800000000001</v>
      </c>
      <c r="X29" s="42">
        <v>138.54400000000001</v>
      </c>
      <c r="Y29" s="43">
        <v>145.85300000000001</v>
      </c>
      <c r="Z29" s="2">
        <v>148.995</v>
      </c>
      <c r="AA29" s="3">
        <v>145.63900000000001</v>
      </c>
      <c r="AB29" s="5">
        <v>145.78399999999999</v>
      </c>
      <c r="AC29" s="6">
        <v>145.28200000000001</v>
      </c>
      <c r="AD29" s="7">
        <v>147.59299999999999</v>
      </c>
      <c r="AE29" s="8">
        <v>152.05199999999999</v>
      </c>
      <c r="AF29" s="9">
        <v>151.756</v>
      </c>
      <c r="AG29" s="10">
        <v>164.386</v>
      </c>
      <c r="AH29" s="11">
        <v>168.756</v>
      </c>
      <c r="AI29" s="12">
        <v>176.857</v>
      </c>
      <c r="AJ29" s="13">
        <v>166.03200000000001</v>
      </c>
      <c r="AK29" s="14">
        <v>166.43299999999999</v>
      </c>
      <c r="AL29" s="15">
        <v>168.11</v>
      </c>
      <c r="AM29" s="16">
        <v>168.52</v>
      </c>
      <c r="AO29" s="51">
        <f t="shared" si="0"/>
        <v>1.2498516672599977</v>
      </c>
    </row>
    <row r="30" spans="1:41" x14ac:dyDescent="0.25">
      <c r="A30" s="1" t="s">
        <v>56</v>
      </c>
      <c r="B30" s="1" t="s">
        <v>57</v>
      </c>
      <c r="C30" s="21">
        <v>288.66399999999999</v>
      </c>
      <c r="D30" s="22">
        <v>295.40300000000002</v>
      </c>
      <c r="E30" s="23">
        <v>305.14699999999999</v>
      </c>
      <c r="F30" s="24">
        <v>315.01499999999999</v>
      </c>
      <c r="G30" s="25">
        <v>329.05200000000002</v>
      </c>
      <c r="H30" s="26">
        <v>317.29599999999999</v>
      </c>
      <c r="I30" s="27">
        <v>319.55</v>
      </c>
      <c r="J30" s="28">
        <v>320.72800000000001</v>
      </c>
      <c r="K30" s="29">
        <v>319.50700000000001</v>
      </c>
      <c r="L30" s="30">
        <v>318.142</v>
      </c>
      <c r="M30" s="31">
        <v>310.322</v>
      </c>
      <c r="N30" s="32">
        <v>319.70400000000001</v>
      </c>
      <c r="O30" s="33">
        <v>298.24599999999998</v>
      </c>
      <c r="P30" s="34">
        <v>261.44299999999998</v>
      </c>
      <c r="Q30" s="35">
        <v>291.94200000000001</v>
      </c>
      <c r="R30" s="36">
        <v>293.85599999999999</v>
      </c>
      <c r="S30" s="37">
        <v>294.62299999999999</v>
      </c>
      <c r="T30" s="38">
        <v>317.92899999999997</v>
      </c>
      <c r="U30" s="39">
        <v>325.24299999999999</v>
      </c>
      <c r="V30" s="40">
        <v>320.48700000000002</v>
      </c>
      <c r="W30" s="41">
        <v>327.238</v>
      </c>
      <c r="X30" s="42">
        <v>306.00799999999998</v>
      </c>
      <c r="Y30" s="43">
        <v>323.75700000000001</v>
      </c>
      <c r="Z30" s="2">
        <v>350.62</v>
      </c>
      <c r="AA30" s="3">
        <v>342.90499999999997</v>
      </c>
      <c r="AB30" s="5">
        <v>347.87299999999999</v>
      </c>
      <c r="AC30" s="6">
        <v>351.685</v>
      </c>
      <c r="AD30" s="7">
        <v>356.42200000000003</v>
      </c>
      <c r="AE30" s="8">
        <v>361.38400000000001</v>
      </c>
      <c r="AF30" s="9">
        <v>366.94200000000001</v>
      </c>
      <c r="AG30" s="10">
        <v>392.98899999999998</v>
      </c>
      <c r="AH30" s="11">
        <v>396.46600000000001</v>
      </c>
      <c r="AI30" s="12">
        <v>398.322</v>
      </c>
      <c r="AJ30" s="13">
        <v>372.03800000000001</v>
      </c>
      <c r="AK30" s="14">
        <v>345.56</v>
      </c>
      <c r="AL30" s="15">
        <v>354.99400000000003</v>
      </c>
      <c r="AM30" s="16">
        <v>366.125</v>
      </c>
      <c r="AO30" s="51">
        <f t="shared" si="0"/>
        <v>1.2683431255715989</v>
      </c>
    </row>
    <row r="31" spans="1:41" x14ac:dyDescent="0.25">
      <c r="A31" s="1" t="s">
        <v>58</v>
      </c>
      <c r="B31" s="1" t="s">
        <v>59</v>
      </c>
      <c r="C31" s="21">
        <v>329.06</v>
      </c>
      <c r="D31" s="22">
        <v>323.70499999999998</v>
      </c>
      <c r="E31" s="23">
        <v>330.73</v>
      </c>
      <c r="F31" s="24">
        <v>362.41699999999997</v>
      </c>
      <c r="G31" s="25">
        <v>374.06299999999999</v>
      </c>
      <c r="H31" s="26">
        <v>369.86099999999999</v>
      </c>
      <c r="I31" s="27">
        <v>387.74099999999999</v>
      </c>
      <c r="J31" s="28">
        <v>383.09800000000001</v>
      </c>
      <c r="K31" s="29">
        <v>364.66899999999998</v>
      </c>
      <c r="L31" s="30">
        <v>355.35899999999998</v>
      </c>
      <c r="M31" s="31">
        <v>353.79399999999998</v>
      </c>
      <c r="N31" s="32">
        <v>349.89600000000002</v>
      </c>
      <c r="O31" s="33">
        <v>337.42099999999999</v>
      </c>
      <c r="P31" s="34">
        <v>299.80599999999998</v>
      </c>
      <c r="Q31" s="35">
        <v>321.64800000000002</v>
      </c>
      <c r="R31" s="36">
        <v>327.15600000000001</v>
      </c>
      <c r="S31" s="37">
        <v>334.95800000000003</v>
      </c>
      <c r="T31" s="38">
        <v>352.64699999999999</v>
      </c>
      <c r="U31" s="39">
        <v>359.92399999999998</v>
      </c>
      <c r="V31" s="40">
        <v>353.64</v>
      </c>
      <c r="W31" s="41">
        <v>353.81099999999998</v>
      </c>
      <c r="X31" s="42">
        <v>329.03</v>
      </c>
      <c r="Y31" s="43">
        <v>339.22500000000002</v>
      </c>
      <c r="Z31" s="2">
        <v>353.589</v>
      </c>
      <c r="AA31" s="3">
        <v>361.065</v>
      </c>
      <c r="AB31" s="5">
        <v>368.392</v>
      </c>
      <c r="AC31" s="6">
        <v>366.01299999999998</v>
      </c>
      <c r="AD31" s="7">
        <v>355.06599999999997</v>
      </c>
      <c r="AE31" s="8">
        <v>359.78899999999999</v>
      </c>
      <c r="AF31" s="9">
        <v>355.08699999999999</v>
      </c>
      <c r="AG31" s="10">
        <v>365.202</v>
      </c>
      <c r="AH31" s="11">
        <v>370.79199999999997</v>
      </c>
      <c r="AI31" s="12">
        <v>352.505</v>
      </c>
      <c r="AJ31" s="13">
        <v>358.15100000000001</v>
      </c>
      <c r="AK31" s="14">
        <v>341.15499999999997</v>
      </c>
      <c r="AL31" s="15">
        <v>355.68700000000001</v>
      </c>
      <c r="AM31" s="16">
        <v>354.91800000000001</v>
      </c>
      <c r="AO31" s="51">
        <f t="shared" si="0"/>
        <v>1.0785814137239409</v>
      </c>
    </row>
    <row r="32" spans="1:41" x14ac:dyDescent="0.25">
      <c r="A32" s="1" t="s">
        <v>60</v>
      </c>
      <c r="B32" s="1" t="s">
        <v>61</v>
      </c>
      <c r="C32" s="21">
        <v>90.866</v>
      </c>
      <c r="D32" s="22">
        <v>90.144999999999996</v>
      </c>
      <c r="E32" s="23">
        <v>92.388999999999996</v>
      </c>
      <c r="F32" s="24">
        <v>100.294</v>
      </c>
      <c r="G32" s="25">
        <v>103.48699999999999</v>
      </c>
      <c r="H32" s="26">
        <v>103.18300000000001</v>
      </c>
      <c r="I32" s="27">
        <v>102.90300000000001</v>
      </c>
      <c r="J32" s="28">
        <v>102.827</v>
      </c>
      <c r="K32" s="29">
        <v>99.947999999999993</v>
      </c>
      <c r="L32" s="30">
        <v>99.853999999999999</v>
      </c>
      <c r="M32" s="31">
        <v>101.42400000000001</v>
      </c>
      <c r="N32" s="32">
        <v>99.533000000000001</v>
      </c>
      <c r="O32" s="33">
        <v>92.906999999999996</v>
      </c>
      <c r="P32" s="34">
        <v>90.903999999999996</v>
      </c>
      <c r="Q32" s="35">
        <v>98.012</v>
      </c>
      <c r="R32" s="36">
        <v>101.80800000000001</v>
      </c>
      <c r="S32" s="37">
        <v>106.77500000000001</v>
      </c>
      <c r="T32" s="38">
        <v>110.974</v>
      </c>
      <c r="U32" s="39">
        <v>114.27200000000001</v>
      </c>
      <c r="V32" s="40">
        <v>118.289</v>
      </c>
      <c r="W32" s="41">
        <v>117.959</v>
      </c>
      <c r="X32" s="42">
        <v>114.738</v>
      </c>
      <c r="Y32" s="43">
        <v>120.452</v>
      </c>
      <c r="Z32" s="2">
        <v>124.18300000000001</v>
      </c>
      <c r="AA32" s="3">
        <v>124.488</v>
      </c>
      <c r="AB32" s="5">
        <v>124.732</v>
      </c>
      <c r="AC32" s="6">
        <v>123.193</v>
      </c>
      <c r="AD32" s="7">
        <v>120.66500000000001</v>
      </c>
      <c r="AE32" s="8">
        <v>121.254</v>
      </c>
      <c r="AF32" s="9">
        <v>124.065</v>
      </c>
      <c r="AG32" s="10">
        <v>131.45099999999999</v>
      </c>
      <c r="AH32" s="11">
        <v>136.86699999999999</v>
      </c>
      <c r="AI32" s="12">
        <v>135.19900000000001</v>
      </c>
      <c r="AJ32" s="13">
        <v>141.79</v>
      </c>
      <c r="AK32" s="14">
        <v>139.78</v>
      </c>
      <c r="AL32" s="15">
        <v>145.90899999999999</v>
      </c>
      <c r="AM32" s="16">
        <v>141.386</v>
      </c>
      <c r="AO32" s="51">
        <f t="shared" si="0"/>
        <v>1.5559835361961569</v>
      </c>
    </row>
    <row r="33" spans="1:41" x14ac:dyDescent="0.25">
      <c r="A33" s="1" t="s">
        <v>62</v>
      </c>
      <c r="B33" s="1" t="s">
        <v>63</v>
      </c>
      <c r="C33" s="21">
        <v>97.47</v>
      </c>
      <c r="D33" s="22">
        <v>96.619</v>
      </c>
      <c r="E33" s="23">
        <v>98.994</v>
      </c>
      <c r="F33" s="24">
        <v>107.562</v>
      </c>
      <c r="G33" s="25">
        <v>110.989</v>
      </c>
      <c r="H33" s="26">
        <v>110.57299999999999</v>
      </c>
      <c r="I33" s="27">
        <v>110.822</v>
      </c>
      <c r="J33" s="28">
        <v>110.61199999999999</v>
      </c>
      <c r="K33" s="29">
        <v>107.29</v>
      </c>
      <c r="L33" s="30">
        <v>106.925</v>
      </c>
      <c r="M33" s="31">
        <v>108.396</v>
      </c>
      <c r="N33" s="32">
        <v>106.45399999999999</v>
      </c>
      <c r="O33" s="33">
        <v>99.688000000000002</v>
      </c>
      <c r="P33" s="34">
        <v>96.634</v>
      </c>
      <c r="Q33" s="35">
        <v>104.142</v>
      </c>
      <c r="R33" s="36">
        <v>107.967</v>
      </c>
      <c r="S33" s="37">
        <v>112.988</v>
      </c>
      <c r="T33" s="38">
        <v>117.568</v>
      </c>
      <c r="U33" s="39">
        <v>120.965</v>
      </c>
      <c r="V33" s="40">
        <v>124.639</v>
      </c>
      <c r="W33" s="41">
        <v>124.328</v>
      </c>
      <c r="X33" s="42">
        <v>120.47</v>
      </c>
      <c r="Y33" s="43">
        <v>126.28100000000001</v>
      </c>
      <c r="Z33" s="2">
        <v>130.31</v>
      </c>
      <c r="AA33" s="3">
        <v>130.83199999999999</v>
      </c>
      <c r="AB33" s="5">
        <v>131.29</v>
      </c>
      <c r="AC33" s="6">
        <v>129.73599999999999</v>
      </c>
      <c r="AD33" s="7">
        <v>126.96899999999999</v>
      </c>
      <c r="AE33" s="8">
        <v>127.68</v>
      </c>
      <c r="AF33" s="9">
        <v>130.24600000000001</v>
      </c>
      <c r="AG33" s="10">
        <v>137.667</v>
      </c>
      <c r="AH33" s="11">
        <v>143.05600000000001</v>
      </c>
      <c r="AI33" s="12">
        <v>140.9</v>
      </c>
      <c r="AJ33" s="13">
        <v>147.423</v>
      </c>
      <c r="AK33" s="14">
        <v>144.97300000000001</v>
      </c>
      <c r="AL33" s="15">
        <v>151.31700000000001</v>
      </c>
      <c r="AM33" s="16">
        <v>146.93700000000001</v>
      </c>
      <c r="AO33" s="51">
        <f t="shared" si="0"/>
        <v>1.5075100030778703</v>
      </c>
    </row>
    <row r="34" spans="1:41" x14ac:dyDescent="0.25">
      <c r="A34" s="1" t="s">
        <v>64</v>
      </c>
      <c r="B34" s="1" t="s">
        <v>65</v>
      </c>
      <c r="C34" s="21">
        <v>123.685</v>
      </c>
      <c r="D34" s="22">
        <v>123.723</v>
      </c>
      <c r="E34" s="23">
        <v>126.408</v>
      </c>
      <c r="F34" s="24">
        <v>129.983</v>
      </c>
      <c r="G34" s="25">
        <v>135.255</v>
      </c>
      <c r="H34" s="26">
        <v>136.26599999999999</v>
      </c>
      <c r="I34" s="27">
        <v>137.97999999999999</v>
      </c>
      <c r="J34" s="28">
        <v>132.43899999999999</v>
      </c>
      <c r="K34" s="29">
        <v>133.74799999999999</v>
      </c>
      <c r="L34" s="30">
        <v>132.69800000000001</v>
      </c>
      <c r="M34" s="31">
        <v>131.50800000000001</v>
      </c>
      <c r="N34" s="32">
        <v>130.065</v>
      </c>
      <c r="O34" s="33">
        <v>118.91500000000001</v>
      </c>
      <c r="P34" s="34">
        <v>113.1</v>
      </c>
      <c r="Q34" s="35">
        <v>117.78700000000001</v>
      </c>
      <c r="R34" s="36">
        <v>119.25</v>
      </c>
      <c r="S34" s="37">
        <v>123.038</v>
      </c>
      <c r="T34" s="38">
        <v>128.988</v>
      </c>
      <c r="U34" s="39">
        <v>132.76300000000001</v>
      </c>
      <c r="V34" s="40">
        <v>133.65799999999999</v>
      </c>
      <c r="W34" s="41">
        <v>130.06800000000001</v>
      </c>
      <c r="X34" s="42">
        <v>121.547</v>
      </c>
      <c r="Y34" s="43">
        <v>130.55099999999999</v>
      </c>
      <c r="Z34" s="2">
        <v>134.274</v>
      </c>
      <c r="AA34" s="3">
        <v>135.22200000000001</v>
      </c>
      <c r="AB34" s="5">
        <v>136.572</v>
      </c>
      <c r="AC34" s="6">
        <v>136.923</v>
      </c>
      <c r="AD34" s="7">
        <v>138.59</v>
      </c>
      <c r="AE34" s="8">
        <v>141.155</v>
      </c>
      <c r="AF34" s="9">
        <v>143.88499999999999</v>
      </c>
      <c r="AG34" s="10">
        <v>148.245</v>
      </c>
      <c r="AH34" s="11">
        <v>151.60300000000001</v>
      </c>
      <c r="AI34" s="12">
        <v>155.702</v>
      </c>
      <c r="AJ34" s="13">
        <v>153.333</v>
      </c>
      <c r="AK34" s="14">
        <v>150.161</v>
      </c>
      <c r="AL34" s="15">
        <v>155.63200000000001</v>
      </c>
      <c r="AM34" s="16">
        <v>155.411</v>
      </c>
      <c r="AO34" s="51">
        <f t="shared" si="0"/>
        <v>1.256506447831184</v>
      </c>
    </row>
    <row r="35" spans="1:41" x14ac:dyDescent="0.25">
      <c r="A35" s="1" t="s">
        <v>66</v>
      </c>
      <c r="B35" s="1" t="s">
        <v>67</v>
      </c>
      <c r="C35" s="21">
        <v>112.803</v>
      </c>
      <c r="D35" s="22">
        <v>111.265</v>
      </c>
      <c r="E35" s="23">
        <v>111.405</v>
      </c>
      <c r="F35" s="24">
        <v>121.691</v>
      </c>
      <c r="G35" s="25">
        <v>126.035</v>
      </c>
      <c r="H35" s="26">
        <v>123.69499999999999</v>
      </c>
      <c r="I35" s="27">
        <v>127.81399999999999</v>
      </c>
      <c r="J35" s="28">
        <v>112.28100000000001</v>
      </c>
      <c r="K35" s="29">
        <v>111.288</v>
      </c>
      <c r="L35" s="30">
        <v>112.154</v>
      </c>
      <c r="M35" s="31">
        <v>112.378</v>
      </c>
      <c r="N35" s="32">
        <v>120.21599999999999</v>
      </c>
      <c r="O35" s="33">
        <v>108.608</v>
      </c>
      <c r="P35" s="34">
        <v>109.539</v>
      </c>
      <c r="Q35" s="35">
        <v>107.955</v>
      </c>
      <c r="R35" s="36">
        <v>108.146</v>
      </c>
      <c r="S35" s="37">
        <v>110.892</v>
      </c>
      <c r="T35" s="38">
        <v>115.63500000000001</v>
      </c>
      <c r="U35" s="39">
        <v>119.55200000000001</v>
      </c>
      <c r="V35" s="40">
        <v>121.908</v>
      </c>
      <c r="W35" s="41">
        <v>116.66500000000001</v>
      </c>
      <c r="X35" s="42">
        <v>114.443</v>
      </c>
      <c r="Y35" s="43">
        <v>119.995</v>
      </c>
      <c r="Z35" s="2">
        <v>119.926</v>
      </c>
      <c r="AA35" s="3">
        <v>117.247</v>
      </c>
      <c r="AB35" s="5">
        <v>117.193</v>
      </c>
      <c r="AC35" s="6">
        <v>116.021</v>
      </c>
      <c r="AD35" s="7">
        <v>117.83199999999999</v>
      </c>
      <c r="AE35" s="8">
        <v>122.087</v>
      </c>
      <c r="AF35" s="9">
        <v>120.792</v>
      </c>
      <c r="AG35" s="10">
        <v>130.84399999999999</v>
      </c>
      <c r="AH35" s="11">
        <v>135.11500000000001</v>
      </c>
      <c r="AI35" s="12">
        <v>143.66800000000001</v>
      </c>
      <c r="AJ35" s="13">
        <v>136.34</v>
      </c>
      <c r="AK35" s="14">
        <v>140.46899999999999</v>
      </c>
      <c r="AL35" s="15">
        <v>141.40199999999999</v>
      </c>
      <c r="AM35" s="16">
        <v>139.42099999999999</v>
      </c>
      <c r="AO35" s="51">
        <f t="shared" si="0"/>
        <v>1.2359689015363067</v>
      </c>
    </row>
    <row r="36" spans="1:41" x14ac:dyDescent="0.25">
      <c r="A36" s="1" t="s">
        <v>68</v>
      </c>
      <c r="B36" s="1" t="s">
        <v>69</v>
      </c>
      <c r="C36" s="21">
        <v>109.40900000000001</v>
      </c>
      <c r="D36" s="22">
        <v>109.996</v>
      </c>
      <c r="E36" s="23">
        <v>108.36499999999999</v>
      </c>
      <c r="F36" s="24">
        <v>113.429</v>
      </c>
      <c r="G36" s="25">
        <v>118.95099999999999</v>
      </c>
      <c r="H36" s="26">
        <v>112.295</v>
      </c>
      <c r="I36" s="27">
        <v>106.952</v>
      </c>
      <c r="J36" s="28">
        <v>108.983</v>
      </c>
      <c r="K36" s="29">
        <v>100.95099999999999</v>
      </c>
      <c r="L36" s="30">
        <v>104.651</v>
      </c>
      <c r="M36" s="31">
        <v>101.15300000000001</v>
      </c>
      <c r="N36" s="32">
        <v>96.021000000000001</v>
      </c>
      <c r="O36" s="33">
        <v>88.238</v>
      </c>
      <c r="P36" s="34">
        <v>83.242000000000004</v>
      </c>
      <c r="Q36" s="35">
        <v>86.447999999999993</v>
      </c>
      <c r="R36" s="36">
        <v>85.748999999999995</v>
      </c>
      <c r="S36" s="37">
        <v>90.876000000000005</v>
      </c>
      <c r="T36" s="38">
        <v>95.216999999999999</v>
      </c>
      <c r="U36" s="39">
        <v>91.65</v>
      </c>
      <c r="V36" s="40">
        <v>94.983999999999995</v>
      </c>
      <c r="W36" s="41">
        <v>95.364000000000004</v>
      </c>
      <c r="X36" s="42">
        <v>88.844999999999999</v>
      </c>
      <c r="Y36" s="43">
        <v>86.222999999999999</v>
      </c>
      <c r="Z36" s="2">
        <v>90.239000000000004</v>
      </c>
      <c r="AA36" s="3">
        <v>86.02</v>
      </c>
      <c r="AB36" s="5">
        <v>87.852999999999994</v>
      </c>
      <c r="AC36" s="6">
        <v>88.647000000000006</v>
      </c>
      <c r="AD36" s="7">
        <v>87.647000000000006</v>
      </c>
      <c r="AE36" s="8">
        <v>83.718000000000004</v>
      </c>
      <c r="AF36" s="9">
        <v>80.62</v>
      </c>
      <c r="AG36" s="10">
        <v>85.414000000000001</v>
      </c>
      <c r="AH36" s="11">
        <v>90.292000000000002</v>
      </c>
      <c r="AI36" s="12">
        <v>85.338999999999999</v>
      </c>
      <c r="AJ36" s="13">
        <v>86.5</v>
      </c>
      <c r="AK36" s="14">
        <v>85.570999999999998</v>
      </c>
      <c r="AL36" s="15">
        <v>84.427999999999997</v>
      </c>
      <c r="AM36" s="16">
        <v>82.311000000000007</v>
      </c>
      <c r="AO36" s="51">
        <f t="shared" si="0"/>
        <v>0.75232384904349736</v>
      </c>
    </row>
    <row r="37" spans="1:41" x14ac:dyDescent="0.25">
      <c r="A37" s="1" t="s">
        <v>70</v>
      </c>
      <c r="B37" s="1" t="s">
        <v>71</v>
      </c>
      <c r="C37" s="21">
        <v>107.782</v>
      </c>
      <c r="D37" s="22">
        <v>107.291</v>
      </c>
      <c r="E37" s="23">
        <v>109.785</v>
      </c>
      <c r="F37" s="24">
        <v>116.322</v>
      </c>
      <c r="G37" s="25">
        <v>120.48399999999999</v>
      </c>
      <c r="H37" s="26">
        <v>120.646</v>
      </c>
      <c r="I37" s="27">
        <v>121.48699999999999</v>
      </c>
      <c r="J37" s="28">
        <v>119.124</v>
      </c>
      <c r="K37" s="29">
        <v>117.678</v>
      </c>
      <c r="L37" s="30">
        <v>117.03700000000001</v>
      </c>
      <c r="M37" s="31">
        <v>117.435</v>
      </c>
      <c r="N37" s="32">
        <v>115.69799999999999</v>
      </c>
      <c r="O37" s="33">
        <v>107.18600000000001</v>
      </c>
      <c r="P37" s="34">
        <v>103.029</v>
      </c>
      <c r="Q37" s="35">
        <v>109.386</v>
      </c>
      <c r="R37" s="36">
        <v>112.254</v>
      </c>
      <c r="S37" s="37">
        <v>116.76900000000001</v>
      </c>
      <c r="T37" s="38">
        <v>121.89100000000001</v>
      </c>
      <c r="U37" s="39">
        <v>125.432</v>
      </c>
      <c r="V37" s="40">
        <v>127.976</v>
      </c>
      <c r="W37" s="41">
        <v>126.346</v>
      </c>
      <c r="X37" s="42">
        <v>120.626</v>
      </c>
      <c r="Y37" s="43">
        <v>127.70099999999999</v>
      </c>
      <c r="Z37" s="2">
        <v>131.59899999999999</v>
      </c>
      <c r="AA37" s="3">
        <v>132.291</v>
      </c>
      <c r="AB37" s="5">
        <v>133.10599999999999</v>
      </c>
      <c r="AC37" s="6">
        <v>132.31899999999999</v>
      </c>
      <c r="AD37" s="7">
        <v>131.334</v>
      </c>
      <c r="AE37" s="8">
        <v>132.786</v>
      </c>
      <c r="AF37" s="9">
        <v>135.41200000000001</v>
      </c>
      <c r="AG37" s="10">
        <v>141.58600000000001</v>
      </c>
      <c r="AH37" s="11">
        <v>146.14500000000001</v>
      </c>
      <c r="AI37" s="12">
        <v>146.50399999999999</v>
      </c>
      <c r="AJ37" s="13">
        <v>149.44999999999999</v>
      </c>
      <c r="AK37" s="14">
        <v>146.71700000000001</v>
      </c>
      <c r="AL37" s="15">
        <v>152.69499999999999</v>
      </c>
      <c r="AM37" s="16">
        <v>149.999</v>
      </c>
      <c r="AO37" s="51">
        <f t="shared" si="0"/>
        <v>1.3916887792024641</v>
      </c>
    </row>
    <row r="38" spans="1:41" x14ac:dyDescent="0.25">
      <c r="A38" s="1" t="s">
        <v>72</v>
      </c>
      <c r="B38" s="1" t="s">
        <v>73</v>
      </c>
      <c r="C38" s="21">
        <v>131.52799999999999</v>
      </c>
      <c r="D38" s="22">
        <v>132.41399999999999</v>
      </c>
      <c r="E38" s="23">
        <v>136.251</v>
      </c>
      <c r="F38" s="24">
        <v>137.607</v>
      </c>
      <c r="G38" s="25">
        <v>143.095</v>
      </c>
      <c r="H38" s="26">
        <v>145.029</v>
      </c>
      <c r="I38" s="27">
        <v>145.53</v>
      </c>
      <c r="J38" s="28">
        <v>143.98599999999999</v>
      </c>
      <c r="K38" s="29">
        <v>145.99</v>
      </c>
      <c r="L38" s="30">
        <v>144.47</v>
      </c>
      <c r="M38" s="31">
        <v>142.501</v>
      </c>
      <c r="N38" s="32">
        <v>137.98500000000001</v>
      </c>
      <c r="O38" s="33">
        <v>126.631</v>
      </c>
      <c r="P38" s="34">
        <v>117.45</v>
      </c>
      <c r="Q38" s="35">
        <v>125.042</v>
      </c>
      <c r="R38" s="36">
        <v>126.923</v>
      </c>
      <c r="S38" s="37">
        <v>131.03700000000001</v>
      </c>
      <c r="T38" s="38">
        <v>137.95400000000001</v>
      </c>
      <c r="U38" s="39">
        <v>141.971</v>
      </c>
      <c r="V38" s="40">
        <v>142.09399999999999</v>
      </c>
      <c r="W38" s="41">
        <v>139.38900000000001</v>
      </c>
      <c r="X38" s="42">
        <v>128.321</v>
      </c>
      <c r="Y38" s="43">
        <v>138.727</v>
      </c>
      <c r="Z38" s="2">
        <v>144.446</v>
      </c>
      <c r="AA38" s="3">
        <v>146.60300000000001</v>
      </c>
      <c r="AB38" s="5">
        <v>148.739</v>
      </c>
      <c r="AC38" s="6">
        <v>149.714</v>
      </c>
      <c r="AD38" s="7">
        <v>151.34</v>
      </c>
      <c r="AE38" s="8">
        <v>153.27699999999999</v>
      </c>
      <c r="AF38" s="9">
        <v>157.52500000000001</v>
      </c>
      <c r="AG38" s="10">
        <v>159.95699999999999</v>
      </c>
      <c r="AH38" s="11">
        <v>162.88999999999999</v>
      </c>
      <c r="AI38" s="12">
        <v>165.113</v>
      </c>
      <c r="AJ38" s="13">
        <v>164.608</v>
      </c>
      <c r="AK38" s="14">
        <v>158.149</v>
      </c>
      <c r="AL38" s="15">
        <v>165.57400000000001</v>
      </c>
      <c r="AM38" s="16">
        <v>165.922</v>
      </c>
      <c r="AO38" s="51">
        <f t="shared" si="0"/>
        <v>1.2614956511161122</v>
      </c>
    </row>
    <row r="39" spans="1:41" x14ac:dyDescent="0.25">
      <c r="A39" s="1" t="s">
        <v>74</v>
      </c>
      <c r="B39" s="1" t="s">
        <v>75</v>
      </c>
      <c r="C39" s="21">
        <v>108.78</v>
      </c>
      <c r="D39" s="22">
        <v>108.506</v>
      </c>
      <c r="E39" s="23">
        <v>111.367</v>
      </c>
      <c r="F39" s="24">
        <v>117.53400000000001</v>
      </c>
      <c r="G39" s="25">
        <v>121.64700000000001</v>
      </c>
      <c r="H39" s="26">
        <v>122.017</v>
      </c>
      <c r="I39" s="27">
        <v>122.351</v>
      </c>
      <c r="J39" s="28">
        <v>121.69499999999999</v>
      </c>
      <c r="K39" s="29">
        <v>120.152</v>
      </c>
      <c r="L39" s="30">
        <v>119.401</v>
      </c>
      <c r="M39" s="31">
        <v>119.729</v>
      </c>
      <c r="N39" s="32">
        <v>116.932</v>
      </c>
      <c r="O39" s="33">
        <v>108.642</v>
      </c>
      <c r="P39" s="34">
        <v>103.551</v>
      </c>
      <c r="Q39" s="35">
        <v>111.087</v>
      </c>
      <c r="R39" s="36">
        <v>114.267</v>
      </c>
      <c r="S39" s="37">
        <v>118.988</v>
      </c>
      <c r="T39" s="38">
        <v>124.346</v>
      </c>
      <c r="U39" s="39">
        <v>127.949</v>
      </c>
      <c r="V39" s="40">
        <v>130.43799999999999</v>
      </c>
      <c r="W39" s="41">
        <v>129.33000000000001</v>
      </c>
      <c r="X39" s="42">
        <v>123.08199999999999</v>
      </c>
      <c r="Y39" s="43">
        <v>130.41200000000001</v>
      </c>
      <c r="Z39" s="2">
        <v>135.001</v>
      </c>
      <c r="AA39" s="3">
        <v>136.065</v>
      </c>
      <c r="AB39" s="5">
        <v>137.078</v>
      </c>
      <c r="AC39" s="6">
        <v>136.36099999999999</v>
      </c>
      <c r="AD39" s="7">
        <v>135.047</v>
      </c>
      <c r="AE39" s="8">
        <v>136.16300000000001</v>
      </c>
      <c r="AF39" s="9">
        <v>139.286</v>
      </c>
      <c r="AG39" s="10">
        <v>145.054</v>
      </c>
      <c r="AH39" s="11">
        <v>149.62700000000001</v>
      </c>
      <c r="AI39" s="12">
        <v>148.91999999999999</v>
      </c>
      <c r="AJ39" s="13">
        <v>153.12200000000001</v>
      </c>
      <c r="AK39" s="14">
        <v>149.34399999999999</v>
      </c>
      <c r="AL39" s="15">
        <v>156.047</v>
      </c>
      <c r="AM39" s="16">
        <v>153.23599999999999</v>
      </c>
      <c r="AO39" s="51">
        <f t="shared" si="0"/>
        <v>1.4086780658209228</v>
      </c>
    </row>
    <row r="40" spans="1:41" x14ac:dyDescent="0.25">
      <c r="AO40" s="51">
        <f>AVERAGE(AO3:AO39)</f>
        <v>1.2343263811679572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161"/>
  <sheetViews>
    <sheetView tabSelected="1" topLeftCell="AB48" zoomScale="55" zoomScaleNormal="55" workbookViewId="0">
      <selection activeCell="BE59" sqref="BE59"/>
    </sheetView>
  </sheetViews>
  <sheetFormatPr defaultRowHeight="15" x14ac:dyDescent="0.25"/>
  <cols>
    <col min="1" max="1" width="32.42578125" bestFit="1" customWidth="1"/>
    <col min="2" max="2" width="21" bestFit="1" customWidth="1"/>
    <col min="3" max="70" width="12.7109375" customWidth="1"/>
  </cols>
  <sheetData>
    <row r="1" spans="1:52" x14ac:dyDescent="0.25">
      <c r="C1" t="s">
        <v>78</v>
      </c>
    </row>
    <row r="2" spans="1:52" s="20" customFormat="1" ht="12.75" x14ac:dyDescent="0.2">
      <c r="A2" s="20" t="str">
        <f>MonthlyValues!A2</f>
        <v>MSCI Index</v>
      </c>
      <c r="B2" s="20" t="str">
        <f>MonthlyValues!B2</f>
        <v>MSCI Index Code</v>
      </c>
      <c r="C2" s="19">
        <f>MonthlyValues!C2</f>
        <v>40422</v>
      </c>
      <c r="D2" s="19">
        <f>MonthlyValues!D2</f>
        <v>40452</v>
      </c>
      <c r="E2" s="19">
        <f>MonthlyValues!E2</f>
        <v>40483</v>
      </c>
      <c r="F2" s="19">
        <f>MonthlyValues!F2</f>
        <v>40513</v>
      </c>
      <c r="G2" s="19">
        <f>MonthlyValues!G2</f>
        <v>40544</v>
      </c>
      <c r="H2" s="19">
        <f>MonthlyValues!H2</f>
        <v>40575</v>
      </c>
      <c r="I2" s="19">
        <f>MonthlyValues!I2</f>
        <v>40603</v>
      </c>
      <c r="J2" s="19">
        <f>MonthlyValues!J2</f>
        <v>40634</v>
      </c>
      <c r="K2" s="19">
        <f>MonthlyValues!K2</f>
        <v>40664</v>
      </c>
      <c r="L2" s="19">
        <f>MonthlyValues!L2</f>
        <v>40695</v>
      </c>
      <c r="M2" s="19">
        <f>MonthlyValues!M2</f>
        <v>40725</v>
      </c>
      <c r="N2" s="19">
        <f>MonthlyValues!N2</f>
        <v>40756</v>
      </c>
      <c r="O2" s="19">
        <f>MonthlyValues!O2</f>
        <v>40787</v>
      </c>
      <c r="P2" s="19">
        <f>MonthlyValues!P2</f>
        <v>40817</v>
      </c>
      <c r="Q2" s="19">
        <f>MonthlyValues!Q2</f>
        <v>40848</v>
      </c>
      <c r="R2" s="19">
        <f>MonthlyValues!R2</f>
        <v>40878</v>
      </c>
      <c r="S2" s="19">
        <f>MonthlyValues!S2</f>
        <v>40909</v>
      </c>
      <c r="T2" s="19">
        <f>MonthlyValues!T2</f>
        <v>40940</v>
      </c>
      <c r="U2" s="19">
        <f>MonthlyValues!U2</f>
        <v>40969</v>
      </c>
      <c r="V2" s="19">
        <f>MonthlyValues!V2</f>
        <v>41000</v>
      </c>
      <c r="W2" s="19">
        <f>MonthlyValues!W2</f>
        <v>41030</v>
      </c>
      <c r="X2" s="19">
        <f>MonthlyValues!X2</f>
        <v>41061</v>
      </c>
      <c r="Y2" s="19">
        <f>MonthlyValues!Y2</f>
        <v>41091</v>
      </c>
      <c r="Z2" s="19">
        <f>MonthlyValues!Z2</f>
        <v>41122</v>
      </c>
      <c r="AA2" s="19">
        <f>MonthlyValues!AA2</f>
        <v>41153</v>
      </c>
      <c r="AB2" s="19">
        <f>MonthlyValues!AB2</f>
        <v>41183</v>
      </c>
      <c r="AC2" s="19">
        <f>MonthlyValues!AC2</f>
        <v>41214</v>
      </c>
      <c r="AD2" s="19">
        <f>MonthlyValues!AD2</f>
        <v>41244</v>
      </c>
      <c r="AE2" s="19">
        <f>MonthlyValues!AE2</f>
        <v>41275</v>
      </c>
      <c r="AF2" s="19">
        <f>MonthlyValues!AF2</f>
        <v>41306</v>
      </c>
      <c r="AG2" s="19">
        <f>MonthlyValues!AG2</f>
        <v>41334</v>
      </c>
      <c r="AH2" s="19">
        <f>MonthlyValues!AH2</f>
        <v>41365</v>
      </c>
      <c r="AI2" s="19">
        <f>MonthlyValues!AI2</f>
        <v>41395</v>
      </c>
      <c r="AJ2" s="19">
        <f>MonthlyValues!AJ2</f>
        <v>41426</v>
      </c>
      <c r="AK2" s="19">
        <f>MonthlyValues!AK2</f>
        <v>41456</v>
      </c>
      <c r="AL2" s="19">
        <f>MonthlyValues!AL2</f>
        <v>41487</v>
      </c>
      <c r="AM2" s="19">
        <f>MonthlyValues!AM2</f>
        <v>41518</v>
      </c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</row>
    <row r="3" spans="1:52" x14ac:dyDescent="0.25">
      <c r="A3" t="str">
        <f>MonthlyValues!A3</f>
        <v>AUSTRIA</v>
      </c>
      <c r="B3" t="str">
        <f>MonthlyValues!B3</f>
        <v>904000</v>
      </c>
      <c r="C3" s="48">
        <v>2.7099999999999999E-2</v>
      </c>
      <c r="D3" s="45">
        <f>MonthlyValues!D3/MonthlyValues!C3-1</f>
        <v>4.3881751605070907E-2</v>
      </c>
      <c r="E3" s="45">
        <f>MonthlyValues!E3/MonthlyValues!D3-1</f>
        <v>3.779262955950391E-2</v>
      </c>
      <c r="F3" s="45">
        <f>MonthlyValues!F3/MonthlyValues!E3-1</f>
        <v>-2.8454056666465943E-3</v>
      </c>
      <c r="G3" s="45">
        <f>MonthlyValues!G3/MonthlyValues!F3-1</f>
        <v>0.10744036980715999</v>
      </c>
      <c r="H3" s="45">
        <f>MonthlyValues!H3/MonthlyValues!G3-1</f>
        <v>1.2073766500905414E-2</v>
      </c>
      <c r="I3" s="45">
        <f>MonthlyValues!I3/MonthlyValues!H3-1</f>
        <v>-2.1210810810810887E-2</v>
      </c>
      <c r="J3" s="45">
        <f>MonthlyValues!J3/MonthlyValues!I3-1</f>
        <v>-4.694161567517785E-4</v>
      </c>
      <c r="K3" s="45">
        <f>MonthlyValues!K3/MonthlyValues!J3-1</f>
        <v>-1.8244001082926897E-2</v>
      </c>
      <c r="L3" s="45">
        <f>MonthlyValues!L3/MonthlyValues!K3-1</f>
        <v>-1.737305066717687E-2</v>
      </c>
      <c r="M3" s="45">
        <f>MonthlyValues!M3/MonthlyValues!L3-1</f>
        <v>3.6076333604426081E-2</v>
      </c>
      <c r="N3" s="45">
        <f>MonthlyValues!N3/MonthlyValues!M3-1</f>
        <v>-8.4919375791178697E-2</v>
      </c>
      <c r="O3" s="45">
        <f>MonthlyValues!O3/MonthlyValues!N3-1</f>
        <v>-0.13330393442028754</v>
      </c>
      <c r="P3" s="45">
        <f>MonthlyValues!P3/MonthlyValues!O3-1</f>
        <v>-0.19421908107505303</v>
      </c>
      <c r="Q3" s="45">
        <f>MonthlyValues!Q3/MonthlyValues!P3-1</f>
        <v>6.4459764547129428E-2</v>
      </c>
      <c r="R3" s="45">
        <f>MonthlyValues!R3/MonthlyValues!Q3-1</f>
        <v>-8.854289405894733E-2</v>
      </c>
      <c r="S3" s="45">
        <f>MonthlyValues!S3/MonthlyValues!R3-1</f>
        <v>7.7209061811827295E-2</v>
      </c>
      <c r="T3" s="45">
        <f>MonthlyValues!T3/MonthlyValues!S3-1</f>
        <v>0.10185146867732131</v>
      </c>
      <c r="U3" s="45">
        <f>MonthlyValues!U3/MonthlyValues!T3-1</f>
        <v>4.9478325533880874E-2</v>
      </c>
      <c r="V3" s="45">
        <f>MonthlyValues!V3/MonthlyValues!U3-1</f>
        <v>-4.7303100575453172E-2</v>
      </c>
      <c r="W3" s="45">
        <f>MonthlyValues!W3/MonthlyValues!V3-1</f>
        <v>-3.0516802271856602E-2</v>
      </c>
      <c r="X3" s="45">
        <f>MonthlyValues!X3/MonthlyValues!W3-1</f>
        <v>-0.14449223139214995</v>
      </c>
      <c r="Y3" s="45">
        <f>MonthlyValues!Y3/MonthlyValues!X3-1</f>
        <v>9.6278045996793571E-2</v>
      </c>
      <c r="Z3" s="45">
        <f>MonthlyValues!Z3/MonthlyValues!Y3-1</f>
        <v>-5.2715074197706713E-3</v>
      </c>
      <c r="AA3" s="45">
        <f>MonthlyValues!AA3/MonthlyValues!Z3-1</f>
        <v>5.3825068527286746E-3</v>
      </c>
      <c r="AB3" s="45">
        <f>MonthlyValues!AB3/MonthlyValues!AA3-1</f>
        <v>6.086518283514275E-2</v>
      </c>
      <c r="AC3" s="45">
        <f>MonthlyValues!AC3/MonthlyValues!AB3-1</f>
        <v>3.671975390366411E-2</v>
      </c>
      <c r="AD3" s="45">
        <f>MonthlyValues!AD3/MonthlyValues!AC3-1</f>
        <v>5.1577524038461497E-2</v>
      </c>
      <c r="AE3" s="45">
        <f>MonthlyValues!AE3/MonthlyValues!AD3-1</f>
        <v>4.2554255425542697E-2</v>
      </c>
      <c r="AF3" s="45">
        <f>MonthlyValues!AF3/MonthlyValues!AE3-1</f>
        <v>1.0291689221134215E-2</v>
      </c>
      <c r="AG3" s="45">
        <f>MonthlyValues!AG3/MonthlyValues!AF3-1</f>
        <v>1.7979585608193016E-2</v>
      </c>
      <c r="AH3" s="45">
        <f>MonthlyValues!AH3/MonthlyValues!AG3-1</f>
        <v>-4.8322406992857947E-2</v>
      </c>
      <c r="AI3" s="45">
        <f>MonthlyValues!AI3/MonthlyValues!AH3-1</f>
        <v>3.5990563065743553E-2</v>
      </c>
      <c r="AJ3" s="45">
        <f>MonthlyValues!AJ3/MonthlyValues!AI3-1</f>
        <v>3.8112228349009847E-3</v>
      </c>
      <c r="AK3" s="45">
        <f>MonthlyValues!AK3/MonthlyValues!AJ3-1</f>
        <v>-6.3124377305652124E-2</v>
      </c>
      <c r="AL3" s="45">
        <f>MonthlyValues!AL3/MonthlyValues!AK3-1</f>
        <v>6.8239791335838795E-2</v>
      </c>
      <c r="AM3" s="45">
        <f>MonthlyValues!AM3/MonthlyValues!AL3-1</f>
        <v>3.0510937121640103E-2</v>
      </c>
      <c r="AN3" s="45"/>
      <c r="AO3" s="45"/>
      <c r="AP3" s="45"/>
      <c r="AQ3" s="45"/>
      <c r="AR3" s="45"/>
      <c r="AS3" s="45"/>
      <c r="AT3" s="45"/>
      <c r="AU3" s="45"/>
      <c r="AV3" s="45"/>
    </row>
    <row r="4" spans="1:52" x14ac:dyDescent="0.25">
      <c r="A4" t="str">
        <f>MonthlyValues!A4</f>
        <v>BELGIUM</v>
      </c>
      <c r="B4" t="str">
        <f>MonthlyValues!B4</f>
        <v>905600</v>
      </c>
      <c r="C4" s="48">
        <v>3.2599999999999997E-2</v>
      </c>
      <c r="D4" s="45">
        <f>MonthlyValues!D4/MonthlyValues!C4-1</f>
        <v>8.4080239009816093E-3</v>
      </c>
      <c r="E4" s="45">
        <f>MonthlyValues!E4/MonthlyValues!D4-1</f>
        <v>3.5369139825905505E-2</v>
      </c>
      <c r="F4" s="45">
        <f>MonthlyValues!F4/MonthlyValues!E4-1</f>
        <v>-4.5784051888592137E-2</v>
      </c>
      <c r="G4" s="45">
        <f>MonthlyValues!G4/MonthlyValues!F4-1</f>
        <v>1.7121722739475542E-2</v>
      </c>
      <c r="H4" s="45">
        <f>MonthlyValues!H4/MonthlyValues!G4-1</f>
        <v>-9.2661490726833051E-3</v>
      </c>
      <c r="I4" s="45">
        <f>MonthlyValues!I4/MonthlyValues!H4-1</f>
        <v>1.5871441325265412E-2</v>
      </c>
      <c r="J4" s="45">
        <f>MonthlyValues!J4/MonthlyValues!I4-1</f>
        <v>-6.4446831364125545E-3</v>
      </c>
      <c r="K4" s="45">
        <f>MonthlyValues!K4/MonthlyValues!J4-1</f>
        <v>5.2579852579852648E-2</v>
      </c>
      <c r="L4" s="45">
        <f>MonthlyValues!L4/MonthlyValues!K4-1</f>
        <v>-2.3169267707082719E-2</v>
      </c>
      <c r="M4" s="45">
        <f>MonthlyValues!M4/MonthlyValues!L4-1</f>
        <v>-4.0569142326546848E-2</v>
      </c>
      <c r="N4" s="45">
        <f>MonthlyValues!N4/MonthlyValues!M4-1</f>
        <v>-5.092368563377081E-2</v>
      </c>
      <c r="O4" s="45">
        <f>MonthlyValues!O4/MonthlyValues!N4-1</f>
        <v>-4.8017515445983983E-2</v>
      </c>
      <c r="P4" s="45">
        <f>MonthlyValues!P4/MonthlyValues!O4-1</f>
        <v>-4.2043413881100111E-2</v>
      </c>
      <c r="Q4" s="45">
        <f>MonthlyValues!Q4/MonthlyValues!P4-1</f>
        <v>-6.3802147567132428E-3</v>
      </c>
      <c r="R4" s="45">
        <f>MonthlyValues!R4/MonthlyValues!Q4-1</f>
        <v>3.0169631774927597E-2</v>
      </c>
      <c r="S4" s="45">
        <f>MonthlyValues!S4/MonthlyValues!R4-1</f>
        <v>5.5760827657113321E-2</v>
      </c>
      <c r="T4" s="45">
        <f>MonthlyValues!T4/MonthlyValues!S4-1</f>
        <v>3.61691443874681E-2</v>
      </c>
      <c r="U4" s="45">
        <f>MonthlyValues!U4/MonthlyValues!T4-1</f>
        <v>5.4981203007518742E-2</v>
      </c>
      <c r="V4" s="45">
        <f>MonthlyValues!V4/MonthlyValues!U4-1</f>
        <v>5.4162026726057855E-2</v>
      </c>
      <c r="W4" s="45">
        <f>MonthlyValues!W4/MonthlyValues!V4-1</f>
        <v>-2.434934174908554E-2</v>
      </c>
      <c r="X4" s="45">
        <f>MonthlyValues!X4/MonthlyValues!W4-1</f>
        <v>-4.4527454085292462E-2</v>
      </c>
      <c r="Y4" s="45">
        <f>MonthlyValues!Y4/MonthlyValues!X4-1</f>
        <v>0.13883026190914638</v>
      </c>
      <c r="Z4" s="45">
        <f>MonthlyValues!Z4/MonthlyValues!Y4-1</f>
        <v>3.522475683474724E-2</v>
      </c>
      <c r="AA4" s="45">
        <f>MonthlyValues!AA4/MonthlyValues!Z4-1</f>
        <v>3.9745284152348903E-2</v>
      </c>
      <c r="AB4" s="45">
        <f>MonthlyValues!AB4/MonthlyValues!AA4-1</f>
        <v>6.2400332801781921E-4</v>
      </c>
      <c r="AC4" s="45">
        <f>MonthlyValues!AC4/MonthlyValues!AB4-1</f>
        <v>-2.1283721359940944E-2</v>
      </c>
      <c r="AD4" s="45">
        <f>MonthlyValues!AD4/MonthlyValues!AC4-1</f>
        <v>4.7115600184073125E-2</v>
      </c>
      <c r="AE4" s="45">
        <f>MonthlyValues!AE4/MonthlyValues!AD4-1</f>
        <v>9.3529557593918788E-4</v>
      </c>
      <c r="AF4" s="45">
        <f>MonthlyValues!AF4/MonthlyValues!AE4-1</f>
        <v>2.9124683366169579E-2</v>
      </c>
      <c r="AG4" s="45">
        <f>MonthlyValues!AG4/MonthlyValues!AF4-1</f>
        <v>4.02354176694526E-2</v>
      </c>
      <c r="AH4" s="45">
        <f>MonthlyValues!AH4/MonthlyValues!AG4-1</f>
        <v>4.4116100536333969E-2</v>
      </c>
      <c r="AI4" s="45">
        <f>MonthlyValues!AI4/MonthlyValues!AH4-1</f>
        <v>-1.3677796243138363E-2</v>
      </c>
      <c r="AJ4" s="45">
        <f>MonthlyValues!AJ4/MonthlyValues!AI4-1</f>
        <v>-5.5347350577471532E-3</v>
      </c>
      <c r="AK4" s="45">
        <f>MonthlyValues!AK4/MonthlyValues!AJ4-1</f>
        <v>-3.0281870924680376E-2</v>
      </c>
      <c r="AL4" s="45">
        <f>MonthlyValues!AL4/MonthlyValues!AK4-1</f>
        <v>6.8236689398110784E-2</v>
      </c>
      <c r="AM4" s="45">
        <f>MonthlyValues!AM4/MonthlyValues!AL4-1</f>
        <v>-7.18675654242662E-3</v>
      </c>
      <c r="AN4" s="45"/>
      <c r="AO4" s="45"/>
      <c r="AP4" s="45"/>
      <c r="AQ4" s="45"/>
      <c r="AR4" s="45"/>
      <c r="AS4" s="45"/>
      <c r="AT4" s="45"/>
      <c r="AU4" s="45"/>
      <c r="AV4" s="45"/>
    </row>
    <row r="5" spans="1:52" x14ac:dyDescent="0.25">
      <c r="A5" t="str">
        <f>MonthlyValues!A5</f>
        <v>DENMARK</v>
      </c>
      <c r="B5" t="str">
        <f>MonthlyValues!B5</f>
        <v>920800</v>
      </c>
      <c r="C5" s="48">
        <v>3.0699999999999998E-2</v>
      </c>
      <c r="D5" s="45">
        <f>MonthlyValues!D5/MonthlyValues!C5-1</f>
        <v>-1.3016895164219555E-4</v>
      </c>
      <c r="E5" s="45">
        <f>MonthlyValues!E5/MonthlyValues!D5-1</f>
        <v>2.8135469913656008E-2</v>
      </c>
      <c r="F5" s="45">
        <f>MonthlyValues!F5/MonthlyValues!E5-1</f>
        <v>1.9079150730132444E-2</v>
      </c>
      <c r="G5" s="45">
        <f>MonthlyValues!G5/MonthlyValues!F5-1</f>
        <v>5.9367188527825077E-2</v>
      </c>
      <c r="H5" s="45">
        <f>MonthlyValues!H5/MonthlyValues!G5-1</f>
        <v>4.3155639728027495E-3</v>
      </c>
      <c r="I5" s="45">
        <f>MonthlyValues!I5/MonthlyValues!H5-1</f>
        <v>2.1670582416223549E-2</v>
      </c>
      <c r="J5" s="45">
        <f>MonthlyValues!J5/MonthlyValues!I5-1</f>
        <v>4.9656906747894691E-3</v>
      </c>
      <c r="K5" s="45">
        <f>MonthlyValues!K5/MonthlyValues!J5-1</f>
        <v>-6.4164754213530406E-3</v>
      </c>
      <c r="L5" s="45">
        <f>MonthlyValues!L5/MonthlyValues!K5-1</f>
        <v>-3.1084175084175159E-2</v>
      </c>
      <c r="M5" s="45">
        <f>MonthlyValues!M5/MonthlyValues!L5-1</f>
        <v>-4.2068610825387154E-2</v>
      </c>
      <c r="N5" s="45">
        <f>MonthlyValues!N5/MonthlyValues!M5-1</f>
        <v>-4.2403378049930551E-2</v>
      </c>
      <c r="O5" s="45">
        <f>MonthlyValues!O5/MonthlyValues!N5-1</f>
        <v>-0.12431574441325444</v>
      </c>
      <c r="P5" s="45">
        <f>MonthlyValues!P5/MonthlyValues!O5-1</f>
        <v>-3.4448448457109371E-2</v>
      </c>
      <c r="Q5" s="45">
        <f>MonthlyValues!Q5/MonthlyValues!P5-1</f>
        <v>1.1559450522863557E-2</v>
      </c>
      <c r="R5" s="45">
        <f>MonthlyValues!R5/MonthlyValues!Q5-1</f>
        <v>7.0242809180862231E-2</v>
      </c>
      <c r="S5" s="45">
        <f>MonthlyValues!S5/MonthlyValues!R5-1</f>
        <v>5.6163686251464062E-2</v>
      </c>
      <c r="T5" s="45">
        <f>MonthlyValues!T5/MonthlyValues!S5-1</f>
        <v>3.297753953699778E-2</v>
      </c>
      <c r="U5" s="45">
        <f>MonthlyValues!U5/MonthlyValues!T5-1</f>
        <v>0.10679007662544571</v>
      </c>
      <c r="V5" s="45">
        <f>MonthlyValues!V5/MonthlyValues!U5-1</f>
        <v>1.8661831841300769E-2</v>
      </c>
      <c r="W5" s="45">
        <f>MonthlyValues!W5/MonthlyValues!V5-1</f>
        <v>3.2467860182965325E-3</v>
      </c>
      <c r="X5" s="45">
        <f>MonthlyValues!X5/MonthlyValues!W5-1</f>
        <v>-8.5008484750923929E-2</v>
      </c>
      <c r="Y5" s="45">
        <f>MonthlyValues!Y5/MonthlyValues!X5-1</f>
        <v>8.2680311104921023E-2</v>
      </c>
      <c r="Z5" s="45">
        <f>MonthlyValues!Z5/MonthlyValues!Y5-1</f>
        <v>6.7662631350883018E-2</v>
      </c>
      <c r="AA5" s="45">
        <f>MonthlyValues!AA5/MonthlyValues!Z5-1</f>
        <v>2.2782112949816025E-2</v>
      </c>
      <c r="AB5" s="45">
        <f>MonthlyValues!AB5/MonthlyValues!AA5-1</f>
        <v>6.036011458191215E-3</v>
      </c>
      <c r="AC5" s="45">
        <f>MonthlyValues!AC5/MonthlyValues!AB5-1</f>
        <v>-3.1025142445094467E-2</v>
      </c>
      <c r="AD5" s="45">
        <f>MonthlyValues!AD5/MonthlyValues!AC5-1</f>
        <v>2.2910352591725802E-2</v>
      </c>
      <c r="AE5" s="45">
        <f>MonthlyValues!AE5/MonthlyValues!AD5-1</f>
        <v>4.162948822777679E-3</v>
      </c>
      <c r="AF5" s="45">
        <f>MonthlyValues!AF5/MonthlyValues!AE5-1</f>
        <v>0.10663620094988646</v>
      </c>
      <c r="AG5" s="45">
        <f>MonthlyValues!AG5/MonthlyValues!AF5-1</f>
        <v>-1.1241424846402559E-2</v>
      </c>
      <c r="AH5" s="45">
        <f>MonthlyValues!AH5/MonthlyValues!AG5-1</f>
        <v>-2.4303217226450902E-2</v>
      </c>
      <c r="AI5" s="45">
        <f>MonthlyValues!AI5/MonthlyValues!AH5-1</f>
        <v>5.8668120561102821E-3</v>
      </c>
      <c r="AJ5" s="45">
        <f>MonthlyValues!AJ5/MonthlyValues!AI5-1</f>
        <v>-1.6926918153406079E-2</v>
      </c>
      <c r="AK5" s="45">
        <f>MonthlyValues!AK5/MonthlyValues!AJ5-1</f>
        <v>-2.6081243969463985E-2</v>
      </c>
      <c r="AL5" s="45">
        <f>MonthlyValues!AL5/MonthlyValues!AK5-1</f>
        <v>7.1958564201397346E-2</v>
      </c>
      <c r="AM5" s="45">
        <f>MonthlyValues!AM5/MonthlyValues!AL5-1</f>
        <v>-9.7422298132459062E-3</v>
      </c>
      <c r="AN5" s="45"/>
      <c r="AO5" s="45"/>
      <c r="AP5" s="45"/>
      <c r="AQ5" s="45"/>
      <c r="AR5" s="45"/>
      <c r="AS5" s="45"/>
      <c r="AT5" s="45"/>
      <c r="AU5" s="45"/>
      <c r="AV5" s="45"/>
    </row>
    <row r="6" spans="1:52" x14ac:dyDescent="0.25">
      <c r="A6" t="str">
        <f>MonthlyValues!A6</f>
        <v>FINLAND</v>
      </c>
      <c r="B6" t="str">
        <f>MonthlyValues!B6</f>
        <v>924600</v>
      </c>
      <c r="C6" s="48">
        <v>3.1E-2</v>
      </c>
      <c r="D6" s="45">
        <f>MonthlyValues!D6/MonthlyValues!C6-1</f>
        <v>6.6502704484900255E-2</v>
      </c>
      <c r="E6" s="45">
        <f>MonthlyValues!E6/MonthlyValues!D6-1</f>
        <v>1.5131512984191797E-2</v>
      </c>
      <c r="F6" s="45">
        <f>MonthlyValues!F6/MonthlyValues!E6-1</f>
        <v>-1.6461582781184259E-3</v>
      </c>
      <c r="G6" s="45">
        <f>MonthlyValues!G6/MonthlyValues!F6-1</f>
        <v>8.2361185539387316E-2</v>
      </c>
      <c r="H6" s="45">
        <f>MonthlyValues!H6/MonthlyValues!G6-1</f>
        <v>9.8411852077542328E-3</v>
      </c>
      <c r="I6" s="45">
        <f>MonthlyValues!I6/MonthlyValues!H6-1</f>
        <v>-7.7773671149595991E-2</v>
      </c>
      <c r="J6" s="45">
        <f>MonthlyValues!J6/MonthlyValues!I6-1</f>
        <v>2.0839808286849948E-2</v>
      </c>
      <c r="K6" s="45">
        <f>MonthlyValues!K6/MonthlyValues!J6-1</f>
        <v>1.8026823913984025E-2</v>
      </c>
      <c r="L6" s="45">
        <f>MonthlyValues!L6/MonthlyValues!K6-1</f>
        <v>-7.8779197884530583E-2</v>
      </c>
      <c r="M6" s="45">
        <f>MonthlyValues!M6/MonthlyValues!L6-1</f>
        <v>-4.228817468860524E-2</v>
      </c>
      <c r="N6" s="45">
        <f>MonthlyValues!N6/MonthlyValues!M6-1</f>
        <v>-0.12657889102975806</v>
      </c>
      <c r="O6" s="45">
        <f>MonthlyValues!O6/MonthlyValues!N6-1</f>
        <v>-7.8640439569410692E-4</v>
      </c>
      <c r="P6" s="45">
        <f>MonthlyValues!P6/MonthlyValues!O6-1</f>
        <v>-9.4166828500465094E-2</v>
      </c>
      <c r="Q6" s="45">
        <f>MonthlyValues!Q6/MonthlyValues!P6-1</f>
        <v>6.1969669615454137E-2</v>
      </c>
      <c r="R6" s="45">
        <f>MonthlyValues!R6/MonthlyValues!Q6-1</f>
        <v>-3.4531854307450205E-3</v>
      </c>
      <c r="S6" s="45">
        <f>MonthlyValues!S6/MonthlyValues!R6-1</f>
        <v>-1.1173780000213296E-2</v>
      </c>
      <c r="T6" s="45">
        <f>MonthlyValues!T6/MonthlyValues!S6-1</f>
        <v>6.4996819166945219E-2</v>
      </c>
      <c r="U6" s="45">
        <f>MonthlyValues!U6/MonthlyValues!T6-1</f>
        <v>2.7811807109374254E-2</v>
      </c>
      <c r="V6" s="45">
        <f>MonthlyValues!V6/MonthlyValues!U6-1</f>
        <v>1.6637443606059898E-2</v>
      </c>
      <c r="W6" s="45">
        <f>MonthlyValues!W6/MonthlyValues!V6-1</f>
        <v>-8.03530768261842E-2</v>
      </c>
      <c r="X6" s="45">
        <f>MonthlyValues!X6/MonthlyValues!W6-1</f>
        <v>-0.13699770318393489</v>
      </c>
      <c r="Y6" s="45">
        <f>MonthlyValues!Y6/MonthlyValues!X6-1</f>
        <v>5.3875547850716021E-2</v>
      </c>
      <c r="Z6" s="45">
        <f>MonthlyValues!Z6/MonthlyValues!Y6-1</f>
        <v>1.7978777628469667E-2</v>
      </c>
      <c r="AA6" s="45">
        <f>MonthlyValues!AA6/MonthlyValues!Z6-1</f>
        <v>4.9729163821748745E-2</v>
      </c>
      <c r="AB6" s="45">
        <f>MonthlyValues!AB6/MonthlyValues!AA6-1</f>
        <v>2.0553736747392914E-2</v>
      </c>
      <c r="AC6" s="45">
        <f>MonthlyValues!AC6/MonthlyValues!AB6-1</f>
        <v>1.8695162626670481E-2</v>
      </c>
      <c r="AD6" s="45">
        <f>MonthlyValues!AD6/MonthlyValues!AC6-1</f>
        <v>3.5734395528768781E-2</v>
      </c>
      <c r="AE6" s="45">
        <f>MonthlyValues!AE6/MonthlyValues!AD6-1</f>
        <v>2.5219220972727108E-2</v>
      </c>
      <c r="AF6" s="45">
        <f>MonthlyValues!AF6/MonthlyValues!AE6-1</f>
        <v>5.251684113360966E-2</v>
      </c>
      <c r="AG6" s="45">
        <f>MonthlyValues!AG6/MonthlyValues!AF6-1</f>
        <v>4.6369726260007127E-3</v>
      </c>
      <c r="AH6" s="45">
        <f>MonthlyValues!AH6/MonthlyValues!AG6-1</f>
        <v>-3.1668198998876518E-3</v>
      </c>
      <c r="AI6" s="45">
        <f>MonthlyValues!AI6/MonthlyValues!AH6-1</f>
        <v>2.6598222437533847E-2</v>
      </c>
      <c r="AJ6" s="45">
        <f>MonthlyValues!AJ6/MonthlyValues!AI6-1</f>
        <v>6.6428902017370284E-3</v>
      </c>
      <c r="AK6" s="45">
        <f>MonthlyValues!AK6/MonthlyValues!AJ6-1</f>
        <v>-2.8974532341672243E-2</v>
      </c>
      <c r="AL6" s="45">
        <f>MonthlyValues!AL6/MonthlyValues!AK6-1</f>
        <v>4.7525322390470803E-2</v>
      </c>
      <c r="AM6" s="45">
        <f>MonthlyValues!AM6/MonthlyValues!AL6-1</f>
        <v>8.2575556146414986E-2</v>
      </c>
      <c r="AN6" s="45"/>
      <c r="AO6" s="45"/>
      <c r="AP6" s="45"/>
      <c r="AQ6" s="45"/>
      <c r="AR6" s="45"/>
      <c r="AS6" s="45"/>
      <c r="AT6" s="45"/>
      <c r="AU6" s="45"/>
      <c r="AV6" s="45"/>
    </row>
    <row r="7" spans="1:52" x14ac:dyDescent="0.25">
      <c r="A7" t="str">
        <f>MonthlyValues!A7</f>
        <v>FRANCE</v>
      </c>
      <c r="B7" t="str">
        <f>MonthlyValues!B7</f>
        <v>925000</v>
      </c>
      <c r="C7" s="48">
        <v>3.6299999999999999E-2</v>
      </c>
      <c r="D7" s="45">
        <f>MonthlyValues!D7/MonthlyValues!C7-1</f>
        <v>2.239545963899614E-2</v>
      </c>
      <c r="E7" s="45">
        <f>MonthlyValues!E7/MonthlyValues!D7-1</f>
        <v>4.0695153010936735E-2</v>
      </c>
      <c r="F7" s="45">
        <f>MonthlyValues!F7/MonthlyValues!E7-1</f>
        <v>-3.5300268218393493E-2</v>
      </c>
      <c r="G7" s="45">
        <f>MonthlyValues!G7/MonthlyValues!F7-1</f>
        <v>6.2824470048616687E-2</v>
      </c>
      <c r="H7" s="45">
        <f>MonthlyValues!H7/MonthlyValues!G7-1</f>
        <v>3.8219949453895063E-2</v>
      </c>
      <c r="I7" s="45">
        <f>MonthlyValues!I7/MonthlyValues!H7-1</f>
        <v>1.1388386692670061E-3</v>
      </c>
      <c r="J7" s="45">
        <f>MonthlyValues!J7/MonthlyValues!I7-1</f>
        <v>-2.7443229485119014E-3</v>
      </c>
      <c r="K7" s="45">
        <f>MonthlyValues!K7/MonthlyValues!J7-1</f>
        <v>1.6275985969715023E-2</v>
      </c>
      <c r="L7" s="45">
        <f>MonthlyValues!L7/MonthlyValues!K7-1</f>
        <v>-1.6106516264354442E-2</v>
      </c>
      <c r="M7" s="45">
        <f>MonthlyValues!M7/MonthlyValues!L7-1</f>
        <v>1.2926455384834945E-2</v>
      </c>
      <c r="N7" s="45">
        <f>MonthlyValues!N7/MonthlyValues!M7-1</f>
        <v>-9.8614747867218688E-2</v>
      </c>
      <c r="O7" s="45">
        <f>MonthlyValues!O7/MonthlyValues!N7-1</f>
        <v>-8.7202673788439489E-2</v>
      </c>
      <c r="P7" s="45">
        <f>MonthlyValues!P7/MonthlyValues!O7-1</f>
        <v>-0.10239453850168112</v>
      </c>
      <c r="Q7" s="45">
        <f>MonthlyValues!Q7/MonthlyValues!P7-1</f>
        <v>4.888393282629E-2</v>
      </c>
      <c r="R7" s="45">
        <f>MonthlyValues!R7/MonthlyValues!Q7-1</f>
        <v>1.938192292664298E-2</v>
      </c>
      <c r="S7" s="45">
        <f>MonthlyValues!S7/MonthlyValues!R7-1</f>
        <v>3.101155244954712E-2</v>
      </c>
      <c r="T7" s="45">
        <f>MonthlyValues!T7/MonthlyValues!S7-1</f>
        <v>4.7863188746617435E-2</v>
      </c>
      <c r="U7" s="45">
        <f>MonthlyValues!U7/MonthlyValues!T7-1</f>
        <v>4.0115842539955038E-2</v>
      </c>
      <c r="V7" s="45">
        <f>MonthlyValues!V7/MonthlyValues!U7-1</f>
        <v>-4.3312364648860902E-3</v>
      </c>
      <c r="W7" s="45">
        <f>MonthlyValues!W7/MonthlyValues!V7-1</f>
        <v>-6.4685495757479172E-2</v>
      </c>
      <c r="X7" s="45">
        <f>MonthlyValues!X7/MonthlyValues!W7-1</f>
        <v>-7.1740093359228596E-2</v>
      </c>
      <c r="Y7" s="45">
        <f>MonthlyValues!Y7/MonthlyValues!X7-1</f>
        <v>0.10277680914713594</v>
      </c>
      <c r="Z7" s="45">
        <f>MonthlyValues!Z7/MonthlyValues!Y7-1</f>
        <v>2.4988766288881026E-2</v>
      </c>
      <c r="AA7" s="45">
        <f>MonthlyValues!AA7/MonthlyValues!Z7-1</f>
        <v>3.74420549290857E-2</v>
      </c>
      <c r="AB7" s="45">
        <f>MonthlyValues!AB7/MonthlyValues!AA7-1</f>
        <v>2.245889708816895E-3</v>
      </c>
      <c r="AC7" s="45">
        <f>MonthlyValues!AC7/MonthlyValues!AB7-1</f>
        <v>1.0681158062400442E-2</v>
      </c>
      <c r="AD7" s="45">
        <f>MonthlyValues!AD7/MonthlyValues!AC7-1</f>
        <v>2.69228392200489E-2</v>
      </c>
      <c r="AE7" s="45">
        <f>MonthlyValues!AE7/MonthlyValues!AD7-1</f>
        <v>1.9499131115106483E-2</v>
      </c>
      <c r="AF7" s="45">
        <f>MonthlyValues!AF7/MonthlyValues!AE7-1</f>
        <v>3.7093882128969025E-2</v>
      </c>
      <c r="AG7" s="45">
        <f>MonthlyValues!AG7/MonthlyValues!AF7-1</f>
        <v>-1.334063807382535E-2</v>
      </c>
      <c r="AH7" s="45">
        <f>MonthlyValues!AH7/MonthlyValues!AG7-1</f>
        <v>8.9418992882537296E-3</v>
      </c>
      <c r="AI7" s="45">
        <f>MonthlyValues!AI7/MonthlyValues!AH7-1</f>
        <v>3.1719711535025175E-2</v>
      </c>
      <c r="AJ7" s="45">
        <f>MonthlyValues!AJ7/MonthlyValues!AI7-1</f>
        <v>2.8853281238093276E-2</v>
      </c>
      <c r="AK7" s="45">
        <f>MonthlyValues!AK7/MonthlyValues!AJ7-1</f>
        <v>-3.6528050849739979E-2</v>
      </c>
      <c r="AL7" s="45">
        <f>MonthlyValues!AL7/MonthlyValues!AK7-1</f>
        <v>7.2121936390129315E-2</v>
      </c>
      <c r="AM7" s="45">
        <f>MonthlyValues!AM7/MonthlyValues!AL7-1</f>
        <v>-1.8056071598516521E-2</v>
      </c>
      <c r="AN7" s="45"/>
      <c r="AO7" s="45"/>
      <c r="AP7" s="45"/>
      <c r="AQ7" s="45"/>
      <c r="AR7" s="45"/>
      <c r="AS7" s="45"/>
      <c r="AT7" s="45"/>
      <c r="AU7" s="45"/>
      <c r="AV7" s="45"/>
    </row>
    <row r="8" spans="1:52" x14ac:dyDescent="0.25">
      <c r="A8" t="str">
        <f>MonthlyValues!A8</f>
        <v>GERMANY</v>
      </c>
      <c r="B8" t="str">
        <f>MonthlyValues!B8</f>
        <v>928000</v>
      </c>
      <c r="C8" s="48">
        <v>2.7000000000000003E-2</v>
      </c>
      <c r="D8" s="45">
        <f>MonthlyValues!D8/MonthlyValues!C8-1</f>
        <v>2.33258221252024E-2</v>
      </c>
      <c r="E8" s="45">
        <f>MonthlyValues!E8/MonthlyValues!D8-1</f>
        <v>6.2636549742813408E-2</v>
      </c>
      <c r="F8" s="45">
        <f>MonthlyValues!F8/MonthlyValues!E8-1</f>
        <v>4.0675084992714883E-2</v>
      </c>
      <c r="G8" s="45">
        <f>MonthlyValues!G8/MonthlyValues!F8-1</f>
        <v>2.3381169058452889E-2</v>
      </c>
      <c r="H8" s="45">
        <f>MonthlyValues!H8/MonthlyValues!G8-1</f>
        <v>2.2900183171063571E-2</v>
      </c>
      <c r="I8" s="45">
        <f>MonthlyValues!I8/MonthlyValues!H8-1</f>
        <v>5.899661178148774E-3</v>
      </c>
      <c r="J8" s="45">
        <f>MonthlyValues!J8/MonthlyValues!I8-1</f>
        <v>-5.6951646500907893E-3</v>
      </c>
      <c r="K8" s="45">
        <f>MonthlyValues!K8/MonthlyValues!J8-1</f>
        <v>4.4410766156292025E-2</v>
      </c>
      <c r="L8" s="45">
        <f>MonthlyValues!L8/MonthlyValues!K8-1</f>
        <v>-4.361062702279761E-2</v>
      </c>
      <c r="M8" s="45">
        <f>MonthlyValues!M8/MonthlyValues!L8-1</f>
        <v>2.721376827762656E-2</v>
      </c>
      <c r="N8" s="45">
        <f>MonthlyValues!N8/MonthlyValues!M8-1</f>
        <v>-6.2260612686713013E-2</v>
      </c>
      <c r="O8" s="45">
        <f>MonthlyValues!O8/MonthlyValues!N8-1</f>
        <v>-0.17187331099340619</v>
      </c>
      <c r="P8" s="45">
        <f>MonthlyValues!P8/MonthlyValues!O8-1</f>
        <v>-6.6953213866149608E-2</v>
      </c>
      <c r="Q8" s="45">
        <f>MonthlyValues!Q8/MonthlyValues!P8-1</f>
        <v>8.699649256043096E-2</v>
      </c>
      <c r="R8" s="45">
        <f>MonthlyValues!R8/MonthlyValues!Q8-1</f>
        <v>3.438163616139156E-2</v>
      </c>
      <c r="S8" s="45">
        <f>MonthlyValues!S8/MonthlyValues!R8-1</f>
        <v>6.6299913792335907E-3</v>
      </c>
      <c r="T8" s="45">
        <f>MonthlyValues!T8/MonthlyValues!S8-1</f>
        <v>9.0275018761311943E-2</v>
      </c>
      <c r="U8" s="45">
        <f>MonthlyValues!U8/MonthlyValues!T8-1</f>
        <v>4.8595027937484936E-2</v>
      </c>
      <c r="V8" s="45">
        <f>MonthlyValues!V8/MonthlyValues!U8-1</f>
        <v>1.7352557320585937E-2</v>
      </c>
      <c r="W8" s="45">
        <f>MonthlyValues!W8/MonthlyValues!V8-1</f>
        <v>-4.104358651262352E-2</v>
      </c>
      <c r="X8" s="45">
        <f>MonthlyValues!X8/MonthlyValues!W8-1</f>
        <v>-0.10775660764182982</v>
      </c>
      <c r="Y8" s="45">
        <f>MonthlyValues!Y8/MonthlyValues!X8-1</f>
        <v>7.0529995209283269E-2</v>
      </c>
      <c r="Z8" s="45">
        <f>MonthlyValues!Z8/MonthlyValues!Y8-1</f>
        <v>4.0764742931017395E-2</v>
      </c>
      <c r="AA8" s="45">
        <f>MonthlyValues!AA8/MonthlyValues!Z8-1</f>
        <v>3.6699658404134139E-2</v>
      </c>
      <c r="AB8" s="45">
        <f>MonthlyValues!AB8/MonthlyValues!AA8-1</f>
        <v>4.4110418138806118E-2</v>
      </c>
      <c r="AC8" s="45">
        <f>MonthlyValues!AC8/MonthlyValues!AB8-1</f>
        <v>4.6859253047322191E-3</v>
      </c>
      <c r="AD8" s="45">
        <f>MonthlyValues!AD8/MonthlyValues!AC8-1</f>
        <v>1.540534208059996E-2</v>
      </c>
      <c r="AE8" s="45">
        <f>MonthlyValues!AE8/MonthlyValues!AD8-1</f>
        <v>2.2483415056244516E-2</v>
      </c>
      <c r="AF8" s="45">
        <f>MonthlyValues!AF8/MonthlyValues!AE8-1</f>
        <v>3.1862226547624051E-2</v>
      </c>
      <c r="AG8" s="45">
        <f>MonthlyValues!AG8/MonthlyValues!AF8-1</f>
        <v>-1.5070122201263136E-2</v>
      </c>
      <c r="AH8" s="45">
        <f>MonthlyValues!AH8/MonthlyValues!AG8-1</f>
        <v>1.2032391698066247E-2</v>
      </c>
      <c r="AI8" s="45">
        <f>MonthlyValues!AI8/MonthlyValues!AH8-1</f>
        <v>1.1971613699475636E-2</v>
      </c>
      <c r="AJ8" s="45">
        <f>MonthlyValues!AJ8/MonthlyValues!AI8-1</f>
        <v>4.0666436300316189E-2</v>
      </c>
      <c r="AK8" s="45">
        <f>MonthlyValues!AK8/MonthlyValues!AJ8-1</f>
        <v>-3.2918166843540986E-2</v>
      </c>
      <c r="AL8" s="45">
        <f>MonthlyValues!AL8/MonthlyValues!AK8-1</f>
        <v>5.5090650814275222E-2</v>
      </c>
      <c r="AM8" s="45">
        <f>MonthlyValues!AM8/MonthlyValues!AL8-1</f>
        <v>-2.5433894844308247E-2</v>
      </c>
      <c r="AN8" s="45"/>
      <c r="AO8" s="45"/>
      <c r="AP8" s="45"/>
      <c r="AQ8" s="45"/>
      <c r="AR8" s="45"/>
      <c r="AS8" s="45"/>
      <c r="AT8" s="45"/>
      <c r="AU8" s="45"/>
      <c r="AV8" s="45"/>
    </row>
    <row r="9" spans="1:52" x14ac:dyDescent="0.25">
      <c r="A9" t="str">
        <f>MonthlyValues!A9</f>
        <v>GREECE</v>
      </c>
      <c r="B9" t="str">
        <f>MonthlyValues!B9</f>
        <v>930000</v>
      </c>
      <c r="C9" s="48">
        <v>1.01E-2</v>
      </c>
      <c r="D9" s="45">
        <f>MonthlyValues!D9/MonthlyValues!C9-1</f>
        <v>-8.0052393788678344E-2</v>
      </c>
      <c r="E9" s="45">
        <f>MonthlyValues!E9/MonthlyValues!D9-1</f>
        <v>3.5471822702791922E-2</v>
      </c>
      <c r="F9" s="45">
        <f>MonthlyValues!F9/MonthlyValues!E9-1</f>
        <v>-2.3993622957353522E-2</v>
      </c>
      <c r="G9" s="45">
        <f>MonthlyValues!G9/MonthlyValues!F9-1</f>
        <v>-8.3877817706631719E-2</v>
      </c>
      <c r="H9" s="45">
        <f>MonthlyValues!H9/MonthlyValues!G9-1</f>
        <v>0.21170990460907535</v>
      </c>
      <c r="I9" s="45">
        <f>MonthlyValues!I9/MonthlyValues!H9-1</f>
        <v>-7.3868339249912651E-2</v>
      </c>
      <c r="J9" s="45">
        <f>MonthlyValues!J9/MonthlyValues!I9-1</f>
        <v>-4.6076542670453469E-2</v>
      </c>
      <c r="K9" s="45">
        <f>MonthlyValues!K9/MonthlyValues!J9-1</f>
        <v>-8.1634777539505765E-2</v>
      </c>
      <c r="L9" s="45">
        <f>MonthlyValues!L9/MonthlyValues!K9-1</f>
        <v>-0.1053275901156201</v>
      </c>
      <c r="M9" s="45">
        <f>MonthlyValues!M9/MonthlyValues!L9-1</f>
        <v>3.8440097303871879E-2</v>
      </c>
      <c r="N9" s="45">
        <f>MonthlyValues!N9/MonthlyValues!M9-1</f>
        <v>-0.11495571118323122</v>
      </c>
      <c r="O9" s="45">
        <f>MonthlyValues!O9/MonthlyValues!N9-1</f>
        <v>-0.25527984560242634</v>
      </c>
      <c r="P9" s="45">
        <f>MonthlyValues!P9/MonthlyValues!O9-1</f>
        <v>-0.18777535078301433</v>
      </c>
      <c r="Q9" s="45">
        <f>MonthlyValues!Q9/MonthlyValues!P9-1</f>
        <v>-0.12425361228861842</v>
      </c>
      <c r="R9" s="45">
        <f>MonthlyValues!R9/MonthlyValues!Q9-1</f>
        <v>-0.12309373861447992</v>
      </c>
      <c r="S9" s="45">
        <f>MonthlyValues!S9/MonthlyValues!R9-1</f>
        <v>6.2321937321938581E-3</v>
      </c>
      <c r="T9" s="45">
        <f>MonthlyValues!T9/MonthlyValues!S9-1</f>
        <v>0.24190408777207573</v>
      </c>
      <c r="U9" s="45">
        <f>MonthlyValues!U9/MonthlyValues!T9-1</f>
        <v>-8.5399449035812647E-2</v>
      </c>
      <c r="V9" s="45">
        <f>MonthlyValues!V9/MonthlyValues!U9-1</f>
        <v>-4.949106771915246E-2</v>
      </c>
      <c r="W9" s="45">
        <f>MonthlyValues!W9/MonthlyValues!V9-1</f>
        <v>-2.5077856089165684E-2</v>
      </c>
      <c r="X9" s="45">
        <f>MonthlyValues!X9/MonthlyValues!W9-1</f>
        <v>-0.29034969737726968</v>
      </c>
      <c r="Y9" s="45">
        <f>MonthlyValues!Y9/MonthlyValues!X9-1</f>
        <v>0.14743741609413252</v>
      </c>
      <c r="Z9" s="45">
        <f>MonthlyValues!Z9/MonthlyValues!Y9-1</f>
        <v>2.7529249827962232E-4</v>
      </c>
      <c r="AA9" s="45">
        <f>MonthlyValues!AA9/MonthlyValues!Z9-1</f>
        <v>5.5868996835007456E-2</v>
      </c>
      <c r="AB9" s="45">
        <f>MonthlyValues!AB9/MonthlyValues!AA9-1</f>
        <v>-5.877753160432686E-2</v>
      </c>
      <c r="AC9" s="45">
        <f>MonthlyValues!AC9/MonthlyValues!AB9-1</f>
        <v>0.11437274993076696</v>
      </c>
      <c r="AD9" s="45">
        <f>MonthlyValues!AD9/MonthlyValues!AC9-1</f>
        <v>6.7718687872763361E-2</v>
      </c>
      <c r="AE9" s="45">
        <f>MonthlyValues!AE9/MonthlyValues!AD9-1</f>
        <v>2.5660421273129286E-2</v>
      </c>
      <c r="AF9" s="45">
        <f>MonthlyValues!AF9/MonthlyValues!AE9-1</f>
        <v>0.11249787258183463</v>
      </c>
      <c r="AG9" s="45">
        <f>MonthlyValues!AG9/MonthlyValues!AF9-1</f>
        <v>6.868944416114231E-2</v>
      </c>
      <c r="AH9" s="45">
        <f>MonthlyValues!AH9/MonthlyValues!AG9-1</f>
        <v>-1.5317077826024761E-2</v>
      </c>
      <c r="AI9" s="45">
        <f>MonthlyValues!AI9/MonthlyValues!AH9-1</f>
        <v>-2.5150222911416886E-2</v>
      </c>
      <c r="AJ9" s="45">
        <f>MonthlyValues!AJ9/MonthlyValues!AI9-1</f>
        <v>-4.4489735049957679E-2</v>
      </c>
      <c r="AK9" s="45">
        <f>MonthlyValues!AK9/MonthlyValues!AJ9-1</f>
        <v>-3.8705649776297979E-2</v>
      </c>
      <c r="AL9" s="45">
        <f>MonthlyValues!AL9/MonthlyValues!AK9-1</f>
        <v>0.11467691308583183</v>
      </c>
      <c r="AM9" s="45">
        <f>MonthlyValues!AM9/MonthlyValues!AL9-1</f>
        <v>5.728989658688155E-2</v>
      </c>
      <c r="AN9" s="45"/>
      <c r="AO9" s="45"/>
      <c r="AP9" s="45"/>
      <c r="AQ9" s="45"/>
      <c r="AR9" s="45"/>
      <c r="AS9" s="45"/>
      <c r="AT9" s="45"/>
      <c r="AU9" s="45"/>
      <c r="AV9" s="45"/>
    </row>
    <row r="10" spans="1:52" x14ac:dyDescent="0.25">
      <c r="A10" t="str">
        <f>MonthlyValues!A10</f>
        <v>IRELAND</v>
      </c>
      <c r="B10" t="str">
        <f>MonthlyValues!B10</f>
        <v>937200</v>
      </c>
      <c r="C10" s="48">
        <v>2.52E-2</v>
      </c>
      <c r="D10" s="45">
        <f>MonthlyValues!D10/MonthlyValues!C10-1</f>
        <v>-3.7955994094133749E-2</v>
      </c>
      <c r="E10" s="45">
        <f>MonthlyValues!E10/MonthlyValues!D10-1</f>
        <v>4.9036122028822682E-3</v>
      </c>
      <c r="F10" s="45">
        <f>MonthlyValues!F10/MonthlyValues!E10-1</f>
        <v>3.799448707442421E-3</v>
      </c>
      <c r="G10" s="45">
        <f>MonthlyValues!G10/MonthlyValues!F10-1</f>
        <v>8.1119192518925409E-2</v>
      </c>
      <c r="H10" s="45">
        <f>MonthlyValues!H10/MonthlyValues!G10-1</f>
        <v>2.6189332051897996E-2</v>
      </c>
      <c r="I10" s="45">
        <f>MonthlyValues!I10/MonthlyValues!H10-1</f>
        <v>1.5720640866976776E-2</v>
      </c>
      <c r="J10" s="45">
        <f>MonthlyValues!J10/MonthlyValues!I10-1</f>
        <v>1.9955873151776604E-2</v>
      </c>
      <c r="K10" s="45">
        <f>MonthlyValues!K10/MonthlyValues!J10-1</f>
        <v>2.7636974138766091E-2</v>
      </c>
      <c r="L10" s="45">
        <f>MonthlyValues!L10/MonthlyValues!K10-1</f>
        <v>-4.1377360268937124E-2</v>
      </c>
      <c r="M10" s="45">
        <f>MonthlyValues!M10/MonthlyValues!L10-1</f>
        <v>5.3290508652333424E-2</v>
      </c>
      <c r="N10" s="45">
        <f>MonthlyValues!N10/MonthlyValues!M10-1</f>
        <v>-0.10912315638807635</v>
      </c>
      <c r="O10" s="45">
        <f>MonthlyValues!O10/MonthlyValues!N10-1</f>
        <v>-2.0537179979742248E-2</v>
      </c>
      <c r="P10" s="45">
        <f>MonthlyValues!P10/MonthlyValues!O10-1</f>
        <v>-2.8135363548835612E-2</v>
      </c>
      <c r="Q10" s="45">
        <f>MonthlyValues!Q10/MonthlyValues!P10-1</f>
        <v>2.7151977691348028E-2</v>
      </c>
      <c r="R10" s="45">
        <f>MonthlyValues!R10/MonthlyValues!Q10-1</f>
        <v>8.4946774308780393E-2</v>
      </c>
      <c r="S10" s="45">
        <f>MonthlyValues!S10/MonthlyValues!R10-1</f>
        <v>0.12722244172263908</v>
      </c>
      <c r="T10" s="45">
        <f>MonthlyValues!T10/MonthlyValues!S10-1</f>
        <v>8.9963780815516259E-3</v>
      </c>
      <c r="U10" s="45">
        <f>MonthlyValues!U10/MonthlyValues!T10-1</f>
        <v>2.3043075497915844E-2</v>
      </c>
      <c r="V10" s="45">
        <f>MonthlyValues!V10/MonthlyValues!U10-1</f>
        <v>4.9660441426145896E-2</v>
      </c>
      <c r="W10" s="45">
        <f>MonthlyValues!W10/MonthlyValues!V10-1</f>
        <v>-1.663296940288439E-2</v>
      </c>
      <c r="X10" s="45">
        <f>MonthlyValues!X10/MonthlyValues!W10-1</f>
        <v>-6.9795493173967826E-2</v>
      </c>
      <c r="Y10" s="45">
        <f>MonthlyValues!Y10/MonthlyValues!X10-1</f>
        <v>7.5798656135800835E-2</v>
      </c>
      <c r="Z10" s="45">
        <f>MonthlyValues!Z10/MonthlyValues!Y10-1</f>
        <v>-4.5145737453429646E-2</v>
      </c>
      <c r="AA10" s="45">
        <f>MonthlyValues!AA10/MonthlyValues!Z10-1</f>
        <v>-1.4172595822813827E-2</v>
      </c>
      <c r="AB10" s="45">
        <f>MonthlyValues!AB10/MonthlyValues!AA10-1</f>
        <v>3.3729119376054939E-2</v>
      </c>
      <c r="AC10" s="45">
        <f>MonthlyValues!AC10/MonthlyValues!AB10-1</f>
        <v>-7.5729849947917538E-3</v>
      </c>
      <c r="AD10" s="45">
        <f>MonthlyValues!AD10/MonthlyValues!AC10-1</f>
        <v>-3.1175536139793625E-2</v>
      </c>
      <c r="AE10" s="45">
        <f>MonthlyValues!AE10/MonthlyValues!AD10-1</f>
        <v>4.365648698503799E-2</v>
      </c>
      <c r="AF10" s="45">
        <f>MonthlyValues!AF10/MonthlyValues!AE10-1</f>
        <v>1.4785097071035924E-2</v>
      </c>
      <c r="AG10" s="45">
        <f>MonthlyValues!AG10/MonthlyValues!AF10-1</f>
        <v>7.4562494816289293E-2</v>
      </c>
      <c r="AH10" s="45">
        <f>MonthlyValues!AH10/MonthlyValues!AG10-1</f>
        <v>6.0229494700010378E-2</v>
      </c>
      <c r="AI10" s="45">
        <f>MonthlyValues!AI10/MonthlyValues!AH10-1</f>
        <v>-4.081632653061229E-2</v>
      </c>
      <c r="AJ10" s="45">
        <f>MonthlyValues!AJ10/MonthlyValues!AI10-1</f>
        <v>1.5989070761757818E-2</v>
      </c>
      <c r="AK10" s="45">
        <f>MonthlyValues!AK10/MonthlyValues!AJ10-1</f>
        <v>-8.1426330336910047E-3</v>
      </c>
      <c r="AL10" s="45">
        <f>MonthlyValues!AL10/MonthlyValues!AK10-1</f>
        <v>5.5382606949186508E-2</v>
      </c>
      <c r="AM10" s="45">
        <f>MonthlyValues!AM10/MonthlyValues!AL10-1</f>
        <v>3.5539273990199405E-2</v>
      </c>
      <c r="AN10" s="45"/>
      <c r="AO10" s="45"/>
      <c r="AP10" s="45"/>
      <c r="AQ10" s="45"/>
      <c r="AR10" s="45"/>
      <c r="AS10" s="45"/>
      <c r="AT10" s="45"/>
      <c r="AU10" s="45"/>
      <c r="AV10" s="45"/>
    </row>
    <row r="11" spans="1:52" x14ac:dyDescent="0.25">
      <c r="A11" t="str">
        <f>MonthlyValues!A11</f>
        <v>ITALY</v>
      </c>
      <c r="B11" t="str">
        <f>MonthlyValues!B11</f>
        <v>938000</v>
      </c>
      <c r="C11" s="48">
        <v>3.0600000000000002E-2</v>
      </c>
      <c r="D11" s="45">
        <f>MonthlyValues!D11/MonthlyValues!C11-1</f>
        <v>5.3009763036633295E-3</v>
      </c>
      <c r="E11" s="45">
        <f>MonthlyValues!E11/MonthlyValues!D11-1</f>
        <v>3.7600532140049436E-2</v>
      </c>
      <c r="F11" s="45">
        <f>MonthlyValues!F11/MonthlyValues!E11-1</f>
        <v>-6.8792689465463797E-2</v>
      </c>
      <c r="G11" s="45">
        <f>MonthlyValues!G11/MonthlyValues!F11-1</f>
        <v>4.4960696940870237E-2</v>
      </c>
      <c r="H11" s="45">
        <f>MonthlyValues!H11/MonthlyValues!G11-1</f>
        <v>9.7994825355756987E-2</v>
      </c>
      <c r="I11" s="45">
        <f>MonthlyValues!I11/MonthlyValues!H11-1</f>
        <v>-1.1836578846888157E-2</v>
      </c>
      <c r="J11" s="45">
        <f>MonthlyValues!J11/MonthlyValues!I11-1</f>
        <v>-1.0134687568999712E-2</v>
      </c>
      <c r="K11" s="45">
        <f>MonthlyValues!K11/MonthlyValues!J11-1</f>
        <v>2.4636969953826471E-2</v>
      </c>
      <c r="L11" s="45">
        <f>MonthlyValues!L11/MonthlyValues!K11-1</f>
        <v>-5.3553351982671415E-2</v>
      </c>
      <c r="M11" s="45">
        <f>MonthlyValues!M11/MonthlyValues!L11-1</f>
        <v>-1.3271842762015318E-2</v>
      </c>
      <c r="N11" s="45">
        <f>MonthlyValues!N11/MonthlyValues!M11-1</f>
        <v>-0.13179948016830423</v>
      </c>
      <c r="O11" s="45">
        <f>MonthlyValues!O11/MonthlyValues!N11-1</f>
        <v>-0.10903623353783776</v>
      </c>
      <c r="P11" s="45">
        <f>MonthlyValues!P11/MonthlyValues!O11-1</f>
        <v>-6.5725435834074197E-2</v>
      </c>
      <c r="Q11" s="45">
        <f>MonthlyValues!Q11/MonthlyValues!P11-1</f>
        <v>3.6384162567534739E-2</v>
      </c>
      <c r="R11" s="45">
        <f>MonthlyValues!R11/MonthlyValues!Q11-1</f>
        <v>2.7030391683914079E-2</v>
      </c>
      <c r="S11" s="45">
        <f>MonthlyValues!S11/MonthlyValues!R11-1</f>
        <v>1.5167126276553589E-2</v>
      </c>
      <c r="T11" s="45">
        <f>MonthlyValues!T11/MonthlyValues!S11-1</f>
        <v>5.5776951894804583E-2</v>
      </c>
      <c r="U11" s="45">
        <f>MonthlyValues!U11/MonthlyValues!T11-1</f>
        <v>3.1695317801402334E-2</v>
      </c>
      <c r="V11" s="45">
        <f>MonthlyValues!V11/MonthlyValues!U11-1</f>
        <v>-4.8905149497108558E-2</v>
      </c>
      <c r="W11" s="45">
        <f>MonthlyValues!W11/MonthlyValues!V11-1</f>
        <v>-7.7871745739025222E-2</v>
      </c>
      <c r="X11" s="45">
        <f>MonthlyValues!X11/MonthlyValues!W11-1</f>
        <v>-0.11186800824948451</v>
      </c>
      <c r="Y11" s="45">
        <f>MonthlyValues!Y11/MonthlyValues!X11-1</f>
        <v>0.13289001477728513</v>
      </c>
      <c r="Z11" s="45">
        <f>MonthlyValues!Z11/MonthlyValues!Y11-1</f>
        <v>-2.8090934501071474E-2</v>
      </c>
      <c r="AA11" s="45">
        <f>MonthlyValues!AA11/MonthlyValues!Z11-1</f>
        <v>9.0734793653836965E-2</v>
      </c>
      <c r="AB11" s="45">
        <f>MonthlyValues!AB11/MonthlyValues!AA11-1</f>
        <v>2.2294486435811889E-2</v>
      </c>
      <c r="AC11" s="45">
        <f>MonthlyValues!AC11/MonthlyValues!AB11-1</f>
        <v>1.4328700386874837E-2</v>
      </c>
      <c r="AD11" s="45">
        <f>MonthlyValues!AD11/MonthlyValues!AC11-1</f>
        <v>5.3397372510242125E-3</v>
      </c>
      <c r="AE11" s="45">
        <f>MonthlyValues!AE11/MonthlyValues!AD11-1</f>
        <v>1.8603866906474753E-2</v>
      </c>
      <c r="AF11" s="45">
        <f>MonthlyValues!AF11/MonthlyValues!AE11-1</f>
        <v>4.8239805771671307E-2</v>
      </c>
      <c r="AG11" s="45">
        <f>MonthlyValues!AG11/MonthlyValues!AF11-1</f>
        <v>-9.8593217439366332E-2</v>
      </c>
      <c r="AH11" s="45">
        <f>MonthlyValues!AH11/MonthlyValues!AG11-1</f>
        <v>-1.9592098924040457E-2</v>
      </c>
      <c r="AI11" s="45">
        <f>MonthlyValues!AI11/MonthlyValues!AH11-1</f>
        <v>8.9673144218598955E-2</v>
      </c>
      <c r="AJ11" s="45">
        <f>MonthlyValues!AJ11/MonthlyValues!AI11-1</f>
        <v>2.3941948973037919E-2</v>
      </c>
      <c r="AK11" s="45">
        <f>MonthlyValues!AK11/MonthlyValues!AJ11-1</f>
        <v>-9.4275914532424121E-2</v>
      </c>
      <c r="AL11" s="45">
        <f>MonthlyValues!AL11/MonthlyValues!AK11-1</f>
        <v>8.7143593899653649E-2</v>
      </c>
      <c r="AM11" s="45">
        <f>MonthlyValues!AM11/MonthlyValues!AL11-1</f>
        <v>8.9185269521137034E-3</v>
      </c>
      <c r="AN11" s="45"/>
      <c r="AO11" s="45"/>
      <c r="AP11" s="45"/>
      <c r="AQ11" s="45"/>
      <c r="AR11" s="45"/>
      <c r="AS11" s="45"/>
      <c r="AT11" s="45"/>
      <c r="AU11" s="45"/>
      <c r="AV11" s="45"/>
    </row>
    <row r="12" spans="1:52" x14ac:dyDescent="0.25">
      <c r="A12" t="str">
        <f>MonthlyValues!A12</f>
        <v>NETHERLANDS</v>
      </c>
      <c r="B12" t="str">
        <f>MonthlyValues!B12</f>
        <v>952800</v>
      </c>
      <c r="C12" s="48">
        <v>2.8900000000000002E-2</v>
      </c>
      <c r="D12" s="45">
        <f>MonthlyValues!D12/MonthlyValues!C12-1</f>
        <v>1.8322644301923985E-2</v>
      </c>
      <c r="E12" s="45">
        <f>MonthlyValues!E12/MonthlyValues!D12-1</f>
        <v>9.5536155493329833E-3</v>
      </c>
      <c r="F12" s="45">
        <f>MonthlyValues!F12/MonthlyValues!E12-1</f>
        <v>-1.6171911740711975E-2</v>
      </c>
      <c r="G12" s="45">
        <f>MonthlyValues!G12/MonthlyValues!F12-1</f>
        <v>6.2853630936122062E-2</v>
      </c>
      <c r="H12" s="45">
        <f>MonthlyValues!H12/MonthlyValues!G12-1</f>
        <v>2.4965351396499358E-2</v>
      </c>
      <c r="I12" s="45">
        <f>MonthlyValues!I12/MonthlyValues!H12-1</f>
        <v>1.225922576138827E-2</v>
      </c>
      <c r="J12" s="45">
        <f>MonthlyValues!J12/MonthlyValues!I12-1</f>
        <v>5.5732484076431721E-3</v>
      </c>
      <c r="K12" s="45">
        <f>MonthlyValues!K12/MonthlyValues!J12-1</f>
        <v>-1.6706254948535282E-2</v>
      </c>
      <c r="L12" s="45">
        <f>MonthlyValues!L12/MonthlyValues!K12-1</f>
        <v>-3.2888674164139209E-2</v>
      </c>
      <c r="M12" s="45">
        <f>MonthlyValues!M12/MonthlyValues!L12-1</f>
        <v>-1.8206207502659777E-2</v>
      </c>
      <c r="N12" s="45">
        <f>MonthlyValues!N12/MonthlyValues!M12-1</f>
        <v>-5.8335767523815751E-2</v>
      </c>
      <c r="O12" s="45">
        <f>MonthlyValues!O12/MonthlyValues!N12-1</f>
        <v>-8.0941802753762504E-2</v>
      </c>
      <c r="P12" s="45">
        <f>MonthlyValues!P12/MonthlyValues!O12-1</f>
        <v>-5.1150282535085467E-2</v>
      </c>
      <c r="Q12" s="45">
        <f>MonthlyValues!Q12/MonthlyValues!P12-1</f>
        <v>6.0689164534303286E-2</v>
      </c>
      <c r="R12" s="45">
        <f>MonthlyValues!R12/MonthlyValues!Q12-1</f>
        <v>7.2913736774917748E-3</v>
      </c>
      <c r="S12" s="45">
        <f>MonthlyValues!S12/MonthlyValues!R12-1</f>
        <v>6.4911074834608007E-2</v>
      </c>
      <c r="T12" s="45">
        <f>MonthlyValues!T12/MonthlyValues!S12-1</f>
        <v>3.032595102666491E-2</v>
      </c>
      <c r="U12" s="45">
        <f>MonthlyValues!U12/MonthlyValues!T12-1</f>
        <v>6.587512112995908E-3</v>
      </c>
      <c r="V12" s="45">
        <f>MonthlyValues!V12/MonthlyValues!U12-1</f>
        <v>1.6608969621533243E-2</v>
      </c>
      <c r="W12" s="45">
        <f>MonthlyValues!W12/MonthlyValues!V12-1</f>
        <v>-4.5645852464034187E-2</v>
      </c>
      <c r="X12" s="45">
        <f>MonthlyValues!X12/MonthlyValues!W12-1</f>
        <v>-6.4827807400874016E-2</v>
      </c>
      <c r="Y12" s="45">
        <f>MonthlyValues!Y12/MonthlyValues!X12-1</f>
        <v>9.2675555174483337E-2</v>
      </c>
      <c r="Z12" s="45">
        <f>MonthlyValues!Z12/MonthlyValues!Y12-1</f>
        <v>5.9028356759619927E-2</v>
      </c>
      <c r="AA12" s="45">
        <f>MonthlyValues!AA12/MonthlyValues!Z12-1</f>
        <v>2.3006603747371956E-2</v>
      </c>
      <c r="AB12" s="45">
        <f>MonthlyValues!AB12/MonthlyValues!AA12-1</f>
        <v>-2.71608738558482E-3</v>
      </c>
      <c r="AC12" s="45">
        <f>MonthlyValues!AC12/MonthlyValues!AB12-1</f>
        <v>2.3975742830426583E-2</v>
      </c>
      <c r="AD12" s="45">
        <f>MonthlyValues!AD12/MonthlyValues!AC12-1</f>
        <v>1.804173980885504E-2</v>
      </c>
      <c r="AE12" s="45">
        <f>MonthlyValues!AE12/MonthlyValues!AD12-1</f>
        <v>9.9887659040835963E-3</v>
      </c>
      <c r="AF12" s="45">
        <f>MonthlyValues!AF12/MonthlyValues!AE12-1</f>
        <v>5.5614954818238305E-2</v>
      </c>
      <c r="AG12" s="45">
        <f>MonthlyValues!AG12/MonthlyValues!AF12-1</f>
        <v>-4.0032346070279168E-2</v>
      </c>
      <c r="AH12" s="45">
        <f>MonthlyValues!AH12/MonthlyValues!AG12-1</f>
        <v>3.7540948734311685E-2</v>
      </c>
      <c r="AI12" s="45">
        <f>MonthlyValues!AI12/MonthlyValues!AH12-1</f>
        <v>8.7750231677015123E-3</v>
      </c>
      <c r="AJ12" s="45">
        <f>MonthlyValues!AJ12/MonthlyValues!AI12-1</f>
        <v>4.0030242181339215E-2</v>
      </c>
      <c r="AK12" s="45">
        <f>MonthlyValues!AK12/MonthlyValues!AJ12-1</f>
        <v>-2.1769547646778298E-2</v>
      </c>
      <c r="AL12" s="45">
        <f>MonthlyValues!AL12/MonthlyValues!AK12-1</f>
        <v>8.277531842807595E-2</v>
      </c>
      <c r="AM12" s="45">
        <f>MonthlyValues!AM12/MonthlyValues!AL12-1</f>
        <v>-1.0213645252942549E-2</v>
      </c>
      <c r="AN12" s="45"/>
      <c r="AO12" s="45"/>
      <c r="AP12" s="45"/>
      <c r="AQ12" s="45"/>
      <c r="AR12" s="45"/>
      <c r="AS12" s="45"/>
      <c r="AT12" s="45"/>
      <c r="AU12" s="45"/>
      <c r="AV12" s="45"/>
    </row>
    <row r="13" spans="1:52" x14ac:dyDescent="0.25">
      <c r="A13" t="str">
        <f>MonthlyValues!A13</f>
        <v>NORWAY</v>
      </c>
      <c r="B13" t="str">
        <f>MonthlyValues!B13</f>
        <v>957800</v>
      </c>
      <c r="C13" s="48">
        <v>4.5499999999999999E-2</v>
      </c>
      <c r="D13" s="45">
        <f>MonthlyValues!D13/MonthlyValues!C13-1</f>
        <v>2.8111853657920349E-2</v>
      </c>
      <c r="E13" s="45">
        <f>MonthlyValues!E13/MonthlyValues!D13-1</f>
        <v>3.5314826021644707E-2</v>
      </c>
      <c r="F13" s="45">
        <f>MonthlyValues!F13/MonthlyValues!E13-1</f>
        <v>-4.3587270973962644E-3</v>
      </c>
      <c r="G13" s="45">
        <f>MonthlyValues!G13/MonthlyValues!F13-1</f>
        <v>0.11916937858360455</v>
      </c>
      <c r="H13" s="45">
        <f>MonthlyValues!H13/MonthlyValues!G13-1</f>
        <v>-1.5193958630679627E-2</v>
      </c>
      <c r="I13" s="45">
        <f>MonthlyValues!I13/MonthlyValues!H13-1</f>
        <v>3.296578501938674E-2</v>
      </c>
      <c r="J13" s="45">
        <f>MonthlyValues!J13/MonthlyValues!I13-1</f>
        <v>3.3138758736226404E-3</v>
      </c>
      <c r="K13" s="45">
        <f>MonthlyValues!K13/MonthlyValues!J13-1</f>
        <v>-3.9395141092001262E-3</v>
      </c>
      <c r="L13" s="45">
        <f>MonthlyValues!L13/MonthlyValues!K13-1</f>
        <v>-2.2206157376121749E-2</v>
      </c>
      <c r="M13" s="45">
        <f>MonthlyValues!M13/MonthlyValues!L13-1</f>
        <v>-2.5716030730656647E-2</v>
      </c>
      <c r="N13" s="45">
        <f>MonthlyValues!N13/MonthlyValues!M13-1</f>
        <v>-1.6722205725472228E-2</v>
      </c>
      <c r="O13" s="45">
        <f>MonthlyValues!O13/MonthlyValues!N13-1</f>
        <v>-5.5818089288810047E-2</v>
      </c>
      <c r="P13" s="45">
        <f>MonthlyValues!P13/MonthlyValues!O13-1</f>
        <v>-0.11903549090219856</v>
      </c>
      <c r="Q13" s="45">
        <f>MonthlyValues!Q13/MonthlyValues!P13-1</f>
        <v>0.10504924866373067</v>
      </c>
      <c r="R13" s="45">
        <f>MonthlyValues!R13/MonthlyValues!Q13-1</f>
        <v>2.4029642338897261E-2</v>
      </c>
      <c r="S13" s="45">
        <f>MonthlyValues!S13/MonthlyValues!R13-1</f>
        <v>3.6786505772121503E-2</v>
      </c>
      <c r="T13" s="45">
        <f>MonthlyValues!T13/MonthlyValues!S13-1</f>
        <v>3.5839438855476136E-2</v>
      </c>
      <c r="U13" s="45">
        <f>MonthlyValues!U13/MonthlyValues!T13-1</f>
        <v>0.10084949475670024</v>
      </c>
      <c r="V13" s="45">
        <f>MonthlyValues!V13/MonthlyValues!U13-1</f>
        <v>-1.1438134317669491E-2</v>
      </c>
      <c r="W13" s="45">
        <f>MonthlyValues!W13/MonthlyValues!V13-1</f>
        <v>-3.1287571648259571E-2</v>
      </c>
      <c r="X13" s="45">
        <f>MonthlyValues!X13/MonthlyValues!W13-1</f>
        <v>-0.1133752814177682</v>
      </c>
      <c r="Y13" s="45">
        <f>MonthlyValues!Y13/MonthlyValues!X13-1</f>
        <v>9.3513427128896653E-2</v>
      </c>
      <c r="Z13" s="45">
        <f>MonthlyValues!Z13/MonthlyValues!Y13-1</f>
        <v>5.6980319137419633E-2</v>
      </c>
      <c r="AA13" s="45">
        <f>MonthlyValues!AA13/MonthlyValues!Z13-1</f>
        <v>5.0900012802457928E-2</v>
      </c>
      <c r="AB13" s="45">
        <f>MonthlyValues!AB13/MonthlyValues!AA13-1</f>
        <v>7.7650458422773294E-3</v>
      </c>
      <c r="AC13" s="45">
        <f>MonthlyValues!AC13/MonthlyValues!AB13-1</f>
        <v>-1.6957757920390004E-2</v>
      </c>
      <c r="AD13" s="45">
        <f>MonthlyValues!AD13/MonthlyValues!AC13-1</f>
        <v>-9.5597168730109372E-3</v>
      </c>
      <c r="AE13" s="45">
        <f>MonthlyValues!AE13/MonthlyValues!AD13-1</f>
        <v>1.9169884409571125E-3</v>
      </c>
      <c r="AF13" s="45">
        <f>MonthlyValues!AF13/MonthlyValues!AE13-1</f>
        <v>4.347351959294854E-2</v>
      </c>
      <c r="AG13" s="45">
        <f>MonthlyValues!AG13/MonthlyValues!AF13-1</f>
        <v>-1.5607038011723695E-2</v>
      </c>
      <c r="AH13" s="45">
        <f>MonthlyValues!AH13/MonthlyValues!AG13-1</f>
        <v>6.1502158245607674E-3</v>
      </c>
      <c r="AI13" s="45">
        <f>MonthlyValues!AI13/MonthlyValues!AH13-1</f>
        <v>5.2181503383645911E-3</v>
      </c>
      <c r="AJ13" s="45">
        <f>MonthlyValues!AJ13/MonthlyValues!AI13-1</f>
        <v>5.1290370292615961E-3</v>
      </c>
      <c r="AK13" s="45">
        <f>MonthlyValues!AK13/MonthlyValues!AJ13-1</f>
        <v>-6.8777116383279768E-2</v>
      </c>
      <c r="AL13" s="45">
        <f>MonthlyValues!AL13/MonthlyValues!AK13-1</f>
        <v>5.0479923742334787E-2</v>
      </c>
      <c r="AM13" s="45">
        <f>MonthlyValues!AM13/MonthlyValues!AL13-1</f>
        <v>7.7372864906830596E-3</v>
      </c>
      <c r="AN13" s="45"/>
      <c r="AO13" s="45"/>
      <c r="AP13" s="45"/>
      <c r="AQ13" s="45"/>
      <c r="AR13" s="45"/>
      <c r="AS13" s="45"/>
      <c r="AT13" s="45"/>
      <c r="AU13" s="45"/>
      <c r="AV13" s="45"/>
    </row>
    <row r="14" spans="1:52" x14ac:dyDescent="0.25">
      <c r="A14" t="str">
        <f>MonthlyValues!A14</f>
        <v>PORTUGAL</v>
      </c>
      <c r="B14" t="str">
        <f>MonthlyValues!B14</f>
        <v>962000</v>
      </c>
      <c r="C14" s="48">
        <v>7.3000000000000001E-3</v>
      </c>
      <c r="D14" s="45">
        <f>MonthlyValues!D14/MonthlyValues!C14-1</f>
        <v>3.3027481569989137E-2</v>
      </c>
      <c r="E14" s="45">
        <f>MonthlyValues!E14/MonthlyValues!D14-1</f>
        <v>6.7576709877351426E-2</v>
      </c>
      <c r="F14" s="45">
        <f>MonthlyValues!F14/MonthlyValues!E14-1</f>
        <v>-6.7162729846581559E-2</v>
      </c>
      <c r="G14" s="45">
        <f>MonthlyValues!G14/MonthlyValues!F14-1</f>
        <v>2.1629084215370353E-2</v>
      </c>
      <c r="H14" s="45">
        <f>MonthlyValues!H14/MonthlyValues!G14-1</f>
        <v>2.95366795366796E-2</v>
      </c>
      <c r="I14" s="45">
        <f>MonthlyValues!I14/MonthlyValues!H14-1</f>
        <v>6.3962330979019377E-3</v>
      </c>
      <c r="J14" s="45">
        <f>MonthlyValues!J14/MonthlyValues!I14-1</f>
        <v>-9.2435409075852792E-3</v>
      </c>
      <c r="K14" s="45">
        <f>MonthlyValues!K14/MonthlyValues!J14-1</f>
        <v>-1.083424750561568E-2</v>
      </c>
      <c r="L14" s="45">
        <f>MonthlyValues!L14/MonthlyValues!K14-1</f>
        <v>-3.5066224466084872E-3</v>
      </c>
      <c r="M14" s="45">
        <f>MonthlyValues!M14/MonthlyValues!L14-1</f>
        <v>-1.5146376104975379E-2</v>
      </c>
      <c r="N14" s="45">
        <f>MonthlyValues!N14/MonthlyValues!M14-1</f>
        <v>-6.9395266743437767E-2</v>
      </c>
      <c r="O14" s="45">
        <f>MonthlyValues!O14/MonthlyValues!N14-1</f>
        <v>-4.5646416634863241E-2</v>
      </c>
      <c r="P14" s="45">
        <f>MonthlyValues!P14/MonthlyValues!O14-1</f>
        <v>-8.1675189646397417E-2</v>
      </c>
      <c r="Q14" s="45">
        <f>MonthlyValues!Q14/MonthlyValues!P14-1</f>
        <v>-9.355783695336628E-3</v>
      </c>
      <c r="R14" s="45">
        <f>MonthlyValues!R14/MonthlyValues!Q14-1</f>
        <v>-2.3870099769557451E-2</v>
      </c>
      <c r="S14" s="45">
        <f>MonthlyValues!S14/MonthlyValues!R14-1</f>
        <v>1.4137361662640791E-2</v>
      </c>
      <c r="T14" s="45">
        <f>MonthlyValues!T14/MonthlyValues!S14-1</f>
        <v>-5.8411938049167667E-2</v>
      </c>
      <c r="U14" s="45">
        <f>MonthlyValues!U14/MonthlyValues!T14-1</f>
        <v>4.2128729850234414E-2</v>
      </c>
      <c r="V14" s="45">
        <f>MonthlyValues!V14/MonthlyValues!U14-1</f>
        <v>-7.8849212879161801E-3</v>
      </c>
      <c r="W14" s="45">
        <f>MonthlyValues!W14/MonthlyValues!V14-1</f>
        <v>-3.8010200555639972E-2</v>
      </c>
      <c r="X14" s="45">
        <f>MonthlyValues!X14/MonthlyValues!W14-1</f>
        <v>-0.14472909093521458</v>
      </c>
      <c r="Y14" s="45">
        <f>MonthlyValues!Y14/MonthlyValues!X14-1</f>
        <v>6.9028659745321352E-2</v>
      </c>
      <c r="Z14" s="45">
        <f>MonthlyValues!Z14/MonthlyValues!Y14-1</f>
        <v>-3.524789816924645E-2</v>
      </c>
      <c r="AA14" s="45">
        <f>MonthlyValues!AA14/MonthlyValues!Z14-1</f>
        <v>9.8270132916340902E-2</v>
      </c>
      <c r="AB14" s="45">
        <f>MonthlyValues!AB14/MonthlyValues!AA14-1</f>
        <v>2.9010011123470569E-2</v>
      </c>
      <c r="AC14" s="45">
        <f>MonthlyValues!AC14/MonthlyValues!AB14-1</f>
        <v>2.4978019918997951E-2</v>
      </c>
      <c r="AD14" s="45">
        <f>MonthlyValues!AD14/MonthlyValues!AC14-1</f>
        <v>-3.0401889923221903E-2</v>
      </c>
      <c r="AE14" s="45">
        <f>MonthlyValues!AE14/MonthlyValues!AD14-1</f>
        <v>7.8677920872491036E-2</v>
      </c>
      <c r="AF14" s="45">
        <f>MonthlyValues!AF14/MonthlyValues!AE14-1</f>
        <v>8.423302902779084E-2</v>
      </c>
      <c r="AG14" s="45">
        <f>MonthlyValues!AG14/MonthlyValues!AF14-1</f>
        <v>-6.5623372436199534E-2</v>
      </c>
      <c r="AH14" s="45">
        <f>MonthlyValues!AH14/MonthlyValues!AG14-1</f>
        <v>1.0152621101526149E-2</v>
      </c>
      <c r="AI14" s="45">
        <f>MonthlyValues!AI14/MonthlyValues!AH14-1</f>
        <v>8.0036786441568752E-2</v>
      </c>
      <c r="AJ14" s="45">
        <f>MonthlyValues!AJ14/MonthlyValues!AI14-1</f>
        <v>-4.9180726702105604E-2</v>
      </c>
      <c r="AK14" s="45">
        <f>MonthlyValues!AK14/MonthlyValues!AJ14-1</f>
        <v>-4.0338263139041097E-2</v>
      </c>
      <c r="AL14" s="45">
        <f>MonthlyValues!AL14/MonthlyValues!AK14-1</f>
        <v>2.4209782565223881E-2</v>
      </c>
      <c r="AM14" s="45">
        <f>MonthlyValues!AM14/MonthlyValues!AL14-1</f>
        <v>2.9169432621344082E-2</v>
      </c>
      <c r="AN14" s="45"/>
      <c r="AO14" s="45"/>
      <c r="AP14" s="45"/>
      <c r="AQ14" s="45"/>
      <c r="AR14" s="45"/>
      <c r="AS14" s="45"/>
      <c r="AT14" s="45"/>
      <c r="AU14" s="45"/>
      <c r="AV14" s="45"/>
    </row>
    <row r="15" spans="1:52" x14ac:dyDescent="0.25">
      <c r="A15" t="str">
        <f>MonthlyValues!A15</f>
        <v>SPAIN</v>
      </c>
      <c r="B15" t="str">
        <f>MonthlyValues!B15</f>
        <v>972400</v>
      </c>
      <c r="C15" s="48">
        <v>3.6200000000000003E-2</v>
      </c>
      <c r="D15" s="45">
        <f>MonthlyValues!D15/MonthlyValues!C15-1</f>
        <v>-1.4687081548445002E-2</v>
      </c>
      <c r="E15" s="45">
        <f>MonthlyValues!E15/MonthlyValues!D15-1</f>
        <v>1.8921528234708163E-2</v>
      </c>
      <c r="F15" s="45">
        <f>MonthlyValues!F15/MonthlyValues!E15-1</f>
        <v>-9.4709588644264264E-2</v>
      </c>
      <c r="G15" s="45">
        <f>MonthlyValues!G15/MonthlyValues!F15-1</f>
        <v>1.8612961074111922E-2</v>
      </c>
      <c r="H15" s="45">
        <f>MonthlyValues!H15/MonthlyValues!G15-1</f>
        <v>0.12618868418469198</v>
      </c>
      <c r="I15" s="45">
        <f>MonthlyValues!I15/MonthlyValues!H15-1</f>
        <v>-2.3640716892535774E-2</v>
      </c>
      <c r="J15" s="45">
        <f>MonthlyValues!J15/MonthlyValues!I15-1</f>
        <v>-9.3626493976477487E-3</v>
      </c>
      <c r="K15" s="45">
        <f>MonthlyValues!K15/MonthlyValues!J15-1</f>
        <v>1.8451647790428627E-2</v>
      </c>
      <c r="L15" s="45">
        <f>MonthlyValues!L15/MonthlyValues!K15-1</f>
        <v>-4.2405578563590618E-2</v>
      </c>
      <c r="M15" s="45">
        <f>MonthlyValues!M15/MonthlyValues!L15-1</f>
        <v>1.7650537833142188E-2</v>
      </c>
      <c r="N15" s="45">
        <f>MonthlyValues!N15/MonthlyValues!M15-1</f>
        <v>-0.1071902072247144</v>
      </c>
      <c r="O15" s="45">
        <f>MonthlyValues!O15/MonthlyValues!N15-1</f>
        <v>-5.4984845094489421E-2</v>
      </c>
      <c r="P15" s="45">
        <f>MonthlyValues!P15/MonthlyValues!O15-1</f>
        <v>-4.3503530222145592E-2</v>
      </c>
      <c r="Q15" s="45">
        <f>MonthlyValues!Q15/MonthlyValues!P15-1</f>
        <v>2.8018453921458297E-2</v>
      </c>
      <c r="R15" s="45">
        <f>MonthlyValues!R15/MonthlyValues!Q15-1</f>
        <v>-1.3244308231173396E-2</v>
      </c>
      <c r="S15" s="45">
        <f>MonthlyValues!S15/MonthlyValues!R15-1</f>
        <v>3.9105195045294971E-2</v>
      </c>
      <c r="T15" s="45">
        <f>MonthlyValues!T15/MonthlyValues!S15-1</f>
        <v>6.9032758534797178E-3</v>
      </c>
      <c r="U15" s="45">
        <f>MonthlyValues!U15/MonthlyValues!T15-1</f>
        <v>-1.5288055808825196E-2</v>
      </c>
      <c r="V15" s="45">
        <f>MonthlyValues!V15/MonthlyValues!U15-1</f>
        <v>-6.2273901808785448E-2</v>
      </c>
      <c r="W15" s="45">
        <f>MonthlyValues!W15/MonthlyValues!V15-1</f>
        <v>-0.12277639998775303</v>
      </c>
      <c r="X15" s="45">
        <f>MonthlyValues!X15/MonthlyValues!W15-1</f>
        <v>-0.11604307004991088</v>
      </c>
      <c r="Y15" s="45">
        <f>MonthlyValues!Y15/MonthlyValues!X15-1</f>
        <v>0.18415675435565859</v>
      </c>
      <c r="Z15" s="45">
        <f>MonthlyValues!Z15/MonthlyValues!Y15-1</f>
        <v>-4.9224331240986685E-2</v>
      </c>
      <c r="AA15" s="45">
        <f>MonthlyValues!AA15/MonthlyValues!Z15-1</f>
        <v>0.1107789156203971</v>
      </c>
      <c r="AB15" s="45">
        <f>MonthlyValues!AB15/MonthlyValues!AA15-1</f>
        <v>4.437568572353201E-2</v>
      </c>
      <c r="AC15" s="45">
        <f>MonthlyValues!AC15/MonthlyValues!AB15-1</f>
        <v>1.6468525390551214E-2</v>
      </c>
      <c r="AD15" s="45">
        <f>MonthlyValues!AD15/MonthlyValues!AC15-1</f>
        <v>3.494631650953206E-3</v>
      </c>
      <c r="AE15" s="45">
        <f>MonthlyValues!AE15/MonthlyValues!AD15-1</f>
        <v>3.7558720232361731E-2</v>
      </c>
      <c r="AF15" s="45">
        <f>MonthlyValues!AF15/MonthlyValues!AE15-1</f>
        <v>1.8274524926623403E-2</v>
      </c>
      <c r="AG15" s="45">
        <f>MonthlyValues!AG15/MonthlyValues!AF15-1</f>
        <v>-1.1087734062697363E-2</v>
      </c>
      <c r="AH15" s="45">
        <f>MonthlyValues!AH15/MonthlyValues!AG15-1</f>
        <v>-3.7281308285286641E-2</v>
      </c>
      <c r="AI15" s="45">
        <f>MonthlyValues!AI15/MonthlyValues!AH15-1</f>
        <v>7.4415109906299737E-2</v>
      </c>
      <c r="AJ15" s="45">
        <f>MonthlyValues!AJ15/MonthlyValues!AI15-1</f>
        <v>-1.856651171719681E-2</v>
      </c>
      <c r="AK15" s="45">
        <f>MonthlyValues!AK15/MonthlyValues!AJ15-1</f>
        <v>-5.1024827798191841E-2</v>
      </c>
      <c r="AL15" s="45">
        <f>MonthlyValues!AL15/MonthlyValues!AK15-1</f>
        <v>9.6015959717907329E-2</v>
      </c>
      <c r="AM15" s="45">
        <f>MonthlyValues!AM15/MonthlyValues!AL15-1</f>
        <v>-1.310407361386301E-2</v>
      </c>
      <c r="AN15" s="45"/>
      <c r="AO15" s="45"/>
      <c r="AP15" s="45"/>
      <c r="AQ15" s="45"/>
      <c r="AR15" s="45"/>
      <c r="AS15" s="45"/>
      <c r="AT15" s="45"/>
      <c r="AU15" s="45"/>
      <c r="AV15" s="45"/>
    </row>
    <row r="16" spans="1:52" x14ac:dyDescent="0.25">
      <c r="A16" t="str">
        <f>MonthlyValues!A16</f>
        <v>SWEDEN</v>
      </c>
      <c r="B16" t="str">
        <f>MonthlyValues!B16</f>
        <v>975200</v>
      </c>
      <c r="C16" s="48">
        <v>4.4900000000000002E-2</v>
      </c>
      <c r="D16" s="45">
        <f>MonthlyValues!D16/MonthlyValues!C16-1</f>
        <v>4.4947349667594949E-2</v>
      </c>
      <c r="E16" s="45">
        <f>MonthlyValues!E16/MonthlyValues!D16-1</f>
        <v>3.7733140106155361E-3</v>
      </c>
      <c r="F16" s="45">
        <f>MonthlyValues!F16/MonthlyValues!E16-1</f>
        <v>5.789774809808601E-2</v>
      </c>
      <c r="G16" s="45">
        <f>MonthlyValues!G16/MonthlyValues!F16-1</f>
        <v>6.9893313615717823E-2</v>
      </c>
      <c r="H16" s="45">
        <f>MonthlyValues!H16/MonthlyValues!G16-1</f>
        <v>-1.4063036841918231E-2</v>
      </c>
      <c r="I16" s="45">
        <f>MonthlyValues!I16/MonthlyValues!H16-1</f>
        <v>-1.6530746306918309E-2</v>
      </c>
      <c r="J16" s="45">
        <f>MonthlyValues!J16/MonthlyValues!I16-1</f>
        <v>8.4877957389961622E-3</v>
      </c>
      <c r="K16" s="45">
        <f>MonthlyValues!K16/MonthlyValues!J16-1</f>
        <v>3.692859421758965E-2</v>
      </c>
      <c r="L16" s="45">
        <f>MonthlyValues!L16/MonthlyValues!K16-1</f>
        <v>-1.7292615196470296E-3</v>
      </c>
      <c r="M16" s="45">
        <f>MonthlyValues!M16/MonthlyValues!L16-1</f>
        <v>-5.766387190661415E-2</v>
      </c>
      <c r="N16" s="45">
        <f>MonthlyValues!N16/MonthlyValues!M16-1</f>
        <v>-6.8317786803459457E-2</v>
      </c>
      <c r="O16" s="45">
        <f>MonthlyValues!O16/MonthlyValues!N16-1</f>
        <v>-8.5090120516193357E-2</v>
      </c>
      <c r="P16" s="45">
        <f>MonthlyValues!P16/MonthlyValues!O16-1</f>
        <v>-7.7742806628975591E-2</v>
      </c>
      <c r="Q16" s="45">
        <f>MonthlyValues!Q16/MonthlyValues!P16-1</f>
        <v>5.9975352594824116E-2</v>
      </c>
      <c r="R16" s="45">
        <f>MonthlyValues!R16/MonthlyValues!Q16-1</f>
        <v>2.0217026224002232E-2</v>
      </c>
      <c r="S16" s="45">
        <f>MonthlyValues!S16/MonthlyValues!R16-1</f>
        <v>5.4087223317992539E-2</v>
      </c>
      <c r="T16" s="45">
        <f>MonthlyValues!T16/MonthlyValues!S16-1</f>
        <v>6.9293710526194152E-2</v>
      </c>
      <c r="U16" s="45">
        <f>MonthlyValues!U16/MonthlyValues!T16-1</f>
        <v>4.8578675158465146E-2</v>
      </c>
      <c r="V16" s="45">
        <f>MonthlyValues!V16/MonthlyValues!U16-1</f>
        <v>-1.0136722130194009E-3</v>
      </c>
      <c r="W16" s="45">
        <f>MonthlyValues!W16/MonthlyValues!V16-1</f>
        <v>-2.8320876437492815E-2</v>
      </c>
      <c r="X16" s="45">
        <f>MonthlyValues!X16/MonthlyValues!W16-1</f>
        <v>-0.10278048987562083</v>
      </c>
      <c r="Y16" s="45">
        <f>MonthlyValues!Y16/MonthlyValues!X16-1</f>
        <v>9.6608597734649138E-2</v>
      </c>
      <c r="Z16" s="45">
        <f>MonthlyValues!Z16/MonthlyValues!Y16-1</f>
        <v>8.9249580415658114E-2</v>
      </c>
      <c r="AA16" s="45">
        <f>MonthlyValues!AA16/MonthlyValues!Z16-1</f>
        <v>-2.9334991662144594E-2</v>
      </c>
      <c r="AB16" s="45">
        <f>MonthlyValues!AB16/MonthlyValues!AA16-1</f>
        <v>3.0641850671476512E-2</v>
      </c>
      <c r="AC16" s="45">
        <f>MonthlyValues!AC16/MonthlyValues!AB16-1</f>
        <v>-2.9790233047995329E-2</v>
      </c>
      <c r="AD16" s="45">
        <f>MonthlyValues!AD16/MonthlyValues!AC16-1</f>
        <v>2.2302299197688669E-2</v>
      </c>
      <c r="AE16" s="45">
        <f>MonthlyValues!AE16/MonthlyValues!AD16-1</f>
        <v>2.5073151648457026E-2</v>
      </c>
      <c r="AF16" s="45">
        <f>MonthlyValues!AF16/MonthlyValues!AE16-1</f>
        <v>6.2623642849354288E-2</v>
      </c>
      <c r="AG16" s="45">
        <f>MonthlyValues!AG16/MonthlyValues!AF16-1</f>
        <v>4.3903851298608298E-2</v>
      </c>
      <c r="AH16" s="45">
        <f>MonthlyValues!AH16/MonthlyValues!AG16-1</f>
        <v>1.1532425951995773E-2</v>
      </c>
      <c r="AI16" s="45">
        <f>MonthlyValues!AI16/MonthlyValues!AH16-1</f>
        <v>-7.1772161563717907E-3</v>
      </c>
      <c r="AJ16" s="45">
        <f>MonthlyValues!AJ16/MonthlyValues!AI16-1</f>
        <v>9.2216481511260273E-3</v>
      </c>
      <c r="AK16" s="45">
        <f>MonthlyValues!AK16/MonthlyValues!AJ16-1</f>
        <v>-5.2822267789846999E-2</v>
      </c>
      <c r="AL16" s="45">
        <f>MonthlyValues!AL16/MonthlyValues!AK16-1</f>
        <v>7.0253132153853981E-2</v>
      </c>
      <c r="AM16" s="45">
        <f>MonthlyValues!AM16/MonthlyValues!AL16-1</f>
        <v>-2.2824731348128902E-3</v>
      </c>
      <c r="AN16" s="45"/>
      <c r="AO16" s="45"/>
      <c r="AP16" s="45"/>
      <c r="AQ16" s="45"/>
      <c r="AR16" s="45"/>
      <c r="AS16" s="45"/>
      <c r="AT16" s="45"/>
      <c r="AU16" s="45"/>
      <c r="AV16" s="45"/>
    </row>
    <row r="17" spans="1:48" x14ac:dyDescent="0.25">
      <c r="A17" t="str">
        <f>MonthlyValues!A17</f>
        <v>SWITZERLAND</v>
      </c>
      <c r="B17" t="str">
        <f>MonthlyValues!B17</f>
        <v>975600</v>
      </c>
      <c r="C17" s="48">
        <v>1.2199999999999999E-2</v>
      </c>
      <c r="D17" s="45">
        <f>MonthlyValues!D17/MonthlyValues!C17-1</f>
        <v>-3.6654408748125755E-2</v>
      </c>
      <c r="E17" s="45">
        <f>MonthlyValues!E17/MonthlyValues!D17-1</f>
        <v>7.6423355968686657E-3</v>
      </c>
      <c r="F17" s="45">
        <f>MonthlyValues!F17/MonthlyValues!E17-1</f>
        <v>3.8252289912092063E-2</v>
      </c>
      <c r="G17" s="45">
        <f>MonthlyValues!G17/MonthlyValues!F17-1</f>
        <v>6.4330861346714618E-2</v>
      </c>
      <c r="H17" s="45">
        <f>MonthlyValues!H17/MonthlyValues!G17-1</f>
        <v>-3.0659360527377277E-2</v>
      </c>
      <c r="I17" s="45">
        <f>MonthlyValues!I17/MonthlyValues!H17-1</f>
        <v>2.1922996908111392E-2</v>
      </c>
      <c r="J17" s="45">
        <f>MonthlyValues!J17/MonthlyValues!I17-1</f>
        <v>-4.0602865506517927E-2</v>
      </c>
      <c r="K17" s="45">
        <f>MonthlyValues!K17/MonthlyValues!J17-1</f>
        <v>4.9835734511849639E-2</v>
      </c>
      <c r="L17" s="45">
        <f>MonthlyValues!L17/MonthlyValues!K17-1</f>
        <v>5.2181488709228008E-2</v>
      </c>
      <c r="M17" s="45">
        <f>MonthlyValues!M17/MonthlyValues!L17-1</f>
        <v>-5.2104102221015247E-2</v>
      </c>
      <c r="N17" s="45">
        <f>MonthlyValues!N17/MonthlyValues!M17-1</f>
        <v>2.5974661253240772E-2</v>
      </c>
      <c r="O17" s="45">
        <f>MonthlyValues!O17/MonthlyValues!N17-1</f>
        <v>-6.6510918279775066E-2</v>
      </c>
      <c r="P17" s="45">
        <f>MonthlyValues!P17/MonthlyValues!O17-1</f>
        <v>-7.4080830043851575E-2</v>
      </c>
      <c r="Q17" s="45">
        <f>MonthlyValues!Q17/MonthlyValues!P17-1</f>
        <v>1.7588652482269485E-2</v>
      </c>
      <c r="R17" s="45">
        <f>MonthlyValues!R17/MonthlyValues!Q17-1</f>
        <v>9.0682402502864079E-3</v>
      </c>
      <c r="S17" s="45">
        <f>MonthlyValues!S17/MonthlyValues!R17-1</f>
        <v>5.2047919080911553E-2</v>
      </c>
      <c r="T17" s="45">
        <f>MonthlyValues!T17/MonthlyValues!S17-1</f>
        <v>3.2862822336506614E-2</v>
      </c>
      <c r="U17" s="45">
        <f>MonthlyValues!U17/MonthlyValues!T17-1</f>
        <v>1.5643760152553199E-2</v>
      </c>
      <c r="V17" s="45">
        <f>MonthlyValues!V17/MonthlyValues!U17-1</f>
        <v>3.5749800076492422E-2</v>
      </c>
      <c r="W17" s="45">
        <f>MonthlyValues!W17/MonthlyValues!V17-1</f>
        <v>-1.9510426597558861E-2</v>
      </c>
      <c r="X17" s="45">
        <f>MonthlyValues!X17/MonthlyValues!W17-1</f>
        <v>-5.3293618186798009E-2</v>
      </c>
      <c r="Y17" s="45">
        <f>MonthlyValues!Y17/MonthlyValues!X17-1</f>
        <v>5.5613820638376277E-2</v>
      </c>
      <c r="Z17" s="45">
        <f>MonthlyValues!Z17/MonthlyValues!Y17-1</f>
        <v>4.5640168281419147E-2</v>
      </c>
      <c r="AA17" s="45">
        <f>MonthlyValues!AA17/MonthlyValues!Z17-1</f>
        <v>7.1687406213345461E-3</v>
      </c>
      <c r="AB17" s="45">
        <f>MonthlyValues!AB17/MonthlyValues!AA17-1</f>
        <v>1.9759142751185843E-2</v>
      </c>
      <c r="AC17" s="45">
        <f>MonthlyValues!AC17/MonthlyValues!AB17-1</f>
        <v>1.1509653051589241E-2</v>
      </c>
      <c r="AD17" s="45">
        <f>MonthlyValues!AD17/MonthlyValues!AC17-1</f>
        <v>2.4763154243039542E-2</v>
      </c>
      <c r="AE17" s="45">
        <f>MonthlyValues!AE17/MonthlyValues!AD17-1</f>
        <v>-1.2310116453695397E-4</v>
      </c>
      <c r="AF17" s="45">
        <f>MonthlyValues!AF17/MonthlyValues!AE17-1</f>
        <v>6.0074608490101378E-2</v>
      </c>
      <c r="AG17" s="45">
        <f>MonthlyValues!AG17/MonthlyValues!AF17-1</f>
        <v>3.6101900619603278E-2</v>
      </c>
      <c r="AH17" s="45">
        <f>MonthlyValues!AH17/MonthlyValues!AG17-1</f>
        <v>3.8330045285387637E-2</v>
      </c>
      <c r="AI17" s="45">
        <f>MonthlyValues!AI17/MonthlyValues!AH17-1</f>
        <v>1.7952856209820567E-2</v>
      </c>
      <c r="AJ17" s="45">
        <f>MonthlyValues!AJ17/MonthlyValues!AI17-1</f>
        <v>-2.8543552381103954E-2</v>
      </c>
      <c r="AK17" s="45">
        <f>MonthlyValues!AK17/MonthlyValues!AJ17-1</f>
        <v>1.8503760793859847E-3</v>
      </c>
      <c r="AL17" s="45">
        <f>MonthlyValues!AL17/MonthlyValues!AK17-1</f>
        <v>1.0596856356751783E-2</v>
      </c>
      <c r="AM17" s="45">
        <f>MonthlyValues!AM17/MonthlyValues!AL17-1</f>
        <v>6.474742573723713E-3</v>
      </c>
      <c r="AN17" s="45"/>
      <c r="AO17" s="45"/>
      <c r="AP17" s="45"/>
      <c r="AQ17" s="45"/>
      <c r="AR17" s="45"/>
      <c r="AS17" s="45"/>
      <c r="AT17" s="45"/>
      <c r="AU17" s="45"/>
      <c r="AV17" s="45"/>
    </row>
    <row r="18" spans="1:48" x14ac:dyDescent="0.25">
      <c r="A18" t="str">
        <f>MonthlyValues!A18</f>
        <v>UNITED KINGDOM</v>
      </c>
      <c r="B18" t="str">
        <f>MonthlyValues!B18</f>
        <v>982600</v>
      </c>
      <c r="C18" s="48">
        <v>2.4199999999999999E-2</v>
      </c>
      <c r="D18" s="45">
        <f>MonthlyValues!D18/MonthlyValues!C18-1</f>
        <v>-5.0594043859801818E-3</v>
      </c>
      <c r="E18" s="45">
        <f>MonthlyValues!E18/MonthlyValues!D18-1</f>
        <v>2.4417401672833128E-2</v>
      </c>
      <c r="F18" s="45">
        <f>MonthlyValues!F18/MonthlyValues!E18-1</f>
        <v>2.4631342913139953E-2</v>
      </c>
      <c r="G18" s="45">
        <f>MonthlyValues!G18/MonthlyValues!F18-1</f>
        <v>1.5126836561672574E-2</v>
      </c>
      <c r="H18" s="45">
        <f>MonthlyValues!H18/MonthlyValues!G18-1</f>
        <v>2.4783596089918758E-2</v>
      </c>
      <c r="I18" s="45">
        <f>MonthlyValues!I18/MonthlyValues!H18-1</f>
        <v>8.0453494347378918E-3</v>
      </c>
      <c r="J18" s="45">
        <f>MonthlyValues!J18/MonthlyValues!I18-1</f>
        <v>-2.3019451037866623E-2</v>
      </c>
      <c r="K18" s="45">
        <f>MonthlyValues!K18/MonthlyValues!J18-1</f>
        <v>1.5979650404382983E-3</v>
      </c>
      <c r="L18" s="45">
        <f>MonthlyValues!L18/MonthlyValues!K18-1</f>
        <v>-2.767557711718216E-3</v>
      </c>
      <c r="M18" s="45">
        <f>MonthlyValues!M18/MonthlyValues!L18-1</f>
        <v>-1.5174023769100153E-2</v>
      </c>
      <c r="N18" s="45">
        <f>MonthlyValues!N18/MonthlyValues!M18-1</f>
        <v>-3.2489867636943393E-3</v>
      </c>
      <c r="O18" s="45">
        <f>MonthlyValues!O18/MonthlyValues!N18-1</f>
        <v>-6.3802895369238555E-2</v>
      </c>
      <c r="P18" s="45">
        <f>MonthlyValues!P18/MonthlyValues!O18-1</f>
        <v>-3.4071126585426548E-2</v>
      </c>
      <c r="Q18" s="45">
        <f>MonthlyValues!Q18/MonthlyValues!P18-1</f>
        <v>6.8660806238046268E-2</v>
      </c>
      <c r="R18" s="45">
        <f>MonthlyValues!R18/MonthlyValues!Q18-1</f>
        <v>1.6529138953183198E-2</v>
      </c>
      <c r="S18" s="45">
        <f>MonthlyValues!S18/MonthlyValues!R18-1</f>
        <v>4.4464195022854147E-2</v>
      </c>
      <c r="T18" s="45">
        <f>MonthlyValues!T18/MonthlyValues!S18-1</f>
        <v>4.2854943149125191E-2</v>
      </c>
      <c r="U18" s="45">
        <f>MonthlyValues!U18/MonthlyValues!T18-1</f>
        <v>2.649186748626442E-2</v>
      </c>
      <c r="V18" s="45">
        <f>MonthlyValues!V18/MonthlyValues!U18-1</f>
        <v>1.612536906654416E-3</v>
      </c>
      <c r="W18" s="45">
        <f>MonthlyValues!W18/MonthlyValues!V18-1</f>
        <v>9.7503457971472862E-3</v>
      </c>
      <c r="X18" s="45">
        <f>MonthlyValues!X18/MonthlyValues!W18-1</f>
        <v>-7.7930729903512796E-2</v>
      </c>
      <c r="Y18" s="45">
        <f>MonthlyValues!Y18/MonthlyValues!X18-1</f>
        <v>8.1708366482115879E-2</v>
      </c>
      <c r="Z18" s="45">
        <f>MonthlyValues!Z18/MonthlyValues!Y18-1</f>
        <v>3.1310273402027855E-2</v>
      </c>
      <c r="AA18" s="45">
        <f>MonthlyValues!AA18/MonthlyValues!Z18-1</f>
        <v>1.0216927790189123E-2</v>
      </c>
      <c r="AB18" s="45">
        <f>MonthlyValues!AB18/MonthlyValues!AA18-1</f>
        <v>2.9389942588762263E-3</v>
      </c>
      <c r="AC18" s="45">
        <f>MonthlyValues!AC18/MonthlyValues!AB18-1</f>
        <v>5.6237475849487684E-3</v>
      </c>
      <c r="AD18" s="45">
        <f>MonthlyValues!AD18/MonthlyValues!AC18-1</f>
        <v>-6.5779136372078328E-3</v>
      </c>
      <c r="AE18" s="45">
        <f>MonthlyValues!AE18/MonthlyValues!AD18-1</f>
        <v>6.7508789083563503E-3</v>
      </c>
      <c r="AF18" s="45">
        <f>MonthlyValues!AF18/MonthlyValues!AE18-1</f>
        <v>4.2204638939669081E-3</v>
      </c>
      <c r="AG18" s="45">
        <f>MonthlyValues!AG18/MonthlyValues!AF18-1</f>
        <v>1.527488390946008E-2</v>
      </c>
      <c r="AH18" s="45">
        <f>MonthlyValues!AH18/MonthlyValues!AG18-1</f>
        <v>3.4782974133402478E-2</v>
      </c>
      <c r="AI18" s="45">
        <f>MonthlyValues!AI18/MonthlyValues!AH18-1</f>
        <v>3.5129994517284491E-3</v>
      </c>
      <c r="AJ18" s="45">
        <f>MonthlyValues!AJ18/MonthlyValues!AI18-1</f>
        <v>1.0859594215411272E-2</v>
      </c>
      <c r="AK18" s="45">
        <f>MonthlyValues!AK18/MonthlyValues!AJ18-1</f>
        <v>-3.4590901205076685E-2</v>
      </c>
      <c r="AL18" s="45">
        <f>MonthlyValues!AL18/MonthlyValues!AK18-1</f>
        <v>4.0233062855089097E-2</v>
      </c>
      <c r="AM18" s="45">
        <f>MonthlyValues!AM18/MonthlyValues!AL18-1</f>
        <v>4.9168455113852705E-3</v>
      </c>
      <c r="AN18" s="45"/>
      <c r="AO18" s="45"/>
      <c r="AP18" s="45"/>
      <c r="AQ18" s="45"/>
      <c r="AR18" s="45"/>
      <c r="AS18" s="45"/>
      <c r="AT18" s="45"/>
      <c r="AU18" s="45"/>
      <c r="AV18" s="45"/>
    </row>
    <row r="19" spans="1:48" x14ac:dyDescent="0.25">
      <c r="A19" t="str">
        <f>MonthlyValues!A19</f>
        <v>EUROPE</v>
      </c>
      <c r="B19" t="str">
        <f>MonthlyValues!B19</f>
        <v>990500</v>
      </c>
      <c r="C19" s="48">
        <v>2.7400000000000001E-2</v>
      </c>
      <c r="D19" s="45">
        <f>MonthlyValues!D19/MonthlyValues!C19-1</f>
        <v>3.4720193631849749E-3</v>
      </c>
      <c r="E19" s="45">
        <f>MonthlyValues!E19/MonthlyValues!D19-1</f>
        <v>2.8719714549492181E-2</v>
      </c>
      <c r="F19" s="45">
        <f>MonthlyValues!F19/MonthlyValues!E19-1</f>
        <v>4.9885191293943532E-3</v>
      </c>
      <c r="G19" s="45">
        <f>MonthlyValues!G19/MonthlyValues!F19-1</f>
        <v>3.8776840089782105E-2</v>
      </c>
      <c r="H19" s="45">
        <f>MonthlyValues!H19/MonthlyValues!G19-1</f>
        <v>2.4790700195940207E-2</v>
      </c>
      <c r="I19" s="45">
        <f>MonthlyValues!I19/MonthlyValues!H19-1</f>
        <v>3.3101071628298673E-3</v>
      </c>
      <c r="J19" s="45">
        <f>MonthlyValues!J19/MonthlyValues!I19-1</f>
        <v>-1.378427237119606E-2</v>
      </c>
      <c r="K19" s="45">
        <f>MonthlyValues!K19/MonthlyValues!J19-1</f>
        <v>1.852898495379196E-2</v>
      </c>
      <c r="L19" s="45">
        <f>MonthlyValues!L19/MonthlyValues!K19-1</f>
        <v>-1.2132937400641808E-2</v>
      </c>
      <c r="M19" s="45">
        <f>MonthlyValues!M19/MonthlyValues!L19-1</f>
        <v>-1.1204056536458729E-2</v>
      </c>
      <c r="N19" s="45">
        <f>MonthlyValues!N19/MonthlyValues!M19-1</f>
        <v>-4.3780995225008112E-2</v>
      </c>
      <c r="O19" s="45">
        <f>MonthlyValues!O19/MonthlyValues!N19-1</f>
        <v>-8.5509678144493728E-2</v>
      </c>
      <c r="P19" s="45">
        <f>MonthlyValues!P19/MonthlyValues!O19-1</f>
        <v>-6.1681356884503269E-2</v>
      </c>
      <c r="Q19" s="45">
        <f>MonthlyValues!Q19/MonthlyValues!P19-1</f>
        <v>5.4396437192417713E-2</v>
      </c>
      <c r="R19" s="45">
        <f>MonthlyValues!R19/MonthlyValues!Q19-1</f>
        <v>1.7090225030169659E-2</v>
      </c>
      <c r="S19" s="45">
        <f>MonthlyValues!S19/MonthlyValues!R19-1</f>
        <v>3.8360873130812712E-2</v>
      </c>
      <c r="T19" s="45">
        <f>MonthlyValues!T19/MonthlyValues!S19-1</f>
        <v>4.7521824246548716E-2</v>
      </c>
      <c r="U19" s="45">
        <f>MonthlyValues!U19/MonthlyValues!T19-1</f>
        <v>3.1088830960497305E-2</v>
      </c>
      <c r="V19" s="45">
        <f>MonthlyValues!V19/MonthlyValues!U19-1</f>
        <v>3.7183685852308912E-3</v>
      </c>
      <c r="W19" s="45">
        <f>MonthlyValues!W19/MonthlyValues!V19-1</f>
        <v>-2.7381441381394866E-2</v>
      </c>
      <c r="X19" s="45">
        <f>MonthlyValues!X19/MonthlyValues!W19-1</f>
        <v>-8.2640084146108239E-2</v>
      </c>
      <c r="Y19" s="45">
        <f>MonthlyValues!Y19/MonthlyValues!X19-1</f>
        <v>8.7305103148751284E-2</v>
      </c>
      <c r="Z19" s="45">
        <f>MonthlyValues!Z19/MonthlyValues!Y19-1</f>
        <v>3.2218636160286307E-2</v>
      </c>
      <c r="AA19" s="45">
        <f>MonthlyValues!AA19/MonthlyValues!Z19-1</f>
        <v>2.3790912397743114E-2</v>
      </c>
      <c r="AB19" s="45">
        <f>MonthlyValues!AB19/MonthlyValues!AA19-1</f>
        <v>1.4529455787969825E-2</v>
      </c>
      <c r="AC19" s="45">
        <f>MonthlyValues!AC19/MonthlyValues!AB19-1</f>
        <v>5.5959166946089045E-3</v>
      </c>
      <c r="AD19" s="45">
        <f>MonthlyValues!AD19/MonthlyValues!AC19-1</f>
        <v>1.0499718426746574E-2</v>
      </c>
      <c r="AE19" s="45">
        <f>MonthlyValues!AE19/MonthlyValues!AD19-1</f>
        <v>1.3074435555425312E-2</v>
      </c>
      <c r="AF19" s="45">
        <f>MonthlyValues!AF19/MonthlyValues!AE19-1</f>
        <v>3.0921566924346333E-2</v>
      </c>
      <c r="AG19" s="45">
        <f>MonthlyValues!AG19/MonthlyValues!AF19-1</f>
        <v>3.3209762125425701E-3</v>
      </c>
      <c r="AH19" s="45">
        <f>MonthlyValues!AH19/MonthlyValues!AG19-1</f>
        <v>2.0167808482795646E-2</v>
      </c>
      <c r="AI19" s="45">
        <f>MonthlyValues!AI19/MonthlyValues!AH19-1</f>
        <v>1.6236461041410966E-2</v>
      </c>
      <c r="AJ19" s="45">
        <f>MonthlyValues!AJ19/MonthlyValues!AI19-1</f>
        <v>1.0732365845427028E-2</v>
      </c>
      <c r="AK19" s="45">
        <f>MonthlyValues!AK19/MonthlyValues!AJ19-1</f>
        <v>-3.2943769199946682E-2</v>
      </c>
      <c r="AL19" s="45">
        <f>MonthlyValues!AL19/MonthlyValues!AK19-1</f>
        <v>5.126133405153066E-2</v>
      </c>
      <c r="AM19" s="45">
        <f>MonthlyValues!AM19/MonthlyValues!AL19-1</f>
        <v>-3.2713656966432136E-3</v>
      </c>
      <c r="AN19" s="45"/>
      <c r="AO19" s="45"/>
      <c r="AP19" s="45"/>
      <c r="AQ19" s="45"/>
      <c r="AR19" s="45"/>
      <c r="AS19" s="45"/>
      <c r="AT19" s="45"/>
      <c r="AU19" s="45"/>
      <c r="AV19" s="45"/>
    </row>
    <row r="20" spans="1:48" x14ac:dyDescent="0.25">
      <c r="A20" t="str">
        <f>MonthlyValues!A20</f>
        <v>EMU</v>
      </c>
      <c r="B20" t="str">
        <f>MonthlyValues!B20</f>
        <v>106400</v>
      </c>
      <c r="C20" s="48">
        <v>3.1699999999999999E-2</v>
      </c>
      <c r="D20" s="45">
        <f>MonthlyValues!D20/MonthlyValues!C20-1</f>
        <v>1.5804819561643368E-2</v>
      </c>
      <c r="E20" s="45">
        <f>MonthlyValues!E20/MonthlyValues!D20-1</f>
        <v>3.9558985272683422E-2</v>
      </c>
      <c r="F20" s="45">
        <f>MonthlyValues!F20/MonthlyValues!E20-1</f>
        <v>-2.2458862692139037E-2</v>
      </c>
      <c r="G20" s="45">
        <f>MonthlyValues!G20/MonthlyValues!F20-1</f>
        <v>4.3054748957288336E-2</v>
      </c>
      <c r="H20" s="45">
        <f>MonthlyValues!H20/MonthlyValues!G20-1</f>
        <v>4.6187330751904287E-2</v>
      </c>
      <c r="I20" s="45">
        <f>MonthlyValues!I20/MonthlyValues!H20-1</f>
        <v>-4.0801844952988997E-3</v>
      </c>
      <c r="J20" s="45">
        <f>MonthlyValues!J20/MonthlyValues!I20-1</f>
        <v>-3.8459047187225925E-3</v>
      </c>
      <c r="K20" s="45">
        <f>MonthlyValues!K20/MonthlyValues!J20-1</f>
        <v>2.2083506051222113E-2</v>
      </c>
      <c r="L20" s="45">
        <f>MonthlyValues!L20/MonthlyValues!K20-1</f>
        <v>-3.4990059642147187E-2</v>
      </c>
      <c r="M20" s="45">
        <f>MonthlyValues!M20/MonthlyValues!L20-1</f>
        <v>9.5426452410383167E-3</v>
      </c>
      <c r="N20" s="45">
        <f>MonthlyValues!N20/MonthlyValues!M20-1</f>
        <v>-8.8124857152185876E-2</v>
      </c>
      <c r="O20" s="45">
        <f>MonthlyValues!O20/MonthlyValues!N20-1</f>
        <v>-0.10681036952162704</v>
      </c>
      <c r="P20" s="45">
        <f>MonthlyValues!P20/MonthlyValues!O20-1</f>
        <v>-7.6528362397274008E-2</v>
      </c>
      <c r="Q20" s="45">
        <f>MonthlyValues!Q20/MonthlyValues!P20-1</f>
        <v>5.3850494877582866E-2</v>
      </c>
      <c r="R20" s="45">
        <f>MonthlyValues!R20/MonthlyValues!Q20-1</f>
        <v>1.7527238275698798E-2</v>
      </c>
      <c r="S20" s="45">
        <f>MonthlyValues!S20/MonthlyValues!R20-1</f>
        <v>2.7011982835397852E-2</v>
      </c>
      <c r="T20" s="45">
        <f>MonthlyValues!T20/MonthlyValues!S20-1</f>
        <v>5.4327581619480148E-2</v>
      </c>
      <c r="U20" s="45">
        <f>MonthlyValues!U20/MonthlyValues!T20-1</f>
        <v>3.2348817646508987E-2</v>
      </c>
      <c r="V20" s="45">
        <f>MonthlyValues!V20/MonthlyValues!U20-1</f>
        <v>-3.4947623833192498E-3</v>
      </c>
      <c r="W20" s="45">
        <f>MonthlyValues!W20/MonthlyValues!V20-1</f>
        <v>-6.0664153000499654E-2</v>
      </c>
      <c r="X20" s="45">
        <f>MonthlyValues!X20/MonthlyValues!W20-1</f>
        <v>-9.2534917011645512E-2</v>
      </c>
      <c r="Y20" s="45">
        <f>MonthlyValues!Y20/MonthlyValues!X20-1</f>
        <v>0.10149113737862536</v>
      </c>
      <c r="Z20" s="45">
        <f>MonthlyValues!Z20/MonthlyValues!Y20-1</f>
        <v>1.9914266084785526E-2</v>
      </c>
      <c r="AA20" s="45">
        <f>MonthlyValues!AA20/MonthlyValues!Z20-1</f>
        <v>4.6555535526228597E-2</v>
      </c>
      <c r="AB20" s="45">
        <f>MonthlyValues!AB20/MonthlyValues!AA20-1</f>
        <v>2.1421837038111402E-2</v>
      </c>
      <c r="AC20" s="45">
        <f>MonthlyValues!AC20/MonthlyValues!AB20-1</f>
        <v>1.015345563632164E-2</v>
      </c>
      <c r="AD20" s="45">
        <f>MonthlyValues!AD20/MonthlyValues!AC20-1</f>
        <v>1.8943021570091867E-2</v>
      </c>
      <c r="AE20" s="45">
        <f>MonthlyValues!AE20/MonthlyValues!AD20-1</f>
        <v>2.1574359107018104E-2</v>
      </c>
      <c r="AF20" s="45">
        <f>MonthlyValues!AF20/MonthlyValues!AE20-1</f>
        <v>3.6117934044043842E-2</v>
      </c>
      <c r="AG20" s="45">
        <f>MonthlyValues!AG20/MonthlyValues!AF20-1</f>
        <v>-1.9168730448383742E-2</v>
      </c>
      <c r="AH20" s="45">
        <f>MonthlyValues!AH20/MonthlyValues!AG20-1</f>
        <v>6.412013388815474E-3</v>
      </c>
      <c r="AI20" s="45">
        <f>MonthlyValues!AI20/MonthlyValues!AH20-1</f>
        <v>2.9363461554332337E-2</v>
      </c>
      <c r="AJ20" s="45">
        <f>MonthlyValues!AJ20/MonthlyValues!AI20-1</f>
        <v>2.5030265615855196E-2</v>
      </c>
      <c r="AK20" s="45">
        <f>MonthlyValues!AK20/MonthlyValues!AJ20-1</f>
        <v>-3.9420888377877272E-2</v>
      </c>
      <c r="AL20" s="45">
        <f>MonthlyValues!AL20/MonthlyValues!AK20-1</f>
        <v>7.0075156134222549E-2</v>
      </c>
      <c r="AM20" s="45">
        <f>MonthlyValues!AM20/MonthlyValues!AL20-1</f>
        <v>-1.2525015789433769E-2</v>
      </c>
      <c r="AN20" s="45"/>
      <c r="AO20" s="45"/>
      <c r="AP20" s="45"/>
      <c r="AQ20" s="45"/>
      <c r="AR20" s="45"/>
      <c r="AS20" s="45"/>
      <c r="AT20" s="45"/>
      <c r="AU20" s="45"/>
      <c r="AV20" s="45"/>
    </row>
    <row r="21" spans="1:48" x14ac:dyDescent="0.25">
      <c r="A21" t="str">
        <f>MonthlyValues!A21</f>
        <v>EUROPE ex EMU</v>
      </c>
      <c r="B21" t="str">
        <f>MonthlyValues!B21</f>
        <v>106331</v>
      </c>
      <c r="C21" s="48">
        <v>2.3799999999999998E-2</v>
      </c>
      <c r="D21" s="45">
        <f>MonthlyValues!D21/MonthlyValues!C21-1</f>
        <v>-7.1717171717170514E-3</v>
      </c>
      <c r="E21" s="45">
        <f>MonthlyValues!E21/MonthlyValues!D21-1</f>
        <v>1.9103594543618874E-2</v>
      </c>
      <c r="F21" s="45">
        <f>MonthlyValues!F21/MonthlyValues!E21-1</f>
        <v>2.9796187931008244E-2</v>
      </c>
      <c r="G21" s="45">
        <f>MonthlyValues!G21/MonthlyValues!F21-1</f>
        <v>3.5131023579769938E-2</v>
      </c>
      <c r="H21" s="45">
        <f>MonthlyValues!H21/MonthlyValues!G21-1</f>
        <v>6.426096290586214E-3</v>
      </c>
      <c r="I21" s="45">
        <f>MonthlyValues!I21/MonthlyValues!H21-1</f>
        <v>9.9355051144944806E-3</v>
      </c>
      <c r="J21" s="45">
        <f>MonthlyValues!J21/MonthlyValues!I21-1</f>
        <v>-2.2624017464153878E-2</v>
      </c>
      <c r="K21" s="45">
        <f>MonthlyValues!K21/MonthlyValues!J21-1</f>
        <v>1.5301275589751917E-2</v>
      </c>
      <c r="L21" s="45">
        <f>MonthlyValues!L21/MonthlyValues!K21-1</f>
        <v>8.6781375216953283E-3</v>
      </c>
      <c r="M21" s="45">
        <f>MonthlyValues!M21/MonthlyValues!L21-1</f>
        <v>-2.9287221537720676E-2</v>
      </c>
      <c r="N21" s="45">
        <f>MonthlyValues!N21/MonthlyValues!M21-1</f>
        <v>-3.6838189165926405E-3</v>
      </c>
      <c r="O21" s="45">
        <f>MonthlyValues!O21/MonthlyValues!N21-1</f>
        <v>-6.7842525680731569E-2</v>
      </c>
      <c r="P21" s="45">
        <f>MonthlyValues!P21/MonthlyValues!O21-1</f>
        <v>-4.9868436555001394E-2</v>
      </c>
      <c r="Q21" s="45">
        <f>MonthlyValues!Q21/MonthlyValues!P21-1</f>
        <v>5.4850123175107068E-2</v>
      </c>
      <c r="R21" s="45">
        <f>MonthlyValues!R21/MonthlyValues!Q21-1</f>
        <v>1.6739680723505179E-2</v>
      </c>
      <c r="S21" s="45">
        <f>MonthlyValues!S21/MonthlyValues!R21-1</f>
        <v>4.7164648481158089E-2</v>
      </c>
      <c r="T21" s="45">
        <f>MonthlyValues!T21/MonthlyValues!S21-1</f>
        <v>4.2294782711105983E-2</v>
      </c>
      <c r="U21" s="45">
        <f>MonthlyValues!U21/MonthlyValues!T21-1</f>
        <v>3.0091382890072182E-2</v>
      </c>
      <c r="V21" s="45">
        <f>MonthlyValues!V21/MonthlyValues!U21-1</f>
        <v>9.3512405476372518E-3</v>
      </c>
      <c r="W21" s="45">
        <f>MonthlyValues!W21/MonthlyValues!V21-1</f>
        <v>-1.6844736359498125E-3</v>
      </c>
      <c r="X21" s="45">
        <f>MonthlyValues!X21/MonthlyValues!W21-1</f>
        <v>-7.5514189101844598E-2</v>
      </c>
      <c r="Y21" s="45">
        <f>MonthlyValues!Y21/MonthlyValues!X21-1</f>
        <v>7.7178392699440712E-2</v>
      </c>
      <c r="Z21" s="45">
        <f>MonthlyValues!Z21/MonthlyValues!Y21-1</f>
        <v>4.1204643123108342E-2</v>
      </c>
      <c r="AA21" s="45">
        <f>MonthlyValues!AA21/MonthlyValues!Z21-1</f>
        <v>7.4869748946835291E-3</v>
      </c>
      <c r="AB21" s="45">
        <f>MonthlyValues!AB21/MonthlyValues!AA21-1</f>
        <v>9.3722116205003925E-3</v>
      </c>
      <c r="AC21" s="45">
        <f>MonthlyValues!AC21/MonthlyValues!AB21-1</f>
        <v>2.1551446011691677E-3</v>
      </c>
      <c r="AD21" s="45">
        <f>MonthlyValues!AD21/MonthlyValues!AC21-1</f>
        <v>4.0499124343256199E-3</v>
      </c>
      <c r="AE21" s="45">
        <f>MonthlyValues!AE21/MonthlyValues!AD21-1</f>
        <v>6.4511578096844158E-3</v>
      </c>
      <c r="AF21" s="45">
        <f>MonthlyValues!AF21/MonthlyValues!AE21-1</f>
        <v>2.6798855664651011E-2</v>
      </c>
      <c r="AG21" s="45">
        <f>MonthlyValues!AG21/MonthlyValues!AF21-1</f>
        <v>2.1284121300875647E-2</v>
      </c>
      <c r="AH21" s="45">
        <f>MonthlyValues!AH21/MonthlyValues!AG21-1</f>
        <v>3.082942952795853E-2</v>
      </c>
      <c r="AI21" s="45">
        <f>MonthlyValues!AI21/MonthlyValues!AH21-1</f>
        <v>6.306842629540732E-3</v>
      </c>
      <c r="AJ21" s="45">
        <f>MonthlyValues!AJ21/MonthlyValues!AI21-1</f>
        <v>-2.7529330451536715E-4</v>
      </c>
      <c r="AK21" s="45">
        <f>MonthlyValues!AK21/MonthlyValues!AJ21-1</f>
        <v>-2.7818139207874459E-2</v>
      </c>
      <c r="AL21" s="45">
        <f>MonthlyValues!AL21/MonthlyValues!AK21-1</f>
        <v>3.655111732516958E-2</v>
      </c>
      <c r="AM21" s="45">
        <f>MonthlyValues!AM21/MonthlyValues!AL21-1</f>
        <v>4.2326319645109578E-3</v>
      </c>
      <c r="AN21" s="45"/>
      <c r="AO21" s="45"/>
      <c r="AP21" s="45"/>
      <c r="AQ21" s="45"/>
      <c r="AR21" s="45"/>
      <c r="AS21" s="45"/>
      <c r="AT21" s="45"/>
      <c r="AU21" s="45"/>
      <c r="AV21" s="45"/>
    </row>
    <row r="22" spans="1:48" x14ac:dyDescent="0.25">
      <c r="A22" t="str">
        <f>MonthlyValues!A22</f>
        <v>EUROPE ex UK</v>
      </c>
      <c r="B22" t="str">
        <f>MonthlyValues!B22</f>
        <v>991700</v>
      </c>
      <c r="C22" s="48">
        <v>2.9100000000000001E-2</v>
      </c>
      <c r="D22" s="45">
        <f>MonthlyValues!D22/MonthlyValues!C22-1</f>
        <v>7.8237004874452953E-3</v>
      </c>
      <c r="E22" s="45">
        <f>MonthlyValues!E22/MonthlyValues!D22-1</f>
        <v>3.0856771256706272E-2</v>
      </c>
      <c r="F22" s="45">
        <f>MonthlyValues!F22/MonthlyValues!E22-1</f>
        <v>-4.8101185970224059E-3</v>
      </c>
      <c r="G22" s="45">
        <f>MonthlyValues!G22/MonthlyValues!F22-1</f>
        <v>5.0837519610795079E-2</v>
      </c>
      <c r="H22" s="45">
        <f>MonthlyValues!H22/MonthlyValues!G22-1</f>
        <v>2.4747025380404297E-2</v>
      </c>
      <c r="I22" s="45">
        <f>MonthlyValues!I22/MonthlyValues!H22-1</f>
        <v>9.8599011066635711E-4</v>
      </c>
      <c r="J22" s="45">
        <f>MonthlyValues!J22/MonthlyValues!I22-1</f>
        <v>-9.2621179376352059E-3</v>
      </c>
      <c r="K22" s="45">
        <f>MonthlyValues!K22/MonthlyValues!J22-1</f>
        <v>2.6769947617563794E-2</v>
      </c>
      <c r="L22" s="45">
        <f>MonthlyValues!L22/MonthlyValues!K22-1</f>
        <v>-1.6612952177243456E-2</v>
      </c>
      <c r="M22" s="45">
        <f>MonthlyValues!M22/MonthlyValues!L22-1</f>
        <v>-9.3175689081249624E-3</v>
      </c>
      <c r="N22" s="45">
        <f>MonthlyValues!N22/MonthlyValues!M22-1</f>
        <v>-6.3040075953685992E-2</v>
      </c>
      <c r="O22" s="45">
        <f>MonthlyValues!O22/MonthlyValues!N22-1</f>
        <v>-9.6453451551614888E-2</v>
      </c>
      <c r="P22" s="45">
        <f>MonthlyValues!P22/MonthlyValues!O22-1</f>
        <v>-7.6049625008761446E-2</v>
      </c>
      <c r="Q22" s="45">
        <f>MonthlyValues!Q22/MonthlyValues!P22-1</f>
        <v>4.670194204217859E-2</v>
      </c>
      <c r="R22" s="45">
        <f>MonthlyValues!R22/MonthlyValues!Q22-1</f>
        <v>1.7385238401536496E-2</v>
      </c>
      <c r="S22" s="45">
        <f>MonthlyValues!S22/MonthlyValues!R22-1</f>
        <v>3.5004452359750582E-2</v>
      </c>
      <c r="T22" s="45">
        <f>MonthlyValues!T22/MonthlyValues!S22-1</f>
        <v>5.0089907167623071E-2</v>
      </c>
      <c r="U22" s="45">
        <f>MonthlyValues!U22/MonthlyValues!T22-1</f>
        <v>3.3591964146723274E-2</v>
      </c>
      <c r="V22" s="45">
        <f>MonthlyValues!V22/MonthlyValues!U22-1</f>
        <v>4.8512520510808343E-3</v>
      </c>
      <c r="W22" s="45">
        <f>MonthlyValues!W22/MonthlyValues!V22-1</f>
        <v>-4.7410562852522431E-2</v>
      </c>
      <c r="X22" s="45">
        <f>MonthlyValues!X22/MonthlyValues!W22-1</f>
        <v>-8.5371206161235502E-2</v>
      </c>
      <c r="Y22" s="45">
        <f>MonthlyValues!Y22/MonthlyValues!X22-1</f>
        <v>9.0541984318128321E-2</v>
      </c>
      <c r="Z22" s="45">
        <f>MonthlyValues!Z22/MonthlyValues!Y22-1</f>
        <v>3.2753267024226762E-2</v>
      </c>
      <c r="AA22" s="45">
        <f>MonthlyValues!AA22/MonthlyValues!Z22-1</f>
        <v>3.1545690604625642E-2</v>
      </c>
      <c r="AB22" s="45">
        <f>MonthlyValues!AB22/MonthlyValues!AA22-1</f>
        <v>2.1026380392004107E-2</v>
      </c>
      <c r="AC22" s="45">
        <f>MonthlyValues!AC22/MonthlyValues!AB22-1</f>
        <v>5.5795989710945015E-3</v>
      </c>
      <c r="AD22" s="45">
        <f>MonthlyValues!AD22/MonthlyValues!AC22-1</f>
        <v>1.9856691765848922E-2</v>
      </c>
      <c r="AE22" s="45">
        <f>MonthlyValues!AE22/MonthlyValues!AD22-1</f>
        <v>1.6440905031259057E-2</v>
      </c>
      <c r="AF22" s="45">
        <f>MonthlyValues!AF22/MonthlyValues!AE22-1</f>
        <v>4.5010214616787225E-2</v>
      </c>
      <c r="AG22" s="45">
        <f>MonthlyValues!AG22/MonthlyValues!AF22-1</f>
        <v>-2.7326999075086844E-3</v>
      </c>
      <c r="AH22" s="45">
        <f>MonthlyValues!AH22/MonthlyValues!AG22-1</f>
        <v>1.2696204488287677E-2</v>
      </c>
      <c r="AI22" s="45">
        <f>MonthlyValues!AI22/MonthlyValues!AH22-1</f>
        <v>2.2888582073501418E-2</v>
      </c>
      <c r="AJ22" s="45">
        <f>MonthlyValues!AJ22/MonthlyValues!AI22-1</f>
        <v>1.0682891095556091E-2</v>
      </c>
      <c r="AK22" s="45">
        <f>MonthlyValues!AK22/MonthlyValues!AJ22-1</f>
        <v>-3.2085740938345264E-2</v>
      </c>
      <c r="AL22" s="45">
        <f>MonthlyValues!AL22/MonthlyValues!AK22-1</f>
        <v>5.6924548971752698E-2</v>
      </c>
      <c r="AM22" s="45">
        <f>MonthlyValues!AM22/MonthlyValues!AL22-1</f>
        <v>-7.3604660316461956E-3</v>
      </c>
      <c r="AN22" s="45"/>
      <c r="AO22" s="45"/>
      <c r="AP22" s="45"/>
      <c r="AQ22" s="45"/>
      <c r="AR22" s="45"/>
      <c r="AS22" s="45"/>
      <c r="AT22" s="45"/>
      <c r="AU22" s="45"/>
      <c r="AV22" s="45"/>
    </row>
    <row r="23" spans="1:48" x14ac:dyDescent="0.25">
      <c r="A23" t="str">
        <f>MonthlyValues!A23</f>
        <v>NORDIC COUNTRIES</v>
      </c>
      <c r="B23" t="str">
        <f>MonthlyValues!B23</f>
        <v>990700</v>
      </c>
      <c r="C23" s="48">
        <v>0.04</v>
      </c>
      <c r="D23" s="45">
        <f>MonthlyValues!D23/MonthlyValues!C23-1</f>
        <v>3.8865632438644049E-2</v>
      </c>
      <c r="E23" s="45">
        <f>MonthlyValues!E23/MonthlyValues!D23-1</f>
        <v>1.4073796073164058E-2</v>
      </c>
      <c r="F23" s="45">
        <f>MonthlyValues!F23/MonthlyValues!E23-1</f>
        <v>3.1974054559443577E-2</v>
      </c>
      <c r="G23" s="45">
        <f>MonthlyValues!G23/MonthlyValues!F23-1</f>
        <v>7.678369195922996E-2</v>
      </c>
      <c r="H23" s="45">
        <f>MonthlyValues!H23/MonthlyValues!G23-1</f>
        <v>-7.1343430093956384E-3</v>
      </c>
      <c r="I23" s="45">
        <f>MonthlyValues!I23/MonthlyValues!H23-1</f>
        <v>-1.4490386822266554E-2</v>
      </c>
      <c r="J23" s="45">
        <f>MonthlyValues!J23/MonthlyValues!I23-1</f>
        <v>9.1364692920579138E-3</v>
      </c>
      <c r="K23" s="45">
        <f>MonthlyValues!K23/MonthlyValues!J23-1</f>
        <v>2.0104650698337112E-2</v>
      </c>
      <c r="L23" s="45">
        <f>MonthlyValues!L23/MonthlyValues!K23-1</f>
        <v>-2.284523452149434E-2</v>
      </c>
      <c r="M23" s="45">
        <f>MonthlyValues!M23/MonthlyValues!L23-1</f>
        <v>-4.7827248441674075E-2</v>
      </c>
      <c r="N23" s="45">
        <f>MonthlyValues!N23/MonthlyValues!M23-1</f>
        <v>-6.5403211476774303E-2</v>
      </c>
      <c r="O23" s="45">
        <f>MonthlyValues!O23/MonthlyValues!N23-1</f>
        <v>-7.4898309409569208E-2</v>
      </c>
      <c r="P23" s="45">
        <f>MonthlyValues!P23/MonthlyValues!O23-1</f>
        <v>-7.9653436163136027E-2</v>
      </c>
      <c r="Q23" s="45">
        <f>MonthlyValues!Q23/MonthlyValues!P23-1</f>
        <v>5.8575684744348377E-2</v>
      </c>
      <c r="R23" s="45">
        <f>MonthlyValues!R23/MonthlyValues!Q23-1</f>
        <v>2.5602167191255631E-2</v>
      </c>
      <c r="S23" s="45">
        <f>MonthlyValues!S23/MonthlyValues!R23-1</f>
        <v>4.1872121156354858E-2</v>
      </c>
      <c r="T23" s="45">
        <f>MonthlyValues!T23/MonthlyValues!S23-1</f>
        <v>5.6948708757383448E-2</v>
      </c>
      <c r="U23" s="45">
        <f>MonthlyValues!U23/MonthlyValues!T23-1</f>
        <v>6.3769654609709514E-2</v>
      </c>
      <c r="V23" s="45">
        <f>MonthlyValues!V23/MonthlyValues!U23-1</f>
        <v>3.4145777983134451E-3</v>
      </c>
      <c r="W23" s="45">
        <f>MonthlyValues!W23/MonthlyValues!V23-1</f>
        <v>-3.0258238013667116E-2</v>
      </c>
      <c r="X23" s="45">
        <f>MonthlyValues!X23/MonthlyValues!W23-1</f>
        <v>-0.10546884274406076</v>
      </c>
      <c r="Y23" s="45">
        <f>MonthlyValues!Y23/MonthlyValues!X23-1</f>
        <v>8.799673004851849E-2</v>
      </c>
      <c r="Z23" s="45">
        <f>MonthlyValues!Z23/MonthlyValues!Y23-1</f>
        <v>7.126791211900918E-2</v>
      </c>
      <c r="AA23" s="45">
        <f>MonthlyValues!AA23/MonthlyValues!Z23-1</f>
        <v>2.3318728764927243E-3</v>
      </c>
      <c r="AB23" s="45">
        <f>MonthlyValues!AB23/MonthlyValues!AA23-1</f>
        <v>2.0874417252065181E-2</v>
      </c>
      <c r="AC23" s="45">
        <f>MonthlyValues!AC23/MonthlyValues!AB23-1</f>
        <v>-2.2058823529411686E-2</v>
      </c>
      <c r="AD23" s="45">
        <f>MonthlyValues!AD23/MonthlyValues!AC23-1</f>
        <v>1.9024558976132644E-2</v>
      </c>
      <c r="AE23" s="45">
        <f>MonthlyValues!AE23/MonthlyValues!AD23-1</f>
        <v>1.7414335227069699E-2</v>
      </c>
      <c r="AF23" s="45">
        <f>MonthlyValues!AF23/MonthlyValues!AE23-1</f>
        <v>6.6810070458087401E-2</v>
      </c>
      <c r="AG23" s="45">
        <f>MonthlyValues!AG23/MonthlyValues!AF23-1</f>
        <v>1.8928950595438865E-2</v>
      </c>
      <c r="AH23" s="45">
        <f>MonthlyValues!AH23/MonthlyValues!AG23-1</f>
        <v>1.9223468786093711E-3</v>
      </c>
      <c r="AI23" s="45">
        <f>MonthlyValues!AI23/MonthlyValues!AH23-1</f>
        <v>1.3140392599459982E-3</v>
      </c>
      <c r="AJ23" s="45">
        <f>MonthlyValues!AJ23/MonthlyValues!AI23-1</f>
        <v>3.2405320108206404E-3</v>
      </c>
      <c r="AK23" s="45">
        <f>MonthlyValues!AK23/MonthlyValues!AJ23-1</f>
        <v>-4.7042584693906209E-2</v>
      </c>
      <c r="AL23" s="45">
        <f>MonthlyValues!AL23/MonthlyValues!AK23-1</f>
        <v>6.4800818536655092E-2</v>
      </c>
      <c r="AM23" s="45">
        <f>MonthlyValues!AM23/MonthlyValues!AL23-1</f>
        <v>8.7469897622258763E-3</v>
      </c>
      <c r="AN23" s="45"/>
      <c r="AO23" s="45"/>
      <c r="AP23" s="45"/>
      <c r="AQ23" s="45"/>
      <c r="AR23" s="45"/>
      <c r="AS23" s="45"/>
      <c r="AT23" s="45"/>
      <c r="AU23" s="45"/>
      <c r="AV23" s="45"/>
    </row>
    <row r="24" spans="1:48" x14ac:dyDescent="0.25">
      <c r="A24" t="str">
        <f>MonthlyValues!A24</f>
        <v>AUSTRALIA</v>
      </c>
      <c r="B24" t="str">
        <f>MonthlyValues!B24</f>
        <v>903600</v>
      </c>
      <c r="C24" s="48">
        <v>3.3399999999999999E-2</v>
      </c>
      <c r="D24" s="45">
        <f>MonthlyValues!D24/MonthlyValues!C24-1</f>
        <v>1.8477433458468084E-2</v>
      </c>
      <c r="E24" s="45">
        <f>MonthlyValues!E24/MonthlyValues!D24-1</f>
        <v>3.2467532467532534E-2</v>
      </c>
      <c r="F24" s="45">
        <f>MonthlyValues!F24/MonthlyValues!E24-1</f>
        <v>1.6058927074342533E-2</v>
      </c>
      <c r="G24" s="45">
        <f>MonthlyValues!G24/MonthlyValues!F24-1</f>
        <v>6.8728344466840063E-2</v>
      </c>
      <c r="H24" s="45">
        <f>MonthlyValues!H24/MonthlyValues!G24-1</f>
        <v>-3.3870733395819586E-2</v>
      </c>
      <c r="I24" s="45">
        <f>MonthlyValues!I24/MonthlyValues!H24-1</f>
        <v>2.5636791479172638E-2</v>
      </c>
      <c r="J24" s="45">
        <f>MonthlyValues!J24/MonthlyValues!I24-1</f>
        <v>9.875911401430626E-3</v>
      </c>
      <c r="K24" s="45">
        <f>MonthlyValues!K24/MonthlyValues!J24-1</f>
        <v>3.689669210906299E-3</v>
      </c>
      <c r="L24" s="45">
        <f>MonthlyValues!L24/MonthlyValues!K24-1</f>
        <v>-2.2382831225340238E-2</v>
      </c>
      <c r="M24" s="45">
        <f>MonthlyValues!M24/MonthlyValues!L24-1</f>
        <v>-2.0254978877489394E-2</v>
      </c>
      <c r="N24" s="45">
        <f>MonthlyValues!N24/MonthlyValues!M24-1</f>
        <v>1.3797290293921627E-2</v>
      </c>
      <c r="O24" s="45">
        <f>MonthlyValues!O24/MonthlyValues!N24-1</f>
        <v>-5.5285189318034389E-2</v>
      </c>
      <c r="P24" s="45">
        <f>MonthlyValues!P24/MonthlyValues!O24-1</f>
        <v>-0.12475263444318019</v>
      </c>
      <c r="Q24" s="45">
        <f>MonthlyValues!Q24/MonthlyValues!P24-1</f>
        <v>0.13017289498413764</v>
      </c>
      <c r="R24" s="45">
        <f>MonthlyValues!R24/MonthlyValues!Q24-1</f>
        <v>1.2278491696076088E-2</v>
      </c>
      <c r="S24" s="45">
        <f>MonthlyValues!S24/MonthlyValues!R24-1</f>
        <v>-2.933574606976963E-4</v>
      </c>
      <c r="T24" s="45">
        <f>MonthlyValues!T24/MonthlyValues!S24-1</f>
        <v>7.1421069864274545E-2</v>
      </c>
      <c r="U24" s="45">
        <f>MonthlyValues!U24/MonthlyValues!T24-1</f>
        <v>7.5879883758476208E-3</v>
      </c>
      <c r="V24" s="45">
        <f>MonthlyValues!V24/MonthlyValues!U24-1</f>
        <v>-1.2589557534277818E-2</v>
      </c>
      <c r="W24" s="45">
        <f>MonthlyValues!W24/MonthlyValues!V24-1</f>
        <v>2.4833669471683306E-2</v>
      </c>
      <c r="X24" s="45">
        <f>MonthlyValues!X24/MonthlyValues!W24-1</f>
        <v>-7.6487420334439782E-2</v>
      </c>
      <c r="Y24" s="45">
        <f>MonthlyValues!Y24/MonthlyValues!X24-1</f>
        <v>6.6252315417234309E-2</v>
      </c>
      <c r="Z24" s="45">
        <f>MonthlyValues!Z24/MonthlyValues!Y24-1</f>
        <v>8.8096619134309995E-2</v>
      </c>
      <c r="AA24" s="45">
        <f>MonthlyValues!AA24/MonthlyValues!Z24-1</f>
        <v>-2.291691956910713E-2</v>
      </c>
      <c r="AB24" s="45">
        <f>MonthlyValues!AB24/MonthlyValues!AA24-1</f>
        <v>4.2565833896017757E-3</v>
      </c>
      <c r="AC24" s="45">
        <f>MonthlyValues!AC24/MonthlyValues!AB24-1</f>
        <v>1.4732697552080731E-2</v>
      </c>
      <c r="AD24" s="45">
        <f>MonthlyValues!AD24/MonthlyValues!AC24-1</f>
        <v>1.6689459958018071E-2</v>
      </c>
      <c r="AE24" s="45">
        <f>MonthlyValues!AE24/MonthlyValues!AD24-1</f>
        <v>1.4387345184188716E-2</v>
      </c>
      <c r="AF24" s="45">
        <f>MonthlyValues!AF24/MonthlyValues!AE24-1</f>
        <v>2.1497224506578982E-2</v>
      </c>
      <c r="AG24" s="45">
        <f>MonthlyValues!AG24/MonthlyValues!AF24-1</f>
        <v>8.3952853566801267E-2</v>
      </c>
      <c r="AH24" s="45">
        <f>MonthlyValues!AH24/MonthlyValues!AG24-1</f>
        <v>9.7225284608510876E-3</v>
      </c>
      <c r="AI24" s="45">
        <f>MonthlyValues!AI24/MonthlyValues!AH24-1</f>
        <v>5.6132253289322698E-3</v>
      </c>
      <c r="AJ24" s="45">
        <f>MonthlyValues!AJ24/MonthlyValues!AI24-1</f>
        <v>-9.0974339750300559E-2</v>
      </c>
      <c r="AK24" s="45">
        <f>MonthlyValues!AK24/MonthlyValues!AJ24-1</f>
        <v>-8.2949864968844822E-2</v>
      </c>
      <c r="AL24" s="45">
        <f>MonthlyValues!AL24/MonthlyValues!AK24-1</f>
        <v>2.2034669781572758E-2</v>
      </c>
      <c r="AM24" s="45">
        <f>MonthlyValues!AM24/MonthlyValues!AL24-1</f>
        <v>5.8696013779263589E-2</v>
      </c>
      <c r="AN24" s="45"/>
      <c r="AO24" s="45"/>
      <c r="AP24" s="45"/>
      <c r="AQ24" s="45"/>
      <c r="AR24" s="45"/>
      <c r="AS24" s="45"/>
      <c r="AT24" s="45"/>
      <c r="AU24" s="45"/>
      <c r="AV24" s="45"/>
    </row>
    <row r="25" spans="1:48" x14ac:dyDescent="0.25">
      <c r="A25" t="str">
        <f>MonthlyValues!A25</f>
        <v>HONG KONG</v>
      </c>
      <c r="B25" t="str">
        <f>MonthlyValues!B25</f>
        <v>934400</v>
      </c>
      <c r="C25" s="48">
        <v>-1E-3</v>
      </c>
      <c r="D25" s="45">
        <f>MonthlyValues!D25/MonthlyValues!C25-1</f>
        <v>5.5681618331481886E-2</v>
      </c>
      <c r="E25" s="45">
        <f>MonthlyValues!E25/MonthlyValues!D25-1</f>
        <v>3.8535614156271603E-2</v>
      </c>
      <c r="F25" s="45">
        <f>MonthlyValues!F25/MonthlyValues!E25-1</f>
        <v>7.1230154072474461E-2</v>
      </c>
      <c r="G25" s="45">
        <f>MonthlyValues!G25/MonthlyValues!F25-1</f>
        <v>-6.3951789627466615E-3</v>
      </c>
      <c r="H25" s="45">
        <f>MonthlyValues!H25/MonthlyValues!G25-1</f>
        <v>-4.1503552668820665E-2</v>
      </c>
      <c r="I25" s="45">
        <f>MonthlyValues!I25/MonthlyValues!H25-1</f>
        <v>-2.1027159281786112E-2</v>
      </c>
      <c r="J25" s="45">
        <f>MonthlyValues!J25/MonthlyValues!I25-1</f>
        <v>-1.8325335422583522E-2</v>
      </c>
      <c r="K25" s="45">
        <f>MonthlyValues!K25/MonthlyValues!J25-1</f>
        <v>-3.0590948814231633E-2</v>
      </c>
      <c r="L25" s="45">
        <f>MonthlyValues!L25/MonthlyValues!K25-1</f>
        <v>3.8747627927271378E-2</v>
      </c>
      <c r="M25" s="45">
        <f>MonthlyValues!M25/MonthlyValues!L25-1</f>
        <v>-4.3650730748502009E-2</v>
      </c>
      <c r="N25" s="45">
        <f>MonthlyValues!N25/MonthlyValues!M25-1</f>
        <v>5.4187437067240163E-2</v>
      </c>
      <c r="O25" s="45">
        <f>MonthlyValues!O25/MonthlyValues!N25-1</f>
        <v>-7.4730941880301605E-2</v>
      </c>
      <c r="P25" s="45">
        <f>MonthlyValues!P25/MonthlyValues!O25-1</f>
        <v>-0.14171983992795067</v>
      </c>
      <c r="Q25" s="45">
        <f>MonthlyValues!Q25/MonthlyValues!P25-1</f>
        <v>0.1234000217785125</v>
      </c>
      <c r="R25" s="45">
        <f>MonthlyValues!R25/MonthlyValues!Q25-1</f>
        <v>-7.7897473178684118E-3</v>
      </c>
      <c r="S25" s="45">
        <f>MonthlyValues!S25/MonthlyValues!R25-1</f>
        <v>1.7899883213364332E-2</v>
      </c>
      <c r="T25" s="45">
        <f>MonthlyValues!T25/MonthlyValues!S25-1</f>
        <v>7.4419355401608822E-2</v>
      </c>
      <c r="U25" s="45">
        <f>MonthlyValues!U25/MonthlyValues!T25-1</f>
        <v>6.6503713147669119E-2</v>
      </c>
      <c r="V25" s="45">
        <f>MonthlyValues!V25/MonthlyValues!U25-1</f>
        <v>-3.413079728628754E-2</v>
      </c>
      <c r="W25" s="45">
        <f>MonthlyValues!W25/MonthlyValues!V25-1</f>
        <v>1.4111099286167716E-2</v>
      </c>
      <c r="X25" s="45">
        <f>MonthlyValues!X25/MonthlyValues!W25-1</f>
        <v>-3.5925699915656417E-2</v>
      </c>
      <c r="Y25" s="45">
        <f>MonthlyValues!Y25/MonthlyValues!X25-1</f>
        <v>2.8326304840387229E-2</v>
      </c>
      <c r="Z25" s="45">
        <f>MonthlyValues!Z25/MonthlyValues!Y25-1</f>
        <v>5.9914374431515371E-2</v>
      </c>
      <c r="AA25" s="45">
        <f>MonthlyValues!AA25/MonthlyValues!Z25-1</f>
        <v>-1.3516012813209688E-2</v>
      </c>
      <c r="AB25" s="45">
        <f>MonthlyValues!AB25/MonthlyValues!AA25-1</f>
        <v>4.9517795809398191E-2</v>
      </c>
      <c r="AC25" s="45">
        <f>MonthlyValues!AC25/MonthlyValues!AB25-1</f>
        <v>2.0135906651708613E-2</v>
      </c>
      <c r="AD25" s="45">
        <f>MonthlyValues!AD25/MonthlyValues!AC25-1</f>
        <v>7.1655214440311532E-3</v>
      </c>
      <c r="AE25" s="45">
        <f>MonthlyValues!AE25/MonthlyValues!AD25-1</f>
        <v>6.759858126434537E-3</v>
      </c>
      <c r="AF25" s="45">
        <f>MonthlyValues!AF25/MonthlyValues!AE25-1</f>
        <v>1.8561500946381093E-2</v>
      </c>
      <c r="AG25" s="45">
        <f>MonthlyValues!AG25/MonthlyValues!AF25-1</f>
        <v>4.7263799686671382E-2</v>
      </c>
      <c r="AH25" s="45">
        <f>MonthlyValues!AH25/MonthlyValues!AG25-1</f>
        <v>-4.4619150617155601E-3</v>
      </c>
      <c r="AI25" s="45">
        <f>MonthlyValues!AI25/MonthlyValues!AH25-1</f>
        <v>-7.5132213180351126E-4</v>
      </c>
      <c r="AJ25" s="45">
        <f>MonthlyValues!AJ25/MonthlyValues!AI25-1</f>
        <v>-9.5141377548196848E-3</v>
      </c>
      <c r="AK25" s="45">
        <f>MonthlyValues!AK25/MonthlyValues!AJ25-1</f>
        <v>-4.9956622325043387E-2</v>
      </c>
      <c r="AL25" s="45">
        <f>MonthlyValues!AL25/MonthlyValues!AK25-1</f>
        <v>3.7685661116146019E-2</v>
      </c>
      <c r="AM25" s="45">
        <f>MonthlyValues!AM25/MonthlyValues!AL25-1</f>
        <v>5.5667223338897731E-3</v>
      </c>
      <c r="AN25" s="45"/>
      <c r="AO25" s="45"/>
      <c r="AP25" s="45"/>
      <c r="AQ25" s="45"/>
      <c r="AR25" s="45"/>
      <c r="AS25" s="45"/>
      <c r="AT25" s="45"/>
      <c r="AU25" s="45"/>
      <c r="AV25" s="45"/>
    </row>
    <row r="26" spans="1:48" x14ac:dyDescent="0.25">
      <c r="A26" t="str">
        <f>MonthlyValues!A26</f>
        <v>JAPAN</v>
      </c>
      <c r="B26" t="str">
        <f>MonthlyValues!B26</f>
        <v>939200</v>
      </c>
      <c r="C26" s="48">
        <v>-6.0999999999999995E-3</v>
      </c>
      <c r="D26" s="45">
        <f>MonthlyValues!D26/MonthlyValues!C26-1</f>
        <v>-2.2814104349902387E-2</v>
      </c>
      <c r="E26" s="45">
        <f>MonthlyValues!E26/MonthlyValues!D26-1</f>
        <v>-5.4879600875630263E-3</v>
      </c>
      <c r="F26" s="45">
        <f>MonthlyValues!F26/MonthlyValues!E26-1</f>
        <v>9.9011016012121589E-2</v>
      </c>
      <c r="G26" s="45">
        <f>MonthlyValues!G26/MonthlyValues!F26-1</f>
        <v>4.3028682683260877E-2</v>
      </c>
      <c r="H26" s="45">
        <f>MonthlyValues!H26/MonthlyValues!G26-1</f>
        <v>-1.4039976421413525E-2</v>
      </c>
      <c r="I26" s="45">
        <f>MonthlyValues!I26/MonthlyValues!H26-1</f>
        <v>4.5826765947424741E-2</v>
      </c>
      <c r="J26" s="45">
        <f>MonthlyValues!J26/MonthlyValues!I26-1</f>
        <v>-0.14347829852840543</v>
      </c>
      <c r="K26" s="45">
        <f>MonthlyValues!K26/MonthlyValues!J26-1</f>
        <v>-6.5629803413963517E-3</v>
      </c>
      <c r="L26" s="45">
        <f>MonthlyValues!L26/MonthlyValues!K26-1</f>
        <v>2.9010881625424201E-3</v>
      </c>
      <c r="M26" s="45">
        <f>MonthlyValues!M26/MonthlyValues!L26-1</f>
        <v>1.0109211968657439E-2</v>
      </c>
      <c r="N26" s="45">
        <f>MonthlyValues!N26/MonthlyValues!M26-1</f>
        <v>7.1734324758842449E-2</v>
      </c>
      <c r="O26" s="45">
        <f>MonthlyValues!O26/MonthlyValues!N26-1</f>
        <v>-9.8097675770446036E-2</v>
      </c>
      <c r="P26" s="45">
        <f>MonthlyValues!P26/MonthlyValues!O26-1</f>
        <v>3.7610711464094004E-2</v>
      </c>
      <c r="Q26" s="45">
        <f>MonthlyValues!Q26/MonthlyValues!P26-1</f>
        <v>-3.4914941791732601E-2</v>
      </c>
      <c r="R26" s="45">
        <f>MonthlyValues!R26/MonthlyValues!Q26-1</f>
        <v>2.9067051459061855E-3</v>
      </c>
      <c r="S26" s="45">
        <f>MonthlyValues!S26/MonthlyValues!R26-1</f>
        <v>2.9407198087134878E-2</v>
      </c>
      <c r="T26" s="45">
        <f>MonthlyValues!T26/MonthlyValues!S26-1</f>
        <v>3.2136752136752156E-2</v>
      </c>
      <c r="U26" s="45">
        <f>MonthlyValues!U26/MonthlyValues!T26-1</f>
        <v>2.9820937981022144E-2</v>
      </c>
      <c r="V26" s="45">
        <f>MonthlyValues!V26/MonthlyValues!U26-1</f>
        <v>2.8531696103380133E-2</v>
      </c>
      <c r="W26" s="45">
        <f>MonthlyValues!W26/MonthlyValues!V26-1</f>
        <v>-5.5250498974458107E-2</v>
      </c>
      <c r="X26" s="45">
        <f>MonthlyValues!X26/MonthlyValues!W26-1</f>
        <v>-1.3405895868219164E-2</v>
      </c>
      <c r="Y26" s="45">
        <f>MonthlyValues!Y26/MonthlyValues!X26-1</f>
        <v>4.9487364193449679E-2</v>
      </c>
      <c r="Z26" s="45">
        <f>MonthlyValues!Z26/MonthlyValues!Y26-1</f>
        <v>-1.7187881979051078E-2</v>
      </c>
      <c r="AA26" s="45">
        <f>MonthlyValues!AA26/MonthlyValues!Z26-1</f>
        <v>-2.2836423473585499E-2</v>
      </c>
      <c r="AB26" s="45">
        <f>MonthlyValues!AB26/MonthlyValues!AA26-1</f>
        <v>-8.3905266352715113E-3</v>
      </c>
      <c r="AC26" s="45">
        <f>MonthlyValues!AC26/MonthlyValues!AB26-1</f>
        <v>-1.364507020003547E-2</v>
      </c>
      <c r="AD26" s="45">
        <f>MonthlyValues!AD26/MonthlyValues!AC26-1</f>
        <v>1.7657657657657699E-2</v>
      </c>
      <c r="AE26" s="45">
        <f>MonthlyValues!AE26/MonthlyValues!AD26-1</f>
        <v>4.1981429021089145E-2</v>
      </c>
      <c r="AF26" s="45">
        <f>MonthlyValues!AF26/MonthlyValues!AE26-1</f>
        <v>-1.4112827096628089E-2</v>
      </c>
      <c r="AG26" s="45">
        <f>MonthlyValues!AG26/MonthlyValues!AF26-1</f>
        <v>9.2026772120991751E-2</v>
      </c>
      <c r="AH26" s="45">
        <f>MonthlyValues!AH26/MonthlyValues!AG26-1</f>
        <v>3.9044963524130116E-2</v>
      </c>
      <c r="AI26" s="45">
        <f>MonthlyValues!AI26/MonthlyValues!AH26-1</f>
        <v>7.7839005578011822E-2</v>
      </c>
      <c r="AJ26" s="45">
        <f>MonthlyValues!AJ26/MonthlyValues!AI26-1</f>
        <v>-5.8156194950088058E-2</v>
      </c>
      <c r="AK26" s="45">
        <f>MonthlyValues!AK26/MonthlyValues!AJ26-1</f>
        <v>4.8895649933082375E-2</v>
      </c>
      <c r="AL26" s="45">
        <f>MonthlyValues!AL26/MonthlyValues!AK26-1</f>
        <v>4.7551494305708708E-4</v>
      </c>
      <c r="AM26" s="45">
        <f>MonthlyValues!AM26/MonthlyValues!AL26-1</f>
        <v>-1.403686657847425E-2</v>
      </c>
      <c r="AN26" s="45"/>
      <c r="AO26" s="45"/>
      <c r="AP26" s="45"/>
      <c r="AQ26" s="45"/>
      <c r="AR26" s="45"/>
      <c r="AS26" s="45"/>
      <c r="AT26" s="45"/>
      <c r="AU26" s="45"/>
      <c r="AV26" s="45"/>
    </row>
    <row r="27" spans="1:48" x14ac:dyDescent="0.25">
      <c r="A27" t="str">
        <f>MonthlyValues!A27</f>
        <v>NEW ZEALAND</v>
      </c>
      <c r="B27" t="str">
        <f>MonthlyValues!B27</f>
        <v>955400</v>
      </c>
      <c r="C27" s="48">
        <v>2.29E-2</v>
      </c>
      <c r="D27" s="45">
        <f>MonthlyValues!D27/MonthlyValues!C27-1</f>
        <v>5.2464457045893198E-3</v>
      </c>
      <c r="E27" s="45">
        <f>MonthlyValues!E27/MonthlyValues!D27-1</f>
        <v>4.5780067022465065E-2</v>
      </c>
      <c r="F27" s="45">
        <f>MonthlyValues!F27/MonthlyValues!E27-1</f>
        <v>4.3609843517271374E-2</v>
      </c>
      <c r="G27" s="45">
        <f>MonthlyValues!G27/MonthlyValues!F27-1</f>
        <v>2.3461044204109882E-2</v>
      </c>
      <c r="H27" s="45">
        <f>MonthlyValues!H27/MonthlyValues!G27-1</f>
        <v>-4.9224409973775973E-3</v>
      </c>
      <c r="I27" s="45">
        <f>MonthlyValues!I27/MonthlyValues!H27-1</f>
        <v>-1.2366978214018554E-2</v>
      </c>
      <c r="J27" s="45">
        <f>MonthlyValues!J27/MonthlyValues!I27-1</f>
        <v>1.9701398036078732E-2</v>
      </c>
      <c r="K27" s="45">
        <f>MonthlyValues!K27/MonthlyValues!J27-1</f>
        <v>1.5462145740009703E-2</v>
      </c>
      <c r="L27" s="45">
        <f>MonthlyValues!L27/MonthlyValues!K27-1</f>
        <v>8.6233723691753417E-2</v>
      </c>
      <c r="M27" s="45">
        <f>MonthlyValues!M27/MonthlyValues!L27-1</f>
        <v>-1.5083433856051487E-2</v>
      </c>
      <c r="N27" s="45">
        <f>MonthlyValues!N27/MonthlyValues!M27-1</f>
        <v>7.6903842130241484E-2</v>
      </c>
      <c r="O27" s="45">
        <f>MonthlyValues!O27/MonthlyValues!N27-1</f>
        <v>-5.5845405133891579E-2</v>
      </c>
      <c r="P27" s="45">
        <f>MonthlyValues!P27/MonthlyValues!O27-1</f>
        <v>-2.8673385396799866E-2</v>
      </c>
      <c r="Q27" s="45">
        <f>MonthlyValues!Q27/MonthlyValues!P27-1</f>
        <v>-1.2509623781203016E-2</v>
      </c>
      <c r="R27" s="45">
        <f>MonthlyValues!R27/MonthlyValues!Q27-1</f>
        <v>-3.6669980639422395E-2</v>
      </c>
      <c r="S27" s="45">
        <f>MonthlyValues!S27/MonthlyValues!R27-1</f>
        <v>7.0325145843065373E-2</v>
      </c>
      <c r="T27" s="45">
        <f>MonthlyValues!T27/MonthlyValues!S27-1</f>
        <v>6.7115286045602796E-2</v>
      </c>
      <c r="U27" s="45">
        <f>MonthlyValues!U27/MonthlyValues!T27-1</f>
        <v>1.2231659644083459E-2</v>
      </c>
      <c r="V27" s="45">
        <f>MonthlyValues!V27/MonthlyValues!U27-1</f>
        <v>4.5023162286347951E-2</v>
      </c>
      <c r="W27" s="45">
        <f>MonthlyValues!W27/MonthlyValues!V27-1</f>
        <v>2.1170800570069481E-2</v>
      </c>
      <c r="X27" s="45">
        <f>MonthlyValues!X27/MonthlyValues!W27-1</f>
        <v>-5.3148306315984106E-2</v>
      </c>
      <c r="Y27" s="45">
        <f>MonthlyValues!Y27/MonthlyValues!X27-1</f>
        <v>3.1292719444263595E-2</v>
      </c>
      <c r="Z27" s="45">
        <f>MonthlyValues!Z27/MonthlyValues!Y27-1</f>
        <v>7.2431423470215917E-2</v>
      </c>
      <c r="AA27" s="45">
        <f>MonthlyValues!AA27/MonthlyValues!Z27-1</f>
        <v>-2.7221780787939132E-2</v>
      </c>
      <c r="AB27" s="45">
        <f>MonthlyValues!AB27/MonthlyValues!AA27-1</f>
        <v>5.6018946695132854E-2</v>
      </c>
      <c r="AC27" s="45">
        <f>MonthlyValues!AC27/MonthlyValues!AB27-1</f>
        <v>8.1400297935729782E-3</v>
      </c>
      <c r="AD27" s="45">
        <f>MonthlyValues!AD27/MonthlyValues!AC27-1</f>
        <v>1.383064663448863E-2</v>
      </c>
      <c r="AE27" s="45">
        <f>MonthlyValues!AE27/MonthlyValues!AD27-1</f>
        <v>4.1762765071433616E-3</v>
      </c>
      <c r="AF27" s="45">
        <f>MonthlyValues!AF27/MonthlyValues!AE27-1</f>
        <v>5.8224708617272913E-2</v>
      </c>
      <c r="AG27" s="45">
        <f>MonthlyValues!AG27/MonthlyValues!AF27-1</f>
        <v>2.8803002385177967E-2</v>
      </c>
      <c r="AH27" s="45">
        <f>MonthlyValues!AH27/MonthlyValues!AG27-1</f>
        <v>4.0097717125768595E-2</v>
      </c>
      <c r="AI27" s="45">
        <f>MonthlyValues!AI27/MonthlyValues!AH27-1</f>
        <v>1.8082195639849141E-2</v>
      </c>
      <c r="AJ27" s="45">
        <f>MonthlyValues!AJ27/MonthlyValues!AI27-1</f>
        <v>-9.1423511670056135E-2</v>
      </c>
      <c r="AK27" s="45">
        <f>MonthlyValues!AK27/MonthlyValues!AJ27-1</f>
        <v>-4.109119702760744E-2</v>
      </c>
      <c r="AL27" s="45">
        <f>MonthlyValues!AL27/MonthlyValues!AK27-1</f>
        <v>8.2774226845052645E-3</v>
      </c>
      <c r="AM27" s="45">
        <f>MonthlyValues!AM27/MonthlyValues!AL27-1</f>
        <v>1.8253765134363498E-2</v>
      </c>
      <c r="AN27" s="45"/>
      <c r="AO27" s="45"/>
      <c r="AP27" s="45"/>
      <c r="AQ27" s="45"/>
      <c r="AR27" s="45"/>
      <c r="AS27" s="45"/>
      <c r="AT27" s="45"/>
      <c r="AU27" s="45"/>
      <c r="AV27" s="45"/>
    </row>
    <row r="28" spans="1:48" x14ac:dyDescent="0.25">
      <c r="A28" t="str">
        <f>MonthlyValues!A28</f>
        <v>SINGAPORE</v>
      </c>
      <c r="B28" t="str">
        <f>MonthlyValues!B28</f>
        <v>998100</v>
      </c>
      <c r="C28" s="48">
        <v>1.1399999999999999E-2</v>
      </c>
      <c r="D28" s="45">
        <f>MonthlyValues!D28/MonthlyValues!C28-1</f>
        <v>7.8836937898829618E-4</v>
      </c>
      <c r="E28" s="45">
        <f>MonthlyValues!E28/MonthlyValues!D28-1</f>
        <v>2.6246906382002111E-2</v>
      </c>
      <c r="F28" s="45">
        <f>MonthlyValues!F28/MonthlyValues!E28-1</f>
        <v>4.8192661853545316E-2</v>
      </c>
      <c r="G28" s="45">
        <f>MonthlyValues!G28/MonthlyValues!F28-1</f>
        <v>1.826448473106379E-2</v>
      </c>
      <c r="H28" s="45">
        <f>MonthlyValues!H28/MonthlyValues!G28-1</f>
        <v>-3.707426461636032E-2</v>
      </c>
      <c r="I28" s="45">
        <f>MonthlyValues!I28/MonthlyValues!H28-1</f>
        <v>-3.8434056967440955E-2</v>
      </c>
      <c r="J28" s="45">
        <f>MonthlyValues!J28/MonthlyValues!I28-1</f>
        <v>7.8497208104753025E-3</v>
      </c>
      <c r="K28" s="45">
        <f>MonthlyValues!K28/MonthlyValues!J28-1</f>
        <v>-3.1251422243105953E-4</v>
      </c>
      <c r="L28" s="45">
        <f>MonthlyValues!L28/MonthlyValues!K28-1</f>
        <v>1.5651841375249553E-2</v>
      </c>
      <c r="M28" s="45">
        <f>MonthlyValues!M28/MonthlyValues!L28-1</f>
        <v>-1.5876810533141605E-2</v>
      </c>
      <c r="N28" s="45">
        <f>MonthlyValues!N28/MonthlyValues!M28-1</f>
        <v>7.1081542301549172E-2</v>
      </c>
      <c r="O28" s="45">
        <f>MonthlyValues!O28/MonthlyValues!N28-1</f>
        <v>-0.11256892568075183</v>
      </c>
      <c r="P28" s="45">
        <f>MonthlyValues!P28/MonthlyValues!O28-1</f>
        <v>-9.3640185542507415E-2</v>
      </c>
      <c r="Q28" s="45">
        <f>MonthlyValues!Q28/MonthlyValues!P28-1</f>
        <v>5.0779652892328775E-2</v>
      </c>
      <c r="R28" s="45">
        <f>MonthlyValues!R28/MonthlyValues!Q28-1</f>
        <v>3.2972967533535513E-3</v>
      </c>
      <c r="S28" s="45">
        <f>MonthlyValues!S28/MonthlyValues!R28-1</f>
        <v>-1.2199688404779585E-2</v>
      </c>
      <c r="T28" s="45">
        <f>MonthlyValues!T28/MonthlyValues!S28-1</f>
        <v>0.12769370839073035</v>
      </c>
      <c r="U28" s="45">
        <f>MonthlyValues!U28/MonthlyValues!T28-1</f>
        <v>3.0106397346819413E-2</v>
      </c>
      <c r="V28" s="45">
        <f>MonthlyValues!V28/MonthlyValues!U28-1</f>
        <v>3.8751107174490595E-3</v>
      </c>
      <c r="W28" s="45">
        <f>MonthlyValues!W28/MonthlyValues!V28-1</f>
        <v>1.4305782101664333E-2</v>
      </c>
      <c r="X28" s="45">
        <f>MonthlyValues!X28/MonthlyValues!W28-1</f>
        <v>-5.6424636955433316E-2</v>
      </c>
      <c r="Y28" s="45">
        <f>MonthlyValues!Y28/MonthlyValues!X28-1</f>
        <v>7.0285301859556837E-2</v>
      </c>
      <c r="Z28" s="45">
        <f>MonthlyValues!Z28/MonthlyValues!Y28-1</f>
        <v>9.6256229935993476E-2</v>
      </c>
      <c r="AA28" s="45">
        <f>MonthlyValues!AA28/MonthlyValues!Z28-1</f>
        <v>-3.061733500471675E-2</v>
      </c>
      <c r="AB28" s="45">
        <f>MonthlyValues!AB28/MonthlyValues!AA28-1</f>
        <v>4.5059577293171671E-3</v>
      </c>
      <c r="AC28" s="45">
        <f>MonthlyValues!AC28/MonthlyValues!AB28-1</f>
        <v>-2.1467873836427009E-2</v>
      </c>
      <c r="AD28" s="45">
        <f>MonthlyValues!AD28/MonthlyValues!AC28-1</f>
        <v>8.6366607805004048E-3</v>
      </c>
      <c r="AE28" s="45">
        <f>MonthlyValues!AE28/MonthlyValues!AD28-1</f>
        <v>2.4588202073444476E-2</v>
      </c>
      <c r="AF28" s="45">
        <f>MonthlyValues!AF28/MonthlyValues!AE28-1</f>
        <v>-2.2124056400726455E-2</v>
      </c>
      <c r="AG28" s="45">
        <f>MonthlyValues!AG28/MonthlyValues!AF28-1</f>
        <v>5.0808059931447103E-2</v>
      </c>
      <c r="AH28" s="45">
        <f>MonthlyValues!AH28/MonthlyValues!AG28-1</f>
        <v>2.5781122282164448E-2</v>
      </c>
      <c r="AI28" s="45">
        <f>MonthlyValues!AI28/MonthlyValues!AH28-1</f>
        <v>8.8350793488736201E-3</v>
      </c>
      <c r="AJ28" s="45">
        <f>MonthlyValues!AJ28/MonthlyValues!AI28-1</f>
        <v>-3.3838604493877211E-2</v>
      </c>
      <c r="AK28" s="45">
        <f>MonthlyValues!AK28/MonthlyValues!AJ28-1</f>
        <v>-5.3893515916407009E-2</v>
      </c>
      <c r="AL28" s="45">
        <f>MonthlyValues!AL28/MonthlyValues!AK28-1</f>
        <v>3.4866671167218088E-2</v>
      </c>
      <c r="AM28" s="45">
        <f>MonthlyValues!AM28/MonthlyValues!AL28-1</f>
        <v>-4.9791643291227206E-2</v>
      </c>
      <c r="AN28" s="45"/>
      <c r="AO28" s="45"/>
      <c r="AP28" s="45"/>
      <c r="AQ28" s="45"/>
      <c r="AR28" s="45"/>
      <c r="AS28" s="45"/>
      <c r="AT28" s="45"/>
      <c r="AU28" s="45"/>
      <c r="AV28" s="45"/>
    </row>
    <row r="29" spans="1:48" x14ac:dyDescent="0.25">
      <c r="A29" t="str">
        <f>MonthlyValues!A29</f>
        <v>PACIFIC</v>
      </c>
      <c r="B29" t="str">
        <f>MonthlyValues!B29</f>
        <v>990800</v>
      </c>
      <c r="C29" s="48">
        <v>4.5999999999999999E-3</v>
      </c>
      <c r="D29" s="45">
        <f>MonthlyValues!D29/MonthlyValues!C29-1</f>
        <v>-5.7849768600926055E-3</v>
      </c>
      <c r="E29" s="45">
        <f>MonthlyValues!E29/MonthlyValues!D29-1</f>
        <v>9.2053829857070557E-3</v>
      </c>
      <c r="F29" s="45">
        <f>MonthlyValues!F29/MonthlyValues!E29-1</f>
        <v>7.2823499844773432E-2</v>
      </c>
      <c r="G29" s="45">
        <f>MonthlyValues!G29/MonthlyValues!F29-1</f>
        <v>4.3606774242445079E-2</v>
      </c>
      <c r="H29" s="45">
        <f>MonthlyValues!H29/MonthlyValues!G29-1</f>
        <v>-2.2301887539860288E-2</v>
      </c>
      <c r="I29" s="45">
        <f>MonthlyValues!I29/MonthlyValues!H29-1</f>
        <v>3.1332509504419681E-2</v>
      </c>
      <c r="J29" s="45">
        <f>MonthlyValues!J29/MonthlyValues!I29-1</f>
        <v>-8.9662081202653177E-2</v>
      </c>
      <c r="K29" s="45">
        <f>MonthlyValues!K29/MonthlyValues!J29-1</f>
        <v>-5.3871327363612664E-3</v>
      </c>
      <c r="L29" s="45">
        <f>MonthlyValues!L29/MonthlyValues!K29-1</f>
        <v>-3.6156950088961359E-5</v>
      </c>
      <c r="M29" s="45">
        <f>MonthlyValues!M29/MonthlyValues!L29-1</f>
        <v>-3.9123234573079646E-3</v>
      </c>
      <c r="N29" s="45">
        <f>MonthlyValues!N29/MonthlyValues!M29-1</f>
        <v>5.5314360389139061E-2</v>
      </c>
      <c r="O29" s="45">
        <f>MonthlyValues!O29/MonthlyValues!N29-1</f>
        <v>-8.6207252388913025E-2</v>
      </c>
      <c r="P29" s="45">
        <f>MonthlyValues!P29/MonthlyValues!O29-1</f>
        <v>-2.5559370012346871E-2</v>
      </c>
      <c r="Q29" s="45">
        <f>MonthlyValues!Q29/MonthlyValues!P29-1</f>
        <v>1.8766466048071306E-2</v>
      </c>
      <c r="R29" s="45">
        <f>MonthlyValues!R29/MonthlyValues!Q29-1</f>
        <v>4.33786837754635E-3</v>
      </c>
      <c r="S29" s="45">
        <f>MonthlyValues!S29/MonthlyValues!R29-1</f>
        <v>1.9096304574353962E-2</v>
      </c>
      <c r="T29" s="45">
        <f>MonthlyValues!T29/MonthlyValues!S29-1</f>
        <v>4.9939613079140299E-2</v>
      </c>
      <c r="U29" s="45">
        <f>MonthlyValues!U29/MonthlyValues!T29-1</f>
        <v>2.7148331369131196E-2</v>
      </c>
      <c r="V29" s="45">
        <f>MonthlyValues!V29/MonthlyValues!U29-1</f>
        <v>1.1844726897973112E-2</v>
      </c>
      <c r="W29" s="45">
        <f>MonthlyValues!W29/MonthlyValues!V29-1</f>
        <v>-2.6386191724269037E-2</v>
      </c>
      <c r="X29" s="45">
        <f>MonthlyValues!X29/MonthlyValues!W29-1</f>
        <v>-3.3782464362429154E-2</v>
      </c>
      <c r="Y29" s="45">
        <f>MonthlyValues!Y29/MonthlyValues!X29-1</f>
        <v>5.2755803210532415E-2</v>
      </c>
      <c r="Z29" s="45">
        <f>MonthlyValues!Z29/MonthlyValues!Y29-1</f>
        <v>2.1542237732511405E-2</v>
      </c>
      <c r="AA29" s="45">
        <f>MonthlyValues!AA29/MonthlyValues!Z29-1</f>
        <v>-2.2524245780059737E-2</v>
      </c>
      <c r="AB29" s="45">
        <f>MonthlyValues!AB29/MonthlyValues!AA29-1</f>
        <v>9.9561243897561269E-4</v>
      </c>
      <c r="AC29" s="45">
        <f>MonthlyValues!AC29/MonthlyValues!AB29-1</f>
        <v>-3.4434505844261887E-3</v>
      </c>
      <c r="AD29" s="45">
        <f>MonthlyValues!AD29/MonthlyValues!AC29-1</f>
        <v>1.5906994672429953E-2</v>
      </c>
      <c r="AE29" s="45">
        <f>MonthlyValues!AE29/MonthlyValues!AD29-1</f>
        <v>3.0211459893084491E-2</v>
      </c>
      <c r="AF29" s="45">
        <f>MonthlyValues!AF29/MonthlyValues!AE29-1</f>
        <v>-1.9467024439007163E-3</v>
      </c>
      <c r="AG29" s="45">
        <f>MonthlyValues!AG29/MonthlyValues!AF29-1</f>
        <v>8.3225704420253566E-2</v>
      </c>
      <c r="AH29" s="45">
        <f>MonthlyValues!AH29/MonthlyValues!AG29-1</f>
        <v>2.6583772340710299E-2</v>
      </c>
      <c r="AI29" s="45">
        <f>MonthlyValues!AI29/MonthlyValues!AH29-1</f>
        <v>4.800421910924646E-2</v>
      </c>
      <c r="AJ29" s="45">
        <f>MonthlyValues!AJ29/MonthlyValues!AI29-1</f>
        <v>-6.1207642332505863E-2</v>
      </c>
      <c r="AK29" s="45">
        <f>MonthlyValues!AK29/MonthlyValues!AJ29-1</f>
        <v>2.4151970704442416E-3</v>
      </c>
      <c r="AL29" s="45">
        <f>MonthlyValues!AL29/MonthlyValues!AK29-1</f>
        <v>1.0076126729675172E-2</v>
      </c>
      <c r="AM29" s="45">
        <f>MonthlyValues!AM29/MonthlyValues!AL29-1</f>
        <v>2.4388793052168012E-3</v>
      </c>
      <c r="AN29" s="45"/>
      <c r="AO29" s="45"/>
      <c r="AP29" s="45"/>
      <c r="AQ29" s="45"/>
      <c r="AR29" s="45"/>
      <c r="AS29" s="45"/>
      <c r="AT29" s="45"/>
      <c r="AU29" s="45"/>
      <c r="AV29" s="45"/>
    </row>
    <row r="30" spans="1:48" x14ac:dyDescent="0.25">
      <c r="A30" t="str">
        <f>MonthlyValues!A30</f>
        <v>PACIFIC ex JAPAN</v>
      </c>
      <c r="B30" t="str">
        <f>MonthlyValues!B30</f>
        <v>991400</v>
      </c>
      <c r="C30" s="48">
        <v>2.3399999999999997E-2</v>
      </c>
      <c r="D30" s="45">
        <f>MonthlyValues!D30/MonthlyValues!C30-1</f>
        <v>2.3345481251558997E-2</v>
      </c>
      <c r="E30" s="45">
        <f>MonthlyValues!E30/MonthlyValues!D30-1</f>
        <v>3.298544699952255E-2</v>
      </c>
      <c r="F30" s="45">
        <f>MonthlyValues!F30/MonthlyValues!E30-1</f>
        <v>3.2338512258026419E-2</v>
      </c>
      <c r="G30" s="45">
        <f>MonthlyValues!G30/MonthlyValues!F30-1</f>
        <v>4.4559782867482634E-2</v>
      </c>
      <c r="H30" s="45">
        <f>MonthlyValues!H30/MonthlyValues!G30-1</f>
        <v>-3.5726875995283458E-2</v>
      </c>
      <c r="I30" s="45">
        <f>MonthlyValues!I30/MonthlyValues!H30-1</f>
        <v>7.1037769149311369E-3</v>
      </c>
      <c r="J30" s="45">
        <f>MonthlyValues!J30/MonthlyValues!I30-1</f>
        <v>3.6864340478797164E-3</v>
      </c>
      <c r="K30" s="45">
        <f>MonthlyValues!K30/MonthlyValues!J30-1</f>
        <v>-3.8069641565439127E-3</v>
      </c>
      <c r="L30" s="45">
        <f>MonthlyValues!L30/MonthlyValues!K30-1</f>
        <v>-4.2722068687071069E-3</v>
      </c>
      <c r="M30" s="45">
        <f>MonthlyValues!M30/MonthlyValues!L30-1</f>
        <v>-2.4580218895964623E-2</v>
      </c>
      <c r="N30" s="45">
        <f>MonthlyValues!N30/MonthlyValues!M30-1</f>
        <v>3.0233112702289899E-2</v>
      </c>
      <c r="O30" s="45">
        <f>MonthlyValues!O30/MonthlyValues!N30-1</f>
        <v>-6.7118334459374984E-2</v>
      </c>
      <c r="P30" s="45">
        <f>MonthlyValues!P30/MonthlyValues!O30-1</f>
        <v>-0.12339813442594372</v>
      </c>
      <c r="Q30" s="45">
        <f>MonthlyValues!Q30/MonthlyValues!P30-1</f>
        <v>0.11665640311654935</v>
      </c>
      <c r="R30" s="45">
        <f>MonthlyValues!R30/MonthlyValues!Q30-1</f>
        <v>6.5560967589453067E-3</v>
      </c>
      <c r="S30" s="45">
        <f>MonthlyValues!S30/MonthlyValues!R30-1</f>
        <v>2.6101219644996121E-3</v>
      </c>
      <c r="T30" s="45">
        <f>MonthlyValues!T30/MonthlyValues!S30-1</f>
        <v>7.9104482677862853E-2</v>
      </c>
      <c r="U30" s="45">
        <f>MonthlyValues!U30/MonthlyValues!T30-1</f>
        <v>2.3005136366924805E-2</v>
      </c>
      <c r="V30" s="45">
        <f>MonthlyValues!V30/MonthlyValues!U30-1</f>
        <v>-1.4622912714493341E-2</v>
      </c>
      <c r="W30" s="45">
        <f>MonthlyValues!W30/MonthlyValues!V30-1</f>
        <v>2.1064816981656076E-2</v>
      </c>
      <c r="X30" s="45">
        <f>MonthlyValues!X30/MonthlyValues!W30-1</f>
        <v>-6.4876328543751138E-2</v>
      </c>
      <c r="Y30" s="45">
        <f>MonthlyValues!Y30/MonthlyValues!X30-1</f>
        <v>5.8001751588193873E-2</v>
      </c>
      <c r="Z30" s="45">
        <f>MonthlyValues!Z30/MonthlyValues!Y30-1</f>
        <v>8.2972723369687751E-2</v>
      </c>
      <c r="AA30" s="45">
        <f>MonthlyValues!AA30/MonthlyValues!Z30-1</f>
        <v>-2.2003878843192104E-2</v>
      </c>
      <c r="AB30" s="45">
        <f>MonthlyValues!AB30/MonthlyValues!AA30-1</f>
        <v>1.4487977719776612E-2</v>
      </c>
      <c r="AC30" s="45">
        <f>MonthlyValues!AC30/MonthlyValues!AB30-1</f>
        <v>1.0958022036777759E-2</v>
      </c>
      <c r="AD30" s="45">
        <f>MonthlyValues!AD30/MonthlyValues!AC30-1</f>
        <v>1.3469439981802056E-2</v>
      </c>
      <c r="AE30" s="45">
        <f>MonthlyValues!AE30/MonthlyValues!AD30-1</f>
        <v>1.3921699558388623E-2</v>
      </c>
      <c r="AF30" s="45">
        <f>MonthlyValues!AF30/MonthlyValues!AE30-1</f>
        <v>1.5379762247360151E-2</v>
      </c>
      <c r="AG30" s="45">
        <f>MonthlyValues!AG30/MonthlyValues!AF30-1</f>
        <v>7.0983970218726489E-2</v>
      </c>
      <c r="AH30" s="45">
        <f>MonthlyValues!AH30/MonthlyValues!AG30-1</f>
        <v>8.8475758863479914E-3</v>
      </c>
      <c r="AI30" s="45">
        <f>MonthlyValues!AI30/MonthlyValues!AH30-1</f>
        <v>4.6813598139563428E-3</v>
      </c>
      <c r="AJ30" s="45">
        <f>MonthlyValues!AJ30/MonthlyValues!AI30-1</f>
        <v>-6.598681468761447E-2</v>
      </c>
      <c r="AK30" s="45">
        <f>MonthlyValues!AK30/MonthlyValues!AJ30-1</f>
        <v>-7.1170149285825657E-2</v>
      </c>
      <c r="AL30" s="45">
        <f>MonthlyValues!AL30/MonthlyValues!AK30-1</f>
        <v>2.7300613496932691E-2</v>
      </c>
      <c r="AM30" s="45">
        <f>MonthlyValues!AM30/MonthlyValues!AL30-1</f>
        <v>3.1355459528893403E-2</v>
      </c>
      <c r="AN30" s="45"/>
      <c r="AO30" s="45"/>
      <c r="AP30" s="45"/>
      <c r="AQ30" s="45"/>
      <c r="AR30" s="45"/>
      <c r="AS30" s="45"/>
      <c r="AT30" s="45"/>
      <c r="AU30" s="45"/>
      <c r="AV30" s="45"/>
    </row>
    <row r="31" spans="1:48" x14ac:dyDescent="0.25">
      <c r="A31" t="str">
        <f>MonthlyValues!A31</f>
        <v>CANADA</v>
      </c>
      <c r="B31" t="str">
        <f>MonthlyValues!B31</f>
        <v>912400</v>
      </c>
      <c r="C31" s="48">
        <v>1.46E-2</v>
      </c>
      <c r="D31" s="45">
        <f>MonthlyValues!D31/MonthlyValues!C31-1</f>
        <v>-1.627362790980369E-2</v>
      </c>
      <c r="E31" s="45">
        <f>MonthlyValues!E31/MonthlyValues!D31-1</f>
        <v>2.170185817333703E-2</v>
      </c>
      <c r="F31" s="45">
        <f>MonthlyValues!F31/MonthlyValues!E31-1</f>
        <v>9.5809270401838287E-2</v>
      </c>
      <c r="G31" s="45">
        <f>MonthlyValues!G31/MonthlyValues!F31-1</f>
        <v>3.2134254187855538E-2</v>
      </c>
      <c r="H31" s="45">
        <f>MonthlyValues!H31/MonthlyValues!G31-1</f>
        <v>-1.1233401860114456E-2</v>
      </c>
      <c r="I31" s="45">
        <f>MonthlyValues!I31/MonthlyValues!H31-1</f>
        <v>4.8342485420198367E-2</v>
      </c>
      <c r="J31" s="45">
        <f>MonthlyValues!J31/MonthlyValues!I31-1</f>
        <v>-1.1974488124804838E-2</v>
      </c>
      <c r="K31" s="45">
        <f>MonthlyValues!K31/MonthlyValues!J31-1</f>
        <v>-4.8105184574182114E-2</v>
      </c>
      <c r="L31" s="45">
        <f>MonthlyValues!L31/MonthlyValues!K31-1</f>
        <v>-2.5530001179151496E-2</v>
      </c>
      <c r="M31" s="45">
        <f>MonthlyValues!M31/MonthlyValues!L31-1</f>
        <v>-4.4039970846383447E-3</v>
      </c>
      <c r="N31" s="45">
        <f>MonthlyValues!N31/MonthlyValues!M31-1</f>
        <v>-1.1017710871297881E-2</v>
      </c>
      <c r="O31" s="45">
        <f>MonthlyValues!O31/MonthlyValues!N31-1</f>
        <v>-3.5653451311246864E-2</v>
      </c>
      <c r="P31" s="45">
        <f>MonthlyValues!P31/MonthlyValues!O31-1</f>
        <v>-0.11147794594882954</v>
      </c>
      <c r="Q31" s="45">
        <f>MonthlyValues!Q31/MonthlyValues!P31-1</f>
        <v>7.2853778776942546E-2</v>
      </c>
      <c r="R31" s="45">
        <f>MonthlyValues!R31/MonthlyValues!Q31-1</f>
        <v>1.7124309804506632E-2</v>
      </c>
      <c r="S31" s="45">
        <f>MonthlyValues!S31/MonthlyValues!R31-1</f>
        <v>2.3847950213353952E-2</v>
      </c>
      <c r="T31" s="45">
        <f>MonthlyValues!T31/MonthlyValues!S31-1</f>
        <v>5.2809605980451257E-2</v>
      </c>
      <c r="U31" s="45">
        <f>MonthlyValues!U31/MonthlyValues!T31-1</f>
        <v>2.0635366244431408E-2</v>
      </c>
      <c r="V31" s="45">
        <f>MonthlyValues!V31/MonthlyValues!U31-1</f>
        <v>-1.7459241395405667E-2</v>
      </c>
      <c r="W31" s="45">
        <f>MonthlyValues!W31/MonthlyValues!V31-1</f>
        <v>4.8354258568039654E-4</v>
      </c>
      <c r="X31" s="45">
        <f>MonthlyValues!X31/MonthlyValues!W31-1</f>
        <v>-7.0040219213082677E-2</v>
      </c>
      <c r="Y31" s="45">
        <f>MonthlyValues!Y31/MonthlyValues!X31-1</f>
        <v>3.0985016563839229E-2</v>
      </c>
      <c r="Z31" s="45">
        <f>MonthlyValues!Z31/MonthlyValues!Y31-1</f>
        <v>4.2343577271722221E-2</v>
      </c>
      <c r="AA31" s="45">
        <f>MonthlyValues!AA31/MonthlyValues!Z31-1</f>
        <v>2.1143191671686656E-2</v>
      </c>
      <c r="AB31" s="45">
        <f>MonthlyValues!AB31/MonthlyValues!AA31-1</f>
        <v>2.0292745073601681E-2</v>
      </c>
      <c r="AC31" s="45">
        <f>MonthlyValues!AC31/MonthlyValues!AB31-1</f>
        <v>-6.457794957545282E-3</v>
      </c>
      <c r="AD31" s="45">
        <f>MonthlyValues!AD31/MonthlyValues!AC31-1</f>
        <v>-2.9908773732080562E-2</v>
      </c>
      <c r="AE31" s="45">
        <f>MonthlyValues!AE31/MonthlyValues!AD31-1</f>
        <v>1.3301752350267204E-2</v>
      </c>
      <c r="AF31" s="45">
        <f>MonthlyValues!AF31/MonthlyValues!AE31-1</f>
        <v>-1.3068770862922463E-2</v>
      </c>
      <c r="AG31" s="45">
        <f>MonthlyValues!AG31/MonthlyValues!AF31-1</f>
        <v>2.8485976676138502E-2</v>
      </c>
      <c r="AH31" s="45">
        <f>MonthlyValues!AH31/MonthlyValues!AG31-1</f>
        <v>1.5306597444701753E-2</v>
      </c>
      <c r="AI31" s="45">
        <f>MonthlyValues!AI31/MonthlyValues!AH31-1</f>
        <v>-4.9318755528706015E-2</v>
      </c>
      <c r="AJ31" s="45">
        <f>MonthlyValues!AJ31/MonthlyValues!AI31-1</f>
        <v>1.6016794088027142E-2</v>
      </c>
      <c r="AK31" s="45">
        <f>MonthlyValues!AK31/MonthlyValues!AJ31-1</f>
        <v>-4.7454844465044221E-2</v>
      </c>
      <c r="AL31" s="45">
        <f>MonthlyValues!AL31/MonthlyValues!AK31-1</f>
        <v>4.2596473743606422E-2</v>
      </c>
      <c r="AM31" s="45">
        <f>MonthlyValues!AM31/MonthlyValues!AL31-1</f>
        <v>-2.1620132307337281E-3</v>
      </c>
      <c r="AN31" s="45"/>
      <c r="AO31" s="45"/>
      <c r="AP31" s="45"/>
      <c r="AQ31" s="45"/>
      <c r="AR31" s="45"/>
      <c r="AS31" s="45"/>
      <c r="AT31" s="45"/>
      <c r="AU31" s="45"/>
      <c r="AV31" s="45"/>
    </row>
    <row r="32" spans="1:48" x14ac:dyDescent="0.25">
      <c r="A32" t="str">
        <f>MonthlyValues!A32</f>
        <v>USA</v>
      </c>
      <c r="B32" t="str">
        <f>MonthlyValues!B32</f>
        <v>984000</v>
      </c>
      <c r="C32" s="48">
        <v>2.07E-2</v>
      </c>
      <c r="D32" s="45">
        <f>MonthlyValues!D32/MonthlyValues!C32-1</f>
        <v>-7.9347610767503962E-3</v>
      </c>
      <c r="E32" s="45">
        <f>MonthlyValues!E32/MonthlyValues!D32-1</f>
        <v>2.4893227577791333E-2</v>
      </c>
      <c r="F32" s="45">
        <f>MonthlyValues!F32/MonthlyValues!E32-1</f>
        <v>8.5562134020283898E-2</v>
      </c>
      <c r="G32" s="45">
        <f>MonthlyValues!G32/MonthlyValues!F32-1</f>
        <v>3.1836400981115398E-2</v>
      </c>
      <c r="H32" s="45">
        <f>MonthlyValues!H32/MonthlyValues!G32-1</f>
        <v>-2.9375670374055529E-3</v>
      </c>
      <c r="I32" s="45">
        <f>MonthlyValues!I32/MonthlyValues!H32-1</f>
        <v>-2.7136253064943272E-3</v>
      </c>
      <c r="J32" s="45">
        <f>MonthlyValues!J32/MonthlyValues!I32-1</f>
        <v>-7.3855961439417417E-4</v>
      </c>
      <c r="K32" s="45">
        <f>MonthlyValues!K32/MonthlyValues!J32-1</f>
        <v>-2.7998482888735521E-2</v>
      </c>
      <c r="L32" s="45">
        <f>MonthlyValues!L32/MonthlyValues!K32-1</f>
        <v>-9.4048905430821339E-4</v>
      </c>
      <c r="M32" s="45">
        <f>MonthlyValues!M32/MonthlyValues!L32-1</f>
        <v>1.5722955515051984E-2</v>
      </c>
      <c r="N32" s="45">
        <f>MonthlyValues!N32/MonthlyValues!M32-1</f>
        <v>-1.8644502287427089E-2</v>
      </c>
      <c r="O32" s="45">
        <f>MonthlyValues!O32/MonthlyValues!N32-1</f>
        <v>-6.6570886037796595E-2</v>
      </c>
      <c r="P32" s="45">
        <f>MonthlyValues!P32/MonthlyValues!O32-1</f>
        <v>-2.1559193602204374E-2</v>
      </c>
      <c r="Q32" s="45">
        <f>MonthlyValues!Q32/MonthlyValues!P32-1</f>
        <v>7.819237877321128E-2</v>
      </c>
      <c r="R32" s="45">
        <f>MonthlyValues!R32/MonthlyValues!Q32-1</f>
        <v>3.8729951434518295E-2</v>
      </c>
      <c r="S32" s="45">
        <f>MonthlyValues!S32/MonthlyValues!R32-1</f>
        <v>4.8787914505736163E-2</v>
      </c>
      <c r="T32" s="45">
        <f>MonthlyValues!T32/MonthlyValues!S32-1</f>
        <v>3.9325684851322817E-2</v>
      </c>
      <c r="U32" s="45">
        <f>MonthlyValues!U32/MonthlyValues!T32-1</f>
        <v>2.9718672842287353E-2</v>
      </c>
      <c r="V32" s="45">
        <f>MonthlyValues!V32/MonthlyValues!U32-1</f>
        <v>3.515296835620263E-2</v>
      </c>
      <c r="W32" s="45">
        <f>MonthlyValues!W32/MonthlyValues!V32-1</f>
        <v>-2.789777578642072E-3</v>
      </c>
      <c r="X32" s="45">
        <f>MonthlyValues!X32/MonthlyValues!W32-1</f>
        <v>-2.7306097881467317E-2</v>
      </c>
      <c r="Y32" s="45">
        <f>MonthlyValues!Y32/MonthlyValues!X32-1</f>
        <v>4.9800414858198749E-2</v>
      </c>
      <c r="Z32" s="45">
        <f>MonthlyValues!Z32/MonthlyValues!Y32-1</f>
        <v>3.0974994188556426E-2</v>
      </c>
      <c r="AA32" s="45">
        <f>MonthlyValues!AA32/MonthlyValues!Z32-1</f>
        <v>2.4560527608448179E-3</v>
      </c>
      <c r="AB32" s="45">
        <f>MonthlyValues!AB32/MonthlyValues!AA32-1</f>
        <v>1.960028275817649E-3</v>
      </c>
      <c r="AC32" s="45">
        <f>MonthlyValues!AC32/MonthlyValues!AB32-1</f>
        <v>-1.2338453644614056E-2</v>
      </c>
      <c r="AD32" s="45">
        <f>MonthlyValues!AD32/MonthlyValues!AC32-1</f>
        <v>-2.0520646465302383E-2</v>
      </c>
      <c r="AE32" s="45">
        <f>MonthlyValues!AE32/MonthlyValues!AD32-1</f>
        <v>4.881282890647709E-3</v>
      </c>
      <c r="AF32" s="45">
        <f>MonthlyValues!AF32/MonthlyValues!AE32-1</f>
        <v>2.3182740363204557E-2</v>
      </c>
      <c r="AG32" s="45">
        <f>MonthlyValues!AG32/MonthlyValues!AF32-1</f>
        <v>5.9533309152460356E-2</v>
      </c>
      <c r="AH32" s="45">
        <f>MonthlyValues!AH32/MonthlyValues!AG32-1</f>
        <v>4.1201664498558443E-2</v>
      </c>
      <c r="AI32" s="45">
        <f>MonthlyValues!AI32/MonthlyValues!AH32-1</f>
        <v>-1.2187013670205249E-2</v>
      </c>
      <c r="AJ32" s="45">
        <f>MonthlyValues!AJ32/MonthlyValues!AI32-1</f>
        <v>4.8750360579590035E-2</v>
      </c>
      <c r="AK32" s="45">
        <f>MonthlyValues!AK32/MonthlyValues!AJ32-1</f>
        <v>-1.4175893927639405E-2</v>
      </c>
      <c r="AL32" s="45">
        <f>MonthlyValues!AL32/MonthlyValues!AK32-1</f>
        <v>4.3847474602947356E-2</v>
      </c>
      <c r="AM32" s="45">
        <f>MonthlyValues!AM32/MonthlyValues!AL32-1</f>
        <v>-3.0998773207958408E-2</v>
      </c>
      <c r="AN32" s="45"/>
      <c r="AO32" s="45"/>
      <c r="AP32" s="45"/>
      <c r="AQ32" s="45"/>
      <c r="AR32" s="45"/>
      <c r="AS32" s="45"/>
      <c r="AT32" s="45"/>
      <c r="AU32" s="45"/>
      <c r="AV32" s="45"/>
    </row>
    <row r="33" spans="1:48" x14ac:dyDescent="0.25">
      <c r="A33" t="str">
        <f>MonthlyValues!A33</f>
        <v>NORTH AMERICA</v>
      </c>
      <c r="B33" t="str">
        <f>MonthlyValues!B33</f>
        <v>990200</v>
      </c>
      <c r="C33" s="48">
        <v>2.0199999999999999E-2</v>
      </c>
      <c r="D33" s="45">
        <f>MonthlyValues!D33/MonthlyValues!C33-1</f>
        <v>-8.7308915563762968E-3</v>
      </c>
      <c r="E33" s="45">
        <f>MonthlyValues!E33/MonthlyValues!D33-1</f>
        <v>2.458108653577451E-2</v>
      </c>
      <c r="F33" s="45">
        <f>MonthlyValues!F33/MonthlyValues!E33-1</f>
        <v>8.655070004242682E-2</v>
      </c>
      <c r="G33" s="45">
        <f>MonthlyValues!G33/MonthlyValues!F33-1</f>
        <v>3.1860694297242587E-2</v>
      </c>
      <c r="H33" s="45">
        <f>MonthlyValues!H33/MonthlyValues!G33-1</f>
        <v>-3.7481191829822347E-3</v>
      </c>
      <c r="I33" s="45">
        <f>MonthlyValues!I33/MonthlyValues!H33-1</f>
        <v>2.2519059806644925E-3</v>
      </c>
      <c r="J33" s="45">
        <f>MonthlyValues!J33/MonthlyValues!I33-1</f>
        <v>-1.8949306094458995E-3</v>
      </c>
      <c r="K33" s="45">
        <f>MonthlyValues!K33/MonthlyValues!J33-1</f>
        <v>-3.0032907821936017E-2</v>
      </c>
      <c r="L33" s="45">
        <f>MonthlyValues!L33/MonthlyValues!K33-1</f>
        <v>-3.4019945940908514E-3</v>
      </c>
      <c r="M33" s="45">
        <f>MonthlyValues!M33/MonthlyValues!L33-1</f>
        <v>1.3757306523263901E-2</v>
      </c>
      <c r="N33" s="45">
        <f>MonthlyValues!N33/MonthlyValues!M33-1</f>
        <v>-1.791579025056278E-2</v>
      </c>
      <c r="O33" s="45">
        <f>MonthlyValues!O33/MonthlyValues!N33-1</f>
        <v>-6.3557968700095779E-2</v>
      </c>
      <c r="P33" s="45">
        <f>MonthlyValues!P33/MonthlyValues!O33-1</f>
        <v>-3.0635583019019363E-2</v>
      </c>
      <c r="Q33" s="45">
        <f>MonthlyValues!Q33/MonthlyValues!P33-1</f>
        <v>7.7695221143696758E-2</v>
      </c>
      <c r="R33" s="45">
        <f>MonthlyValues!R33/MonthlyValues!Q33-1</f>
        <v>3.6728697355533857E-2</v>
      </c>
      <c r="S33" s="45">
        <f>MonthlyValues!S33/MonthlyValues!R33-1</f>
        <v>4.6504950586753413E-2</v>
      </c>
      <c r="T33" s="45">
        <f>MonthlyValues!T33/MonthlyValues!S33-1</f>
        <v>4.0535278082628245E-2</v>
      </c>
      <c r="U33" s="45">
        <f>MonthlyValues!U33/MonthlyValues!T33-1</f>
        <v>2.8893916712030565E-2</v>
      </c>
      <c r="V33" s="45">
        <f>MonthlyValues!V33/MonthlyValues!U33-1</f>
        <v>3.0372421774893521E-2</v>
      </c>
      <c r="W33" s="45">
        <f>MonthlyValues!W33/MonthlyValues!V33-1</f>
        <v>-2.4952061553766836E-3</v>
      </c>
      <c r="X33" s="45">
        <f>MonthlyValues!X33/MonthlyValues!W33-1</f>
        <v>-3.1030821697445532E-2</v>
      </c>
      <c r="Y33" s="45">
        <f>MonthlyValues!Y33/MonthlyValues!X33-1</f>
        <v>4.8236075371461906E-2</v>
      </c>
      <c r="Z33" s="45">
        <f>MonthlyValues!Z33/MonthlyValues!Y33-1</f>
        <v>3.1905037178989737E-2</v>
      </c>
      <c r="AA33" s="45">
        <f>MonthlyValues!AA33/MonthlyValues!Z33-1</f>
        <v>4.0058322461820062E-3</v>
      </c>
      <c r="AB33" s="45">
        <f>MonthlyValues!AB33/MonthlyValues!AA33-1</f>
        <v>3.5006726183197667E-3</v>
      </c>
      <c r="AC33" s="45">
        <f>MonthlyValues!AC33/MonthlyValues!AB33-1</f>
        <v>-1.1836392718409638E-2</v>
      </c>
      <c r="AD33" s="45">
        <f>MonthlyValues!AD33/MonthlyValues!AC33-1</f>
        <v>-2.1327927483504983E-2</v>
      </c>
      <c r="AE33" s="45">
        <f>MonthlyValues!AE33/MonthlyValues!AD33-1</f>
        <v>5.5997920752310915E-3</v>
      </c>
      <c r="AF33" s="45">
        <f>MonthlyValues!AF33/MonthlyValues!AE33-1</f>
        <v>2.0097117794486197E-2</v>
      </c>
      <c r="AG33" s="45">
        <f>MonthlyValues!AG33/MonthlyValues!AF33-1</f>
        <v>5.6976797751946195E-2</v>
      </c>
      <c r="AH33" s="45">
        <f>MonthlyValues!AH33/MonthlyValues!AG33-1</f>
        <v>3.9145183667836259E-2</v>
      </c>
      <c r="AI33" s="45">
        <f>MonthlyValues!AI33/MonthlyValues!AH33-1</f>
        <v>-1.5071021138575169E-2</v>
      </c>
      <c r="AJ33" s="45">
        <f>MonthlyValues!AJ33/MonthlyValues!AI33-1</f>
        <v>4.6295244854506645E-2</v>
      </c>
      <c r="AK33" s="45">
        <f>MonthlyValues!AK33/MonthlyValues!AJ33-1</f>
        <v>-1.6618845092014056E-2</v>
      </c>
      <c r="AL33" s="45">
        <f>MonthlyValues!AL33/MonthlyValues!AK33-1</f>
        <v>4.3759872527987964E-2</v>
      </c>
      <c r="AM33" s="45">
        <f>MonthlyValues!AM33/MonthlyValues!AL33-1</f>
        <v>-2.8945855389678643E-2</v>
      </c>
      <c r="AN33" s="45"/>
      <c r="AO33" s="45"/>
      <c r="AP33" s="45"/>
      <c r="AQ33" s="45"/>
      <c r="AR33" s="45"/>
      <c r="AS33" s="45"/>
      <c r="AT33" s="45"/>
      <c r="AU33" s="45"/>
      <c r="AV33" s="45"/>
    </row>
    <row r="34" spans="1:48" x14ac:dyDescent="0.25">
      <c r="A34" t="str">
        <f>MonthlyValues!A34</f>
        <v>EAFE</v>
      </c>
      <c r="B34" t="str">
        <f>MonthlyValues!B34</f>
        <v>990300</v>
      </c>
      <c r="C34" s="48">
        <v>1.9299999999999998E-2</v>
      </c>
      <c r="D34" s="45">
        <f>MonthlyValues!D34/MonthlyValues!C34-1</f>
        <v>3.0723208149741055E-4</v>
      </c>
      <c r="E34" s="45">
        <f>MonthlyValues!E34/MonthlyValues!D34-1</f>
        <v>2.1701704614340178E-2</v>
      </c>
      <c r="F34" s="45">
        <f>MonthlyValues!F34/MonthlyValues!E34-1</f>
        <v>2.8281437883678207E-2</v>
      </c>
      <c r="G34" s="45">
        <f>MonthlyValues!G34/MonthlyValues!F34-1</f>
        <v>4.0559150042697834E-2</v>
      </c>
      <c r="H34" s="45">
        <f>MonthlyValues!H34/MonthlyValues!G34-1</f>
        <v>7.4747698791171047E-3</v>
      </c>
      <c r="I34" s="45">
        <f>MonthlyValues!I34/MonthlyValues!H34-1</f>
        <v>1.2578339424361262E-2</v>
      </c>
      <c r="J34" s="45">
        <f>MonthlyValues!J34/MonthlyValues!I34-1</f>
        <v>-4.0157993912161127E-2</v>
      </c>
      <c r="K34" s="45">
        <f>MonthlyValues!K34/MonthlyValues!J34-1</f>
        <v>9.8837955587101067E-3</v>
      </c>
      <c r="L34" s="45">
        <f>MonthlyValues!L34/MonthlyValues!K34-1</f>
        <v>-7.850584681640016E-3</v>
      </c>
      <c r="M34" s="45">
        <f>MonthlyValues!M34/MonthlyValues!L34-1</f>
        <v>-8.9677312393554587E-3</v>
      </c>
      <c r="N34" s="45">
        <f>MonthlyValues!N34/MonthlyValues!M34-1</f>
        <v>-1.0972716488730772E-2</v>
      </c>
      <c r="O34" s="45">
        <f>MonthlyValues!O34/MonthlyValues!N34-1</f>
        <v>-8.5726367585437946E-2</v>
      </c>
      <c r="P34" s="45">
        <f>MonthlyValues!P34/MonthlyValues!O34-1</f>
        <v>-4.8900475129294185E-2</v>
      </c>
      <c r="Q34" s="45">
        <f>MonthlyValues!Q34/MonthlyValues!P34-1</f>
        <v>4.144120247568539E-2</v>
      </c>
      <c r="R34" s="45">
        <f>MonthlyValues!R34/MonthlyValues!Q34-1</f>
        <v>1.2420725546961942E-2</v>
      </c>
      <c r="S34" s="45">
        <f>MonthlyValues!S34/MonthlyValues!R34-1</f>
        <v>3.1765199161425617E-2</v>
      </c>
      <c r="T34" s="45">
        <f>MonthlyValues!T34/MonthlyValues!S34-1</f>
        <v>4.8359043547521852E-2</v>
      </c>
      <c r="U34" s="45">
        <f>MonthlyValues!U34/MonthlyValues!T34-1</f>
        <v>2.9266288336899704E-2</v>
      </c>
      <c r="V34" s="45">
        <f>MonthlyValues!V34/MonthlyValues!U34-1</f>
        <v>6.7413360650179222E-3</v>
      </c>
      <c r="W34" s="45">
        <f>MonthlyValues!W34/MonthlyValues!V34-1</f>
        <v>-2.6859596881593117E-2</v>
      </c>
      <c r="X34" s="45">
        <f>MonthlyValues!X34/MonthlyValues!W34-1</f>
        <v>-6.5511886090352855E-2</v>
      </c>
      <c r="Y34" s="45">
        <f>MonthlyValues!Y34/MonthlyValues!X34-1</f>
        <v>7.4078340065982573E-2</v>
      </c>
      <c r="Z34" s="45">
        <f>MonthlyValues!Z34/MonthlyValues!Y34-1</f>
        <v>2.8517590826573569E-2</v>
      </c>
      <c r="AA34" s="45">
        <f>MonthlyValues!AA34/MonthlyValues!Z34-1</f>
        <v>7.0601903570310931E-3</v>
      </c>
      <c r="AB34" s="45">
        <f>MonthlyValues!AB34/MonthlyValues!AA34-1</f>
        <v>9.9835825531346956E-3</v>
      </c>
      <c r="AC34" s="45">
        <f>MonthlyValues!AC34/MonthlyValues!AB34-1</f>
        <v>2.570072928565148E-3</v>
      </c>
      <c r="AD34" s="45">
        <f>MonthlyValues!AD34/MonthlyValues!AC34-1</f>
        <v>1.2174725940857334E-2</v>
      </c>
      <c r="AE34" s="45">
        <f>MonthlyValues!AE34/MonthlyValues!AD34-1</f>
        <v>1.8507828847680097E-2</v>
      </c>
      <c r="AF34" s="45">
        <f>MonthlyValues!AF34/MonthlyValues!AE34-1</f>
        <v>1.9340441358789873E-2</v>
      </c>
      <c r="AG34" s="45">
        <f>MonthlyValues!AG34/MonthlyValues!AF34-1</f>
        <v>3.0301977273517133E-2</v>
      </c>
      <c r="AH34" s="45">
        <f>MonthlyValues!AH34/MonthlyValues!AG34-1</f>
        <v>2.265169145671031E-2</v>
      </c>
      <c r="AI34" s="45">
        <f>MonthlyValues!AI34/MonthlyValues!AH34-1</f>
        <v>2.7037723527898461E-2</v>
      </c>
      <c r="AJ34" s="45">
        <f>MonthlyValues!AJ34/MonthlyValues!AI34-1</f>
        <v>-1.5214961914426284E-2</v>
      </c>
      <c r="AK34" s="45">
        <f>MonthlyValues!AK34/MonthlyValues!AJ34-1</f>
        <v>-2.0687001493481461E-2</v>
      </c>
      <c r="AL34" s="45">
        <f>MonthlyValues!AL34/MonthlyValues!AK34-1</f>
        <v>3.6434227262738039E-2</v>
      </c>
      <c r="AM34" s="45">
        <f>MonthlyValues!AM34/MonthlyValues!AL34-1</f>
        <v>-1.4200164490593137E-3</v>
      </c>
      <c r="AN34" s="45"/>
      <c r="AO34" s="45"/>
      <c r="AP34" s="45"/>
      <c r="AQ34" s="45"/>
      <c r="AR34" s="45"/>
      <c r="AS34" s="45"/>
      <c r="AT34" s="45"/>
      <c r="AU34" s="45"/>
      <c r="AV34" s="45"/>
    </row>
    <row r="35" spans="1:48" x14ac:dyDescent="0.25">
      <c r="A35" t="str">
        <f>MonthlyValues!A35</f>
        <v>FAR EAST</v>
      </c>
      <c r="B35" t="str">
        <f>MonthlyValues!B35</f>
        <v>990900</v>
      </c>
      <c r="C35" s="48">
        <v>-4.5000000000000005E-3</v>
      </c>
      <c r="D35" s="45">
        <f>MonthlyValues!D35/MonthlyValues!C35-1</f>
        <v>-1.3634389156316762E-2</v>
      </c>
      <c r="E35" s="45">
        <f>MonthlyValues!E35/MonthlyValues!D35-1</f>
        <v>1.2582573136206143E-3</v>
      </c>
      <c r="F35" s="45">
        <f>MonthlyValues!F35/MonthlyValues!E35-1</f>
        <v>9.232978771150302E-2</v>
      </c>
      <c r="G35" s="45">
        <f>MonthlyValues!G35/MonthlyValues!F35-1</f>
        <v>3.5696970195002065E-2</v>
      </c>
      <c r="H35" s="45">
        <f>MonthlyValues!H35/MonthlyValues!G35-1</f>
        <v>-1.8566271273852575E-2</v>
      </c>
      <c r="I35" s="45">
        <f>MonthlyValues!I35/MonthlyValues!H35-1</f>
        <v>3.3299648328550147E-2</v>
      </c>
      <c r="J35" s="45">
        <f>MonthlyValues!J35/MonthlyValues!I35-1</f>
        <v>-0.12152815810474582</v>
      </c>
      <c r="K35" s="45">
        <f>MonthlyValues!K35/MonthlyValues!J35-1</f>
        <v>-8.8438827584365054E-3</v>
      </c>
      <c r="L35" s="45">
        <f>MonthlyValues!L35/MonthlyValues!K35-1</f>
        <v>7.7816116742146502E-3</v>
      </c>
      <c r="M35" s="45">
        <f>MonthlyValues!M35/MonthlyValues!L35-1</f>
        <v>1.9972537760579723E-3</v>
      </c>
      <c r="N35" s="45">
        <f>MonthlyValues!N35/MonthlyValues!M35-1</f>
        <v>6.9746747584046753E-2</v>
      </c>
      <c r="O35" s="45">
        <f>MonthlyValues!O35/MonthlyValues!N35-1</f>
        <v>-9.6559526186198119E-2</v>
      </c>
      <c r="P35" s="45">
        <f>MonthlyValues!P35/MonthlyValues!O35-1</f>
        <v>8.5721125515616503E-3</v>
      </c>
      <c r="Q35" s="45">
        <f>MonthlyValues!Q35/MonthlyValues!P35-1</f>
        <v>-1.446060307287822E-2</v>
      </c>
      <c r="R35" s="45">
        <f>MonthlyValues!R35/MonthlyValues!Q35-1</f>
        <v>1.7692557083970328E-3</v>
      </c>
      <c r="S35" s="45">
        <f>MonthlyValues!S35/MonthlyValues!R35-1</f>
        <v>2.5391600244114354E-2</v>
      </c>
      <c r="T35" s="45">
        <f>MonthlyValues!T35/MonthlyValues!S35-1</f>
        <v>4.277134509252245E-2</v>
      </c>
      <c r="U35" s="45">
        <f>MonthlyValues!U35/MonthlyValues!T35-1</f>
        <v>3.3873827128464651E-2</v>
      </c>
      <c r="V35" s="45">
        <f>MonthlyValues!V35/MonthlyValues!U35-1</f>
        <v>1.9706905781584627E-2</v>
      </c>
      <c r="W35" s="45">
        <f>MonthlyValues!W35/MonthlyValues!V35-1</f>
        <v>-4.3007841979197381E-2</v>
      </c>
      <c r="X35" s="45">
        <f>MonthlyValues!X35/MonthlyValues!W35-1</f>
        <v>-1.9045986371233892E-2</v>
      </c>
      <c r="Y35" s="45">
        <f>MonthlyValues!Y35/MonthlyValues!X35-1</f>
        <v>4.8513233662172528E-2</v>
      </c>
      <c r="Z35" s="45">
        <f>MonthlyValues!Z35/MonthlyValues!Y35-1</f>
        <v>-5.7502395933162198E-4</v>
      </c>
      <c r="AA35" s="45">
        <f>MonthlyValues!AA35/MonthlyValues!Z35-1</f>
        <v>-2.233877557827324E-2</v>
      </c>
      <c r="AB35" s="45">
        <f>MonthlyValues!AB35/MonthlyValues!AA35-1</f>
        <v>-4.6056615521083977E-4</v>
      </c>
      <c r="AC35" s="45">
        <f>MonthlyValues!AC35/MonthlyValues!AB35-1</f>
        <v>-1.0000597305299785E-2</v>
      </c>
      <c r="AD35" s="45">
        <f>MonthlyValues!AD35/MonthlyValues!AC35-1</f>
        <v>1.5609243154256491E-2</v>
      </c>
      <c r="AE35" s="45">
        <f>MonthlyValues!AE35/MonthlyValues!AD35-1</f>
        <v>3.6110733926268068E-2</v>
      </c>
      <c r="AF35" s="45">
        <f>MonthlyValues!AF35/MonthlyValues!AE35-1</f>
        <v>-1.0607189954704443E-2</v>
      </c>
      <c r="AG35" s="45">
        <f>MonthlyValues!AG35/MonthlyValues!AF35-1</f>
        <v>8.3217431617987891E-2</v>
      </c>
      <c r="AH35" s="45">
        <f>MonthlyValues!AH35/MonthlyValues!AG35-1</f>
        <v>3.2641924734798877E-2</v>
      </c>
      <c r="AI35" s="45">
        <f>MonthlyValues!AI35/MonthlyValues!AH35-1</f>
        <v>6.3301631943159409E-2</v>
      </c>
      <c r="AJ35" s="45">
        <f>MonthlyValues!AJ35/MonthlyValues!AI35-1</f>
        <v>-5.1006487178773319E-2</v>
      </c>
      <c r="AK35" s="45">
        <f>MonthlyValues!AK35/MonthlyValues!AJ35-1</f>
        <v>3.0284582660994541E-2</v>
      </c>
      <c r="AL35" s="45">
        <f>MonthlyValues!AL35/MonthlyValues!AK35-1</f>
        <v>6.6420348973794674E-3</v>
      </c>
      <c r="AM35" s="45">
        <f>MonthlyValues!AM35/MonthlyValues!AL35-1</f>
        <v>-1.4009702833057469E-2</v>
      </c>
      <c r="AN35" s="45"/>
      <c r="AO35" s="45"/>
      <c r="AP35" s="45"/>
      <c r="AQ35" s="45"/>
      <c r="AR35" s="45"/>
      <c r="AS35" s="45"/>
      <c r="AT35" s="45"/>
      <c r="AU35" s="45"/>
      <c r="AV35" s="45"/>
    </row>
    <row r="36" spans="1:48" x14ac:dyDescent="0.25">
      <c r="A36" t="str">
        <f>MonthlyValues!A36</f>
        <v>ISRAEL</v>
      </c>
      <c r="B36" t="str">
        <f>MonthlyValues!B36</f>
        <v>300400</v>
      </c>
      <c r="C36" s="48">
        <v>9.1000000000000004E-3</v>
      </c>
      <c r="D36" s="45">
        <f>MonthlyValues!D36/MonthlyValues!C36-1</f>
        <v>5.3651893354293989E-3</v>
      </c>
      <c r="E36" s="45">
        <f>MonthlyValues!E36/MonthlyValues!D36-1</f>
        <v>-1.4827811920433476E-2</v>
      </c>
      <c r="F36" s="45">
        <f>MonthlyValues!F36/MonthlyValues!E36-1</f>
        <v>4.6730955566834487E-2</v>
      </c>
      <c r="G36" s="45">
        <f>MonthlyValues!G36/MonthlyValues!F36-1</f>
        <v>4.8682435708681027E-2</v>
      </c>
      <c r="H36" s="45">
        <f>MonthlyValues!H36/MonthlyValues!G36-1</f>
        <v>-5.595581373843006E-2</v>
      </c>
      <c r="I36" s="45">
        <f>MonthlyValues!I36/MonthlyValues!H36-1</f>
        <v>-4.7580034729952425E-2</v>
      </c>
      <c r="J36" s="45">
        <f>MonthlyValues!J36/MonthlyValues!I36-1</f>
        <v>1.8989827212207322E-2</v>
      </c>
      <c r="K36" s="45">
        <f>MonthlyValues!K36/MonthlyValues!J36-1</f>
        <v>-7.369956782250453E-2</v>
      </c>
      <c r="L36" s="45">
        <f>MonthlyValues!L36/MonthlyValues!K36-1</f>
        <v>3.6651444760329221E-2</v>
      </c>
      <c r="M36" s="45">
        <f>MonthlyValues!M36/MonthlyValues!L36-1</f>
        <v>-3.3425385328377133E-2</v>
      </c>
      <c r="N36" s="45">
        <f>MonthlyValues!N36/MonthlyValues!M36-1</f>
        <v>-5.0735025159906355E-2</v>
      </c>
      <c r="O36" s="45">
        <f>MonthlyValues!O36/MonthlyValues!N36-1</f>
        <v>-8.1055185844763122E-2</v>
      </c>
      <c r="P36" s="45">
        <f>MonthlyValues!P36/MonthlyValues!O36-1</f>
        <v>-5.6619596999025301E-2</v>
      </c>
      <c r="Q36" s="45">
        <f>MonthlyValues!Q36/MonthlyValues!P36-1</f>
        <v>3.851421157588697E-2</v>
      </c>
      <c r="R36" s="45">
        <f>MonthlyValues!R36/MonthlyValues!Q36-1</f>
        <v>-8.0857856746251455E-3</v>
      </c>
      <c r="S36" s="45">
        <f>MonthlyValues!S36/MonthlyValues!R36-1</f>
        <v>5.9790784732183688E-2</v>
      </c>
      <c r="T36" s="45">
        <f>MonthlyValues!T36/MonthlyValues!S36-1</f>
        <v>4.7768387693120307E-2</v>
      </c>
      <c r="U36" s="45">
        <f>MonthlyValues!U36/MonthlyValues!T36-1</f>
        <v>-3.7461797788210016E-2</v>
      </c>
      <c r="V36" s="45">
        <f>MonthlyValues!V36/MonthlyValues!U36-1</f>
        <v>3.6377523186033711E-2</v>
      </c>
      <c r="W36" s="45">
        <f>MonthlyValues!W36/MonthlyValues!V36-1</f>
        <v>4.0006737976923112E-3</v>
      </c>
      <c r="X36" s="45">
        <f>MonthlyValues!X36/MonthlyValues!W36-1</f>
        <v>-6.8359129231156501E-2</v>
      </c>
      <c r="Y36" s="45">
        <f>MonthlyValues!Y36/MonthlyValues!X36-1</f>
        <v>-2.9512071585345301E-2</v>
      </c>
      <c r="Z36" s="45">
        <f>MonthlyValues!Z36/MonthlyValues!Y36-1</f>
        <v>4.6576899435185615E-2</v>
      </c>
      <c r="AA36" s="45">
        <f>MonthlyValues!AA36/MonthlyValues!Z36-1</f>
        <v>-4.6753620939948504E-2</v>
      </c>
      <c r="AB36" s="45">
        <f>MonthlyValues!AB36/MonthlyValues!AA36-1</f>
        <v>2.1308997907463434E-2</v>
      </c>
      <c r="AC36" s="45">
        <f>MonthlyValues!AC36/MonthlyValues!AB36-1</f>
        <v>9.0378245478244246E-3</v>
      </c>
      <c r="AD36" s="45">
        <f>MonthlyValues!AD36/MonthlyValues!AC36-1</f>
        <v>-1.1280697598339495E-2</v>
      </c>
      <c r="AE36" s="45">
        <f>MonthlyValues!AE36/MonthlyValues!AD36-1</f>
        <v>-4.4827546864125378E-2</v>
      </c>
      <c r="AF36" s="45">
        <f>MonthlyValues!AF36/MonthlyValues!AE36-1</f>
        <v>-3.7005184070331376E-2</v>
      </c>
      <c r="AG36" s="45">
        <f>MonthlyValues!AG36/MonthlyValues!AF36-1</f>
        <v>5.9464152815678517E-2</v>
      </c>
      <c r="AH36" s="45">
        <f>MonthlyValues!AH36/MonthlyValues!AG36-1</f>
        <v>5.7110075631629398E-2</v>
      </c>
      <c r="AI36" s="45">
        <f>MonthlyValues!AI36/MonthlyValues!AH36-1</f>
        <v>-5.4855358171266633E-2</v>
      </c>
      <c r="AJ36" s="45">
        <f>MonthlyValues!AJ36/MonthlyValues!AI36-1</f>
        <v>1.3604565321834183E-2</v>
      </c>
      <c r="AK36" s="45">
        <f>MonthlyValues!AK36/MonthlyValues!AJ36-1</f>
        <v>-1.0739884393063615E-2</v>
      </c>
      <c r="AL36" s="45">
        <f>MonthlyValues!AL36/MonthlyValues!AK36-1</f>
        <v>-1.3357329001647766E-2</v>
      </c>
      <c r="AM36" s="45">
        <f>MonthlyValues!AM36/MonthlyValues!AL36-1</f>
        <v>-2.5074619794380859E-2</v>
      </c>
      <c r="AN36" s="45"/>
      <c r="AO36" s="45"/>
      <c r="AP36" s="45"/>
      <c r="AQ36" s="45"/>
      <c r="AR36" s="45"/>
      <c r="AS36" s="45"/>
      <c r="AT36" s="45"/>
      <c r="AU36" s="45"/>
      <c r="AV36" s="45"/>
    </row>
    <row r="37" spans="1:48" x14ac:dyDescent="0.25">
      <c r="A37" t="str">
        <f>MonthlyValues!A37</f>
        <v>WORLD</v>
      </c>
      <c r="B37" t="str">
        <f>MonthlyValues!B37</f>
        <v>990100</v>
      </c>
      <c r="C37" s="48">
        <v>1.9699999999999999E-2</v>
      </c>
      <c r="D37" s="45">
        <f>MonthlyValues!D37/MonthlyValues!C37-1</f>
        <v>-4.5554916405337043E-3</v>
      </c>
      <c r="E37" s="45">
        <f>MonthlyValues!E37/MonthlyValues!D37-1</f>
        <v>2.3245192979839846E-2</v>
      </c>
      <c r="F37" s="45">
        <f>MonthlyValues!F37/MonthlyValues!E37-1</f>
        <v>5.9543653504577243E-2</v>
      </c>
      <c r="G37" s="45">
        <f>MonthlyValues!G37/MonthlyValues!F37-1</f>
        <v>3.5779990027681619E-2</v>
      </c>
      <c r="H37" s="45">
        <f>MonthlyValues!H37/MonthlyValues!G37-1</f>
        <v>1.3445768732778252E-3</v>
      </c>
      <c r="I37" s="45">
        <f>MonthlyValues!I37/MonthlyValues!H37-1</f>
        <v>6.9708071548164607E-3</v>
      </c>
      <c r="J37" s="45">
        <f>MonthlyValues!J37/MonthlyValues!I37-1</f>
        <v>-1.9450640809304698E-2</v>
      </c>
      <c r="K37" s="45">
        <f>MonthlyValues!K37/MonthlyValues!J37-1</f>
        <v>-1.2138611866626348E-2</v>
      </c>
      <c r="L37" s="45">
        <f>MonthlyValues!L37/MonthlyValues!K37-1</f>
        <v>-5.4470674212681036E-3</v>
      </c>
      <c r="M37" s="45">
        <f>MonthlyValues!M37/MonthlyValues!L37-1</f>
        <v>3.4006339875423119E-3</v>
      </c>
      <c r="N37" s="45">
        <f>MonthlyValues!N37/MonthlyValues!M37-1</f>
        <v>-1.4791161067824854E-2</v>
      </c>
      <c r="O37" s="45">
        <f>MonthlyValues!O37/MonthlyValues!N37-1</f>
        <v>-7.3570848242838993E-2</v>
      </c>
      <c r="P37" s="45">
        <f>MonthlyValues!P37/MonthlyValues!O37-1</f>
        <v>-3.8783050025190002E-2</v>
      </c>
      <c r="Q37" s="45">
        <f>MonthlyValues!Q37/MonthlyValues!P37-1</f>
        <v>6.1701074454765248E-2</v>
      </c>
      <c r="R37" s="45">
        <f>MonthlyValues!R37/MonthlyValues!Q37-1</f>
        <v>2.6219077395644774E-2</v>
      </c>
      <c r="S37" s="45">
        <f>MonthlyValues!S37/MonthlyValues!R37-1</f>
        <v>4.0221283874071201E-2</v>
      </c>
      <c r="T37" s="45">
        <f>MonthlyValues!T37/MonthlyValues!S37-1</f>
        <v>4.3864381813666364E-2</v>
      </c>
      <c r="U37" s="45">
        <f>MonthlyValues!U37/MonthlyValues!T37-1</f>
        <v>2.9050545159199581E-2</v>
      </c>
      <c r="V37" s="45">
        <f>MonthlyValues!V37/MonthlyValues!U37-1</f>
        <v>2.0281905733783967E-2</v>
      </c>
      <c r="W37" s="45">
        <f>MonthlyValues!W37/MonthlyValues!V37-1</f>
        <v>-1.2736763143089247E-2</v>
      </c>
      <c r="X37" s="45">
        <f>MonthlyValues!X37/MonthlyValues!W37-1</f>
        <v>-4.5272505659063156E-2</v>
      </c>
      <c r="Y37" s="45">
        <f>MonthlyValues!Y37/MonthlyValues!X37-1</f>
        <v>5.865236350372216E-2</v>
      </c>
      <c r="Z37" s="45">
        <f>MonthlyValues!Z37/MonthlyValues!Y37-1</f>
        <v>3.0524428156396555E-2</v>
      </c>
      <c r="AA37" s="45">
        <f>MonthlyValues!AA37/MonthlyValues!Z37-1</f>
        <v>5.2583986200502864E-3</v>
      </c>
      <c r="AB37" s="45">
        <f>MonthlyValues!AB37/MonthlyValues!AA37-1</f>
        <v>6.1606609671103207E-3</v>
      </c>
      <c r="AC37" s="45">
        <f>MonthlyValues!AC37/MonthlyValues!AB37-1</f>
        <v>-5.9125809505207183E-3</v>
      </c>
      <c r="AD37" s="45">
        <f>MonthlyValues!AD37/MonthlyValues!AC37-1</f>
        <v>-7.4441312283193284E-3</v>
      </c>
      <c r="AE37" s="45">
        <f>MonthlyValues!AE37/MonthlyValues!AD37-1</f>
        <v>1.105578144273367E-2</v>
      </c>
      <c r="AF37" s="45">
        <f>MonthlyValues!AF37/MonthlyValues!AE37-1</f>
        <v>1.9776181223924327E-2</v>
      </c>
      <c r="AG37" s="45">
        <f>MonthlyValues!AG37/MonthlyValues!AF37-1</f>
        <v>4.5594186630431688E-2</v>
      </c>
      <c r="AH37" s="45">
        <f>MonthlyValues!AH37/MonthlyValues!AG37-1</f>
        <v>3.2199511251112423E-2</v>
      </c>
      <c r="AI37" s="45">
        <f>MonthlyValues!AI37/MonthlyValues!AH37-1</f>
        <v>2.4564644702178562E-3</v>
      </c>
      <c r="AJ37" s="45">
        <f>MonthlyValues!AJ37/MonthlyValues!AI37-1</f>
        <v>2.0108665974990503E-2</v>
      </c>
      <c r="AK37" s="45">
        <f>MonthlyValues!AK37/MonthlyValues!AJ37-1</f>
        <v>-1.8287052525928216E-2</v>
      </c>
      <c r="AL37" s="45">
        <f>MonthlyValues!AL37/MonthlyValues!AK37-1</f>
        <v>4.074510792886965E-2</v>
      </c>
      <c r="AM37" s="45">
        <f>MonthlyValues!AM37/MonthlyValues!AL37-1</f>
        <v>-1.7656111856969803E-2</v>
      </c>
      <c r="AN37" s="45"/>
      <c r="AO37" s="45"/>
      <c r="AP37" s="45"/>
      <c r="AQ37" s="45"/>
      <c r="AR37" s="45"/>
      <c r="AS37" s="45"/>
      <c r="AT37" s="45"/>
      <c r="AU37" s="45"/>
      <c r="AV37" s="45"/>
    </row>
    <row r="38" spans="1:48" x14ac:dyDescent="0.25">
      <c r="A38" t="str">
        <f>MonthlyValues!A38</f>
        <v>EASEA INDEX (EAFE ex JAPAN)</v>
      </c>
      <c r="B38" t="str">
        <f>MonthlyValues!B38</f>
        <v>991300</v>
      </c>
      <c r="C38" s="48">
        <v>2.6499999999999999E-2</v>
      </c>
      <c r="D38" s="45">
        <f>MonthlyValues!D38/MonthlyValues!C38-1</f>
        <v>6.7362082598381168E-3</v>
      </c>
      <c r="E38" s="45">
        <f>MonthlyValues!E38/MonthlyValues!D38-1</f>
        <v>2.8977298472971258E-2</v>
      </c>
      <c r="F38" s="45">
        <f>MonthlyValues!F38/MonthlyValues!E38-1</f>
        <v>9.9522205341611159E-3</v>
      </c>
      <c r="G38" s="45">
        <f>MonthlyValues!G38/MonthlyValues!F38-1</f>
        <v>3.9881692065083962E-2</v>
      </c>
      <c r="H38" s="45">
        <f>MonthlyValues!H38/MonthlyValues!G38-1</f>
        <v>1.3515496697997786E-2</v>
      </c>
      <c r="I38" s="45">
        <f>MonthlyValues!I38/MonthlyValues!H38-1</f>
        <v>3.454481517489727E-3</v>
      </c>
      <c r="J38" s="45">
        <f>MonthlyValues!J38/MonthlyValues!I38-1</f>
        <v>-1.0609496323782164E-2</v>
      </c>
      <c r="K38" s="45">
        <f>MonthlyValues!K38/MonthlyValues!J38-1</f>
        <v>1.3918019807481308E-2</v>
      </c>
      <c r="L38" s="45">
        <f>MonthlyValues!L38/MonthlyValues!K38-1</f>
        <v>-1.0411672032331065E-2</v>
      </c>
      <c r="M38" s="45">
        <f>MonthlyValues!M38/MonthlyValues!L38-1</f>
        <v>-1.3629127154426435E-2</v>
      </c>
      <c r="N38" s="45">
        <f>MonthlyValues!N38/MonthlyValues!M38-1</f>
        <v>-3.1691005677153106E-2</v>
      </c>
      <c r="O38" s="45">
        <f>MonthlyValues!O38/MonthlyValues!N38-1</f>
        <v>-8.2284306265173801E-2</v>
      </c>
      <c r="P38" s="45">
        <f>MonthlyValues!P38/MonthlyValues!O38-1</f>
        <v>-7.2501993982516111E-2</v>
      </c>
      <c r="Q38" s="45">
        <f>MonthlyValues!Q38/MonthlyValues!P38-1</f>
        <v>6.4640272456364389E-2</v>
      </c>
      <c r="R38" s="45">
        <f>MonthlyValues!R38/MonthlyValues!Q38-1</f>
        <v>1.5042945570288291E-2</v>
      </c>
      <c r="S38" s="45">
        <f>MonthlyValues!S38/MonthlyValues!R38-1</f>
        <v>3.2413352977789689E-2</v>
      </c>
      <c r="T38" s="45">
        <f>MonthlyValues!T38/MonthlyValues!S38-1</f>
        <v>5.2786617520242274E-2</v>
      </c>
      <c r="U38" s="45">
        <f>MonthlyValues!U38/MonthlyValues!T38-1</f>
        <v>2.9118401786102588E-2</v>
      </c>
      <c r="V38" s="45">
        <f>MonthlyValues!V38/MonthlyValues!U38-1</f>
        <v>8.663741186578644E-4</v>
      </c>
      <c r="W38" s="45">
        <f>MonthlyValues!W38/MonthlyValues!V38-1</f>
        <v>-1.903669401945185E-2</v>
      </c>
      <c r="X38" s="45">
        <f>MonthlyValues!X38/MonthlyValues!W38-1</f>
        <v>-7.94036832174706E-2</v>
      </c>
      <c r="Y38" s="45">
        <f>MonthlyValues!Y38/MonthlyValues!X38-1</f>
        <v>8.109350768775192E-2</v>
      </c>
      <c r="Z38" s="45">
        <f>MonthlyValues!Z38/MonthlyValues!Y38-1</f>
        <v>4.1224851687126529E-2</v>
      </c>
      <c r="AA38" s="45">
        <f>MonthlyValues!AA38/MonthlyValues!Z38-1</f>
        <v>1.4932916107057492E-2</v>
      </c>
      <c r="AB38" s="45">
        <f>MonthlyValues!AB38/MonthlyValues!AA38-1</f>
        <v>1.4569961051274394E-2</v>
      </c>
      <c r="AC38" s="45">
        <f>MonthlyValues!AC38/MonthlyValues!AB38-1</f>
        <v>6.555106596118021E-3</v>
      </c>
      <c r="AD38" s="45">
        <f>MonthlyValues!AD38/MonthlyValues!AC38-1</f>
        <v>1.0860707749442255E-2</v>
      </c>
      <c r="AE38" s="45">
        <f>MonthlyValues!AE38/MonthlyValues!AD38-1</f>
        <v>1.2798995638958477E-2</v>
      </c>
      <c r="AF38" s="45">
        <f>MonthlyValues!AF38/MonthlyValues!AE38-1</f>
        <v>2.7714529903377638E-2</v>
      </c>
      <c r="AG38" s="45">
        <f>MonthlyValues!AG38/MonthlyValues!AF38-1</f>
        <v>1.5438819235042089E-2</v>
      </c>
      <c r="AH38" s="45">
        <f>MonthlyValues!AH38/MonthlyValues!AG38-1</f>
        <v>1.833617784779662E-2</v>
      </c>
      <c r="AI38" s="45">
        <f>MonthlyValues!AI38/MonthlyValues!AH38-1</f>
        <v>1.364724660814054E-2</v>
      </c>
      <c r="AJ38" s="45">
        <f>MonthlyValues!AJ38/MonthlyValues!AI38-1</f>
        <v>-3.0585114436779692E-3</v>
      </c>
      <c r="AK38" s="45">
        <f>MonthlyValues!AK38/MonthlyValues!AJ38-1</f>
        <v>-3.9238676127527183E-2</v>
      </c>
      <c r="AL38" s="45">
        <f>MonthlyValues!AL38/MonthlyValues!AK38-1</f>
        <v>4.6949395822926565E-2</v>
      </c>
      <c r="AM38" s="45">
        <f>MonthlyValues!AM38/MonthlyValues!AL38-1</f>
        <v>2.1017792648603262E-3</v>
      </c>
      <c r="AN38" s="45"/>
      <c r="AO38" s="45"/>
      <c r="AP38" s="45"/>
      <c r="AQ38" s="45"/>
      <c r="AR38" s="45"/>
      <c r="AS38" s="45"/>
      <c r="AT38" s="45"/>
      <c r="AU38" s="45"/>
      <c r="AV38" s="45"/>
    </row>
    <row r="39" spans="1:48" x14ac:dyDescent="0.25">
      <c r="A39" t="str">
        <f>MonthlyValues!A39</f>
        <v>KOKUSAI INDEX (WORLD ex JP)</v>
      </c>
      <c r="B39" t="str">
        <f>MonthlyValues!B39</f>
        <v>991200</v>
      </c>
      <c r="C39" s="48">
        <v>2.2700000000000001E-2</v>
      </c>
      <c r="D39" s="45">
        <f>MonthlyValues!D39/MonthlyValues!C39-1</f>
        <v>-2.5188453759882323E-3</v>
      </c>
      <c r="E39" s="45">
        <f>MonthlyValues!E39/MonthlyValues!D39-1</f>
        <v>2.6367205500156699E-2</v>
      </c>
      <c r="F39" s="45">
        <f>MonthlyValues!F39/MonthlyValues!E39-1</f>
        <v>5.5375470291917805E-2</v>
      </c>
      <c r="G39" s="45">
        <f>MonthlyValues!G39/MonthlyValues!F39-1</f>
        <v>3.4994129358313364E-2</v>
      </c>
      <c r="H39" s="45">
        <f>MonthlyValues!H39/MonthlyValues!G39-1</f>
        <v>3.0415875442879603E-3</v>
      </c>
      <c r="I39" s="45">
        <f>MonthlyValues!I39/MonthlyValues!H39-1</f>
        <v>2.7373234877108299E-3</v>
      </c>
      <c r="J39" s="45">
        <f>MonthlyValues!J39/MonthlyValues!I39-1</f>
        <v>-5.3616235257578637E-3</v>
      </c>
      <c r="K39" s="45">
        <f>MonthlyValues!K39/MonthlyValues!J39-1</f>
        <v>-1.2679239081309746E-2</v>
      </c>
      <c r="L39" s="45">
        <f>MonthlyValues!L39/MonthlyValues!K39-1</f>
        <v>-6.2504161395565694E-3</v>
      </c>
      <c r="M39" s="45">
        <f>MonthlyValues!M39/MonthlyValues!L39-1</f>
        <v>2.7470456696343515E-3</v>
      </c>
      <c r="N39" s="45">
        <f>MonthlyValues!N39/MonthlyValues!M39-1</f>
        <v>-2.3361090462628131E-2</v>
      </c>
      <c r="O39" s="45">
        <f>MonthlyValues!O39/MonthlyValues!N39-1</f>
        <v>-7.0895905312489349E-2</v>
      </c>
      <c r="P39" s="45">
        <f>MonthlyValues!P39/MonthlyValues!O39-1</f>
        <v>-4.6860330259015814E-2</v>
      </c>
      <c r="Q39" s="45">
        <f>MonthlyValues!Q39/MonthlyValues!P39-1</f>
        <v>7.2775733696439415E-2</v>
      </c>
      <c r="R39" s="45">
        <f>MonthlyValues!R39/MonthlyValues!Q39-1</f>
        <v>2.8626211887979647E-2</v>
      </c>
      <c r="S39" s="45">
        <f>MonthlyValues!S39/MonthlyValues!R39-1</f>
        <v>4.1315515415649262E-2</v>
      </c>
      <c r="T39" s="45">
        <f>MonthlyValues!T39/MonthlyValues!S39-1</f>
        <v>4.502975089925032E-2</v>
      </c>
      <c r="U39" s="45">
        <f>MonthlyValues!U39/MonthlyValues!T39-1</f>
        <v>2.8975600340984009E-2</v>
      </c>
      <c r="V39" s="45">
        <f>MonthlyValues!V39/MonthlyValues!U39-1</f>
        <v>1.9453063329920361E-2</v>
      </c>
      <c r="W39" s="45">
        <f>MonthlyValues!W39/MonthlyValues!V39-1</f>
        <v>-8.4944571367238098E-3</v>
      </c>
      <c r="X39" s="45">
        <f>MonthlyValues!X39/MonthlyValues!W39-1</f>
        <v>-4.8310523467099853E-2</v>
      </c>
      <c r="Y39" s="45">
        <f>MonthlyValues!Y39/MonthlyValues!X39-1</f>
        <v>5.9553793406022182E-2</v>
      </c>
      <c r="Z39" s="45">
        <f>MonthlyValues!Z39/MonthlyValues!Y39-1</f>
        <v>3.518847958776794E-2</v>
      </c>
      <c r="AA39" s="45">
        <f>MonthlyValues!AA39/MonthlyValues!Z39-1</f>
        <v>7.8814231005694957E-3</v>
      </c>
      <c r="AB39" s="45">
        <f>MonthlyValues!AB39/MonthlyValues!AA39-1</f>
        <v>7.444971153492963E-3</v>
      </c>
      <c r="AC39" s="45">
        <f>MonthlyValues!AC39/MonthlyValues!AB39-1</f>
        <v>-5.2305986372722657E-3</v>
      </c>
      <c r="AD39" s="45">
        <f>MonthlyValues!AD39/MonthlyValues!AC39-1</f>
        <v>-9.6361862996017233E-3</v>
      </c>
      <c r="AE39" s="45">
        <f>MonthlyValues!AE39/MonthlyValues!AD39-1</f>
        <v>8.2637896436057456E-3</v>
      </c>
      <c r="AF39" s="45">
        <f>MonthlyValues!AF39/MonthlyValues!AE39-1</f>
        <v>2.2935746127802581E-2</v>
      </c>
      <c r="AG39" s="45">
        <f>MonthlyValues!AG39/MonthlyValues!AF39-1</f>
        <v>4.1411197105236663E-2</v>
      </c>
      <c r="AH39" s="45">
        <f>MonthlyValues!AH39/MonthlyValues!AG39-1</f>
        <v>3.1526190246391028E-2</v>
      </c>
      <c r="AI39" s="45">
        <f>MonthlyValues!AI39/MonthlyValues!AH39-1</f>
        <v>-4.7250830398258836E-3</v>
      </c>
      <c r="AJ39" s="45">
        <f>MonthlyValues!AJ39/MonthlyValues!AI39-1</f>
        <v>2.8216492076282851E-2</v>
      </c>
      <c r="AK39" s="45">
        <f>MonthlyValues!AK39/MonthlyValues!AJ39-1</f>
        <v>-2.4673136453285727E-2</v>
      </c>
      <c r="AL39" s="45">
        <f>MonthlyValues!AL39/MonthlyValues!AK39-1</f>
        <v>4.4882954788943774E-2</v>
      </c>
      <c r="AM39" s="45">
        <f>MonthlyValues!AM39/MonthlyValues!AL39-1</f>
        <v>-1.8013803533550865E-2</v>
      </c>
      <c r="AN39" s="45"/>
      <c r="AO39" s="45"/>
      <c r="AP39" s="45"/>
      <c r="AQ39" s="45"/>
      <c r="AR39" s="45"/>
      <c r="AS39" s="45"/>
      <c r="AT39" s="45"/>
      <c r="AU39" s="45"/>
      <c r="AV39" s="45"/>
    </row>
    <row r="40" spans="1:48" x14ac:dyDescent="0.25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</row>
    <row r="41" spans="1:48" x14ac:dyDescent="0.25">
      <c r="C41" s="46">
        <f>CORREL(C3:C39,C3:C39)</f>
        <v>0.99999999999999978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4"/>
      <c r="AO41" s="44"/>
      <c r="AP41" s="44"/>
      <c r="AQ41" s="44"/>
      <c r="AR41" s="44"/>
      <c r="AS41" s="44"/>
      <c r="AT41" s="44"/>
      <c r="AU41" s="44"/>
      <c r="AV41" s="44"/>
    </row>
    <row r="42" spans="1:48" x14ac:dyDescent="0.25"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  <c r="AB42" s="46"/>
      <c r="AC42" s="46"/>
      <c r="AD42" s="46"/>
      <c r="AE42" s="46"/>
      <c r="AF42" s="46"/>
      <c r="AG42" s="46"/>
      <c r="AH42" s="46"/>
      <c r="AI42" s="46"/>
      <c r="AJ42" s="46"/>
      <c r="AK42" s="46"/>
      <c r="AL42" s="46"/>
      <c r="AM42" s="46"/>
      <c r="AN42" s="44"/>
      <c r="AO42" s="44"/>
      <c r="AP42" s="44"/>
      <c r="AQ42" s="44"/>
      <c r="AR42" s="44"/>
      <c r="AS42" s="44"/>
      <c r="AT42" s="44"/>
      <c r="AU42" s="44"/>
      <c r="AV42" s="44"/>
    </row>
    <row r="43" spans="1:48" x14ac:dyDescent="0.25"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</row>
    <row r="44" spans="1:48" x14ac:dyDescent="0.25"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  <c r="AB44" s="46"/>
      <c r="AC44" s="46"/>
      <c r="AD44" s="46"/>
      <c r="AE44" s="46"/>
      <c r="AF44" s="46"/>
      <c r="AG44" s="46"/>
      <c r="AH44" s="46"/>
      <c r="AI44" s="46"/>
      <c r="AJ44" s="46"/>
      <c r="AK44" s="46"/>
      <c r="AL44" s="46"/>
      <c r="AM44" s="46"/>
    </row>
    <row r="45" spans="1:48" x14ac:dyDescent="0.25"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</row>
    <row r="46" spans="1:48" x14ac:dyDescent="0.25"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46"/>
    </row>
    <row r="47" spans="1:48" x14ac:dyDescent="0.25"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46"/>
    </row>
    <row r="48" spans="1:48" x14ac:dyDescent="0.25"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  <c r="AA48" s="46"/>
      <c r="AB48" s="46"/>
      <c r="AC48" s="46"/>
      <c r="AD48" s="46"/>
      <c r="AE48" s="46"/>
      <c r="AF48" s="46"/>
      <c r="AG48" s="46"/>
      <c r="AH48" s="46"/>
      <c r="AI48" s="46"/>
      <c r="AJ48" s="46"/>
      <c r="AK48" s="46"/>
      <c r="AL48" s="46"/>
      <c r="AM48" s="46"/>
    </row>
    <row r="49" spans="3:39" x14ac:dyDescent="0.25"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6"/>
      <c r="AI49" s="46"/>
      <c r="AJ49" s="46"/>
      <c r="AK49" s="46"/>
      <c r="AL49" s="46"/>
      <c r="AM49" s="46"/>
    </row>
    <row r="50" spans="3:39" x14ac:dyDescent="0.25"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46"/>
      <c r="AL50" s="46"/>
      <c r="AM50" s="46"/>
    </row>
    <row r="51" spans="3:39" x14ac:dyDescent="0.25"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  <c r="AA51" s="46"/>
      <c r="AB51" s="46"/>
      <c r="AC51" s="46"/>
      <c r="AD51" s="46"/>
      <c r="AE51" s="46"/>
      <c r="AF51" s="46"/>
      <c r="AG51" s="46"/>
      <c r="AH51" s="46"/>
      <c r="AI51" s="46"/>
      <c r="AJ51" s="46"/>
      <c r="AK51" s="46"/>
      <c r="AL51" s="46"/>
      <c r="AM51" s="46"/>
    </row>
    <row r="52" spans="3:39" x14ac:dyDescent="0.25">
      <c r="C52" s="46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  <c r="AA52" s="46"/>
      <c r="AB52" s="46"/>
      <c r="AC52" s="46"/>
      <c r="AD52" s="46"/>
      <c r="AE52" s="46"/>
      <c r="AF52" s="46"/>
      <c r="AG52" s="46"/>
      <c r="AH52" s="46"/>
      <c r="AI52" s="46"/>
      <c r="AJ52" s="46"/>
      <c r="AK52" s="46"/>
      <c r="AL52" s="46"/>
      <c r="AM52" s="46"/>
    </row>
    <row r="53" spans="3:39" x14ac:dyDescent="0.25"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</row>
    <row r="54" spans="3:39" x14ac:dyDescent="0.25"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</row>
    <row r="55" spans="3:39" x14ac:dyDescent="0.25">
      <c r="C55" s="46"/>
      <c r="D55" s="46"/>
      <c r="E55" s="46"/>
      <c r="F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</row>
    <row r="56" spans="3:39" x14ac:dyDescent="0.25">
      <c r="C56" s="46"/>
      <c r="D56" s="46"/>
      <c r="E56" s="46"/>
      <c r="F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</row>
    <row r="57" spans="3:39" x14ac:dyDescent="0.25">
      <c r="C57" s="46"/>
      <c r="D57" s="46"/>
      <c r="E57" s="46"/>
      <c r="F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</row>
    <row r="58" spans="3:39" x14ac:dyDescent="0.25">
      <c r="C58" s="46"/>
      <c r="D58" s="46"/>
      <c r="E58" s="46"/>
      <c r="F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</row>
    <row r="59" spans="3:39" x14ac:dyDescent="0.25">
      <c r="C59" s="46"/>
      <c r="D59" s="46"/>
      <c r="E59" s="46"/>
      <c r="F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9">
        <v>1.9079150730132444E-2</v>
      </c>
      <c r="AC59" s="49">
        <v>5.9367188527825077E-2</v>
      </c>
      <c r="AD59" s="49">
        <v>4.3155639728027495E-3</v>
      </c>
      <c r="AE59" s="49">
        <v>2.1670582416223549E-2</v>
      </c>
      <c r="AF59" s="46"/>
      <c r="AG59" s="50">
        <v>2</v>
      </c>
      <c r="AH59" s="50">
        <v>4</v>
      </c>
      <c r="AI59" s="50">
        <v>1</v>
      </c>
      <c r="AJ59" s="50">
        <v>3</v>
      </c>
      <c r="AK59" s="46"/>
      <c r="AL59" s="46"/>
      <c r="AM59" s="46"/>
    </row>
    <row r="60" spans="3:39" x14ac:dyDescent="0.25">
      <c r="C60" s="46"/>
      <c r="D60" s="46"/>
      <c r="E60" s="46"/>
      <c r="F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9">
        <v>-1.6461582781184259E-3</v>
      </c>
      <c r="AC60" s="49">
        <v>8.2361185539387316E-2</v>
      </c>
      <c r="AD60" s="49">
        <v>9.8411852077542328E-3</v>
      </c>
      <c r="AE60" s="49">
        <v>-7.7773671149595991E-2</v>
      </c>
      <c r="AF60" s="46"/>
      <c r="AG60" s="50">
        <v>2</v>
      </c>
      <c r="AH60" s="50">
        <v>3</v>
      </c>
      <c r="AI60" s="50">
        <v>1</v>
      </c>
      <c r="AJ60" s="50">
        <v>4</v>
      </c>
      <c r="AK60" s="46"/>
      <c r="AL60" s="46"/>
      <c r="AM60" s="46"/>
    </row>
    <row r="61" spans="3:39" x14ac:dyDescent="0.25">
      <c r="C61" s="46"/>
      <c r="D61" s="46"/>
      <c r="E61" s="46"/>
      <c r="F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9">
        <v>-3.5300268218393493E-2</v>
      </c>
      <c r="AC61" s="49">
        <v>6.2824470048616687E-2</v>
      </c>
      <c r="AD61" s="49">
        <v>3.8219949453895063E-2</v>
      </c>
      <c r="AE61" s="49">
        <v>1.1388386692670061E-3</v>
      </c>
      <c r="AF61" s="46"/>
      <c r="AG61" s="50">
        <v>2</v>
      </c>
      <c r="AH61" s="50">
        <v>3</v>
      </c>
      <c r="AI61" s="50">
        <v>4</v>
      </c>
      <c r="AJ61" s="50">
        <v>1</v>
      </c>
      <c r="AK61" s="46"/>
      <c r="AL61" s="46"/>
      <c r="AM61" s="46"/>
    </row>
    <row r="62" spans="3:39" x14ac:dyDescent="0.25">
      <c r="C62" s="46"/>
      <c r="D62" s="46"/>
      <c r="E62" s="46"/>
      <c r="F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9">
        <v>4.0675084992714883E-2</v>
      </c>
      <c r="AC62" s="49">
        <v>2.3381169058452889E-2</v>
      </c>
      <c r="AD62" s="49">
        <v>2.2900183171063571E-2</v>
      </c>
      <c r="AE62" s="49">
        <v>5.899661178148774E-3</v>
      </c>
      <c r="AF62" s="46"/>
      <c r="AG62" s="50">
        <v>1</v>
      </c>
      <c r="AH62" s="50">
        <v>2</v>
      </c>
      <c r="AI62" s="50">
        <v>3</v>
      </c>
      <c r="AJ62" s="50">
        <v>4</v>
      </c>
      <c r="AK62" s="46"/>
      <c r="AL62" s="46"/>
      <c r="AM62" s="46"/>
    </row>
    <row r="63" spans="3:39" x14ac:dyDescent="0.25">
      <c r="C63" s="46"/>
      <c r="D63" s="46"/>
      <c r="E63" s="46"/>
      <c r="F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9">
        <v>-2.3993622957353522E-2</v>
      </c>
      <c r="AC63" s="49">
        <v>-8.3877817706631719E-2</v>
      </c>
      <c r="AD63" s="49">
        <v>0.21170990460907535</v>
      </c>
      <c r="AE63" s="49">
        <v>-7.3868339249912651E-2</v>
      </c>
      <c r="AF63" s="46"/>
      <c r="AG63" s="50">
        <v>3</v>
      </c>
      <c r="AH63" s="50">
        <v>1</v>
      </c>
      <c r="AI63" s="50">
        <v>4</v>
      </c>
      <c r="AJ63" s="50">
        <v>2</v>
      </c>
      <c r="AK63" s="46"/>
      <c r="AL63" s="46"/>
      <c r="AM63" s="46"/>
    </row>
    <row r="64" spans="3:39" x14ac:dyDescent="0.25">
      <c r="C64" s="46"/>
      <c r="D64" s="46"/>
      <c r="E64" s="46"/>
      <c r="F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9">
        <v>3.799448707442421E-3</v>
      </c>
      <c r="AC64" s="49">
        <v>8.1119192518925409E-2</v>
      </c>
      <c r="AD64" s="49">
        <v>2.6189332051897996E-2</v>
      </c>
      <c r="AE64" s="49">
        <v>1.5720640866976776E-2</v>
      </c>
      <c r="AF64" s="46"/>
      <c r="AG64" s="50">
        <v>2</v>
      </c>
      <c r="AH64" s="50">
        <v>3</v>
      </c>
      <c r="AI64" s="50">
        <v>4</v>
      </c>
      <c r="AJ64" s="50">
        <v>1</v>
      </c>
      <c r="AK64" s="46"/>
      <c r="AL64" s="46"/>
      <c r="AM64" s="46"/>
    </row>
    <row r="65" spans="3:39" x14ac:dyDescent="0.25">
      <c r="C65" s="46"/>
      <c r="D65" s="46"/>
      <c r="E65" s="46"/>
      <c r="F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</row>
    <row r="66" spans="3:39" x14ac:dyDescent="0.25">
      <c r="C66" s="46"/>
      <c r="D66" s="46"/>
      <c r="E66" s="46"/>
      <c r="F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9">
        <v>8.2361185539387316E-2</v>
      </c>
      <c r="AH66" s="49">
        <v>9.8411852077542328E-3</v>
      </c>
      <c r="AI66" s="49">
        <v>-1.6461582781184259E-3</v>
      </c>
      <c r="AJ66" s="49">
        <v>-7.7773671149595991E-2</v>
      </c>
      <c r="AK66" s="46"/>
      <c r="AL66" s="46"/>
      <c r="AM66" s="46"/>
    </row>
    <row r="67" spans="3:39" x14ac:dyDescent="0.25"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9">
        <v>6.2824470048616687E-2</v>
      </c>
      <c r="AH67" s="49">
        <v>3.8219949453895063E-2</v>
      </c>
      <c r="AI67" s="49">
        <v>-3.5300268218393493E-2</v>
      </c>
      <c r="AJ67" s="49">
        <v>1.1388386692670061E-3</v>
      </c>
      <c r="AK67" s="46"/>
      <c r="AL67" s="46"/>
      <c r="AM67" s="46"/>
    </row>
    <row r="68" spans="3:39" x14ac:dyDescent="0.25"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9">
        <v>2.3381169058452889E-2</v>
      </c>
      <c r="AH68" s="49">
        <v>2.2900183171063571E-2</v>
      </c>
      <c r="AI68" s="49">
        <v>5.899661178148774E-3</v>
      </c>
      <c r="AJ68" s="49">
        <v>4.0675084992714883E-2</v>
      </c>
      <c r="AK68" s="46"/>
      <c r="AL68" s="46"/>
      <c r="AM68" s="46"/>
    </row>
    <row r="69" spans="3:39" x14ac:dyDescent="0.25"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9">
        <v>-2.3993622957353522E-2</v>
      </c>
      <c r="AH69" s="49">
        <v>-8.3877817706631719E-2</v>
      </c>
      <c r="AI69" s="49">
        <v>0.21170990460907535</v>
      </c>
      <c r="AJ69" s="49">
        <v>-7.3868339249912651E-2</v>
      </c>
      <c r="AK69" s="46"/>
      <c r="AL69" s="46"/>
      <c r="AM69" s="46"/>
    </row>
    <row r="70" spans="3:39" x14ac:dyDescent="0.25"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9">
        <v>2.6189332051897996E-2</v>
      </c>
      <c r="AH70" s="49">
        <v>3.799448707442421E-3</v>
      </c>
      <c r="AI70" s="49">
        <v>1.5720640866976776E-2</v>
      </c>
      <c r="AJ70" s="49">
        <v>8.1119192518925409E-2</v>
      </c>
      <c r="AK70" s="46"/>
      <c r="AL70" s="46"/>
      <c r="AM70" s="46"/>
    </row>
    <row r="71" spans="3:39" x14ac:dyDescent="0.25"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</row>
    <row r="72" spans="3:39" x14ac:dyDescent="0.25"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</row>
    <row r="73" spans="3:39" x14ac:dyDescent="0.25"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</row>
    <row r="74" spans="3:39" x14ac:dyDescent="0.25"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</row>
    <row r="75" spans="3:39" x14ac:dyDescent="0.25"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</row>
    <row r="76" spans="3:39" x14ac:dyDescent="0.25"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</row>
    <row r="77" spans="3:39" x14ac:dyDescent="0.25"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</row>
    <row r="81" spans="1:39" x14ac:dyDescent="0.25">
      <c r="B81">
        <v>2</v>
      </c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</row>
    <row r="82" spans="1:39" x14ac:dyDescent="0.25">
      <c r="C82" s="44" t="s">
        <v>81</v>
      </c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</row>
    <row r="83" spans="1:39" x14ac:dyDescent="0.25">
      <c r="A83">
        <v>1</v>
      </c>
      <c r="B83" t="s">
        <v>2</v>
      </c>
      <c r="C83">
        <v>11</v>
      </c>
      <c r="D83">
        <v>4</v>
      </c>
      <c r="E83">
        <v>12</v>
      </c>
      <c r="F83">
        <v>24</v>
      </c>
      <c r="G83">
        <v>11</v>
      </c>
      <c r="H83">
        <v>7</v>
      </c>
      <c r="I83">
        <v>29</v>
      </c>
      <c r="J83">
        <v>4</v>
      </c>
      <c r="K83">
        <v>2</v>
      </c>
      <c r="L83">
        <v>25</v>
      </c>
      <c r="M83">
        <v>8</v>
      </c>
      <c r="N83">
        <v>25</v>
      </c>
      <c r="O83">
        <v>4</v>
      </c>
      <c r="P83">
        <v>24</v>
      </c>
      <c r="Q83">
        <v>22</v>
      </c>
      <c r="R83">
        <v>8</v>
      </c>
      <c r="S83">
        <v>8</v>
      </c>
      <c r="T83">
        <v>7</v>
      </c>
      <c r="U83">
        <v>3</v>
      </c>
      <c r="V83">
        <v>2</v>
      </c>
      <c r="W83">
        <v>22</v>
      </c>
      <c r="X83">
        <v>24</v>
      </c>
      <c r="Y83">
        <v>13</v>
      </c>
      <c r="Z83">
        <v>26</v>
      </c>
      <c r="AA83">
        <v>13</v>
      </c>
      <c r="AB83">
        <v>1</v>
      </c>
      <c r="AC83">
        <v>7</v>
      </c>
      <c r="AD83">
        <v>7</v>
      </c>
      <c r="AE83">
        <v>12</v>
      </c>
      <c r="AF83">
        <v>7</v>
      </c>
      <c r="AG83">
        <v>24</v>
      </c>
      <c r="AH83">
        <v>8</v>
      </c>
      <c r="AI83">
        <v>9</v>
      </c>
      <c r="AJ83">
        <v>30</v>
      </c>
      <c r="AK83">
        <v>24</v>
      </c>
      <c r="AL83">
        <v>7</v>
      </c>
      <c r="AM83">
        <v>4</v>
      </c>
    </row>
    <row r="84" spans="1:39" x14ac:dyDescent="0.25">
      <c r="A84">
        <v>2</v>
      </c>
      <c r="B84" t="s">
        <v>4</v>
      </c>
      <c r="C84">
        <v>14</v>
      </c>
      <c r="D84">
        <v>23</v>
      </c>
      <c r="E84">
        <v>6</v>
      </c>
      <c r="F84">
        <v>29</v>
      </c>
      <c r="G84">
        <v>1</v>
      </c>
      <c r="H84">
        <v>13</v>
      </c>
      <c r="I84">
        <v>24</v>
      </c>
      <c r="J84">
        <v>8</v>
      </c>
      <c r="K84">
        <v>15</v>
      </c>
      <c r="L84">
        <v>15</v>
      </c>
      <c r="M84">
        <v>7</v>
      </c>
      <c r="N84">
        <v>24</v>
      </c>
      <c r="O84">
        <v>8</v>
      </c>
      <c r="P84">
        <v>33</v>
      </c>
      <c r="Q84">
        <v>23</v>
      </c>
      <c r="R84">
        <v>3</v>
      </c>
      <c r="S84">
        <v>1</v>
      </c>
      <c r="T84">
        <v>26</v>
      </c>
      <c r="U84">
        <v>11</v>
      </c>
      <c r="V84">
        <v>8</v>
      </c>
      <c r="W84">
        <v>25</v>
      </c>
      <c r="X84">
        <v>33</v>
      </c>
      <c r="Y84">
        <v>7</v>
      </c>
      <c r="Z84">
        <v>14</v>
      </c>
      <c r="AA84">
        <v>12</v>
      </c>
      <c r="AB84">
        <v>25</v>
      </c>
      <c r="AC84">
        <v>1</v>
      </c>
      <c r="AD84">
        <v>1</v>
      </c>
      <c r="AE84">
        <v>8</v>
      </c>
      <c r="AF84">
        <v>3</v>
      </c>
      <c r="AG84">
        <v>22</v>
      </c>
      <c r="AH84">
        <v>34</v>
      </c>
      <c r="AI84">
        <v>12</v>
      </c>
      <c r="AJ84">
        <v>31</v>
      </c>
      <c r="AK84">
        <v>33</v>
      </c>
      <c r="AL84">
        <v>13</v>
      </c>
      <c r="AM84">
        <v>22</v>
      </c>
    </row>
    <row r="85" spans="1:39" x14ac:dyDescent="0.25">
      <c r="A85">
        <v>3</v>
      </c>
      <c r="B85" t="s">
        <v>6</v>
      </c>
      <c r="C85">
        <v>21</v>
      </c>
      <c r="D85">
        <v>14</v>
      </c>
      <c r="E85">
        <v>25</v>
      </c>
      <c r="F85">
        <v>33</v>
      </c>
      <c r="G85">
        <v>4</v>
      </c>
      <c r="H85">
        <v>9</v>
      </c>
      <c r="I85">
        <v>33</v>
      </c>
      <c r="J85">
        <v>25</v>
      </c>
      <c r="K85">
        <v>6</v>
      </c>
      <c r="L85">
        <v>23</v>
      </c>
      <c r="M85">
        <v>1</v>
      </c>
      <c r="N85">
        <v>26</v>
      </c>
      <c r="O85">
        <v>29</v>
      </c>
      <c r="P85">
        <v>30</v>
      </c>
      <c r="Q85">
        <v>28</v>
      </c>
      <c r="R85">
        <v>30</v>
      </c>
      <c r="S85">
        <v>25</v>
      </c>
      <c r="T85">
        <v>1</v>
      </c>
      <c r="U85">
        <v>23</v>
      </c>
      <c r="V85">
        <v>25</v>
      </c>
      <c r="W85">
        <v>28</v>
      </c>
      <c r="X85">
        <v>30</v>
      </c>
      <c r="Y85">
        <v>2</v>
      </c>
      <c r="Z85">
        <v>22</v>
      </c>
      <c r="AA85">
        <v>9</v>
      </c>
      <c r="AB85">
        <v>23</v>
      </c>
      <c r="AC85">
        <v>12</v>
      </c>
      <c r="AD85">
        <v>2</v>
      </c>
      <c r="AE85">
        <v>1</v>
      </c>
      <c r="AF85">
        <v>12</v>
      </c>
      <c r="AG85">
        <v>27</v>
      </c>
      <c r="AH85">
        <v>2</v>
      </c>
      <c r="AI85">
        <v>24</v>
      </c>
      <c r="AJ85">
        <v>6</v>
      </c>
      <c r="AK85">
        <v>27</v>
      </c>
      <c r="AL85">
        <v>9</v>
      </c>
      <c r="AM85">
        <v>7</v>
      </c>
    </row>
    <row r="86" spans="1:39" x14ac:dyDescent="0.25">
      <c r="A86">
        <v>4</v>
      </c>
      <c r="B86" t="s">
        <v>8</v>
      </c>
      <c r="C86">
        <v>5</v>
      </c>
      <c r="D86">
        <v>1</v>
      </c>
      <c r="E86">
        <v>5</v>
      </c>
      <c r="F86">
        <v>31</v>
      </c>
      <c r="G86">
        <v>8</v>
      </c>
      <c r="H86">
        <v>18</v>
      </c>
      <c r="I86">
        <v>11</v>
      </c>
      <c r="J86">
        <v>34</v>
      </c>
      <c r="K86">
        <v>14</v>
      </c>
      <c r="L86">
        <v>34</v>
      </c>
      <c r="M86">
        <v>6</v>
      </c>
      <c r="N86">
        <v>33</v>
      </c>
      <c r="O86">
        <v>12</v>
      </c>
      <c r="P86">
        <v>27</v>
      </c>
      <c r="Q86">
        <v>11</v>
      </c>
      <c r="R86">
        <v>31</v>
      </c>
      <c r="S86">
        <v>10</v>
      </c>
      <c r="T86">
        <v>6</v>
      </c>
      <c r="U86">
        <v>21</v>
      </c>
      <c r="V86">
        <v>34</v>
      </c>
      <c r="W86">
        <v>26</v>
      </c>
      <c r="X86">
        <v>31</v>
      </c>
      <c r="Y86">
        <v>9</v>
      </c>
      <c r="Z86">
        <v>28</v>
      </c>
      <c r="AA86">
        <v>7</v>
      </c>
      <c r="AB86">
        <v>13</v>
      </c>
      <c r="AC86">
        <v>10</v>
      </c>
      <c r="AD86">
        <v>4</v>
      </c>
      <c r="AE86">
        <v>24</v>
      </c>
      <c r="AF86">
        <v>21</v>
      </c>
      <c r="AG86">
        <v>33</v>
      </c>
      <c r="AH86">
        <v>30</v>
      </c>
      <c r="AI86">
        <v>13</v>
      </c>
      <c r="AJ86">
        <v>10</v>
      </c>
      <c r="AK86">
        <v>15</v>
      </c>
      <c r="AL86">
        <v>10</v>
      </c>
      <c r="AM86">
        <v>8</v>
      </c>
    </row>
    <row r="87" spans="1:39" x14ac:dyDescent="0.25">
      <c r="A87">
        <v>5</v>
      </c>
      <c r="B87" t="s">
        <v>10</v>
      </c>
      <c r="C87">
        <v>13</v>
      </c>
      <c r="D87">
        <v>21</v>
      </c>
      <c r="E87">
        <v>18</v>
      </c>
      <c r="F87">
        <v>30</v>
      </c>
      <c r="G87">
        <v>21</v>
      </c>
      <c r="H87">
        <v>5</v>
      </c>
      <c r="I87">
        <v>27</v>
      </c>
      <c r="J87">
        <v>22</v>
      </c>
      <c r="K87">
        <v>8</v>
      </c>
      <c r="L87">
        <v>26</v>
      </c>
      <c r="M87">
        <v>13</v>
      </c>
      <c r="N87">
        <v>27</v>
      </c>
      <c r="O87">
        <v>2</v>
      </c>
      <c r="P87">
        <v>8</v>
      </c>
      <c r="Q87">
        <v>6</v>
      </c>
      <c r="R87">
        <v>6</v>
      </c>
      <c r="S87">
        <v>34</v>
      </c>
      <c r="T87">
        <v>28</v>
      </c>
      <c r="U87">
        <v>2</v>
      </c>
      <c r="V87">
        <v>15</v>
      </c>
      <c r="W87">
        <v>23</v>
      </c>
      <c r="X87">
        <v>27</v>
      </c>
      <c r="Y87">
        <v>5</v>
      </c>
      <c r="Z87">
        <v>25</v>
      </c>
      <c r="AA87">
        <v>11</v>
      </c>
      <c r="AB87">
        <v>6</v>
      </c>
      <c r="AC87">
        <v>23</v>
      </c>
      <c r="AD87">
        <v>5</v>
      </c>
      <c r="AE87">
        <v>13</v>
      </c>
      <c r="AF87">
        <v>14</v>
      </c>
      <c r="AG87">
        <v>8</v>
      </c>
      <c r="AH87">
        <v>25</v>
      </c>
      <c r="AI87">
        <v>33</v>
      </c>
      <c r="AJ87">
        <v>5</v>
      </c>
      <c r="AK87">
        <v>8</v>
      </c>
      <c r="AL87">
        <v>5</v>
      </c>
      <c r="AM87">
        <v>28</v>
      </c>
    </row>
    <row r="88" spans="1:39" x14ac:dyDescent="0.25">
      <c r="A88">
        <v>6</v>
      </c>
      <c r="B88" t="s">
        <v>12</v>
      </c>
      <c r="C88">
        <v>22</v>
      </c>
      <c r="D88">
        <v>12</v>
      </c>
      <c r="E88">
        <v>23</v>
      </c>
      <c r="F88">
        <v>27</v>
      </c>
      <c r="G88">
        <v>14</v>
      </c>
      <c r="H88">
        <v>12</v>
      </c>
      <c r="I88">
        <v>22</v>
      </c>
      <c r="J88">
        <v>21</v>
      </c>
      <c r="K88">
        <v>20</v>
      </c>
      <c r="L88">
        <v>19</v>
      </c>
      <c r="M88">
        <v>30</v>
      </c>
      <c r="N88">
        <v>23</v>
      </c>
      <c r="O88">
        <v>13</v>
      </c>
      <c r="P88">
        <v>25</v>
      </c>
      <c r="Q88">
        <v>30</v>
      </c>
      <c r="R88">
        <v>2</v>
      </c>
      <c r="S88">
        <v>3</v>
      </c>
      <c r="T88">
        <v>23</v>
      </c>
      <c r="U88">
        <v>1</v>
      </c>
      <c r="V88">
        <v>30</v>
      </c>
      <c r="W88">
        <v>16</v>
      </c>
      <c r="X88">
        <v>23</v>
      </c>
      <c r="Y88">
        <v>18</v>
      </c>
      <c r="Z88">
        <v>21</v>
      </c>
      <c r="AA88">
        <v>4</v>
      </c>
      <c r="AB88">
        <v>8</v>
      </c>
      <c r="AC88">
        <v>4</v>
      </c>
      <c r="AD88">
        <v>15</v>
      </c>
      <c r="AE88">
        <v>33</v>
      </c>
      <c r="AF88">
        <v>15</v>
      </c>
      <c r="AG88">
        <v>28</v>
      </c>
      <c r="AH88">
        <v>31</v>
      </c>
      <c r="AI88">
        <v>27</v>
      </c>
      <c r="AJ88">
        <v>37</v>
      </c>
      <c r="AK88">
        <v>34</v>
      </c>
      <c r="AL88">
        <v>3</v>
      </c>
      <c r="AM88">
        <v>1</v>
      </c>
    </row>
    <row r="89" spans="1:39" x14ac:dyDescent="0.25">
      <c r="A89">
        <v>7</v>
      </c>
      <c r="B89" t="s">
        <v>14</v>
      </c>
      <c r="C89">
        <v>2</v>
      </c>
      <c r="D89">
        <v>11</v>
      </c>
      <c r="E89">
        <v>1</v>
      </c>
      <c r="F89">
        <v>23</v>
      </c>
      <c r="G89">
        <v>22</v>
      </c>
      <c r="H89">
        <v>8</v>
      </c>
      <c r="I89">
        <v>15</v>
      </c>
      <c r="J89">
        <v>14</v>
      </c>
      <c r="K89">
        <v>9</v>
      </c>
      <c r="L89">
        <v>33</v>
      </c>
      <c r="M89">
        <v>31</v>
      </c>
      <c r="N89">
        <v>28</v>
      </c>
      <c r="O89">
        <v>22</v>
      </c>
      <c r="P89">
        <v>31</v>
      </c>
      <c r="Q89">
        <v>31</v>
      </c>
      <c r="R89">
        <v>37</v>
      </c>
      <c r="S89">
        <v>2</v>
      </c>
      <c r="T89">
        <v>22</v>
      </c>
      <c r="U89">
        <v>6</v>
      </c>
      <c r="V89">
        <v>31</v>
      </c>
      <c r="W89">
        <v>34</v>
      </c>
      <c r="X89">
        <v>2</v>
      </c>
      <c r="Y89">
        <v>14</v>
      </c>
      <c r="Z89">
        <v>3</v>
      </c>
      <c r="AA89">
        <v>18</v>
      </c>
      <c r="AB89">
        <v>14</v>
      </c>
      <c r="AC89">
        <v>13</v>
      </c>
      <c r="AD89">
        <v>3</v>
      </c>
      <c r="AE89">
        <v>27</v>
      </c>
      <c r="AF89">
        <v>25</v>
      </c>
      <c r="AG89">
        <v>7</v>
      </c>
      <c r="AH89">
        <v>24</v>
      </c>
      <c r="AI89">
        <v>1</v>
      </c>
      <c r="AJ89">
        <v>18</v>
      </c>
      <c r="AK89">
        <v>30</v>
      </c>
      <c r="AL89">
        <v>14</v>
      </c>
      <c r="AM89">
        <v>12</v>
      </c>
    </row>
    <row r="90" spans="1:39" x14ac:dyDescent="0.25">
      <c r="A90">
        <v>8</v>
      </c>
      <c r="B90" t="s">
        <v>16</v>
      </c>
      <c r="C90">
        <v>18</v>
      </c>
      <c r="D90">
        <v>28</v>
      </c>
      <c r="E90">
        <v>9</v>
      </c>
      <c r="F90">
        <v>35</v>
      </c>
      <c r="G90">
        <v>15</v>
      </c>
      <c r="H90">
        <v>10</v>
      </c>
      <c r="I90">
        <v>3</v>
      </c>
      <c r="J90">
        <v>26</v>
      </c>
      <c r="K90">
        <v>18</v>
      </c>
      <c r="L90">
        <v>24</v>
      </c>
      <c r="M90">
        <v>5</v>
      </c>
      <c r="N90">
        <v>15</v>
      </c>
      <c r="O90">
        <v>11</v>
      </c>
      <c r="P90">
        <v>16</v>
      </c>
      <c r="Q90">
        <v>29</v>
      </c>
      <c r="R90">
        <v>9</v>
      </c>
      <c r="S90">
        <v>14</v>
      </c>
      <c r="T90">
        <v>14</v>
      </c>
      <c r="U90">
        <v>14</v>
      </c>
      <c r="V90">
        <v>24</v>
      </c>
      <c r="W90">
        <v>3</v>
      </c>
      <c r="X90">
        <v>35</v>
      </c>
      <c r="Y90">
        <v>1</v>
      </c>
      <c r="Z90">
        <v>23</v>
      </c>
      <c r="AA90">
        <v>2</v>
      </c>
      <c r="AB90">
        <v>12</v>
      </c>
      <c r="AC90">
        <v>22</v>
      </c>
      <c r="AD90">
        <v>14</v>
      </c>
      <c r="AE90">
        <v>7</v>
      </c>
      <c r="AF90">
        <v>10</v>
      </c>
      <c r="AG90">
        <v>30</v>
      </c>
      <c r="AH90">
        <v>15</v>
      </c>
      <c r="AI90">
        <v>5</v>
      </c>
      <c r="AJ90">
        <v>9</v>
      </c>
      <c r="AK90">
        <v>31</v>
      </c>
      <c r="AL90">
        <v>18</v>
      </c>
      <c r="AM90">
        <v>25</v>
      </c>
    </row>
    <row r="91" spans="1:39" x14ac:dyDescent="0.25">
      <c r="A91">
        <v>9</v>
      </c>
      <c r="B91" t="s">
        <v>18</v>
      </c>
      <c r="C91">
        <v>4</v>
      </c>
      <c r="D91">
        <v>6</v>
      </c>
      <c r="E91">
        <v>7</v>
      </c>
      <c r="F91">
        <v>14</v>
      </c>
      <c r="G91">
        <v>10</v>
      </c>
      <c r="H91">
        <v>17</v>
      </c>
      <c r="I91">
        <v>2</v>
      </c>
      <c r="J91">
        <v>10</v>
      </c>
      <c r="K91">
        <v>21</v>
      </c>
      <c r="L91">
        <v>27</v>
      </c>
      <c r="M91">
        <v>24</v>
      </c>
      <c r="N91">
        <v>22</v>
      </c>
      <c r="O91">
        <v>25</v>
      </c>
      <c r="P91">
        <v>3</v>
      </c>
      <c r="Q91">
        <v>37</v>
      </c>
      <c r="R91">
        <v>35</v>
      </c>
      <c r="S91">
        <v>15</v>
      </c>
      <c r="T91">
        <v>25</v>
      </c>
      <c r="U91">
        <v>12</v>
      </c>
      <c r="V91">
        <v>35</v>
      </c>
      <c r="W91">
        <v>29</v>
      </c>
      <c r="X91">
        <v>37</v>
      </c>
      <c r="Y91">
        <v>11</v>
      </c>
      <c r="Z91">
        <v>10</v>
      </c>
      <c r="AA91">
        <v>5</v>
      </c>
      <c r="AB91">
        <v>9</v>
      </c>
      <c r="AC91">
        <v>9</v>
      </c>
      <c r="AD91">
        <v>20</v>
      </c>
      <c r="AE91">
        <v>4</v>
      </c>
      <c r="AF91">
        <v>4</v>
      </c>
      <c r="AG91">
        <v>34</v>
      </c>
      <c r="AH91">
        <v>10</v>
      </c>
      <c r="AI91">
        <v>18</v>
      </c>
      <c r="AJ91">
        <v>35</v>
      </c>
      <c r="AK91">
        <v>35</v>
      </c>
      <c r="AL91">
        <v>1</v>
      </c>
      <c r="AM91">
        <v>9</v>
      </c>
    </row>
    <row r="92" spans="1:39" x14ac:dyDescent="0.25">
      <c r="A92">
        <v>10</v>
      </c>
      <c r="B92" t="s">
        <v>20</v>
      </c>
      <c r="C92">
        <v>3</v>
      </c>
      <c r="D92">
        <v>5</v>
      </c>
      <c r="E92">
        <v>2</v>
      </c>
      <c r="F92">
        <v>37</v>
      </c>
      <c r="G92">
        <v>5</v>
      </c>
      <c r="H92">
        <v>16</v>
      </c>
      <c r="I92">
        <v>8</v>
      </c>
      <c r="J92">
        <v>3</v>
      </c>
      <c r="K92">
        <v>17</v>
      </c>
      <c r="L92">
        <v>30</v>
      </c>
      <c r="M92">
        <v>18</v>
      </c>
      <c r="N92">
        <v>16</v>
      </c>
      <c r="O92">
        <v>31</v>
      </c>
      <c r="P92">
        <v>35</v>
      </c>
      <c r="Q92">
        <v>16</v>
      </c>
      <c r="R92">
        <v>21</v>
      </c>
      <c r="S92">
        <v>30</v>
      </c>
      <c r="T92">
        <v>4</v>
      </c>
      <c r="U92">
        <v>5</v>
      </c>
      <c r="V92">
        <v>33</v>
      </c>
      <c r="W92">
        <v>19</v>
      </c>
      <c r="X92">
        <v>25</v>
      </c>
      <c r="Y92">
        <v>10</v>
      </c>
      <c r="Z92">
        <v>11</v>
      </c>
      <c r="AA92">
        <v>6</v>
      </c>
      <c r="AB92">
        <v>18</v>
      </c>
      <c r="AC92">
        <v>15</v>
      </c>
      <c r="AD92">
        <v>21</v>
      </c>
      <c r="AE92">
        <v>14</v>
      </c>
      <c r="AF92">
        <v>9</v>
      </c>
      <c r="AG92">
        <v>31</v>
      </c>
      <c r="AH92">
        <v>16</v>
      </c>
      <c r="AI92">
        <v>32</v>
      </c>
      <c r="AJ92">
        <v>29</v>
      </c>
      <c r="AK92">
        <v>32</v>
      </c>
      <c r="AL92">
        <v>2</v>
      </c>
      <c r="AM92">
        <v>21</v>
      </c>
    </row>
    <row r="93" spans="1:39" x14ac:dyDescent="0.25">
      <c r="A93">
        <v>11</v>
      </c>
      <c r="B93" t="s">
        <v>22</v>
      </c>
      <c r="C93">
        <v>9</v>
      </c>
      <c r="D93">
        <v>22</v>
      </c>
      <c r="E93">
        <v>11</v>
      </c>
      <c r="F93">
        <v>26</v>
      </c>
      <c r="G93">
        <v>3</v>
      </c>
      <c r="H93">
        <v>20</v>
      </c>
      <c r="I93">
        <v>32</v>
      </c>
      <c r="J93">
        <v>28</v>
      </c>
      <c r="K93">
        <v>13</v>
      </c>
      <c r="L93">
        <v>14</v>
      </c>
      <c r="M93">
        <v>35</v>
      </c>
      <c r="N93">
        <v>19</v>
      </c>
      <c r="O93">
        <v>16</v>
      </c>
      <c r="P93">
        <v>2</v>
      </c>
      <c r="Q93">
        <v>36</v>
      </c>
      <c r="R93">
        <v>11</v>
      </c>
      <c r="S93">
        <v>19</v>
      </c>
      <c r="T93">
        <v>21</v>
      </c>
      <c r="U93">
        <v>33</v>
      </c>
      <c r="V93">
        <v>37</v>
      </c>
      <c r="W93">
        <v>31</v>
      </c>
      <c r="X93">
        <v>15</v>
      </c>
      <c r="Y93">
        <v>20</v>
      </c>
      <c r="Z93">
        <v>34</v>
      </c>
      <c r="AA93">
        <v>20</v>
      </c>
      <c r="AB93">
        <v>34</v>
      </c>
      <c r="AC93">
        <v>28</v>
      </c>
      <c r="AD93">
        <v>18</v>
      </c>
      <c r="AE93">
        <v>26</v>
      </c>
      <c r="AF93">
        <v>20</v>
      </c>
      <c r="AG93">
        <v>26</v>
      </c>
      <c r="AH93">
        <v>33</v>
      </c>
      <c r="AI93">
        <v>4</v>
      </c>
      <c r="AJ93">
        <v>8</v>
      </c>
      <c r="AK93">
        <v>10</v>
      </c>
      <c r="AL93">
        <v>21</v>
      </c>
      <c r="AM93">
        <v>11</v>
      </c>
    </row>
    <row r="94" spans="1:39" x14ac:dyDescent="0.25">
      <c r="A94">
        <v>12</v>
      </c>
      <c r="B94" t="s">
        <v>24</v>
      </c>
      <c r="C94">
        <v>20</v>
      </c>
      <c r="D94">
        <v>10</v>
      </c>
      <c r="E94">
        <v>28</v>
      </c>
      <c r="F94">
        <v>34</v>
      </c>
      <c r="G94">
        <v>20</v>
      </c>
      <c r="H94">
        <v>6</v>
      </c>
      <c r="I94">
        <v>10</v>
      </c>
      <c r="J94">
        <v>11</v>
      </c>
      <c r="K94">
        <v>4</v>
      </c>
      <c r="L94">
        <v>16</v>
      </c>
      <c r="M94">
        <v>37</v>
      </c>
      <c r="N94">
        <v>32</v>
      </c>
      <c r="O94">
        <v>15</v>
      </c>
      <c r="P94">
        <v>13</v>
      </c>
      <c r="Q94">
        <v>1</v>
      </c>
      <c r="R94">
        <v>14</v>
      </c>
      <c r="S94">
        <v>31</v>
      </c>
      <c r="T94">
        <v>9</v>
      </c>
      <c r="U94">
        <v>20</v>
      </c>
      <c r="V94">
        <v>3</v>
      </c>
      <c r="W94">
        <v>30</v>
      </c>
      <c r="X94">
        <v>26</v>
      </c>
      <c r="Y94">
        <v>21</v>
      </c>
      <c r="Z94">
        <v>15</v>
      </c>
      <c r="AA94">
        <v>17</v>
      </c>
      <c r="AB94">
        <v>20</v>
      </c>
      <c r="AC94">
        <v>5</v>
      </c>
      <c r="AD94">
        <v>10</v>
      </c>
      <c r="AE94">
        <v>6</v>
      </c>
      <c r="AF94">
        <v>11</v>
      </c>
      <c r="AG94">
        <v>23</v>
      </c>
      <c r="AH94">
        <v>35</v>
      </c>
      <c r="AI94">
        <v>20</v>
      </c>
      <c r="AJ94">
        <v>34</v>
      </c>
      <c r="AK94">
        <v>37</v>
      </c>
      <c r="AL94">
        <v>20</v>
      </c>
      <c r="AM94">
        <v>15</v>
      </c>
    </row>
    <row r="95" spans="1:39" x14ac:dyDescent="0.25">
      <c r="A95">
        <v>13</v>
      </c>
      <c r="B95" t="s">
        <v>26</v>
      </c>
      <c r="C95">
        <v>10</v>
      </c>
      <c r="D95">
        <v>18</v>
      </c>
      <c r="E95">
        <v>22</v>
      </c>
      <c r="F95">
        <v>25</v>
      </c>
      <c r="G95">
        <v>34</v>
      </c>
      <c r="H95">
        <v>36</v>
      </c>
      <c r="I95">
        <v>19</v>
      </c>
      <c r="J95">
        <v>1</v>
      </c>
      <c r="K95">
        <v>5</v>
      </c>
      <c r="L95">
        <v>31</v>
      </c>
      <c r="M95">
        <v>33</v>
      </c>
      <c r="N95">
        <v>29</v>
      </c>
      <c r="O95">
        <v>30</v>
      </c>
      <c r="P95">
        <v>37</v>
      </c>
      <c r="Q95">
        <v>4</v>
      </c>
      <c r="R95">
        <v>5</v>
      </c>
      <c r="S95">
        <v>16</v>
      </c>
      <c r="T95">
        <v>18</v>
      </c>
      <c r="U95">
        <v>18</v>
      </c>
      <c r="V95">
        <v>6</v>
      </c>
      <c r="W95">
        <v>37</v>
      </c>
      <c r="X95">
        <v>10</v>
      </c>
      <c r="Y95">
        <v>17</v>
      </c>
      <c r="Z95">
        <v>29</v>
      </c>
      <c r="AA95">
        <v>10</v>
      </c>
      <c r="AB95">
        <v>21</v>
      </c>
      <c r="AC95">
        <v>18</v>
      </c>
      <c r="AD95">
        <v>24</v>
      </c>
      <c r="AE95">
        <v>18</v>
      </c>
      <c r="AF95">
        <v>5</v>
      </c>
      <c r="AG95">
        <v>35</v>
      </c>
      <c r="AH95">
        <v>37</v>
      </c>
      <c r="AI95">
        <v>25</v>
      </c>
      <c r="AJ95">
        <v>16</v>
      </c>
      <c r="AK95">
        <v>3</v>
      </c>
      <c r="AL95">
        <v>8</v>
      </c>
      <c r="AM95">
        <v>23</v>
      </c>
    </row>
    <row r="96" spans="1:39" x14ac:dyDescent="0.25">
      <c r="A96">
        <v>14</v>
      </c>
      <c r="B96" t="s">
        <v>28</v>
      </c>
      <c r="C96">
        <v>17</v>
      </c>
      <c r="D96">
        <v>2</v>
      </c>
      <c r="E96">
        <v>20</v>
      </c>
      <c r="F96">
        <v>6</v>
      </c>
      <c r="G96">
        <v>9</v>
      </c>
      <c r="H96">
        <v>1</v>
      </c>
      <c r="I96">
        <v>16</v>
      </c>
      <c r="J96">
        <v>30</v>
      </c>
      <c r="K96">
        <v>25</v>
      </c>
      <c r="L96">
        <v>12</v>
      </c>
      <c r="M96">
        <v>27</v>
      </c>
      <c r="N96">
        <v>35</v>
      </c>
      <c r="O96">
        <v>28</v>
      </c>
      <c r="P96">
        <v>32</v>
      </c>
      <c r="Q96">
        <v>35</v>
      </c>
      <c r="R96">
        <v>18</v>
      </c>
      <c r="S96">
        <v>21</v>
      </c>
      <c r="T96">
        <v>29</v>
      </c>
      <c r="U96">
        <v>9</v>
      </c>
      <c r="V96">
        <v>4</v>
      </c>
      <c r="W96">
        <v>35</v>
      </c>
      <c r="X96">
        <v>28</v>
      </c>
      <c r="Y96">
        <v>3</v>
      </c>
      <c r="Z96">
        <v>36</v>
      </c>
      <c r="AA96">
        <v>3</v>
      </c>
      <c r="AB96">
        <v>4</v>
      </c>
      <c r="AC96">
        <v>34</v>
      </c>
      <c r="AD96">
        <v>22</v>
      </c>
      <c r="AE96">
        <v>5</v>
      </c>
      <c r="AF96">
        <v>18</v>
      </c>
      <c r="AG96">
        <v>14</v>
      </c>
      <c r="AH96">
        <v>19</v>
      </c>
      <c r="AI96">
        <v>15</v>
      </c>
      <c r="AJ96">
        <v>17</v>
      </c>
      <c r="AK96">
        <v>19</v>
      </c>
      <c r="AL96">
        <v>6</v>
      </c>
      <c r="AM96">
        <v>16</v>
      </c>
    </row>
    <row r="97" spans="1:39" x14ac:dyDescent="0.25">
      <c r="A97">
        <v>15</v>
      </c>
      <c r="B97" t="s">
        <v>30</v>
      </c>
      <c r="C97">
        <v>1</v>
      </c>
      <c r="D97">
        <v>20</v>
      </c>
      <c r="E97">
        <v>36</v>
      </c>
      <c r="F97">
        <v>15</v>
      </c>
      <c r="G97">
        <v>28</v>
      </c>
      <c r="H97">
        <v>4</v>
      </c>
      <c r="I97">
        <v>28</v>
      </c>
      <c r="J97">
        <v>31</v>
      </c>
      <c r="K97">
        <v>19</v>
      </c>
      <c r="L97">
        <v>28</v>
      </c>
      <c r="M97">
        <v>29</v>
      </c>
      <c r="N97">
        <v>11</v>
      </c>
      <c r="O97">
        <v>19</v>
      </c>
      <c r="P97">
        <v>19</v>
      </c>
      <c r="Q97">
        <v>10</v>
      </c>
      <c r="R97">
        <v>20</v>
      </c>
      <c r="S97">
        <v>37</v>
      </c>
      <c r="T97">
        <v>36</v>
      </c>
      <c r="U97">
        <v>17</v>
      </c>
      <c r="V97">
        <v>10</v>
      </c>
      <c r="W97">
        <v>8</v>
      </c>
      <c r="X97">
        <v>32</v>
      </c>
      <c r="Y97">
        <v>16</v>
      </c>
      <c r="Z97">
        <v>19</v>
      </c>
      <c r="AA97">
        <v>29</v>
      </c>
      <c r="AB97">
        <v>29</v>
      </c>
      <c r="AC97">
        <v>25</v>
      </c>
      <c r="AD97">
        <v>27</v>
      </c>
      <c r="AE97">
        <v>9</v>
      </c>
      <c r="AF97">
        <v>6</v>
      </c>
      <c r="AG97">
        <v>37</v>
      </c>
      <c r="AH97">
        <v>27</v>
      </c>
      <c r="AI97">
        <v>17</v>
      </c>
      <c r="AJ97">
        <v>20</v>
      </c>
      <c r="AK97">
        <v>4</v>
      </c>
      <c r="AL97">
        <v>17</v>
      </c>
      <c r="AM97">
        <v>19</v>
      </c>
    </row>
    <row r="98" spans="1:39" x14ac:dyDescent="0.25">
      <c r="A98">
        <v>16</v>
      </c>
      <c r="B98" t="s">
        <v>32</v>
      </c>
      <c r="C98">
        <v>6</v>
      </c>
      <c r="D98">
        <v>36</v>
      </c>
      <c r="E98">
        <v>17</v>
      </c>
      <c r="F98">
        <v>28</v>
      </c>
      <c r="G98">
        <v>27</v>
      </c>
      <c r="H98">
        <v>32</v>
      </c>
      <c r="I98">
        <v>35</v>
      </c>
      <c r="J98">
        <v>5</v>
      </c>
      <c r="K98">
        <v>36</v>
      </c>
      <c r="L98">
        <v>35</v>
      </c>
      <c r="M98">
        <v>32</v>
      </c>
      <c r="N98">
        <v>31</v>
      </c>
      <c r="O98">
        <v>37</v>
      </c>
      <c r="P98">
        <v>10</v>
      </c>
      <c r="Q98">
        <v>14</v>
      </c>
      <c r="R98">
        <v>29</v>
      </c>
      <c r="S98">
        <v>35</v>
      </c>
      <c r="T98">
        <v>20</v>
      </c>
      <c r="U98">
        <v>26</v>
      </c>
      <c r="V98">
        <v>27</v>
      </c>
      <c r="W98">
        <v>36</v>
      </c>
      <c r="X98">
        <v>34</v>
      </c>
      <c r="Y98">
        <v>36</v>
      </c>
      <c r="Z98">
        <v>6</v>
      </c>
      <c r="AA98">
        <v>36</v>
      </c>
      <c r="AB98">
        <v>15</v>
      </c>
      <c r="AC98">
        <v>36</v>
      </c>
      <c r="AD98">
        <v>33</v>
      </c>
      <c r="AE98">
        <v>32</v>
      </c>
      <c r="AF98">
        <v>17</v>
      </c>
      <c r="AG98">
        <v>2</v>
      </c>
      <c r="AH98">
        <v>26</v>
      </c>
      <c r="AI98">
        <v>36</v>
      </c>
      <c r="AJ98">
        <v>14</v>
      </c>
      <c r="AK98">
        <v>2</v>
      </c>
      <c r="AL98">
        <v>11</v>
      </c>
      <c r="AM98">
        <v>27</v>
      </c>
    </row>
    <row r="99" spans="1:39" x14ac:dyDescent="0.25">
      <c r="A99">
        <v>17</v>
      </c>
      <c r="B99" t="s">
        <v>34</v>
      </c>
      <c r="C99">
        <v>36</v>
      </c>
      <c r="D99">
        <v>34</v>
      </c>
      <c r="E99">
        <v>3</v>
      </c>
      <c r="F99">
        <v>21</v>
      </c>
      <c r="G99">
        <v>18</v>
      </c>
      <c r="H99">
        <v>19</v>
      </c>
      <c r="I99">
        <v>12</v>
      </c>
      <c r="J99">
        <v>18</v>
      </c>
      <c r="K99">
        <v>32</v>
      </c>
      <c r="L99">
        <v>37</v>
      </c>
      <c r="M99">
        <v>20</v>
      </c>
      <c r="N99">
        <v>30</v>
      </c>
      <c r="O99">
        <v>35</v>
      </c>
      <c r="P99">
        <v>34</v>
      </c>
      <c r="Q99">
        <v>21</v>
      </c>
      <c r="R99">
        <v>17</v>
      </c>
      <c r="S99">
        <v>13</v>
      </c>
      <c r="T99">
        <v>27</v>
      </c>
      <c r="U99">
        <v>19</v>
      </c>
      <c r="V99">
        <v>19</v>
      </c>
      <c r="W99">
        <v>15</v>
      </c>
      <c r="X99">
        <v>8</v>
      </c>
      <c r="Y99">
        <v>19</v>
      </c>
      <c r="Z99">
        <v>2</v>
      </c>
      <c r="AA99">
        <v>16</v>
      </c>
      <c r="AB99">
        <v>36</v>
      </c>
      <c r="AC99">
        <v>16</v>
      </c>
      <c r="AD99">
        <v>6</v>
      </c>
      <c r="AE99">
        <v>21</v>
      </c>
      <c r="AF99">
        <v>2</v>
      </c>
      <c r="AG99">
        <v>15</v>
      </c>
      <c r="AH99">
        <v>32</v>
      </c>
      <c r="AI99">
        <v>6</v>
      </c>
      <c r="AJ99">
        <v>4</v>
      </c>
      <c r="AK99">
        <v>20</v>
      </c>
      <c r="AL99">
        <v>4</v>
      </c>
      <c r="AM99">
        <v>36</v>
      </c>
    </row>
    <row r="100" spans="1:39" x14ac:dyDescent="0.25">
      <c r="A100">
        <v>18</v>
      </c>
      <c r="B100" t="s">
        <v>36</v>
      </c>
      <c r="C100">
        <v>8</v>
      </c>
      <c r="D100">
        <v>9</v>
      </c>
      <c r="E100">
        <v>37</v>
      </c>
      <c r="F100">
        <v>19</v>
      </c>
      <c r="G100">
        <v>24</v>
      </c>
      <c r="H100">
        <v>3</v>
      </c>
      <c r="I100">
        <v>6</v>
      </c>
      <c r="J100">
        <v>37</v>
      </c>
      <c r="K100">
        <v>22</v>
      </c>
      <c r="L100">
        <v>32</v>
      </c>
      <c r="M100">
        <v>17</v>
      </c>
      <c r="N100">
        <v>37</v>
      </c>
      <c r="O100">
        <v>23</v>
      </c>
      <c r="P100">
        <v>17</v>
      </c>
      <c r="Q100">
        <v>19</v>
      </c>
      <c r="R100">
        <v>19</v>
      </c>
      <c r="S100">
        <v>17</v>
      </c>
      <c r="T100">
        <v>32</v>
      </c>
      <c r="U100">
        <v>24</v>
      </c>
      <c r="V100">
        <v>32</v>
      </c>
      <c r="W100">
        <v>2</v>
      </c>
      <c r="X100">
        <v>29</v>
      </c>
      <c r="Y100">
        <v>8</v>
      </c>
      <c r="Z100">
        <v>37</v>
      </c>
      <c r="AA100">
        <v>37</v>
      </c>
      <c r="AB100">
        <v>17</v>
      </c>
      <c r="AC100">
        <v>17</v>
      </c>
      <c r="AD100">
        <v>25</v>
      </c>
      <c r="AE100">
        <v>20</v>
      </c>
      <c r="AF100">
        <v>36</v>
      </c>
      <c r="AG100">
        <v>32</v>
      </c>
      <c r="AH100">
        <v>17</v>
      </c>
      <c r="AI100">
        <v>26</v>
      </c>
      <c r="AJ100">
        <v>11</v>
      </c>
      <c r="AK100">
        <v>6</v>
      </c>
      <c r="AL100">
        <v>36</v>
      </c>
      <c r="AM100">
        <v>32</v>
      </c>
    </row>
    <row r="101" spans="1:39" x14ac:dyDescent="0.25">
      <c r="A101">
        <v>19</v>
      </c>
      <c r="B101" t="s">
        <v>38</v>
      </c>
      <c r="C101">
        <v>16</v>
      </c>
      <c r="D101">
        <v>25</v>
      </c>
      <c r="E101">
        <v>26</v>
      </c>
      <c r="F101">
        <v>32</v>
      </c>
      <c r="G101">
        <v>32</v>
      </c>
      <c r="H101">
        <v>37</v>
      </c>
      <c r="I101">
        <v>36</v>
      </c>
      <c r="J101">
        <v>6</v>
      </c>
      <c r="K101">
        <v>16</v>
      </c>
      <c r="L101">
        <v>36</v>
      </c>
      <c r="M101">
        <v>9</v>
      </c>
      <c r="N101">
        <v>36</v>
      </c>
      <c r="O101">
        <v>21</v>
      </c>
      <c r="P101">
        <v>9</v>
      </c>
      <c r="Q101">
        <v>17</v>
      </c>
      <c r="R101">
        <v>16</v>
      </c>
      <c r="S101">
        <v>11</v>
      </c>
      <c r="T101">
        <v>5</v>
      </c>
      <c r="U101">
        <v>30</v>
      </c>
      <c r="V101">
        <v>20</v>
      </c>
      <c r="W101">
        <v>7</v>
      </c>
      <c r="X101">
        <v>5</v>
      </c>
      <c r="Y101">
        <v>32</v>
      </c>
      <c r="Z101">
        <v>20</v>
      </c>
      <c r="AA101">
        <v>19</v>
      </c>
      <c r="AB101">
        <v>28</v>
      </c>
      <c r="AC101">
        <v>20</v>
      </c>
      <c r="AD101">
        <v>28</v>
      </c>
      <c r="AE101">
        <v>22</v>
      </c>
      <c r="AF101">
        <v>19</v>
      </c>
      <c r="AG101">
        <v>25</v>
      </c>
      <c r="AH101">
        <v>36</v>
      </c>
      <c r="AI101">
        <v>10</v>
      </c>
      <c r="AJ101">
        <v>1</v>
      </c>
      <c r="AK101">
        <v>17</v>
      </c>
      <c r="AL101">
        <v>37</v>
      </c>
      <c r="AM101">
        <v>29</v>
      </c>
    </row>
    <row r="102" spans="1:39" x14ac:dyDescent="0.25">
      <c r="A102">
        <v>20</v>
      </c>
      <c r="B102" t="s">
        <v>40</v>
      </c>
      <c r="C102">
        <v>19</v>
      </c>
      <c r="D102">
        <v>17</v>
      </c>
      <c r="E102">
        <v>30</v>
      </c>
      <c r="F102">
        <v>16</v>
      </c>
      <c r="G102">
        <v>36</v>
      </c>
      <c r="H102">
        <v>35</v>
      </c>
      <c r="I102">
        <v>17</v>
      </c>
      <c r="J102">
        <v>2</v>
      </c>
      <c r="K102">
        <v>26</v>
      </c>
      <c r="L102">
        <v>17</v>
      </c>
      <c r="M102">
        <v>36</v>
      </c>
      <c r="N102">
        <v>3</v>
      </c>
      <c r="O102">
        <v>10</v>
      </c>
      <c r="P102">
        <v>6</v>
      </c>
      <c r="Q102">
        <v>18</v>
      </c>
      <c r="R102">
        <v>36</v>
      </c>
      <c r="S102">
        <v>20</v>
      </c>
      <c r="T102">
        <v>34</v>
      </c>
      <c r="U102">
        <v>32</v>
      </c>
      <c r="V102">
        <v>26</v>
      </c>
      <c r="W102">
        <v>27</v>
      </c>
      <c r="X102">
        <v>19</v>
      </c>
      <c r="Y102">
        <v>6</v>
      </c>
      <c r="Z102">
        <v>17</v>
      </c>
      <c r="AA102">
        <v>15</v>
      </c>
      <c r="AB102">
        <v>32</v>
      </c>
      <c r="AC102">
        <v>6</v>
      </c>
      <c r="AD102">
        <v>32</v>
      </c>
      <c r="AE102">
        <v>28</v>
      </c>
      <c r="AF102">
        <v>30</v>
      </c>
      <c r="AG102">
        <v>29</v>
      </c>
      <c r="AH102">
        <v>29</v>
      </c>
      <c r="AI102">
        <v>19</v>
      </c>
      <c r="AJ102">
        <v>21</v>
      </c>
      <c r="AK102">
        <v>16</v>
      </c>
      <c r="AL102">
        <v>30</v>
      </c>
      <c r="AM102">
        <v>14</v>
      </c>
    </row>
    <row r="103" spans="1:39" x14ac:dyDescent="0.25">
      <c r="A103">
        <v>21</v>
      </c>
      <c r="B103" t="s">
        <v>42</v>
      </c>
      <c r="C103">
        <v>28</v>
      </c>
      <c r="D103">
        <v>26</v>
      </c>
      <c r="E103">
        <v>31</v>
      </c>
      <c r="F103">
        <v>3</v>
      </c>
      <c r="G103">
        <v>17</v>
      </c>
      <c r="H103">
        <v>30</v>
      </c>
      <c r="I103">
        <v>37</v>
      </c>
      <c r="J103">
        <v>12</v>
      </c>
      <c r="K103">
        <v>28</v>
      </c>
      <c r="L103">
        <v>5</v>
      </c>
      <c r="M103">
        <v>25</v>
      </c>
      <c r="N103">
        <v>17</v>
      </c>
      <c r="O103">
        <v>34</v>
      </c>
      <c r="P103">
        <v>36</v>
      </c>
      <c r="Q103">
        <v>26</v>
      </c>
      <c r="R103">
        <v>32</v>
      </c>
      <c r="S103">
        <v>36</v>
      </c>
      <c r="T103">
        <v>17</v>
      </c>
      <c r="U103">
        <v>36</v>
      </c>
      <c r="V103">
        <v>17</v>
      </c>
      <c r="W103">
        <v>32</v>
      </c>
      <c r="X103">
        <v>22</v>
      </c>
      <c r="Y103">
        <v>26</v>
      </c>
      <c r="Z103">
        <v>31</v>
      </c>
      <c r="AA103">
        <v>32</v>
      </c>
      <c r="AB103">
        <v>19</v>
      </c>
      <c r="AC103">
        <v>32</v>
      </c>
      <c r="AD103">
        <v>36</v>
      </c>
      <c r="AE103">
        <v>29</v>
      </c>
      <c r="AF103">
        <v>37</v>
      </c>
      <c r="AG103">
        <v>19</v>
      </c>
      <c r="AH103">
        <v>20</v>
      </c>
      <c r="AI103">
        <v>3</v>
      </c>
      <c r="AJ103">
        <v>19</v>
      </c>
      <c r="AK103">
        <v>5</v>
      </c>
      <c r="AL103">
        <v>31</v>
      </c>
      <c r="AM103">
        <v>17</v>
      </c>
    </row>
    <row r="104" spans="1:39" x14ac:dyDescent="0.25">
      <c r="A104">
        <v>22</v>
      </c>
      <c r="B104" t="s">
        <v>44</v>
      </c>
      <c r="C104">
        <v>25</v>
      </c>
      <c r="D104">
        <v>32</v>
      </c>
      <c r="E104">
        <v>16</v>
      </c>
      <c r="F104">
        <v>22</v>
      </c>
      <c r="G104">
        <v>35</v>
      </c>
      <c r="H104">
        <v>31</v>
      </c>
      <c r="I104">
        <v>31</v>
      </c>
      <c r="J104">
        <v>20</v>
      </c>
      <c r="K104">
        <v>11</v>
      </c>
      <c r="L104">
        <v>20</v>
      </c>
      <c r="M104">
        <v>12</v>
      </c>
      <c r="N104">
        <v>34</v>
      </c>
      <c r="O104">
        <v>36</v>
      </c>
      <c r="P104">
        <v>15</v>
      </c>
      <c r="Q104">
        <v>5</v>
      </c>
      <c r="R104">
        <v>22</v>
      </c>
      <c r="S104">
        <v>32</v>
      </c>
      <c r="T104">
        <v>37</v>
      </c>
      <c r="U104">
        <v>35</v>
      </c>
      <c r="V104">
        <v>21</v>
      </c>
      <c r="W104">
        <v>17</v>
      </c>
      <c r="X104">
        <v>16</v>
      </c>
      <c r="Y104">
        <v>12</v>
      </c>
      <c r="Z104">
        <v>16</v>
      </c>
      <c r="AA104">
        <v>1</v>
      </c>
      <c r="AB104">
        <v>11</v>
      </c>
      <c r="AC104">
        <v>19</v>
      </c>
      <c r="AD104">
        <v>17</v>
      </c>
      <c r="AE104">
        <v>17</v>
      </c>
      <c r="AF104">
        <v>22</v>
      </c>
      <c r="AG104">
        <v>21</v>
      </c>
      <c r="AH104">
        <v>6</v>
      </c>
      <c r="AI104">
        <v>22</v>
      </c>
      <c r="AJ104">
        <v>36</v>
      </c>
      <c r="AK104">
        <v>7</v>
      </c>
      <c r="AL104">
        <v>29</v>
      </c>
      <c r="AM104">
        <v>2</v>
      </c>
    </row>
    <row r="105" spans="1:39" x14ac:dyDescent="0.25">
      <c r="A105">
        <v>23</v>
      </c>
      <c r="B105" t="s">
        <v>46</v>
      </c>
      <c r="C105">
        <v>37</v>
      </c>
      <c r="D105">
        <v>3</v>
      </c>
      <c r="E105">
        <v>35</v>
      </c>
      <c r="F105">
        <v>36</v>
      </c>
      <c r="G105">
        <v>33</v>
      </c>
      <c r="H105">
        <v>25</v>
      </c>
      <c r="I105">
        <v>5</v>
      </c>
      <c r="J105">
        <v>13</v>
      </c>
      <c r="K105">
        <v>27</v>
      </c>
      <c r="L105">
        <v>1</v>
      </c>
      <c r="M105">
        <v>16</v>
      </c>
      <c r="N105">
        <v>2</v>
      </c>
      <c r="O105">
        <v>14</v>
      </c>
      <c r="P105">
        <v>20</v>
      </c>
      <c r="Q105">
        <v>20</v>
      </c>
      <c r="R105">
        <v>15</v>
      </c>
      <c r="S105">
        <v>5</v>
      </c>
      <c r="T105">
        <v>35</v>
      </c>
      <c r="U105">
        <v>37</v>
      </c>
      <c r="V105">
        <v>16</v>
      </c>
      <c r="W105">
        <v>14</v>
      </c>
      <c r="X105">
        <v>36</v>
      </c>
      <c r="Y105">
        <v>22</v>
      </c>
      <c r="Z105">
        <v>30</v>
      </c>
      <c r="AA105">
        <v>35</v>
      </c>
      <c r="AB105">
        <v>37</v>
      </c>
      <c r="AC105">
        <v>27</v>
      </c>
      <c r="AD105">
        <v>26</v>
      </c>
      <c r="AE105">
        <v>36</v>
      </c>
      <c r="AF105">
        <v>31</v>
      </c>
      <c r="AG105">
        <v>1</v>
      </c>
      <c r="AH105">
        <v>14</v>
      </c>
      <c r="AI105">
        <v>11</v>
      </c>
      <c r="AJ105">
        <v>2</v>
      </c>
      <c r="AK105">
        <v>36</v>
      </c>
      <c r="AL105">
        <v>35</v>
      </c>
      <c r="AM105">
        <v>20</v>
      </c>
    </row>
    <row r="106" spans="1:39" x14ac:dyDescent="0.25">
      <c r="A106">
        <v>24</v>
      </c>
      <c r="B106" t="s">
        <v>48</v>
      </c>
      <c r="C106">
        <v>30</v>
      </c>
      <c r="D106">
        <v>37</v>
      </c>
      <c r="E106">
        <v>29</v>
      </c>
      <c r="F106">
        <v>17</v>
      </c>
      <c r="G106">
        <v>19</v>
      </c>
      <c r="H106">
        <v>21</v>
      </c>
      <c r="I106">
        <v>20</v>
      </c>
      <c r="J106">
        <v>9</v>
      </c>
      <c r="K106">
        <v>3</v>
      </c>
      <c r="L106">
        <v>11</v>
      </c>
      <c r="M106">
        <v>26</v>
      </c>
      <c r="N106">
        <v>10</v>
      </c>
      <c r="O106">
        <v>17</v>
      </c>
      <c r="P106">
        <v>18</v>
      </c>
      <c r="Q106">
        <v>32</v>
      </c>
      <c r="R106">
        <v>10</v>
      </c>
      <c r="S106">
        <v>24</v>
      </c>
      <c r="T106">
        <v>16</v>
      </c>
      <c r="U106">
        <v>31</v>
      </c>
      <c r="V106">
        <v>36</v>
      </c>
      <c r="W106">
        <v>21</v>
      </c>
      <c r="X106">
        <v>17</v>
      </c>
      <c r="Y106">
        <v>37</v>
      </c>
      <c r="Z106">
        <v>35</v>
      </c>
      <c r="AA106">
        <v>31</v>
      </c>
      <c r="AB106">
        <v>35</v>
      </c>
      <c r="AC106">
        <v>37</v>
      </c>
      <c r="AD106">
        <v>23</v>
      </c>
      <c r="AE106">
        <v>35</v>
      </c>
      <c r="AF106">
        <v>35</v>
      </c>
      <c r="AG106">
        <v>36</v>
      </c>
      <c r="AH106">
        <v>12</v>
      </c>
      <c r="AI106">
        <v>28</v>
      </c>
      <c r="AJ106">
        <v>23</v>
      </c>
      <c r="AK106">
        <v>18</v>
      </c>
      <c r="AL106">
        <v>16</v>
      </c>
      <c r="AM106">
        <v>3</v>
      </c>
    </row>
    <row r="107" spans="1:39" x14ac:dyDescent="0.25">
      <c r="A107">
        <v>25</v>
      </c>
      <c r="B107" t="s">
        <v>50</v>
      </c>
      <c r="C107">
        <v>31</v>
      </c>
      <c r="D107">
        <v>35</v>
      </c>
      <c r="E107">
        <v>32</v>
      </c>
      <c r="F107">
        <v>8</v>
      </c>
      <c r="G107">
        <v>37</v>
      </c>
      <c r="H107">
        <v>2</v>
      </c>
      <c r="I107">
        <v>30</v>
      </c>
      <c r="J107">
        <v>36</v>
      </c>
      <c r="K107">
        <v>24</v>
      </c>
      <c r="L107">
        <v>22</v>
      </c>
      <c r="M107">
        <v>10</v>
      </c>
      <c r="N107">
        <v>6</v>
      </c>
      <c r="O107">
        <v>32</v>
      </c>
      <c r="P107">
        <v>14</v>
      </c>
      <c r="Q107">
        <v>34</v>
      </c>
      <c r="R107">
        <v>28</v>
      </c>
      <c r="S107">
        <v>18</v>
      </c>
      <c r="T107">
        <v>33</v>
      </c>
      <c r="U107">
        <v>4</v>
      </c>
      <c r="V107">
        <v>14</v>
      </c>
      <c r="W107">
        <v>1</v>
      </c>
      <c r="X107">
        <v>3</v>
      </c>
      <c r="Y107">
        <v>35</v>
      </c>
      <c r="Z107">
        <v>32</v>
      </c>
      <c r="AA107">
        <v>30</v>
      </c>
      <c r="AB107">
        <v>3</v>
      </c>
      <c r="AC107">
        <v>35</v>
      </c>
      <c r="AD107">
        <v>9</v>
      </c>
      <c r="AE107">
        <v>10</v>
      </c>
      <c r="AF107">
        <v>32</v>
      </c>
      <c r="AG107">
        <v>16</v>
      </c>
      <c r="AH107">
        <v>22</v>
      </c>
      <c r="AI107">
        <v>16</v>
      </c>
      <c r="AJ107">
        <v>32</v>
      </c>
      <c r="AK107">
        <v>12</v>
      </c>
      <c r="AL107">
        <v>23</v>
      </c>
      <c r="AM107">
        <v>10</v>
      </c>
    </row>
    <row r="108" spans="1:39" x14ac:dyDescent="0.25">
      <c r="A108">
        <v>26</v>
      </c>
      <c r="B108" t="s">
        <v>52</v>
      </c>
      <c r="C108">
        <v>35</v>
      </c>
      <c r="D108">
        <v>16</v>
      </c>
      <c r="E108">
        <v>19</v>
      </c>
      <c r="F108">
        <v>4</v>
      </c>
      <c r="G108">
        <v>29</v>
      </c>
      <c r="H108">
        <v>29</v>
      </c>
      <c r="I108">
        <v>18</v>
      </c>
      <c r="J108">
        <v>29</v>
      </c>
      <c r="K108">
        <v>33</v>
      </c>
      <c r="L108">
        <v>21</v>
      </c>
      <c r="M108">
        <v>22</v>
      </c>
      <c r="N108">
        <v>20</v>
      </c>
      <c r="O108">
        <v>27</v>
      </c>
      <c r="P108">
        <v>21</v>
      </c>
      <c r="Q108">
        <v>9</v>
      </c>
      <c r="R108">
        <v>27</v>
      </c>
      <c r="S108">
        <v>33</v>
      </c>
      <c r="T108">
        <v>19</v>
      </c>
      <c r="U108">
        <v>27</v>
      </c>
      <c r="V108">
        <v>18</v>
      </c>
      <c r="W108">
        <v>11</v>
      </c>
      <c r="X108">
        <v>20</v>
      </c>
      <c r="Y108">
        <v>28</v>
      </c>
      <c r="Z108">
        <v>5</v>
      </c>
      <c r="AA108">
        <v>21</v>
      </c>
      <c r="AB108">
        <v>26</v>
      </c>
      <c r="AC108">
        <v>29</v>
      </c>
      <c r="AD108">
        <v>19</v>
      </c>
      <c r="AE108">
        <v>37</v>
      </c>
      <c r="AF108">
        <v>23</v>
      </c>
      <c r="AG108">
        <v>4</v>
      </c>
      <c r="AH108">
        <v>5</v>
      </c>
      <c r="AI108">
        <v>35</v>
      </c>
      <c r="AJ108">
        <v>3</v>
      </c>
      <c r="AK108">
        <v>25</v>
      </c>
      <c r="AL108">
        <v>19</v>
      </c>
      <c r="AM108">
        <v>18</v>
      </c>
    </row>
    <row r="109" spans="1:39" x14ac:dyDescent="0.25">
      <c r="A109">
        <v>27</v>
      </c>
      <c r="B109" t="s">
        <v>54</v>
      </c>
      <c r="C109">
        <v>32</v>
      </c>
      <c r="D109">
        <v>27</v>
      </c>
      <c r="E109">
        <v>13</v>
      </c>
      <c r="F109">
        <v>1</v>
      </c>
      <c r="G109">
        <v>31</v>
      </c>
      <c r="H109">
        <v>24</v>
      </c>
      <c r="I109">
        <v>9</v>
      </c>
      <c r="J109">
        <v>17</v>
      </c>
      <c r="K109">
        <v>12</v>
      </c>
      <c r="L109">
        <v>2</v>
      </c>
      <c r="M109">
        <v>28</v>
      </c>
      <c r="N109">
        <v>21</v>
      </c>
      <c r="O109">
        <v>5</v>
      </c>
      <c r="P109">
        <v>12</v>
      </c>
      <c r="Q109">
        <v>13</v>
      </c>
      <c r="R109">
        <v>26</v>
      </c>
      <c r="S109">
        <v>29</v>
      </c>
      <c r="T109">
        <v>31</v>
      </c>
      <c r="U109">
        <v>16</v>
      </c>
      <c r="V109">
        <v>5</v>
      </c>
      <c r="W109">
        <v>12</v>
      </c>
      <c r="X109">
        <v>18</v>
      </c>
      <c r="Y109">
        <v>15</v>
      </c>
      <c r="Z109">
        <v>27</v>
      </c>
      <c r="AA109">
        <v>23</v>
      </c>
      <c r="AB109">
        <v>22</v>
      </c>
      <c r="AC109">
        <v>8</v>
      </c>
      <c r="AD109">
        <v>13</v>
      </c>
      <c r="AE109">
        <v>23</v>
      </c>
      <c r="AF109">
        <v>13</v>
      </c>
      <c r="AG109">
        <v>17</v>
      </c>
      <c r="AH109">
        <v>28</v>
      </c>
      <c r="AI109">
        <v>21</v>
      </c>
      <c r="AJ109">
        <v>13</v>
      </c>
      <c r="AK109">
        <v>21</v>
      </c>
      <c r="AL109">
        <v>32</v>
      </c>
      <c r="AM109">
        <v>13</v>
      </c>
    </row>
    <row r="110" spans="1:39" x14ac:dyDescent="0.25">
      <c r="A110">
        <v>28</v>
      </c>
      <c r="B110" t="s">
        <v>56</v>
      </c>
      <c r="C110">
        <v>29</v>
      </c>
      <c r="D110">
        <v>19</v>
      </c>
      <c r="E110">
        <v>4</v>
      </c>
      <c r="F110">
        <v>11</v>
      </c>
      <c r="G110">
        <v>30</v>
      </c>
      <c r="H110">
        <v>14</v>
      </c>
      <c r="I110">
        <v>25</v>
      </c>
      <c r="J110">
        <v>23</v>
      </c>
      <c r="K110">
        <v>35</v>
      </c>
      <c r="L110">
        <v>29</v>
      </c>
      <c r="M110">
        <v>11</v>
      </c>
      <c r="N110">
        <v>14</v>
      </c>
      <c r="O110">
        <v>20</v>
      </c>
      <c r="P110">
        <v>26</v>
      </c>
      <c r="Q110">
        <v>8</v>
      </c>
      <c r="R110">
        <v>24</v>
      </c>
      <c r="S110">
        <v>27</v>
      </c>
      <c r="T110">
        <v>30</v>
      </c>
      <c r="U110">
        <v>8</v>
      </c>
      <c r="V110">
        <v>12</v>
      </c>
      <c r="W110">
        <v>6</v>
      </c>
      <c r="X110">
        <v>14</v>
      </c>
      <c r="Y110">
        <v>4</v>
      </c>
      <c r="Z110">
        <v>18</v>
      </c>
      <c r="AA110">
        <v>8</v>
      </c>
      <c r="AB110">
        <v>31</v>
      </c>
      <c r="AC110">
        <v>33</v>
      </c>
      <c r="AD110">
        <v>16</v>
      </c>
      <c r="AE110">
        <v>16</v>
      </c>
      <c r="AF110">
        <v>28</v>
      </c>
      <c r="AG110">
        <v>20</v>
      </c>
      <c r="AH110">
        <v>18</v>
      </c>
      <c r="AI110">
        <v>23</v>
      </c>
      <c r="AJ110">
        <v>15</v>
      </c>
      <c r="AK110">
        <v>29</v>
      </c>
      <c r="AL110">
        <v>26</v>
      </c>
      <c r="AM110">
        <v>33</v>
      </c>
    </row>
    <row r="111" spans="1:39" x14ac:dyDescent="0.25">
      <c r="A111">
        <v>29</v>
      </c>
      <c r="B111" t="s">
        <v>58</v>
      </c>
      <c r="C111">
        <v>15</v>
      </c>
      <c r="D111">
        <v>30</v>
      </c>
      <c r="E111">
        <v>21</v>
      </c>
      <c r="F111">
        <v>20</v>
      </c>
      <c r="G111">
        <v>25</v>
      </c>
      <c r="H111">
        <v>11</v>
      </c>
      <c r="I111">
        <v>21</v>
      </c>
      <c r="J111">
        <v>35</v>
      </c>
      <c r="K111">
        <v>37</v>
      </c>
      <c r="L111">
        <v>3</v>
      </c>
      <c r="M111">
        <v>19</v>
      </c>
      <c r="N111">
        <v>12</v>
      </c>
      <c r="O111">
        <v>33</v>
      </c>
      <c r="P111">
        <v>4</v>
      </c>
      <c r="Q111">
        <v>27</v>
      </c>
      <c r="R111">
        <v>33</v>
      </c>
      <c r="S111">
        <v>23</v>
      </c>
      <c r="T111">
        <v>2</v>
      </c>
      <c r="U111">
        <v>28</v>
      </c>
      <c r="V111">
        <v>11</v>
      </c>
      <c r="W111">
        <v>33</v>
      </c>
      <c r="X111">
        <v>21</v>
      </c>
      <c r="Y111">
        <v>27</v>
      </c>
      <c r="Z111">
        <v>4</v>
      </c>
      <c r="AA111">
        <v>28</v>
      </c>
      <c r="AB111">
        <v>16</v>
      </c>
      <c r="AC111">
        <v>31</v>
      </c>
      <c r="AD111">
        <v>35</v>
      </c>
      <c r="AE111">
        <v>19</v>
      </c>
      <c r="AF111">
        <v>8</v>
      </c>
      <c r="AG111">
        <v>13</v>
      </c>
      <c r="AH111">
        <v>11</v>
      </c>
      <c r="AI111">
        <v>37</v>
      </c>
      <c r="AJ111">
        <v>26</v>
      </c>
      <c r="AK111">
        <v>23</v>
      </c>
      <c r="AL111">
        <v>28</v>
      </c>
      <c r="AM111">
        <v>24</v>
      </c>
    </row>
    <row r="112" spans="1:39" x14ac:dyDescent="0.25">
      <c r="A112">
        <v>30</v>
      </c>
      <c r="B112" t="s">
        <v>60</v>
      </c>
      <c r="C112">
        <v>26</v>
      </c>
      <c r="D112">
        <v>31</v>
      </c>
      <c r="E112">
        <v>10</v>
      </c>
      <c r="F112">
        <v>10</v>
      </c>
      <c r="G112">
        <v>6</v>
      </c>
      <c r="H112">
        <v>33</v>
      </c>
      <c r="I112">
        <v>14</v>
      </c>
      <c r="J112">
        <v>19</v>
      </c>
      <c r="K112">
        <v>10</v>
      </c>
      <c r="L112">
        <v>10</v>
      </c>
      <c r="M112">
        <v>34</v>
      </c>
      <c r="N112">
        <v>1</v>
      </c>
      <c r="O112">
        <v>24</v>
      </c>
      <c r="P112">
        <v>5</v>
      </c>
      <c r="Q112">
        <v>15</v>
      </c>
      <c r="R112">
        <v>4</v>
      </c>
      <c r="S112">
        <v>9</v>
      </c>
      <c r="T112">
        <v>11</v>
      </c>
      <c r="U112">
        <v>29</v>
      </c>
      <c r="V112">
        <v>22</v>
      </c>
      <c r="W112">
        <v>10</v>
      </c>
      <c r="X112">
        <v>6</v>
      </c>
      <c r="Y112">
        <v>30</v>
      </c>
      <c r="Z112">
        <v>7</v>
      </c>
      <c r="AA112">
        <v>33</v>
      </c>
      <c r="AB112">
        <v>5</v>
      </c>
      <c r="AC112">
        <v>30</v>
      </c>
      <c r="AD112">
        <v>11</v>
      </c>
      <c r="AE112">
        <v>31</v>
      </c>
      <c r="AF112">
        <v>1</v>
      </c>
      <c r="AG112">
        <v>3</v>
      </c>
      <c r="AH112">
        <v>21</v>
      </c>
      <c r="AI112">
        <v>14</v>
      </c>
      <c r="AJ112">
        <v>7</v>
      </c>
      <c r="AK112">
        <v>13</v>
      </c>
      <c r="AL112">
        <v>12</v>
      </c>
      <c r="AM112">
        <v>35</v>
      </c>
    </row>
    <row r="113" spans="1:42" x14ac:dyDescent="0.25">
      <c r="A113">
        <v>31</v>
      </c>
      <c r="B113" t="s">
        <v>62</v>
      </c>
      <c r="C113">
        <v>7</v>
      </c>
      <c r="D113">
        <v>33</v>
      </c>
      <c r="E113">
        <v>27</v>
      </c>
      <c r="F113">
        <v>18</v>
      </c>
      <c r="G113">
        <v>12</v>
      </c>
      <c r="H113">
        <v>27</v>
      </c>
      <c r="I113">
        <v>23</v>
      </c>
      <c r="J113">
        <v>16</v>
      </c>
      <c r="K113">
        <v>1</v>
      </c>
      <c r="L113">
        <v>18</v>
      </c>
      <c r="M113">
        <v>2</v>
      </c>
      <c r="N113">
        <v>18</v>
      </c>
      <c r="O113">
        <v>18</v>
      </c>
      <c r="P113">
        <v>29</v>
      </c>
      <c r="Q113">
        <v>3</v>
      </c>
      <c r="R113">
        <v>23</v>
      </c>
      <c r="S113">
        <v>12</v>
      </c>
      <c r="T113">
        <v>3</v>
      </c>
      <c r="U113">
        <v>15</v>
      </c>
      <c r="V113">
        <v>28</v>
      </c>
      <c r="W113">
        <v>20</v>
      </c>
      <c r="X113">
        <v>9</v>
      </c>
      <c r="Y113">
        <v>24</v>
      </c>
      <c r="Z113">
        <v>33</v>
      </c>
      <c r="AA113">
        <v>27</v>
      </c>
      <c r="AB113">
        <v>30</v>
      </c>
      <c r="AC113">
        <v>24</v>
      </c>
      <c r="AD113">
        <v>37</v>
      </c>
      <c r="AE113">
        <v>30</v>
      </c>
      <c r="AF113">
        <v>16</v>
      </c>
      <c r="AG113">
        <v>5</v>
      </c>
      <c r="AH113">
        <v>4</v>
      </c>
      <c r="AI113">
        <v>30</v>
      </c>
      <c r="AJ113">
        <v>12</v>
      </c>
      <c r="AK113">
        <v>14</v>
      </c>
      <c r="AL113">
        <v>22</v>
      </c>
      <c r="AM113">
        <v>37</v>
      </c>
    </row>
    <row r="114" spans="1:42" x14ac:dyDescent="0.25">
      <c r="A114">
        <v>32</v>
      </c>
      <c r="B114" t="s">
        <v>64</v>
      </c>
      <c r="C114">
        <v>34</v>
      </c>
      <c r="D114">
        <v>13</v>
      </c>
      <c r="E114">
        <v>15</v>
      </c>
      <c r="F114">
        <v>7</v>
      </c>
      <c r="G114">
        <v>13</v>
      </c>
      <c r="H114">
        <v>15</v>
      </c>
      <c r="I114">
        <v>1</v>
      </c>
      <c r="J114">
        <v>32</v>
      </c>
      <c r="K114">
        <v>30</v>
      </c>
      <c r="L114">
        <v>8</v>
      </c>
      <c r="M114">
        <v>3</v>
      </c>
      <c r="N114">
        <v>5</v>
      </c>
      <c r="O114">
        <v>9</v>
      </c>
      <c r="P114">
        <v>11</v>
      </c>
      <c r="Q114">
        <v>2</v>
      </c>
      <c r="R114">
        <v>34</v>
      </c>
      <c r="S114">
        <v>6</v>
      </c>
      <c r="T114">
        <v>15</v>
      </c>
      <c r="U114">
        <v>25</v>
      </c>
      <c r="V114">
        <v>29</v>
      </c>
      <c r="W114">
        <v>24</v>
      </c>
      <c r="X114">
        <v>11</v>
      </c>
      <c r="Y114">
        <v>33</v>
      </c>
      <c r="Z114">
        <v>1</v>
      </c>
      <c r="AA114">
        <v>24</v>
      </c>
      <c r="AB114">
        <v>27</v>
      </c>
      <c r="AC114">
        <v>11</v>
      </c>
      <c r="AD114">
        <v>34</v>
      </c>
      <c r="AE114">
        <v>25</v>
      </c>
      <c r="AF114">
        <v>27</v>
      </c>
      <c r="AG114">
        <v>6</v>
      </c>
      <c r="AH114">
        <v>23</v>
      </c>
      <c r="AI114">
        <v>2</v>
      </c>
      <c r="AJ114">
        <v>33</v>
      </c>
      <c r="AK114">
        <v>26</v>
      </c>
      <c r="AL114">
        <v>15</v>
      </c>
      <c r="AM114">
        <v>5</v>
      </c>
    </row>
    <row r="115" spans="1:42" x14ac:dyDescent="0.25">
      <c r="A115">
        <v>33</v>
      </c>
      <c r="B115" t="s">
        <v>66</v>
      </c>
      <c r="C115">
        <v>12</v>
      </c>
      <c r="D115">
        <v>29</v>
      </c>
      <c r="E115">
        <v>8</v>
      </c>
      <c r="F115">
        <v>5</v>
      </c>
      <c r="G115">
        <v>26</v>
      </c>
      <c r="H115">
        <v>22</v>
      </c>
      <c r="I115">
        <v>13</v>
      </c>
      <c r="J115">
        <v>15</v>
      </c>
      <c r="K115">
        <v>31</v>
      </c>
      <c r="L115">
        <v>13</v>
      </c>
      <c r="M115">
        <v>4</v>
      </c>
      <c r="N115">
        <v>13</v>
      </c>
      <c r="O115">
        <v>26</v>
      </c>
      <c r="P115">
        <v>28</v>
      </c>
      <c r="Q115">
        <v>12</v>
      </c>
      <c r="R115">
        <v>13</v>
      </c>
      <c r="S115">
        <v>7</v>
      </c>
      <c r="T115">
        <v>24</v>
      </c>
      <c r="U115">
        <v>22</v>
      </c>
      <c r="V115">
        <v>23</v>
      </c>
      <c r="W115">
        <v>18</v>
      </c>
      <c r="X115">
        <v>13</v>
      </c>
      <c r="Y115">
        <v>31</v>
      </c>
      <c r="Z115">
        <v>24</v>
      </c>
      <c r="AA115">
        <v>22</v>
      </c>
      <c r="AB115">
        <v>2</v>
      </c>
      <c r="AC115">
        <v>2</v>
      </c>
      <c r="AD115">
        <v>30</v>
      </c>
      <c r="AE115">
        <v>3</v>
      </c>
      <c r="AF115">
        <v>33</v>
      </c>
      <c r="AG115">
        <v>11</v>
      </c>
      <c r="AH115">
        <v>7</v>
      </c>
      <c r="AI115">
        <v>31</v>
      </c>
      <c r="AJ115">
        <v>24</v>
      </c>
      <c r="AK115">
        <v>1</v>
      </c>
      <c r="AL115">
        <v>27</v>
      </c>
      <c r="AM115">
        <v>34</v>
      </c>
    </row>
    <row r="116" spans="1:42" x14ac:dyDescent="0.25">
      <c r="A116">
        <v>34</v>
      </c>
      <c r="B116" t="s">
        <v>68</v>
      </c>
      <c r="C116">
        <v>27</v>
      </c>
      <c r="D116">
        <v>24</v>
      </c>
      <c r="E116">
        <v>14</v>
      </c>
      <c r="F116">
        <v>2</v>
      </c>
      <c r="G116">
        <v>2</v>
      </c>
      <c r="H116">
        <v>28</v>
      </c>
      <c r="I116">
        <v>26</v>
      </c>
      <c r="J116">
        <v>7</v>
      </c>
      <c r="K116">
        <v>23</v>
      </c>
      <c r="L116">
        <v>6</v>
      </c>
      <c r="M116">
        <v>23</v>
      </c>
      <c r="N116">
        <v>8</v>
      </c>
      <c r="O116">
        <v>3</v>
      </c>
      <c r="P116">
        <v>22</v>
      </c>
      <c r="Q116">
        <v>25</v>
      </c>
      <c r="R116">
        <v>12</v>
      </c>
      <c r="S116">
        <v>28</v>
      </c>
      <c r="T116">
        <v>10</v>
      </c>
      <c r="U116">
        <v>10</v>
      </c>
      <c r="V116">
        <v>1</v>
      </c>
      <c r="W116">
        <v>5</v>
      </c>
      <c r="X116">
        <v>4</v>
      </c>
      <c r="Y116">
        <v>25</v>
      </c>
      <c r="Z116">
        <v>9</v>
      </c>
      <c r="AA116">
        <v>25</v>
      </c>
      <c r="AB116">
        <v>33</v>
      </c>
      <c r="AC116">
        <v>26</v>
      </c>
      <c r="AD116">
        <v>31</v>
      </c>
      <c r="AE116">
        <v>11</v>
      </c>
      <c r="AF116">
        <v>29</v>
      </c>
      <c r="AG116">
        <v>18</v>
      </c>
      <c r="AH116">
        <v>9</v>
      </c>
      <c r="AI116">
        <v>7</v>
      </c>
      <c r="AJ116">
        <v>27</v>
      </c>
      <c r="AK116">
        <v>11</v>
      </c>
      <c r="AL116">
        <v>25</v>
      </c>
      <c r="AM116">
        <v>6</v>
      </c>
    </row>
    <row r="117" spans="1:42" x14ac:dyDescent="0.25">
      <c r="A117">
        <v>35</v>
      </c>
      <c r="B117" t="s">
        <v>70</v>
      </c>
      <c r="C117">
        <v>23</v>
      </c>
      <c r="D117">
        <v>15</v>
      </c>
      <c r="E117">
        <v>33</v>
      </c>
      <c r="F117">
        <v>12</v>
      </c>
      <c r="G117">
        <v>16</v>
      </c>
      <c r="H117">
        <v>26</v>
      </c>
      <c r="I117">
        <v>34</v>
      </c>
      <c r="J117">
        <v>27</v>
      </c>
      <c r="K117">
        <v>29</v>
      </c>
      <c r="L117">
        <v>9</v>
      </c>
      <c r="M117">
        <v>21</v>
      </c>
      <c r="N117">
        <v>7</v>
      </c>
      <c r="O117">
        <v>1</v>
      </c>
      <c r="P117">
        <v>23</v>
      </c>
      <c r="Q117">
        <v>33</v>
      </c>
      <c r="R117">
        <v>25</v>
      </c>
      <c r="S117">
        <v>22</v>
      </c>
      <c r="T117">
        <v>8</v>
      </c>
      <c r="U117">
        <v>13</v>
      </c>
      <c r="V117">
        <v>9</v>
      </c>
      <c r="W117">
        <v>9</v>
      </c>
      <c r="X117">
        <v>1</v>
      </c>
      <c r="Y117">
        <v>29</v>
      </c>
      <c r="Z117">
        <v>12</v>
      </c>
      <c r="AA117">
        <v>14</v>
      </c>
      <c r="AB117">
        <v>10</v>
      </c>
      <c r="AC117">
        <v>21</v>
      </c>
      <c r="AD117">
        <v>29</v>
      </c>
      <c r="AE117">
        <v>2</v>
      </c>
      <c r="AF117">
        <v>24</v>
      </c>
      <c r="AG117">
        <v>10</v>
      </c>
      <c r="AH117">
        <v>3</v>
      </c>
      <c r="AI117">
        <v>8</v>
      </c>
      <c r="AJ117">
        <v>28</v>
      </c>
      <c r="AK117">
        <v>28</v>
      </c>
      <c r="AL117">
        <v>33</v>
      </c>
      <c r="AM117">
        <v>31</v>
      </c>
    </row>
    <row r="118" spans="1:42" x14ac:dyDescent="0.25">
      <c r="A118">
        <v>36</v>
      </c>
      <c r="B118" t="s">
        <v>72</v>
      </c>
      <c r="C118">
        <v>33</v>
      </c>
      <c r="D118">
        <v>8</v>
      </c>
      <c r="E118">
        <v>24</v>
      </c>
      <c r="F118">
        <v>9</v>
      </c>
      <c r="G118">
        <v>23</v>
      </c>
      <c r="H118">
        <v>23</v>
      </c>
      <c r="I118">
        <v>7</v>
      </c>
      <c r="J118">
        <v>33</v>
      </c>
      <c r="K118">
        <v>34</v>
      </c>
      <c r="L118">
        <v>4</v>
      </c>
      <c r="M118">
        <v>15</v>
      </c>
      <c r="N118">
        <v>4</v>
      </c>
      <c r="O118">
        <v>6</v>
      </c>
      <c r="P118">
        <v>7</v>
      </c>
      <c r="Q118">
        <v>24</v>
      </c>
      <c r="R118">
        <v>1</v>
      </c>
      <c r="S118">
        <v>4</v>
      </c>
      <c r="T118">
        <v>13</v>
      </c>
      <c r="U118">
        <v>34</v>
      </c>
      <c r="V118">
        <v>7</v>
      </c>
      <c r="W118">
        <v>4</v>
      </c>
      <c r="X118">
        <v>12</v>
      </c>
      <c r="Y118">
        <v>23</v>
      </c>
      <c r="Z118">
        <v>8</v>
      </c>
      <c r="AA118">
        <v>26</v>
      </c>
      <c r="AB118">
        <v>24</v>
      </c>
      <c r="AC118">
        <v>14</v>
      </c>
      <c r="AD118">
        <v>12</v>
      </c>
      <c r="AE118">
        <v>15</v>
      </c>
      <c r="AF118">
        <v>26</v>
      </c>
      <c r="AG118">
        <v>12</v>
      </c>
      <c r="AH118">
        <v>13</v>
      </c>
      <c r="AI118">
        <v>29</v>
      </c>
      <c r="AJ118">
        <v>22</v>
      </c>
      <c r="AK118">
        <v>22</v>
      </c>
      <c r="AL118">
        <v>24</v>
      </c>
      <c r="AM118">
        <v>30</v>
      </c>
    </row>
    <row r="119" spans="1:42" x14ac:dyDescent="0.25">
      <c r="A119">
        <v>37</v>
      </c>
      <c r="B119" t="s">
        <v>74</v>
      </c>
      <c r="C119">
        <v>24</v>
      </c>
      <c r="D119">
        <v>7</v>
      </c>
      <c r="E119">
        <v>34</v>
      </c>
      <c r="F119">
        <v>13</v>
      </c>
      <c r="G119">
        <v>7</v>
      </c>
      <c r="H119">
        <v>34</v>
      </c>
      <c r="I119">
        <v>4</v>
      </c>
      <c r="J119">
        <v>24</v>
      </c>
      <c r="K119">
        <v>7</v>
      </c>
      <c r="L119">
        <v>7</v>
      </c>
      <c r="M119">
        <v>14</v>
      </c>
      <c r="N119">
        <v>9</v>
      </c>
      <c r="O119">
        <v>7</v>
      </c>
      <c r="P119">
        <v>1</v>
      </c>
      <c r="Q119">
        <v>7</v>
      </c>
      <c r="R119">
        <v>7</v>
      </c>
      <c r="S119">
        <v>26</v>
      </c>
      <c r="T119">
        <v>12</v>
      </c>
      <c r="U119">
        <v>7</v>
      </c>
      <c r="V119">
        <v>13</v>
      </c>
      <c r="W119">
        <v>13</v>
      </c>
      <c r="X119">
        <v>7</v>
      </c>
      <c r="Y119">
        <v>34</v>
      </c>
      <c r="Z119">
        <v>13</v>
      </c>
      <c r="AA119">
        <v>34</v>
      </c>
      <c r="AB119">
        <v>7</v>
      </c>
      <c r="AC119">
        <v>3</v>
      </c>
      <c r="AD119">
        <v>8</v>
      </c>
      <c r="AE119">
        <v>34</v>
      </c>
      <c r="AF119">
        <v>34</v>
      </c>
      <c r="AG119">
        <v>9</v>
      </c>
      <c r="AH119">
        <v>1</v>
      </c>
      <c r="AI119">
        <v>34</v>
      </c>
      <c r="AJ119">
        <v>25</v>
      </c>
      <c r="AK119">
        <v>9</v>
      </c>
      <c r="AL119">
        <v>34</v>
      </c>
      <c r="AM119">
        <v>26</v>
      </c>
    </row>
    <row r="122" spans="1:42" x14ac:dyDescent="0.25">
      <c r="B122">
        <v>1</v>
      </c>
    </row>
    <row r="123" spans="1:42" x14ac:dyDescent="0.25">
      <c r="B123">
        <v>2</v>
      </c>
    </row>
    <row r="124" spans="1:42" x14ac:dyDescent="0.25">
      <c r="B124">
        <v>3</v>
      </c>
    </row>
    <row r="125" spans="1:42" x14ac:dyDescent="0.25">
      <c r="B125">
        <v>4</v>
      </c>
      <c r="F125">
        <v>2.7099999999999999E-2</v>
      </c>
      <c r="G125">
        <v>4.3881751605070907E-2</v>
      </c>
      <c r="H125">
        <v>3.779262955950391E-2</v>
      </c>
      <c r="I125">
        <v>-2.8454056666465943E-3</v>
      </c>
      <c r="J125">
        <v>0.10744036980715999</v>
      </c>
      <c r="K125">
        <v>1.2073766500905414E-2</v>
      </c>
      <c r="L125">
        <v>-2.1210810810810887E-2</v>
      </c>
      <c r="M125">
        <v>-4.694161567517785E-4</v>
      </c>
      <c r="N125">
        <v>-1.8244001082926897E-2</v>
      </c>
      <c r="O125">
        <v>-1.737305066717687E-2</v>
      </c>
      <c r="P125">
        <v>3.6076333604426081E-2</v>
      </c>
      <c r="Q125">
        <v>-8.4919375791178697E-2</v>
      </c>
      <c r="R125">
        <v>-0.13330393442028754</v>
      </c>
      <c r="S125">
        <v>-0.19421908107505303</v>
      </c>
      <c r="T125">
        <v>6.4459764547129428E-2</v>
      </c>
      <c r="U125">
        <v>-8.854289405894733E-2</v>
      </c>
      <c r="V125">
        <v>7.7209061811827295E-2</v>
      </c>
      <c r="W125">
        <v>0.10185146867732131</v>
      </c>
      <c r="X125">
        <v>4.9478325533880874E-2</v>
      </c>
      <c r="Y125">
        <v>-4.7303100575453172E-2</v>
      </c>
      <c r="Z125">
        <v>-3.0516802271856602E-2</v>
      </c>
      <c r="AA125">
        <v>-0.14449223139214995</v>
      </c>
      <c r="AB125">
        <v>9.6278045996793571E-2</v>
      </c>
      <c r="AC125">
        <v>-5.2715074197706713E-3</v>
      </c>
      <c r="AD125">
        <v>5.3825068527286746E-3</v>
      </c>
      <c r="AE125">
        <v>6.086518283514275E-2</v>
      </c>
      <c r="AF125">
        <v>3.671975390366411E-2</v>
      </c>
      <c r="AG125">
        <v>5.1577524038461497E-2</v>
      </c>
      <c r="AH125">
        <v>4.2554255425542697E-2</v>
      </c>
      <c r="AI125">
        <v>1.0291689221134215E-2</v>
      </c>
      <c r="AJ125">
        <v>1.7979585608193016E-2</v>
      </c>
      <c r="AK125">
        <v>-4.8322406992857947E-2</v>
      </c>
      <c r="AL125">
        <v>3.5990563065743553E-2</v>
      </c>
      <c r="AM125">
        <v>3.8112228349009847E-3</v>
      </c>
      <c r="AN125">
        <v>-6.3124377305652124E-2</v>
      </c>
      <c r="AO125">
        <v>6.8239791335838795E-2</v>
      </c>
      <c r="AP125">
        <v>3.0510937121640103E-2</v>
      </c>
    </row>
    <row r="126" spans="1:42" x14ac:dyDescent="0.25">
      <c r="B126">
        <v>5</v>
      </c>
      <c r="F126">
        <v>3.2599999999999997E-2</v>
      </c>
      <c r="G126">
        <v>8.4080239009816093E-3</v>
      </c>
      <c r="H126">
        <v>3.5369139825905505E-2</v>
      </c>
      <c r="I126">
        <v>-4.5784051888592137E-2</v>
      </c>
      <c r="J126">
        <v>1.7121722739475542E-2</v>
      </c>
      <c r="K126">
        <v>-9.2661490726833051E-3</v>
      </c>
      <c r="L126">
        <v>1.5871441325265412E-2</v>
      </c>
      <c r="M126">
        <v>-6.4446831364125545E-3</v>
      </c>
      <c r="N126">
        <v>5.2579852579852648E-2</v>
      </c>
      <c r="O126">
        <v>-2.3169267707082719E-2</v>
      </c>
      <c r="P126">
        <v>-4.0569142326546848E-2</v>
      </c>
      <c r="Q126">
        <v>-5.092368563377081E-2</v>
      </c>
      <c r="R126">
        <v>-4.8017515445983983E-2</v>
      </c>
      <c r="S126">
        <v>-4.2043413881100111E-2</v>
      </c>
      <c r="T126">
        <v>-6.3802147567132428E-3</v>
      </c>
      <c r="U126">
        <v>3.0169631774927597E-2</v>
      </c>
      <c r="V126">
        <v>5.5760827657113321E-2</v>
      </c>
      <c r="W126">
        <v>3.61691443874681E-2</v>
      </c>
      <c r="X126">
        <v>5.4981203007518742E-2</v>
      </c>
      <c r="Y126">
        <v>5.4162026726057855E-2</v>
      </c>
      <c r="Z126">
        <v>-2.434934174908554E-2</v>
      </c>
      <c r="AA126">
        <v>-4.4527454085292462E-2</v>
      </c>
      <c r="AB126">
        <v>0.13883026190914638</v>
      </c>
      <c r="AC126">
        <v>3.522475683474724E-2</v>
      </c>
      <c r="AD126">
        <v>3.9745284152348903E-2</v>
      </c>
      <c r="AE126">
        <v>6.2400332801781921E-4</v>
      </c>
      <c r="AF126">
        <v>-2.1283721359940944E-2</v>
      </c>
      <c r="AG126">
        <v>4.7115600184073125E-2</v>
      </c>
      <c r="AH126">
        <v>9.3529557593918788E-4</v>
      </c>
      <c r="AI126">
        <v>2.9124683366169579E-2</v>
      </c>
      <c r="AJ126">
        <v>4.02354176694526E-2</v>
      </c>
      <c r="AK126">
        <v>4.4116100536333969E-2</v>
      </c>
      <c r="AL126">
        <v>-1.3677796243138363E-2</v>
      </c>
      <c r="AM126">
        <v>-5.5347350577471532E-3</v>
      </c>
      <c r="AN126">
        <v>-3.0281870924680376E-2</v>
      </c>
      <c r="AO126">
        <v>6.8236689398110784E-2</v>
      </c>
      <c r="AP126">
        <v>-7.18675654242662E-3</v>
      </c>
    </row>
    <row r="127" spans="1:42" x14ac:dyDescent="0.25">
      <c r="B127">
        <v>6</v>
      </c>
      <c r="F127">
        <v>3.0699999999999998E-2</v>
      </c>
      <c r="G127">
        <v>-1.3016895164219555E-4</v>
      </c>
      <c r="H127">
        <v>2.8135469913656008E-2</v>
      </c>
      <c r="I127">
        <v>1.9079150730132444E-2</v>
      </c>
      <c r="J127">
        <v>5.9367188527825077E-2</v>
      </c>
      <c r="K127">
        <v>4.3155639728027495E-3</v>
      </c>
      <c r="L127">
        <v>2.1670582416223549E-2</v>
      </c>
      <c r="M127">
        <v>4.9656906747894691E-3</v>
      </c>
      <c r="N127">
        <v>-6.4164754213530406E-3</v>
      </c>
      <c r="O127">
        <v>-3.1084175084175159E-2</v>
      </c>
      <c r="P127">
        <v>-4.2068610825387154E-2</v>
      </c>
      <c r="Q127">
        <v>-4.2403378049930551E-2</v>
      </c>
      <c r="R127">
        <v>-0.12431574441325444</v>
      </c>
      <c r="S127">
        <v>-3.4448448457109371E-2</v>
      </c>
      <c r="T127">
        <v>1.1559450522863557E-2</v>
      </c>
      <c r="U127">
        <v>7.0242809180862231E-2</v>
      </c>
      <c r="V127">
        <v>5.6163686251464062E-2</v>
      </c>
      <c r="W127">
        <v>3.297753953699778E-2</v>
      </c>
      <c r="X127">
        <v>0.10679007662544571</v>
      </c>
      <c r="Y127">
        <v>1.8661831841300769E-2</v>
      </c>
      <c r="Z127">
        <v>3.2467860182965325E-3</v>
      </c>
      <c r="AA127">
        <v>-8.5008484750923929E-2</v>
      </c>
      <c r="AB127">
        <v>8.2680311104921023E-2</v>
      </c>
      <c r="AC127">
        <v>6.7662631350883018E-2</v>
      </c>
      <c r="AD127">
        <v>2.2782112949816025E-2</v>
      </c>
      <c r="AE127">
        <v>6.036011458191215E-3</v>
      </c>
      <c r="AF127">
        <v>-3.1025142445094467E-2</v>
      </c>
      <c r="AG127">
        <v>2.2910352591725802E-2</v>
      </c>
      <c r="AH127">
        <v>4.162948822777679E-3</v>
      </c>
      <c r="AI127">
        <v>0.10663620094988646</v>
      </c>
      <c r="AJ127">
        <v>-1.1241424846402559E-2</v>
      </c>
      <c r="AK127">
        <v>-2.4303217226450902E-2</v>
      </c>
      <c r="AL127">
        <v>5.8668120561102821E-3</v>
      </c>
      <c r="AM127">
        <v>-1.6926918153406079E-2</v>
      </c>
      <c r="AN127">
        <v>-2.6081243969463985E-2</v>
      </c>
      <c r="AO127">
        <v>7.1958564201397346E-2</v>
      </c>
      <c r="AP127">
        <v>-9.7422298132459062E-3</v>
      </c>
    </row>
    <row r="128" spans="1:42" x14ac:dyDescent="0.25">
      <c r="B128">
        <v>7</v>
      </c>
      <c r="F128">
        <v>3.1E-2</v>
      </c>
      <c r="G128">
        <v>6.6502704484900255E-2</v>
      </c>
      <c r="H128">
        <v>1.5131512984191797E-2</v>
      </c>
      <c r="I128">
        <v>-1.6461582781184259E-3</v>
      </c>
      <c r="J128">
        <v>8.2361185539387316E-2</v>
      </c>
      <c r="K128">
        <v>9.8411852077542328E-3</v>
      </c>
      <c r="L128">
        <v>-7.7773671149595991E-2</v>
      </c>
      <c r="M128">
        <v>2.0839808286849948E-2</v>
      </c>
      <c r="N128">
        <v>1.8026823913984025E-2</v>
      </c>
      <c r="O128">
        <v>-7.8779197884530583E-2</v>
      </c>
      <c r="P128">
        <v>-4.228817468860524E-2</v>
      </c>
      <c r="Q128">
        <v>-0.12657889102975806</v>
      </c>
      <c r="R128">
        <v>-7.8640439569410692E-4</v>
      </c>
      <c r="S128">
        <v>-9.4166828500465094E-2</v>
      </c>
      <c r="T128">
        <v>6.1969669615454137E-2</v>
      </c>
      <c r="U128">
        <v>-3.4531854307450205E-3</v>
      </c>
      <c r="V128">
        <v>-1.1173780000213296E-2</v>
      </c>
      <c r="W128">
        <v>6.4996819166945219E-2</v>
      </c>
      <c r="X128">
        <v>2.7811807109374254E-2</v>
      </c>
      <c r="Y128">
        <v>1.6637443606059898E-2</v>
      </c>
      <c r="Z128">
        <v>-8.03530768261842E-2</v>
      </c>
      <c r="AA128">
        <v>-0.13699770318393489</v>
      </c>
      <c r="AB128">
        <v>5.3875547850716021E-2</v>
      </c>
      <c r="AC128">
        <v>1.7978777628469667E-2</v>
      </c>
      <c r="AD128">
        <v>4.9729163821748745E-2</v>
      </c>
      <c r="AE128">
        <v>2.0553736747392914E-2</v>
      </c>
      <c r="AF128">
        <v>1.8695162626670481E-2</v>
      </c>
      <c r="AG128">
        <v>3.5734395528768781E-2</v>
      </c>
      <c r="AH128">
        <v>2.5219220972727108E-2</v>
      </c>
      <c r="AI128">
        <v>5.251684113360966E-2</v>
      </c>
      <c r="AJ128">
        <v>4.6369726260007127E-3</v>
      </c>
      <c r="AK128">
        <v>-3.1668198998876518E-3</v>
      </c>
      <c r="AL128">
        <v>2.6598222437533847E-2</v>
      </c>
      <c r="AM128">
        <v>6.6428902017370284E-3</v>
      </c>
      <c r="AN128">
        <v>-2.8974532341672243E-2</v>
      </c>
      <c r="AO128">
        <v>4.7525322390470803E-2</v>
      </c>
      <c r="AP128">
        <v>8.2575556146414986E-2</v>
      </c>
    </row>
    <row r="129" spans="2:42" x14ac:dyDescent="0.25">
      <c r="B129">
        <v>8</v>
      </c>
      <c r="F129">
        <v>3.6299999999999999E-2</v>
      </c>
      <c r="G129">
        <v>2.239545963899614E-2</v>
      </c>
      <c r="H129">
        <v>4.0695153010936735E-2</v>
      </c>
      <c r="I129">
        <v>-3.5300268218393493E-2</v>
      </c>
      <c r="J129">
        <v>6.2824470048616687E-2</v>
      </c>
      <c r="K129">
        <v>3.8219949453895063E-2</v>
      </c>
      <c r="L129">
        <v>1.1388386692670061E-3</v>
      </c>
      <c r="M129">
        <v>-2.7443229485119014E-3</v>
      </c>
      <c r="N129">
        <v>1.6275985969715023E-2</v>
      </c>
      <c r="O129">
        <v>-1.6106516264354442E-2</v>
      </c>
      <c r="P129">
        <v>1.2926455384834945E-2</v>
      </c>
      <c r="Q129">
        <v>-9.8614747867218688E-2</v>
      </c>
      <c r="R129">
        <v>-8.7202673788439489E-2</v>
      </c>
      <c r="S129">
        <v>-0.10239453850168112</v>
      </c>
      <c r="T129">
        <v>4.888393282629E-2</v>
      </c>
      <c r="U129">
        <v>1.938192292664298E-2</v>
      </c>
      <c r="V129">
        <v>3.101155244954712E-2</v>
      </c>
      <c r="W129">
        <v>4.7863188746617435E-2</v>
      </c>
      <c r="X129">
        <v>4.0115842539955038E-2</v>
      </c>
      <c r="Y129">
        <v>-4.3312364648860902E-3</v>
      </c>
      <c r="Z129">
        <v>-6.4685495757479172E-2</v>
      </c>
      <c r="AA129">
        <v>-7.1740093359228596E-2</v>
      </c>
      <c r="AB129">
        <v>0.10277680914713594</v>
      </c>
      <c r="AC129">
        <v>2.4988766288881026E-2</v>
      </c>
      <c r="AD129">
        <v>3.74420549290857E-2</v>
      </c>
      <c r="AE129">
        <v>2.245889708816895E-3</v>
      </c>
      <c r="AF129">
        <v>1.0681158062400442E-2</v>
      </c>
      <c r="AG129">
        <v>2.69228392200489E-2</v>
      </c>
      <c r="AH129">
        <v>1.9499131115106483E-2</v>
      </c>
      <c r="AI129">
        <v>3.7093882128969025E-2</v>
      </c>
      <c r="AJ129">
        <v>-1.334063807382535E-2</v>
      </c>
      <c r="AK129">
        <v>8.9418992882537296E-3</v>
      </c>
      <c r="AL129">
        <v>3.1719711535025175E-2</v>
      </c>
      <c r="AM129">
        <v>2.8853281238093276E-2</v>
      </c>
      <c r="AN129">
        <v>-3.6528050849739979E-2</v>
      </c>
      <c r="AO129">
        <v>7.2121936390129315E-2</v>
      </c>
      <c r="AP129">
        <v>-1.8056071598516521E-2</v>
      </c>
    </row>
    <row r="130" spans="2:42" x14ac:dyDescent="0.25">
      <c r="B130">
        <v>9</v>
      </c>
      <c r="F130">
        <v>2.7000000000000003E-2</v>
      </c>
      <c r="G130">
        <v>2.33258221252024E-2</v>
      </c>
      <c r="H130">
        <v>6.2636549742813408E-2</v>
      </c>
      <c r="I130">
        <v>4.0675084992714883E-2</v>
      </c>
      <c r="J130">
        <v>2.3381169058452889E-2</v>
      </c>
      <c r="K130">
        <v>2.2900183171063571E-2</v>
      </c>
      <c r="L130">
        <v>5.899661178148774E-3</v>
      </c>
      <c r="M130">
        <v>-5.6951646500907893E-3</v>
      </c>
      <c r="N130">
        <v>4.4410766156292025E-2</v>
      </c>
      <c r="O130">
        <v>-4.361062702279761E-2</v>
      </c>
      <c r="P130">
        <v>2.721376827762656E-2</v>
      </c>
      <c r="Q130">
        <v>-6.2260612686713013E-2</v>
      </c>
      <c r="R130">
        <v>-0.17187331099340619</v>
      </c>
      <c r="S130">
        <v>-6.6953213866149608E-2</v>
      </c>
      <c r="T130">
        <v>8.699649256043096E-2</v>
      </c>
      <c r="U130">
        <v>3.438163616139156E-2</v>
      </c>
      <c r="V130">
        <v>6.6299913792335907E-3</v>
      </c>
      <c r="W130">
        <v>9.0275018761311943E-2</v>
      </c>
      <c r="X130">
        <v>4.8595027937484936E-2</v>
      </c>
      <c r="Y130">
        <v>1.7352557320585937E-2</v>
      </c>
      <c r="Z130">
        <v>-4.104358651262352E-2</v>
      </c>
      <c r="AA130">
        <v>-0.10775660764182982</v>
      </c>
      <c r="AB130">
        <v>7.0529995209283269E-2</v>
      </c>
      <c r="AC130">
        <v>4.0764742931017395E-2</v>
      </c>
      <c r="AD130">
        <v>3.6699658404134139E-2</v>
      </c>
      <c r="AE130">
        <v>4.4110418138806118E-2</v>
      </c>
      <c r="AF130">
        <v>4.6859253047322191E-3</v>
      </c>
      <c r="AG130">
        <v>1.540534208059996E-2</v>
      </c>
      <c r="AH130">
        <v>2.2483415056244516E-2</v>
      </c>
      <c r="AI130">
        <v>3.1862226547624051E-2</v>
      </c>
      <c r="AJ130">
        <v>-1.5070122201263136E-2</v>
      </c>
      <c r="AK130">
        <v>1.2032391698066247E-2</v>
      </c>
      <c r="AL130">
        <v>1.1971613699475636E-2</v>
      </c>
      <c r="AM130">
        <v>4.0666436300316189E-2</v>
      </c>
      <c r="AN130">
        <v>-3.2918166843540986E-2</v>
      </c>
      <c r="AO130">
        <v>5.5090650814275222E-2</v>
      </c>
      <c r="AP130">
        <v>-2.5433894844308247E-2</v>
      </c>
    </row>
    <row r="131" spans="2:42" x14ac:dyDescent="0.25">
      <c r="B131">
        <v>10</v>
      </c>
      <c r="F131">
        <v>1.01E-2</v>
      </c>
      <c r="G131">
        <v>-8.0052393788678344E-2</v>
      </c>
      <c r="H131">
        <v>3.5471822702791922E-2</v>
      </c>
      <c r="I131">
        <v>-2.3993622957353522E-2</v>
      </c>
      <c r="J131">
        <v>-8.3877817706631719E-2</v>
      </c>
      <c r="K131">
        <v>0.21170990460907535</v>
      </c>
      <c r="L131">
        <v>-7.3868339249912651E-2</v>
      </c>
      <c r="M131">
        <v>-4.6076542670453469E-2</v>
      </c>
      <c r="N131">
        <v>-8.1634777539505765E-2</v>
      </c>
      <c r="O131">
        <v>-0.1053275901156201</v>
      </c>
      <c r="P131">
        <v>3.8440097303871879E-2</v>
      </c>
      <c r="Q131">
        <v>-0.11495571118323122</v>
      </c>
      <c r="R131">
        <v>-0.25527984560242634</v>
      </c>
      <c r="S131">
        <v>-0.18777535078301433</v>
      </c>
      <c r="T131">
        <v>-0.12425361228861842</v>
      </c>
      <c r="U131">
        <v>-0.12309373861447992</v>
      </c>
      <c r="V131">
        <v>6.2321937321938581E-3</v>
      </c>
      <c r="W131">
        <v>0.24190408777207573</v>
      </c>
      <c r="X131">
        <v>-8.5399449035812647E-2</v>
      </c>
      <c r="Y131">
        <v>-4.949106771915246E-2</v>
      </c>
      <c r="Z131">
        <v>-2.5077856089165684E-2</v>
      </c>
      <c r="AA131">
        <v>-0.29034969737726968</v>
      </c>
      <c r="AB131">
        <v>0.14743741609413252</v>
      </c>
      <c r="AC131">
        <v>2.7529249827962232E-4</v>
      </c>
      <c r="AD131">
        <v>5.5868996835007456E-2</v>
      </c>
      <c r="AE131">
        <v>-5.877753160432686E-2</v>
      </c>
      <c r="AF131">
        <v>0.11437274993076696</v>
      </c>
      <c r="AG131">
        <v>6.7718687872763361E-2</v>
      </c>
      <c r="AH131">
        <v>2.5660421273129286E-2</v>
      </c>
      <c r="AI131">
        <v>0.11249787258183463</v>
      </c>
      <c r="AJ131">
        <v>6.868944416114231E-2</v>
      </c>
      <c r="AK131">
        <v>-1.5317077826024761E-2</v>
      </c>
      <c r="AL131">
        <v>-2.5150222911416886E-2</v>
      </c>
      <c r="AM131">
        <v>-4.4489735049957679E-2</v>
      </c>
      <c r="AN131">
        <v>-3.8705649776297979E-2</v>
      </c>
      <c r="AO131">
        <v>0.11467691308583183</v>
      </c>
      <c r="AP131">
        <v>5.728989658688155E-2</v>
      </c>
    </row>
    <row r="132" spans="2:42" x14ac:dyDescent="0.25">
      <c r="B132">
        <v>11</v>
      </c>
      <c r="F132">
        <v>2.52E-2</v>
      </c>
      <c r="G132">
        <v>-3.7955994094133749E-2</v>
      </c>
      <c r="H132">
        <v>4.9036122028822682E-3</v>
      </c>
      <c r="I132">
        <v>3.799448707442421E-3</v>
      </c>
      <c r="J132">
        <v>8.1119192518925409E-2</v>
      </c>
      <c r="K132">
        <v>2.6189332051897996E-2</v>
      </c>
      <c r="L132">
        <v>1.5720640866976776E-2</v>
      </c>
      <c r="M132">
        <v>1.9955873151776604E-2</v>
      </c>
      <c r="N132">
        <v>2.7636974138766091E-2</v>
      </c>
      <c r="O132">
        <v>-4.1377360268937124E-2</v>
      </c>
      <c r="P132">
        <v>5.3290508652333424E-2</v>
      </c>
      <c r="Q132">
        <v>-0.10912315638807635</v>
      </c>
      <c r="R132">
        <v>-2.0537179979742248E-2</v>
      </c>
      <c r="S132">
        <v>-2.8135363548835612E-2</v>
      </c>
      <c r="T132">
        <v>2.7151977691348028E-2</v>
      </c>
      <c r="U132">
        <v>8.4946774308780393E-2</v>
      </c>
      <c r="V132">
        <v>0.12722244172263908</v>
      </c>
      <c r="W132">
        <v>8.9963780815516259E-3</v>
      </c>
      <c r="X132">
        <v>2.3043075497915844E-2</v>
      </c>
      <c r="Y132">
        <v>4.9660441426145896E-2</v>
      </c>
      <c r="Z132">
        <v>-1.663296940288439E-2</v>
      </c>
      <c r="AA132">
        <v>-6.9795493173967826E-2</v>
      </c>
      <c r="AB132">
        <v>7.5798656135800835E-2</v>
      </c>
      <c r="AC132">
        <v>-4.5145737453429646E-2</v>
      </c>
      <c r="AD132">
        <v>-1.4172595822813827E-2</v>
      </c>
      <c r="AE132">
        <v>3.3729119376054939E-2</v>
      </c>
      <c r="AF132">
        <v>-7.5729849947917538E-3</v>
      </c>
      <c r="AG132">
        <v>-3.1175536139793625E-2</v>
      </c>
      <c r="AH132">
        <v>4.365648698503799E-2</v>
      </c>
      <c r="AI132">
        <v>1.4785097071035924E-2</v>
      </c>
      <c r="AJ132">
        <v>7.4562494816289293E-2</v>
      </c>
      <c r="AK132">
        <v>6.0229494700010378E-2</v>
      </c>
      <c r="AL132">
        <v>-4.081632653061229E-2</v>
      </c>
      <c r="AM132">
        <v>1.5989070761757818E-2</v>
      </c>
      <c r="AN132">
        <v>-8.1426330336910047E-3</v>
      </c>
      <c r="AO132">
        <v>5.5382606949186508E-2</v>
      </c>
      <c r="AP132">
        <v>3.5539273990199405E-2</v>
      </c>
    </row>
    <row r="133" spans="2:42" x14ac:dyDescent="0.25">
      <c r="B133">
        <v>12</v>
      </c>
      <c r="F133">
        <v>3.0600000000000002E-2</v>
      </c>
      <c r="G133">
        <v>5.3009763036633295E-3</v>
      </c>
      <c r="H133">
        <v>3.7600532140049436E-2</v>
      </c>
      <c r="I133">
        <v>-6.8792689465463797E-2</v>
      </c>
      <c r="J133">
        <v>4.4960696940870237E-2</v>
      </c>
      <c r="K133">
        <v>9.7994825355756987E-2</v>
      </c>
      <c r="L133">
        <v>-1.1836578846888157E-2</v>
      </c>
      <c r="M133">
        <v>-1.0134687568999712E-2</v>
      </c>
      <c r="N133">
        <v>2.4636969953826471E-2</v>
      </c>
      <c r="O133">
        <v>-5.3553351982671415E-2</v>
      </c>
      <c r="P133">
        <v>-1.3271842762015318E-2</v>
      </c>
      <c r="Q133">
        <v>-0.13179948016830423</v>
      </c>
      <c r="R133">
        <v>-0.10903623353783776</v>
      </c>
      <c r="S133">
        <v>-6.5725435834074197E-2</v>
      </c>
      <c r="T133">
        <v>3.6384162567534739E-2</v>
      </c>
      <c r="U133">
        <v>2.7030391683914079E-2</v>
      </c>
      <c r="V133">
        <v>1.5167126276553589E-2</v>
      </c>
      <c r="W133">
        <v>5.5776951894804583E-2</v>
      </c>
      <c r="X133">
        <v>3.1695317801402334E-2</v>
      </c>
      <c r="Y133">
        <v>-4.8905149497108558E-2</v>
      </c>
      <c r="Z133">
        <v>-7.7871745739025222E-2</v>
      </c>
      <c r="AA133">
        <v>-0.11186800824948451</v>
      </c>
      <c r="AB133">
        <v>0.13289001477728513</v>
      </c>
      <c r="AC133">
        <v>-2.8090934501071474E-2</v>
      </c>
      <c r="AD133">
        <v>9.0734793653836965E-2</v>
      </c>
      <c r="AE133">
        <v>2.2294486435811889E-2</v>
      </c>
      <c r="AF133">
        <v>1.4328700386874837E-2</v>
      </c>
      <c r="AG133">
        <v>5.3397372510242125E-3</v>
      </c>
      <c r="AH133">
        <v>1.8603866906474753E-2</v>
      </c>
      <c r="AI133">
        <v>4.8239805771671307E-2</v>
      </c>
      <c r="AJ133">
        <v>-9.8593217439366332E-2</v>
      </c>
      <c r="AK133">
        <v>-1.9592098924040457E-2</v>
      </c>
      <c r="AL133">
        <v>8.9673144218598955E-2</v>
      </c>
      <c r="AM133">
        <v>2.3941948973037919E-2</v>
      </c>
      <c r="AN133">
        <v>-9.4275914532424121E-2</v>
      </c>
      <c r="AO133">
        <v>8.7143593899653649E-2</v>
      </c>
      <c r="AP133">
        <v>8.9185269521137034E-3</v>
      </c>
    </row>
    <row r="134" spans="2:42" x14ac:dyDescent="0.25">
      <c r="B134">
        <v>13</v>
      </c>
      <c r="F134">
        <v>2.8900000000000002E-2</v>
      </c>
      <c r="G134">
        <v>1.8322644301923985E-2</v>
      </c>
      <c r="H134">
        <v>9.5536155493329833E-3</v>
      </c>
      <c r="I134">
        <v>-1.6171911740711975E-2</v>
      </c>
      <c r="J134">
        <v>6.2853630936122062E-2</v>
      </c>
      <c r="K134">
        <v>2.4965351396499358E-2</v>
      </c>
      <c r="L134">
        <v>1.225922576138827E-2</v>
      </c>
      <c r="M134">
        <v>5.5732484076431721E-3</v>
      </c>
      <c r="N134">
        <v>-1.6706254948535282E-2</v>
      </c>
      <c r="O134">
        <v>-3.2888674164139209E-2</v>
      </c>
      <c r="P134">
        <v>-1.8206207502659777E-2</v>
      </c>
      <c r="Q134">
        <v>-5.8335767523815751E-2</v>
      </c>
      <c r="R134">
        <v>-8.0941802753762504E-2</v>
      </c>
      <c r="S134">
        <v>-5.1150282535085467E-2</v>
      </c>
      <c r="T134">
        <v>6.0689164534303286E-2</v>
      </c>
      <c r="U134">
        <v>7.2913736774917748E-3</v>
      </c>
      <c r="V134">
        <v>6.4911074834608007E-2</v>
      </c>
      <c r="W134">
        <v>3.032595102666491E-2</v>
      </c>
      <c r="X134">
        <v>6.587512112995908E-3</v>
      </c>
      <c r="Y134">
        <v>1.6608969621533243E-2</v>
      </c>
      <c r="Z134">
        <v>-4.5645852464034187E-2</v>
      </c>
      <c r="AA134">
        <v>-6.4827807400874016E-2</v>
      </c>
      <c r="AB134">
        <v>9.2675555174483337E-2</v>
      </c>
      <c r="AC134">
        <v>5.9028356759619927E-2</v>
      </c>
      <c r="AD134">
        <v>2.3006603747371956E-2</v>
      </c>
      <c r="AE134">
        <v>-2.71608738558482E-3</v>
      </c>
      <c r="AF134">
        <v>2.3975742830426583E-2</v>
      </c>
      <c r="AG134">
        <v>1.804173980885504E-2</v>
      </c>
      <c r="AH134">
        <v>9.9887659040835963E-3</v>
      </c>
      <c r="AI134">
        <v>5.5614954818238305E-2</v>
      </c>
      <c r="AJ134">
        <v>-4.0032346070279168E-2</v>
      </c>
      <c r="AK134">
        <v>3.7540948734311685E-2</v>
      </c>
      <c r="AL134">
        <v>8.7750231677015123E-3</v>
      </c>
      <c r="AM134">
        <v>4.0030242181339215E-2</v>
      </c>
      <c r="AN134">
        <v>-2.1769547646778298E-2</v>
      </c>
      <c r="AO134">
        <v>8.277531842807595E-2</v>
      </c>
      <c r="AP134">
        <v>-1.0213645252942549E-2</v>
      </c>
    </row>
    <row r="135" spans="2:42" x14ac:dyDescent="0.25">
      <c r="B135">
        <v>14</v>
      </c>
      <c r="F135">
        <v>4.5499999999999999E-2</v>
      </c>
      <c r="G135">
        <v>2.8111853657920349E-2</v>
      </c>
      <c r="H135">
        <v>3.5314826021644707E-2</v>
      </c>
      <c r="I135">
        <v>-4.3587270973962644E-3</v>
      </c>
      <c r="J135">
        <v>0.11916937858360455</v>
      </c>
      <c r="K135">
        <v>-1.5193958630679627E-2</v>
      </c>
      <c r="L135">
        <v>3.296578501938674E-2</v>
      </c>
      <c r="M135">
        <v>3.3138758736226404E-3</v>
      </c>
      <c r="N135">
        <v>-3.9395141092001262E-3</v>
      </c>
      <c r="O135">
        <v>-2.2206157376121749E-2</v>
      </c>
      <c r="P135">
        <v>-2.5716030730656647E-2</v>
      </c>
      <c r="Q135">
        <v>-1.6722205725472228E-2</v>
      </c>
      <c r="R135">
        <v>-5.5818089288810047E-2</v>
      </c>
      <c r="S135">
        <v>-0.11903549090219856</v>
      </c>
      <c r="T135">
        <v>0.10504924866373067</v>
      </c>
      <c r="U135">
        <v>2.4029642338897261E-2</v>
      </c>
      <c r="V135">
        <v>3.6786505772121503E-2</v>
      </c>
      <c r="W135">
        <v>3.5839438855476136E-2</v>
      </c>
      <c r="X135">
        <v>0.10084949475670024</v>
      </c>
      <c r="Y135">
        <v>-1.1438134317669491E-2</v>
      </c>
      <c r="Z135">
        <v>-3.1287571648259571E-2</v>
      </c>
      <c r="AA135">
        <v>-0.1133752814177682</v>
      </c>
      <c r="AB135">
        <v>9.3513427128896653E-2</v>
      </c>
      <c r="AC135">
        <v>5.6980319137419633E-2</v>
      </c>
      <c r="AD135">
        <v>5.0900012802457928E-2</v>
      </c>
      <c r="AE135">
        <v>7.7650458422773294E-3</v>
      </c>
      <c r="AF135">
        <v>-1.6957757920390004E-2</v>
      </c>
      <c r="AG135">
        <v>-9.5597168730109372E-3</v>
      </c>
      <c r="AH135">
        <v>1.9169884409571125E-3</v>
      </c>
      <c r="AI135">
        <v>4.347351959294854E-2</v>
      </c>
      <c r="AJ135">
        <v>-1.5607038011723695E-2</v>
      </c>
      <c r="AK135">
        <v>6.1502158245607674E-3</v>
      </c>
      <c r="AL135">
        <v>5.2181503383645911E-3</v>
      </c>
      <c r="AM135">
        <v>5.1290370292615961E-3</v>
      </c>
      <c r="AN135">
        <v>-6.8777116383279768E-2</v>
      </c>
      <c r="AO135">
        <v>5.0479923742334787E-2</v>
      </c>
      <c r="AP135">
        <v>7.7372864906830596E-3</v>
      </c>
    </row>
    <row r="136" spans="2:42" x14ac:dyDescent="0.25">
      <c r="B136">
        <v>15</v>
      </c>
      <c r="F136">
        <v>7.3000000000000001E-3</v>
      </c>
      <c r="G136">
        <v>3.3027481569989137E-2</v>
      </c>
      <c r="H136">
        <v>6.7576709877351426E-2</v>
      </c>
      <c r="I136">
        <v>-6.7162729846581559E-2</v>
      </c>
      <c r="J136">
        <v>2.1629084215370353E-2</v>
      </c>
      <c r="K136">
        <v>2.95366795366796E-2</v>
      </c>
      <c r="L136">
        <v>6.3962330979019377E-3</v>
      </c>
      <c r="M136">
        <v>-9.2435409075852792E-3</v>
      </c>
      <c r="N136">
        <v>-1.083424750561568E-2</v>
      </c>
      <c r="O136">
        <v>-3.5066224466084872E-3</v>
      </c>
      <c r="P136">
        <v>-1.5146376104975379E-2</v>
      </c>
      <c r="Q136">
        <v>-6.9395266743437767E-2</v>
      </c>
      <c r="R136">
        <v>-4.5646416634863241E-2</v>
      </c>
      <c r="S136">
        <v>-8.1675189646397417E-2</v>
      </c>
      <c r="T136">
        <v>-9.355783695336628E-3</v>
      </c>
      <c r="U136">
        <v>-2.3870099769557451E-2</v>
      </c>
      <c r="V136">
        <v>1.4137361662640791E-2</v>
      </c>
      <c r="W136">
        <v>-5.8411938049167667E-2</v>
      </c>
      <c r="X136">
        <v>4.2128729850234414E-2</v>
      </c>
      <c r="Y136">
        <v>-7.8849212879161801E-3</v>
      </c>
      <c r="Z136">
        <v>-3.8010200555639972E-2</v>
      </c>
      <c r="AA136">
        <v>-0.14472909093521458</v>
      </c>
      <c r="AB136">
        <v>6.9028659745321352E-2</v>
      </c>
      <c r="AC136">
        <v>-3.524789816924645E-2</v>
      </c>
      <c r="AD136">
        <v>9.8270132916340902E-2</v>
      </c>
      <c r="AE136">
        <v>2.9010011123470569E-2</v>
      </c>
      <c r="AF136">
        <v>2.4978019918997951E-2</v>
      </c>
      <c r="AG136">
        <v>-3.0401889923221903E-2</v>
      </c>
      <c r="AH136">
        <v>7.8677920872491036E-2</v>
      </c>
      <c r="AI136">
        <v>8.423302902779084E-2</v>
      </c>
      <c r="AJ136">
        <v>-6.5623372436199534E-2</v>
      </c>
      <c r="AK136">
        <v>1.0152621101526149E-2</v>
      </c>
      <c r="AL136">
        <v>8.0036786441568752E-2</v>
      </c>
      <c r="AM136">
        <v>-4.9180726702105604E-2</v>
      </c>
      <c r="AN136">
        <v>-4.0338263139041097E-2</v>
      </c>
      <c r="AO136">
        <v>2.4209782565223881E-2</v>
      </c>
      <c r="AP136">
        <v>2.9169432621344082E-2</v>
      </c>
    </row>
    <row r="137" spans="2:42" x14ac:dyDescent="0.25">
      <c r="B137">
        <v>16</v>
      </c>
      <c r="F137">
        <v>3.6200000000000003E-2</v>
      </c>
      <c r="G137">
        <v>-1.4687081548445002E-2</v>
      </c>
      <c r="H137">
        <v>1.8921528234708163E-2</v>
      </c>
      <c r="I137">
        <v>-9.4709588644264264E-2</v>
      </c>
      <c r="J137">
        <v>1.8612961074111922E-2</v>
      </c>
      <c r="K137">
        <v>0.12618868418469198</v>
      </c>
      <c r="L137">
        <v>-2.3640716892535774E-2</v>
      </c>
      <c r="M137">
        <v>-9.3626493976477487E-3</v>
      </c>
      <c r="N137">
        <v>1.8451647790428627E-2</v>
      </c>
      <c r="O137">
        <v>-4.2405578563590618E-2</v>
      </c>
      <c r="P137">
        <v>1.7650537833142188E-2</v>
      </c>
      <c r="Q137">
        <v>-0.1071902072247144</v>
      </c>
      <c r="R137">
        <v>-5.4984845094489421E-2</v>
      </c>
      <c r="S137">
        <v>-4.3503530222145592E-2</v>
      </c>
      <c r="T137">
        <v>2.8018453921458297E-2</v>
      </c>
      <c r="U137">
        <v>-1.3244308231173396E-2</v>
      </c>
      <c r="V137">
        <v>3.9105195045294971E-2</v>
      </c>
      <c r="W137">
        <v>6.9032758534797178E-3</v>
      </c>
      <c r="X137">
        <v>-1.5288055808825196E-2</v>
      </c>
      <c r="Y137">
        <v>-6.2273901808785448E-2</v>
      </c>
      <c r="Z137">
        <v>-0.12277639998775303</v>
      </c>
      <c r="AA137">
        <v>-0.11604307004991088</v>
      </c>
      <c r="AB137">
        <v>0.18415675435565859</v>
      </c>
      <c r="AC137">
        <v>-4.9224331240986685E-2</v>
      </c>
      <c r="AD137">
        <v>0.1107789156203971</v>
      </c>
      <c r="AE137">
        <v>4.437568572353201E-2</v>
      </c>
      <c r="AF137">
        <v>1.6468525390551214E-2</v>
      </c>
      <c r="AG137">
        <v>3.494631650953206E-3</v>
      </c>
      <c r="AH137">
        <v>3.7558720232361731E-2</v>
      </c>
      <c r="AI137">
        <v>1.8274524926623403E-2</v>
      </c>
      <c r="AJ137">
        <v>-1.1087734062697363E-2</v>
      </c>
      <c r="AK137">
        <v>-3.7281308285286641E-2</v>
      </c>
      <c r="AL137">
        <v>7.4415109906299737E-2</v>
      </c>
      <c r="AM137">
        <v>-1.856651171719681E-2</v>
      </c>
      <c r="AN137">
        <v>-5.1024827798191841E-2</v>
      </c>
      <c r="AO137">
        <v>9.6015959717907329E-2</v>
      </c>
      <c r="AP137">
        <v>-1.310407361386301E-2</v>
      </c>
    </row>
    <row r="138" spans="2:42" x14ac:dyDescent="0.25">
      <c r="B138">
        <v>17</v>
      </c>
      <c r="F138">
        <v>4.4900000000000002E-2</v>
      </c>
      <c r="G138">
        <v>4.4947349667594949E-2</v>
      </c>
      <c r="H138">
        <v>3.7733140106155361E-3</v>
      </c>
      <c r="I138">
        <v>5.789774809808601E-2</v>
      </c>
      <c r="J138">
        <v>6.9893313615717823E-2</v>
      </c>
      <c r="K138">
        <v>-1.4063036841918231E-2</v>
      </c>
      <c r="L138">
        <v>-1.6530746306918309E-2</v>
      </c>
      <c r="M138">
        <v>8.4877957389961622E-3</v>
      </c>
      <c r="N138">
        <v>3.692859421758965E-2</v>
      </c>
      <c r="O138">
        <v>-1.7292615196470296E-3</v>
      </c>
      <c r="P138">
        <v>-5.766387190661415E-2</v>
      </c>
      <c r="Q138">
        <v>-6.8317786803459457E-2</v>
      </c>
      <c r="R138">
        <v>-8.5090120516193357E-2</v>
      </c>
      <c r="S138">
        <v>-7.7742806628975591E-2</v>
      </c>
      <c r="T138">
        <v>5.9975352594824116E-2</v>
      </c>
      <c r="U138">
        <v>2.0217026224002232E-2</v>
      </c>
      <c r="V138">
        <v>5.4087223317992539E-2</v>
      </c>
      <c r="W138">
        <v>6.9293710526194152E-2</v>
      </c>
      <c r="X138">
        <v>4.8578675158465146E-2</v>
      </c>
      <c r="Y138">
        <v>-1.0136722130194009E-3</v>
      </c>
      <c r="Z138">
        <v>-2.8320876437492815E-2</v>
      </c>
      <c r="AA138">
        <v>-0.10278048987562083</v>
      </c>
      <c r="AB138">
        <v>9.6608597734649138E-2</v>
      </c>
      <c r="AC138">
        <v>8.9249580415658114E-2</v>
      </c>
      <c r="AD138">
        <v>-2.9334991662144594E-2</v>
      </c>
      <c r="AE138">
        <v>3.0641850671476512E-2</v>
      </c>
      <c r="AF138">
        <v>-2.9790233047995329E-2</v>
      </c>
      <c r="AG138">
        <v>2.2302299197688669E-2</v>
      </c>
      <c r="AH138">
        <v>2.5073151648457026E-2</v>
      </c>
      <c r="AI138">
        <v>6.2623642849354288E-2</v>
      </c>
      <c r="AJ138">
        <v>4.3903851298608298E-2</v>
      </c>
      <c r="AK138">
        <v>1.1532425951995773E-2</v>
      </c>
      <c r="AL138">
        <v>-7.1772161563717907E-3</v>
      </c>
      <c r="AM138">
        <v>9.2216481511260273E-3</v>
      </c>
      <c r="AN138">
        <v>-5.2822267789846999E-2</v>
      </c>
      <c r="AO138">
        <v>7.0253132153853981E-2</v>
      </c>
      <c r="AP138">
        <v>-2.2824731348128902E-3</v>
      </c>
    </row>
    <row r="139" spans="2:42" x14ac:dyDescent="0.25">
      <c r="B139">
        <v>18</v>
      </c>
      <c r="F139">
        <v>1.2199999999999999E-2</v>
      </c>
      <c r="G139">
        <v>-3.6654408748125755E-2</v>
      </c>
      <c r="H139">
        <v>7.6423355968686657E-3</v>
      </c>
      <c r="I139">
        <v>3.8252289912092063E-2</v>
      </c>
      <c r="J139">
        <v>6.4330861346714618E-2</v>
      </c>
      <c r="K139">
        <v>-3.0659360527377277E-2</v>
      </c>
      <c r="L139">
        <v>2.1922996908111392E-2</v>
      </c>
      <c r="M139">
        <v>-4.0602865506517927E-2</v>
      </c>
      <c r="N139">
        <v>4.9835734511849639E-2</v>
      </c>
      <c r="O139">
        <v>5.2181488709228008E-2</v>
      </c>
      <c r="P139">
        <v>-5.2104102221015247E-2</v>
      </c>
      <c r="Q139">
        <v>2.5974661253240772E-2</v>
      </c>
      <c r="R139">
        <v>-6.6510918279775066E-2</v>
      </c>
      <c r="S139">
        <v>-7.4080830043851575E-2</v>
      </c>
      <c r="T139">
        <v>1.7588652482269485E-2</v>
      </c>
      <c r="U139">
        <v>9.0682402502864079E-3</v>
      </c>
      <c r="V139">
        <v>5.2047919080911553E-2</v>
      </c>
      <c r="W139">
        <v>3.2862822336506614E-2</v>
      </c>
      <c r="X139">
        <v>1.5643760152553199E-2</v>
      </c>
      <c r="Y139">
        <v>3.5749800076492422E-2</v>
      </c>
      <c r="Z139">
        <v>-1.9510426597558861E-2</v>
      </c>
      <c r="AA139">
        <v>-5.3293618186798009E-2</v>
      </c>
      <c r="AB139">
        <v>5.5613820638376277E-2</v>
      </c>
      <c r="AC139">
        <v>4.5640168281419147E-2</v>
      </c>
      <c r="AD139">
        <v>7.1687406213345461E-3</v>
      </c>
      <c r="AE139">
        <v>1.9759142751185843E-2</v>
      </c>
      <c r="AF139">
        <v>1.1509653051589241E-2</v>
      </c>
      <c r="AG139">
        <v>2.4763154243039542E-2</v>
      </c>
      <c r="AH139">
        <v>-1.2310116453695397E-4</v>
      </c>
      <c r="AI139">
        <v>6.0074608490101378E-2</v>
      </c>
      <c r="AJ139">
        <v>3.6101900619603278E-2</v>
      </c>
      <c r="AK139">
        <v>3.8330045285387637E-2</v>
      </c>
      <c r="AL139">
        <v>1.7952856209820567E-2</v>
      </c>
      <c r="AM139">
        <v>-2.8543552381103954E-2</v>
      </c>
      <c r="AN139">
        <v>1.8503760793859847E-3</v>
      </c>
      <c r="AO139">
        <v>1.0596856356751783E-2</v>
      </c>
      <c r="AP139">
        <v>6.474742573723713E-3</v>
      </c>
    </row>
    <row r="140" spans="2:42" x14ac:dyDescent="0.25">
      <c r="B140">
        <v>19</v>
      </c>
      <c r="F140">
        <v>2.4199999999999999E-2</v>
      </c>
      <c r="G140">
        <v>-5.0594043859801818E-3</v>
      </c>
      <c r="H140">
        <v>2.4417401672833128E-2</v>
      </c>
      <c r="I140">
        <v>2.4631342913139953E-2</v>
      </c>
      <c r="J140">
        <v>1.5126836561672574E-2</v>
      </c>
      <c r="K140">
        <v>2.4783596089918758E-2</v>
      </c>
      <c r="L140">
        <v>8.0453494347378918E-3</v>
      </c>
      <c r="M140">
        <v>-2.3019451037866623E-2</v>
      </c>
      <c r="N140">
        <v>1.5979650404382983E-3</v>
      </c>
      <c r="O140">
        <v>-2.767557711718216E-3</v>
      </c>
      <c r="P140">
        <v>-1.5174023769100153E-2</v>
      </c>
      <c r="Q140">
        <v>-3.2489867636943393E-3</v>
      </c>
      <c r="R140">
        <v>-6.3802895369238555E-2</v>
      </c>
      <c r="S140">
        <v>-3.4071126585426548E-2</v>
      </c>
      <c r="T140">
        <v>6.8660806238046268E-2</v>
      </c>
      <c r="U140">
        <v>1.6529138953183198E-2</v>
      </c>
      <c r="V140">
        <v>4.4464195022854147E-2</v>
      </c>
      <c r="W140">
        <v>4.2854943149125191E-2</v>
      </c>
      <c r="X140">
        <v>2.649186748626442E-2</v>
      </c>
      <c r="Y140">
        <v>1.612536906654416E-3</v>
      </c>
      <c r="Z140">
        <v>9.7503457971472862E-3</v>
      </c>
      <c r="AA140">
        <v>-7.7930729903512796E-2</v>
      </c>
      <c r="AB140">
        <v>8.1708366482115879E-2</v>
      </c>
      <c r="AC140">
        <v>3.1310273402027855E-2</v>
      </c>
      <c r="AD140">
        <v>1.0216927790189123E-2</v>
      </c>
      <c r="AE140">
        <v>2.9389942588762263E-3</v>
      </c>
      <c r="AF140">
        <v>5.6237475849487684E-3</v>
      </c>
      <c r="AG140">
        <v>-6.5779136372078328E-3</v>
      </c>
      <c r="AH140">
        <v>6.7508789083563503E-3</v>
      </c>
      <c r="AI140">
        <v>4.2204638939669081E-3</v>
      </c>
      <c r="AJ140">
        <v>1.527488390946008E-2</v>
      </c>
      <c r="AK140">
        <v>3.4782974133402478E-2</v>
      </c>
      <c r="AL140">
        <v>3.5129994517284491E-3</v>
      </c>
      <c r="AM140">
        <v>1.0859594215411272E-2</v>
      </c>
      <c r="AN140">
        <v>-3.4590901205076685E-2</v>
      </c>
      <c r="AO140">
        <v>4.0233062855089097E-2</v>
      </c>
      <c r="AP140">
        <v>4.9168455113852705E-3</v>
      </c>
    </row>
    <row r="141" spans="2:42" x14ac:dyDescent="0.25">
      <c r="B141">
        <v>20</v>
      </c>
      <c r="F141">
        <v>2.7400000000000001E-2</v>
      </c>
      <c r="G141">
        <v>3.4720193631849749E-3</v>
      </c>
      <c r="H141">
        <v>2.8719714549492181E-2</v>
      </c>
      <c r="I141">
        <v>4.9885191293943532E-3</v>
      </c>
      <c r="J141">
        <v>3.8776840089782105E-2</v>
      </c>
      <c r="K141">
        <v>2.4790700195940207E-2</v>
      </c>
      <c r="L141">
        <v>3.3101071628298673E-3</v>
      </c>
      <c r="M141">
        <v>-1.378427237119606E-2</v>
      </c>
      <c r="N141">
        <v>1.852898495379196E-2</v>
      </c>
      <c r="O141">
        <v>-1.2132937400641808E-2</v>
      </c>
      <c r="P141">
        <v>-1.1204056536458729E-2</v>
      </c>
      <c r="Q141">
        <v>-4.3780995225008112E-2</v>
      </c>
      <c r="R141">
        <v>-8.5509678144493728E-2</v>
      </c>
      <c r="S141">
        <v>-6.1681356884503269E-2</v>
      </c>
      <c r="T141">
        <v>5.4396437192417713E-2</v>
      </c>
      <c r="U141">
        <v>1.7090225030169659E-2</v>
      </c>
      <c r="V141">
        <v>3.8360873130812712E-2</v>
      </c>
      <c r="W141">
        <v>4.7521824246548716E-2</v>
      </c>
      <c r="X141">
        <v>3.1088830960497305E-2</v>
      </c>
      <c r="Y141">
        <v>3.7183685852308912E-3</v>
      </c>
      <c r="Z141">
        <v>-2.7381441381394866E-2</v>
      </c>
      <c r="AA141">
        <v>-8.2640084146108239E-2</v>
      </c>
      <c r="AB141">
        <v>8.7305103148751284E-2</v>
      </c>
      <c r="AC141">
        <v>3.2218636160286307E-2</v>
      </c>
      <c r="AD141">
        <v>2.3790912397743114E-2</v>
      </c>
      <c r="AE141">
        <v>1.4529455787969825E-2</v>
      </c>
      <c r="AF141">
        <v>5.5959166946089045E-3</v>
      </c>
      <c r="AG141">
        <v>1.0499718426746574E-2</v>
      </c>
      <c r="AH141">
        <v>1.3074435555425312E-2</v>
      </c>
      <c r="AI141">
        <v>3.0921566924346333E-2</v>
      </c>
      <c r="AJ141">
        <v>3.3209762125425701E-3</v>
      </c>
      <c r="AK141">
        <v>2.0167808482795646E-2</v>
      </c>
      <c r="AL141">
        <v>1.6236461041410966E-2</v>
      </c>
      <c r="AM141">
        <v>1.0732365845427028E-2</v>
      </c>
      <c r="AN141">
        <v>-3.2943769199946682E-2</v>
      </c>
      <c r="AO141">
        <v>5.126133405153066E-2</v>
      </c>
      <c r="AP141">
        <v>-3.2713656966432136E-3</v>
      </c>
    </row>
    <row r="142" spans="2:42" x14ac:dyDescent="0.25">
      <c r="B142">
        <v>21</v>
      </c>
      <c r="F142">
        <v>3.1699999999999999E-2</v>
      </c>
      <c r="G142">
        <v>1.5804819561643368E-2</v>
      </c>
      <c r="H142">
        <v>3.9558985272683422E-2</v>
      </c>
      <c r="I142">
        <v>-2.2458862692139037E-2</v>
      </c>
      <c r="J142">
        <v>4.3054748957288336E-2</v>
      </c>
      <c r="K142">
        <v>4.6187330751904287E-2</v>
      </c>
      <c r="L142">
        <v>-4.0801844952988997E-3</v>
      </c>
      <c r="M142">
        <v>-3.8459047187225925E-3</v>
      </c>
      <c r="N142">
        <v>2.2083506051222113E-2</v>
      </c>
      <c r="O142">
        <v>-3.4990059642147187E-2</v>
      </c>
      <c r="P142">
        <v>9.5426452410383167E-3</v>
      </c>
      <c r="Q142">
        <v>-8.8124857152185876E-2</v>
      </c>
      <c r="R142">
        <v>-0.10681036952162704</v>
      </c>
      <c r="S142">
        <v>-7.6528362397274008E-2</v>
      </c>
      <c r="T142">
        <v>5.3850494877582866E-2</v>
      </c>
      <c r="U142">
        <v>1.7527238275698798E-2</v>
      </c>
      <c r="V142">
        <v>2.7011982835397852E-2</v>
      </c>
      <c r="W142">
        <v>5.4327581619480148E-2</v>
      </c>
      <c r="X142">
        <v>3.2348817646508987E-2</v>
      </c>
      <c r="Y142">
        <v>-3.4947623833192498E-3</v>
      </c>
      <c r="Z142">
        <v>-6.0664153000499654E-2</v>
      </c>
      <c r="AA142">
        <v>-9.2534917011645512E-2</v>
      </c>
      <c r="AB142">
        <v>0.10149113737862536</v>
      </c>
      <c r="AC142">
        <v>1.9914266084785526E-2</v>
      </c>
      <c r="AD142">
        <v>4.6555535526228597E-2</v>
      </c>
      <c r="AE142">
        <v>2.1421837038111402E-2</v>
      </c>
      <c r="AF142">
        <v>1.015345563632164E-2</v>
      </c>
      <c r="AG142">
        <v>1.8943021570091867E-2</v>
      </c>
      <c r="AH142">
        <v>2.1574359107018104E-2</v>
      </c>
      <c r="AI142">
        <v>3.6117934044043842E-2</v>
      </c>
      <c r="AJ142">
        <v>-1.9168730448383742E-2</v>
      </c>
      <c r="AK142">
        <v>6.412013388815474E-3</v>
      </c>
      <c r="AL142">
        <v>2.9363461554332337E-2</v>
      </c>
      <c r="AM142">
        <v>2.5030265615855196E-2</v>
      </c>
      <c r="AN142">
        <v>-3.9420888377877272E-2</v>
      </c>
      <c r="AO142">
        <v>7.0075156134222549E-2</v>
      </c>
      <c r="AP142">
        <v>-1.2525015789433769E-2</v>
      </c>
    </row>
    <row r="143" spans="2:42" x14ac:dyDescent="0.25">
      <c r="B143">
        <v>22</v>
      </c>
      <c r="F143">
        <v>2.3799999999999998E-2</v>
      </c>
      <c r="G143">
        <v>-7.1717171717170514E-3</v>
      </c>
      <c r="H143">
        <v>1.9103594543618874E-2</v>
      </c>
      <c r="I143">
        <v>2.9796187931008244E-2</v>
      </c>
      <c r="J143">
        <v>3.5131023579769938E-2</v>
      </c>
      <c r="K143">
        <v>6.426096290586214E-3</v>
      </c>
      <c r="L143">
        <v>9.9355051144944806E-3</v>
      </c>
      <c r="M143">
        <v>-2.2624017464153878E-2</v>
      </c>
      <c r="N143">
        <v>1.5301275589751917E-2</v>
      </c>
      <c r="O143">
        <v>8.6781375216953283E-3</v>
      </c>
      <c r="P143">
        <v>-2.9287221537720676E-2</v>
      </c>
      <c r="Q143">
        <v>-3.6838189165926405E-3</v>
      </c>
      <c r="R143">
        <v>-6.7842525680731569E-2</v>
      </c>
      <c r="S143">
        <v>-4.9868436555001394E-2</v>
      </c>
      <c r="T143">
        <v>5.4850123175107068E-2</v>
      </c>
      <c r="U143">
        <v>1.6739680723505179E-2</v>
      </c>
      <c r="V143">
        <v>4.7164648481158089E-2</v>
      </c>
      <c r="W143">
        <v>4.2294782711105983E-2</v>
      </c>
      <c r="X143">
        <v>3.0091382890072182E-2</v>
      </c>
      <c r="Y143">
        <v>9.3512405476372518E-3</v>
      </c>
      <c r="Z143">
        <v>-1.6844736359498125E-3</v>
      </c>
      <c r="AA143">
        <v>-7.5514189101844598E-2</v>
      </c>
      <c r="AB143">
        <v>7.7178392699440712E-2</v>
      </c>
      <c r="AC143">
        <v>4.1204643123108342E-2</v>
      </c>
      <c r="AD143">
        <v>7.4869748946835291E-3</v>
      </c>
      <c r="AE143">
        <v>9.3722116205003925E-3</v>
      </c>
      <c r="AF143">
        <v>2.1551446011691677E-3</v>
      </c>
      <c r="AG143">
        <v>4.0499124343256199E-3</v>
      </c>
      <c r="AH143">
        <v>6.4511578096844158E-3</v>
      </c>
      <c r="AI143">
        <v>2.6798855664651011E-2</v>
      </c>
      <c r="AJ143">
        <v>2.1284121300875647E-2</v>
      </c>
      <c r="AK143">
        <v>3.082942952795853E-2</v>
      </c>
      <c r="AL143">
        <v>6.306842629540732E-3</v>
      </c>
      <c r="AM143">
        <v>-2.7529330451536715E-4</v>
      </c>
      <c r="AN143">
        <v>-2.7818139207874459E-2</v>
      </c>
      <c r="AO143">
        <v>3.655111732516958E-2</v>
      </c>
      <c r="AP143">
        <v>4.2326319645109578E-3</v>
      </c>
    </row>
    <row r="144" spans="2:42" x14ac:dyDescent="0.25">
      <c r="B144">
        <v>23</v>
      </c>
      <c r="F144">
        <v>2.9100000000000001E-2</v>
      </c>
      <c r="G144">
        <v>7.8237004874452953E-3</v>
      </c>
      <c r="H144">
        <v>3.0856771256706272E-2</v>
      </c>
      <c r="I144">
        <v>-4.8101185970224059E-3</v>
      </c>
      <c r="J144">
        <v>5.0837519610795079E-2</v>
      </c>
      <c r="K144">
        <v>2.4747025380404297E-2</v>
      </c>
      <c r="L144">
        <v>9.8599011066635711E-4</v>
      </c>
      <c r="M144">
        <v>-9.2621179376352059E-3</v>
      </c>
      <c r="N144">
        <v>2.6769947617563794E-2</v>
      </c>
      <c r="O144">
        <v>-1.6612952177243456E-2</v>
      </c>
      <c r="P144">
        <v>-9.3175689081249624E-3</v>
      </c>
      <c r="Q144">
        <v>-6.3040075953685992E-2</v>
      </c>
      <c r="R144">
        <v>-9.6453451551614888E-2</v>
      </c>
      <c r="S144">
        <v>-7.6049625008761446E-2</v>
      </c>
      <c r="T144">
        <v>4.670194204217859E-2</v>
      </c>
      <c r="U144">
        <v>1.7385238401536496E-2</v>
      </c>
      <c r="V144">
        <v>3.5004452359750582E-2</v>
      </c>
      <c r="W144">
        <v>5.0089907167623071E-2</v>
      </c>
      <c r="X144">
        <v>3.3591964146723274E-2</v>
      </c>
      <c r="Y144">
        <v>4.8512520510808343E-3</v>
      </c>
      <c r="Z144">
        <v>-4.7410562852522431E-2</v>
      </c>
      <c r="AA144">
        <v>-8.5371206161235502E-2</v>
      </c>
      <c r="AB144">
        <v>9.0541984318128321E-2</v>
      </c>
      <c r="AC144">
        <v>3.2753267024226762E-2</v>
      </c>
      <c r="AD144">
        <v>3.1545690604625642E-2</v>
      </c>
      <c r="AE144">
        <v>2.1026380392004107E-2</v>
      </c>
      <c r="AF144">
        <v>5.5795989710945015E-3</v>
      </c>
      <c r="AG144">
        <v>1.9856691765848922E-2</v>
      </c>
      <c r="AH144">
        <v>1.6440905031259057E-2</v>
      </c>
      <c r="AI144">
        <v>4.5010214616787225E-2</v>
      </c>
      <c r="AJ144">
        <v>-2.7326999075086844E-3</v>
      </c>
      <c r="AK144">
        <v>1.2696204488287677E-2</v>
      </c>
      <c r="AL144">
        <v>2.2888582073501418E-2</v>
      </c>
      <c r="AM144">
        <v>1.0682891095556091E-2</v>
      </c>
      <c r="AN144">
        <v>-3.2085740938345264E-2</v>
      </c>
      <c r="AO144">
        <v>5.6924548971752698E-2</v>
      </c>
      <c r="AP144">
        <v>-7.3604660316461956E-3</v>
      </c>
    </row>
    <row r="145" spans="2:42" x14ac:dyDescent="0.25">
      <c r="B145">
        <v>24</v>
      </c>
      <c r="F145">
        <v>0.04</v>
      </c>
      <c r="G145">
        <v>3.8865632438644049E-2</v>
      </c>
      <c r="H145">
        <v>1.4073796073164058E-2</v>
      </c>
      <c r="I145">
        <v>3.1974054559443577E-2</v>
      </c>
      <c r="J145">
        <v>7.678369195922996E-2</v>
      </c>
      <c r="K145">
        <v>-7.1343430093956384E-3</v>
      </c>
      <c r="L145">
        <v>-1.4490386822266554E-2</v>
      </c>
      <c r="M145">
        <v>9.1364692920579138E-3</v>
      </c>
      <c r="N145">
        <v>2.0104650698337112E-2</v>
      </c>
      <c r="O145">
        <v>-2.284523452149434E-2</v>
      </c>
      <c r="P145">
        <v>-4.7827248441674075E-2</v>
      </c>
      <c r="Q145">
        <v>-6.5403211476774303E-2</v>
      </c>
      <c r="R145">
        <v>-7.4898309409569208E-2</v>
      </c>
      <c r="S145">
        <v>-7.9653436163136027E-2</v>
      </c>
      <c r="T145">
        <v>5.8575684744348377E-2</v>
      </c>
      <c r="U145">
        <v>2.5602167191255631E-2</v>
      </c>
      <c r="V145">
        <v>4.1872121156354858E-2</v>
      </c>
      <c r="W145">
        <v>5.6948708757383448E-2</v>
      </c>
      <c r="X145">
        <v>6.3769654609709514E-2</v>
      </c>
      <c r="Y145">
        <v>3.4145777983134451E-3</v>
      </c>
      <c r="Z145">
        <v>-3.0258238013667116E-2</v>
      </c>
      <c r="AA145">
        <v>-0.10546884274406076</v>
      </c>
      <c r="AB145">
        <v>8.799673004851849E-2</v>
      </c>
      <c r="AC145">
        <v>7.126791211900918E-2</v>
      </c>
      <c r="AD145">
        <v>2.3318728764927243E-3</v>
      </c>
      <c r="AE145">
        <v>2.0874417252065181E-2</v>
      </c>
      <c r="AF145">
        <v>-2.2058823529411686E-2</v>
      </c>
      <c r="AG145">
        <v>1.9024558976132644E-2</v>
      </c>
      <c r="AH145">
        <v>1.7414335227069699E-2</v>
      </c>
      <c r="AI145">
        <v>6.6810070458087401E-2</v>
      </c>
      <c r="AJ145">
        <v>1.8928950595438865E-2</v>
      </c>
      <c r="AK145">
        <v>1.9223468786093711E-3</v>
      </c>
      <c r="AL145">
        <v>1.3140392599459982E-3</v>
      </c>
      <c r="AM145">
        <v>3.2405320108206404E-3</v>
      </c>
      <c r="AN145">
        <v>-4.7042584693906209E-2</v>
      </c>
      <c r="AO145">
        <v>6.4800818536655092E-2</v>
      </c>
      <c r="AP145">
        <v>8.7469897622258763E-3</v>
      </c>
    </row>
    <row r="146" spans="2:42" x14ac:dyDescent="0.25">
      <c r="B146">
        <v>25</v>
      </c>
      <c r="F146">
        <v>3.3399999999999999E-2</v>
      </c>
      <c r="G146">
        <v>1.8477433458468084E-2</v>
      </c>
      <c r="H146">
        <v>3.2467532467532534E-2</v>
      </c>
      <c r="I146">
        <v>1.6058927074342533E-2</v>
      </c>
      <c r="J146">
        <v>6.8728344466840063E-2</v>
      </c>
      <c r="K146">
        <v>-3.3870733395819586E-2</v>
      </c>
      <c r="L146">
        <v>2.5636791479172638E-2</v>
      </c>
      <c r="M146">
        <v>9.875911401430626E-3</v>
      </c>
      <c r="N146">
        <v>3.689669210906299E-3</v>
      </c>
      <c r="O146">
        <v>-2.2382831225340238E-2</v>
      </c>
      <c r="P146">
        <v>-2.0254978877489394E-2</v>
      </c>
      <c r="Q146">
        <v>1.3797290293921627E-2</v>
      </c>
      <c r="R146">
        <v>-5.5285189318034389E-2</v>
      </c>
      <c r="S146">
        <v>-0.12475263444318019</v>
      </c>
      <c r="T146">
        <v>0.13017289498413764</v>
      </c>
      <c r="U146">
        <v>1.2278491696076088E-2</v>
      </c>
      <c r="V146">
        <v>-2.933574606976963E-4</v>
      </c>
      <c r="W146">
        <v>7.1421069864274545E-2</v>
      </c>
      <c r="X146">
        <v>7.5879883758476208E-3</v>
      </c>
      <c r="Y146">
        <v>-1.2589557534277818E-2</v>
      </c>
      <c r="Z146">
        <v>2.4833669471683306E-2</v>
      </c>
      <c r="AA146">
        <v>-7.6487420334439782E-2</v>
      </c>
      <c r="AB146">
        <v>6.6252315417234309E-2</v>
      </c>
      <c r="AC146">
        <v>8.8096619134309995E-2</v>
      </c>
      <c r="AD146">
        <v>-2.291691956910713E-2</v>
      </c>
      <c r="AE146">
        <v>4.2565833896017757E-3</v>
      </c>
      <c r="AF146">
        <v>1.4732697552080731E-2</v>
      </c>
      <c r="AG146">
        <v>1.6689459958018071E-2</v>
      </c>
      <c r="AH146">
        <v>1.4387345184188716E-2</v>
      </c>
      <c r="AI146">
        <v>2.1497224506578982E-2</v>
      </c>
      <c r="AJ146">
        <v>8.3952853566801267E-2</v>
      </c>
      <c r="AK146">
        <v>9.7225284608510876E-3</v>
      </c>
      <c r="AL146">
        <v>5.6132253289322698E-3</v>
      </c>
      <c r="AM146">
        <v>-9.0974339750300559E-2</v>
      </c>
      <c r="AN146">
        <v>-8.2949864968844822E-2</v>
      </c>
      <c r="AO146">
        <v>2.2034669781572758E-2</v>
      </c>
      <c r="AP146">
        <v>5.8696013779263589E-2</v>
      </c>
    </row>
    <row r="147" spans="2:42" x14ac:dyDescent="0.25">
      <c r="B147">
        <v>26</v>
      </c>
      <c r="F147">
        <v>-1E-3</v>
      </c>
      <c r="G147">
        <v>5.5681618331481886E-2</v>
      </c>
      <c r="H147">
        <v>3.8535614156271603E-2</v>
      </c>
      <c r="I147">
        <v>7.1230154072474461E-2</v>
      </c>
      <c r="J147">
        <v>-6.3951789627466615E-3</v>
      </c>
      <c r="K147">
        <v>-4.1503552668820665E-2</v>
      </c>
      <c r="L147">
        <v>-2.1027159281786112E-2</v>
      </c>
      <c r="M147">
        <v>-1.8325335422583522E-2</v>
      </c>
      <c r="N147">
        <v>-3.0590948814231633E-2</v>
      </c>
      <c r="O147">
        <v>3.8747627927271378E-2</v>
      </c>
      <c r="P147">
        <v>-4.3650730748502009E-2</v>
      </c>
      <c r="Q147">
        <v>5.4187437067240163E-2</v>
      </c>
      <c r="R147">
        <v>-7.4730941880301605E-2</v>
      </c>
      <c r="S147">
        <v>-0.14171983992795067</v>
      </c>
      <c r="T147">
        <v>0.1234000217785125</v>
      </c>
      <c r="U147">
        <v>-7.7897473178684118E-3</v>
      </c>
      <c r="V147">
        <v>1.7899883213364332E-2</v>
      </c>
      <c r="W147">
        <v>7.4419355401608822E-2</v>
      </c>
      <c r="X147">
        <v>6.6503713147669119E-2</v>
      </c>
      <c r="Y147">
        <v>-3.413079728628754E-2</v>
      </c>
      <c r="Z147">
        <v>1.4111099286167716E-2</v>
      </c>
      <c r="AA147">
        <v>-3.5925699915656417E-2</v>
      </c>
      <c r="AB147">
        <v>2.8326304840387229E-2</v>
      </c>
      <c r="AC147">
        <v>5.9914374431515371E-2</v>
      </c>
      <c r="AD147">
        <v>-1.3516012813209688E-2</v>
      </c>
      <c r="AE147">
        <v>4.9517795809398191E-2</v>
      </c>
      <c r="AF147">
        <v>2.0135906651708613E-2</v>
      </c>
      <c r="AG147">
        <v>7.1655214440311532E-3</v>
      </c>
      <c r="AH147">
        <v>6.759858126434537E-3</v>
      </c>
      <c r="AI147">
        <v>1.8561500946381093E-2</v>
      </c>
      <c r="AJ147">
        <v>4.7263799686671382E-2</v>
      </c>
      <c r="AK147">
        <v>-4.4619150617155601E-3</v>
      </c>
      <c r="AL147">
        <v>-7.5132213180351126E-4</v>
      </c>
      <c r="AM147">
        <v>-9.5141377548196848E-3</v>
      </c>
      <c r="AN147">
        <v>-4.9956622325043387E-2</v>
      </c>
      <c r="AO147">
        <v>3.7685661116146019E-2</v>
      </c>
      <c r="AP147">
        <v>5.5667223338897731E-3</v>
      </c>
    </row>
    <row r="148" spans="2:42" x14ac:dyDescent="0.25">
      <c r="B148">
        <v>27</v>
      </c>
      <c r="F148">
        <v>-6.0999999999999995E-3</v>
      </c>
      <c r="G148">
        <v>-2.2814104349902387E-2</v>
      </c>
      <c r="H148">
        <v>-5.4879600875630263E-3</v>
      </c>
      <c r="I148">
        <v>9.9011016012121589E-2</v>
      </c>
      <c r="J148">
        <v>4.3028682683260877E-2</v>
      </c>
      <c r="K148">
        <v>-1.4039976421413525E-2</v>
      </c>
      <c r="L148">
        <v>4.5826765947424741E-2</v>
      </c>
      <c r="M148">
        <v>-0.14347829852840543</v>
      </c>
      <c r="N148">
        <v>-6.5629803413963517E-3</v>
      </c>
      <c r="O148">
        <v>2.9010881625424201E-3</v>
      </c>
      <c r="P148">
        <v>1.0109211968657439E-2</v>
      </c>
      <c r="Q148">
        <v>7.1734324758842449E-2</v>
      </c>
      <c r="R148">
        <v>-9.8097675770446036E-2</v>
      </c>
      <c r="S148">
        <v>3.7610711464094004E-2</v>
      </c>
      <c r="T148">
        <v>-3.4914941791732601E-2</v>
      </c>
      <c r="U148">
        <v>2.9067051459061855E-3</v>
      </c>
      <c r="V148">
        <v>2.9407198087134878E-2</v>
      </c>
      <c r="W148">
        <v>3.2136752136752156E-2</v>
      </c>
      <c r="X148">
        <v>2.9820937981022144E-2</v>
      </c>
      <c r="Y148">
        <v>2.8531696103380133E-2</v>
      </c>
      <c r="Z148">
        <v>-5.5250498974458107E-2</v>
      </c>
      <c r="AA148">
        <v>-1.3405895868219164E-2</v>
      </c>
      <c r="AB148">
        <v>4.9487364193449679E-2</v>
      </c>
      <c r="AC148">
        <v>-1.7187881979051078E-2</v>
      </c>
      <c r="AD148">
        <v>-2.2836423473585499E-2</v>
      </c>
      <c r="AE148">
        <v>-8.3905266352715113E-3</v>
      </c>
      <c r="AF148">
        <v>-1.364507020003547E-2</v>
      </c>
      <c r="AG148">
        <v>1.7657657657657699E-2</v>
      </c>
      <c r="AH148">
        <v>4.1981429021089145E-2</v>
      </c>
      <c r="AI148">
        <v>-1.4112827096628089E-2</v>
      </c>
      <c r="AJ148">
        <v>9.2026772120991751E-2</v>
      </c>
      <c r="AK148">
        <v>3.9044963524130116E-2</v>
      </c>
      <c r="AL148">
        <v>7.7839005578011822E-2</v>
      </c>
      <c r="AM148">
        <v>-5.8156194950088058E-2</v>
      </c>
      <c r="AN148">
        <v>4.8895649933082375E-2</v>
      </c>
      <c r="AO148">
        <v>4.7551494305708708E-4</v>
      </c>
      <c r="AP148">
        <v>-1.403686657847425E-2</v>
      </c>
    </row>
    <row r="149" spans="2:42" x14ac:dyDescent="0.25">
      <c r="B149">
        <v>28</v>
      </c>
      <c r="F149">
        <v>2.29E-2</v>
      </c>
      <c r="G149">
        <v>5.2464457045893198E-3</v>
      </c>
      <c r="H149">
        <v>4.5780067022465065E-2</v>
      </c>
      <c r="I149">
        <v>4.3609843517271374E-2</v>
      </c>
      <c r="J149">
        <v>2.3461044204109882E-2</v>
      </c>
      <c r="K149">
        <v>-4.9224409973775973E-3</v>
      </c>
      <c r="L149">
        <v>-1.2366978214018554E-2</v>
      </c>
      <c r="M149">
        <v>1.9701398036078732E-2</v>
      </c>
      <c r="N149">
        <v>1.5462145740009703E-2</v>
      </c>
      <c r="O149">
        <v>8.6233723691753417E-2</v>
      </c>
      <c r="P149">
        <v>-1.5083433856051487E-2</v>
      </c>
      <c r="Q149">
        <v>7.6903842130241484E-2</v>
      </c>
      <c r="R149">
        <v>-5.5845405133891579E-2</v>
      </c>
      <c r="S149">
        <v>-2.8673385396799866E-2</v>
      </c>
      <c r="T149">
        <v>-1.2509623781203016E-2</v>
      </c>
      <c r="U149">
        <v>-3.6669980639422395E-2</v>
      </c>
      <c r="V149">
        <v>7.0325145843065373E-2</v>
      </c>
      <c r="W149">
        <v>6.7115286045602796E-2</v>
      </c>
      <c r="X149">
        <v>1.2231659644083459E-2</v>
      </c>
      <c r="Y149">
        <v>4.5023162286347951E-2</v>
      </c>
      <c r="Z149">
        <v>2.1170800570069481E-2</v>
      </c>
      <c r="AA149">
        <v>-5.3148306315984106E-2</v>
      </c>
      <c r="AB149">
        <v>3.1292719444263595E-2</v>
      </c>
      <c r="AC149">
        <v>7.2431423470215917E-2</v>
      </c>
      <c r="AD149">
        <v>-2.7221780787939132E-2</v>
      </c>
      <c r="AE149">
        <v>5.6018946695132854E-2</v>
      </c>
      <c r="AF149">
        <v>8.1400297935729782E-3</v>
      </c>
      <c r="AG149">
        <v>1.383064663448863E-2</v>
      </c>
      <c r="AH149">
        <v>4.1762765071433616E-3</v>
      </c>
      <c r="AI149">
        <v>5.8224708617272913E-2</v>
      </c>
      <c r="AJ149">
        <v>2.8803002385177967E-2</v>
      </c>
      <c r="AK149">
        <v>4.0097717125768595E-2</v>
      </c>
      <c r="AL149">
        <v>1.8082195639849141E-2</v>
      </c>
      <c r="AM149">
        <v>-9.1423511670056135E-2</v>
      </c>
      <c r="AN149">
        <v>-4.109119702760744E-2</v>
      </c>
      <c r="AO149">
        <v>8.2774226845052645E-3</v>
      </c>
      <c r="AP149">
        <v>1.8253765134363498E-2</v>
      </c>
    </row>
    <row r="150" spans="2:42" x14ac:dyDescent="0.25">
      <c r="B150">
        <v>29</v>
      </c>
      <c r="F150">
        <v>1.1399999999999999E-2</v>
      </c>
      <c r="G150">
        <v>7.8836937898829618E-4</v>
      </c>
      <c r="H150">
        <v>2.6246906382002111E-2</v>
      </c>
      <c r="I150">
        <v>4.8192661853545316E-2</v>
      </c>
      <c r="J150">
        <v>1.826448473106379E-2</v>
      </c>
      <c r="K150">
        <v>-3.707426461636032E-2</v>
      </c>
      <c r="L150">
        <v>-3.8434056967440955E-2</v>
      </c>
      <c r="M150">
        <v>7.8497208104753025E-3</v>
      </c>
      <c r="N150">
        <v>-3.1251422243105953E-4</v>
      </c>
      <c r="O150">
        <v>1.5651841375249553E-2</v>
      </c>
      <c r="P150">
        <v>-1.5876810533141605E-2</v>
      </c>
      <c r="Q150">
        <v>7.1081542301549172E-2</v>
      </c>
      <c r="R150">
        <v>-0.11256892568075183</v>
      </c>
      <c r="S150">
        <v>-9.3640185542507415E-2</v>
      </c>
      <c r="T150">
        <v>5.0779652892328775E-2</v>
      </c>
      <c r="U150">
        <v>3.2972967533535513E-3</v>
      </c>
      <c r="V150">
        <v>-1.2199688404779585E-2</v>
      </c>
      <c r="W150">
        <v>0.12769370839073035</v>
      </c>
      <c r="X150">
        <v>3.0106397346819413E-2</v>
      </c>
      <c r="Y150">
        <v>3.8751107174490595E-3</v>
      </c>
      <c r="Z150">
        <v>1.4305782101664333E-2</v>
      </c>
      <c r="AA150">
        <v>-5.6424636955433316E-2</v>
      </c>
      <c r="AB150">
        <v>7.0285301859556837E-2</v>
      </c>
      <c r="AC150">
        <v>9.6256229935993476E-2</v>
      </c>
      <c r="AD150">
        <v>-3.061733500471675E-2</v>
      </c>
      <c r="AE150">
        <v>4.5059577293171671E-3</v>
      </c>
      <c r="AF150">
        <v>-2.1467873836427009E-2</v>
      </c>
      <c r="AG150">
        <v>8.6366607805004048E-3</v>
      </c>
      <c r="AH150">
        <v>2.4588202073444476E-2</v>
      </c>
      <c r="AI150">
        <v>-2.2124056400726455E-2</v>
      </c>
      <c r="AJ150">
        <v>5.0808059931447103E-2</v>
      </c>
      <c r="AK150">
        <v>2.5781122282164448E-2</v>
      </c>
      <c r="AL150">
        <v>8.8350793488736201E-3</v>
      </c>
      <c r="AM150">
        <v>-3.3838604493877211E-2</v>
      </c>
      <c r="AN150">
        <v>-5.3893515916407009E-2</v>
      </c>
      <c r="AO150">
        <v>3.4866671167218088E-2</v>
      </c>
      <c r="AP150">
        <v>-4.9791643291227206E-2</v>
      </c>
    </row>
    <row r="151" spans="2:42" x14ac:dyDescent="0.25">
      <c r="B151">
        <v>30</v>
      </c>
      <c r="F151">
        <v>4.5999999999999999E-3</v>
      </c>
      <c r="G151">
        <v>-5.7849768600926055E-3</v>
      </c>
      <c r="H151">
        <v>9.2053829857070557E-3</v>
      </c>
      <c r="I151">
        <v>7.2823499844773432E-2</v>
      </c>
      <c r="J151">
        <v>4.3606774242445079E-2</v>
      </c>
      <c r="K151">
        <v>-2.2301887539860288E-2</v>
      </c>
      <c r="L151">
        <v>3.1332509504419681E-2</v>
      </c>
      <c r="M151">
        <v>-8.9662081202653177E-2</v>
      </c>
      <c r="N151">
        <v>-5.3871327363612664E-3</v>
      </c>
      <c r="O151">
        <v>-3.6156950088961359E-5</v>
      </c>
      <c r="P151">
        <v>-3.9123234573079646E-3</v>
      </c>
      <c r="Q151">
        <v>5.5314360389139061E-2</v>
      </c>
      <c r="R151">
        <v>-8.6207252388913025E-2</v>
      </c>
      <c r="S151">
        <v>-2.5559370012346871E-2</v>
      </c>
      <c r="T151">
        <v>1.8766466048071306E-2</v>
      </c>
      <c r="U151">
        <v>4.33786837754635E-3</v>
      </c>
      <c r="V151">
        <v>1.9096304574353962E-2</v>
      </c>
      <c r="W151">
        <v>4.9939613079140299E-2</v>
      </c>
      <c r="X151">
        <v>2.7148331369131196E-2</v>
      </c>
      <c r="Y151">
        <v>1.1844726897973112E-2</v>
      </c>
      <c r="Z151">
        <v>-2.6386191724269037E-2</v>
      </c>
      <c r="AA151">
        <v>-3.3782464362429154E-2</v>
      </c>
      <c r="AB151">
        <v>5.2755803210532415E-2</v>
      </c>
      <c r="AC151">
        <v>2.1542237732511405E-2</v>
      </c>
      <c r="AD151">
        <v>-2.2524245780059737E-2</v>
      </c>
      <c r="AE151">
        <v>9.9561243897561269E-4</v>
      </c>
      <c r="AF151">
        <v>-3.4434505844261887E-3</v>
      </c>
      <c r="AG151">
        <v>1.5906994672429953E-2</v>
      </c>
      <c r="AH151">
        <v>3.0211459893084491E-2</v>
      </c>
      <c r="AI151">
        <v>-1.9467024439007163E-3</v>
      </c>
      <c r="AJ151">
        <v>8.3225704420253566E-2</v>
      </c>
      <c r="AK151">
        <v>2.6583772340710299E-2</v>
      </c>
      <c r="AL151">
        <v>4.800421910924646E-2</v>
      </c>
      <c r="AM151">
        <v>-6.1207642332505863E-2</v>
      </c>
      <c r="AN151">
        <v>2.4151970704442416E-3</v>
      </c>
      <c r="AO151">
        <v>1.0076126729675172E-2</v>
      </c>
      <c r="AP151">
        <v>2.4388793052168012E-3</v>
      </c>
    </row>
    <row r="152" spans="2:42" x14ac:dyDescent="0.25">
      <c r="B152">
        <v>31</v>
      </c>
      <c r="F152">
        <v>2.3399999999999997E-2</v>
      </c>
      <c r="G152">
        <v>2.3345481251558997E-2</v>
      </c>
      <c r="H152">
        <v>3.298544699952255E-2</v>
      </c>
      <c r="I152">
        <v>3.2338512258026419E-2</v>
      </c>
      <c r="J152">
        <v>4.4559782867482634E-2</v>
      </c>
      <c r="K152">
        <v>-3.5726875995283458E-2</v>
      </c>
      <c r="L152">
        <v>7.1037769149311369E-3</v>
      </c>
      <c r="M152">
        <v>3.6864340478797164E-3</v>
      </c>
      <c r="N152">
        <v>-3.8069641565439127E-3</v>
      </c>
      <c r="O152">
        <v>-4.2722068687071069E-3</v>
      </c>
      <c r="P152">
        <v>-2.4580218895964623E-2</v>
      </c>
      <c r="Q152">
        <v>3.0233112702289899E-2</v>
      </c>
      <c r="R152">
        <v>-6.7118334459374984E-2</v>
      </c>
      <c r="S152">
        <v>-0.12339813442594372</v>
      </c>
      <c r="T152">
        <v>0.11665640311654935</v>
      </c>
      <c r="U152">
        <v>6.5560967589453067E-3</v>
      </c>
      <c r="V152">
        <v>2.6101219644996121E-3</v>
      </c>
      <c r="W152">
        <v>7.9104482677862853E-2</v>
      </c>
      <c r="X152">
        <v>2.3005136366924805E-2</v>
      </c>
      <c r="Y152">
        <v>-1.4622912714493341E-2</v>
      </c>
      <c r="Z152">
        <v>2.1064816981656076E-2</v>
      </c>
      <c r="AA152">
        <v>-6.4876328543751138E-2</v>
      </c>
      <c r="AB152">
        <v>5.8001751588193873E-2</v>
      </c>
      <c r="AC152">
        <v>8.2972723369687751E-2</v>
      </c>
      <c r="AD152">
        <v>-2.2003878843192104E-2</v>
      </c>
      <c r="AE152">
        <v>1.4487977719776612E-2</v>
      </c>
      <c r="AF152">
        <v>1.0958022036777759E-2</v>
      </c>
      <c r="AG152">
        <v>1.3469439981802056E-2</v>
      </c>
      <c r="AH152">
        <v>1.3921699558388623E-2</v>
      </c>
      <c r="AI152">
        <v>1.5379762247360151E-2</v>
      </c>
      <c r="AJ152">
        <v>7.0983970218726489E-2</v>
      </c>
      <c r="AK152">
        <v>8.8475758863479914E-3</v>
      </c>
      <c r="AL152">
        <v>4.6813598139563428E-3</v>
      </c>
      <c r="AM152">
        <v>-6.598681468761447E-2</v>
      </c>
      <c r="AN152">
        <v>-7.1170149285825657E-2</v>
      </c>
      <c r="AO152">
        <v>2.7300613496932691E-2</v>
      </c>
      <c r="AP152">
        <v>3.1355459528893403E-2</v>
      </c>
    </row>
    <row r="153" spans="2:42" x14ac:dyDescent="0.25">
      <c r="B153">
        <v>32</v>
      </c>
      <c r="F153">
        <v>1.46E-2</v>
      </c>
      <c r="G153">
        <v>-1.627362790980369E-2</v>
      </c>
      <c r="H153">
        <v>2.170185817333703E-2</v>
      </c>
      <c r="I153">
        <v>9.5809270401838287E-2</v>
      </c>
      <c r="J153">
        <v>3.2134254187855538E-2</v>
      </c>
      <c r="K153">
        <v>-1.1233401860114456E-2</v>
      </c>
      <c r="L153">
        <v>4.8342485420198367E-2</v>
      </c>
      <c r="M153">
        <v>-1.1974488124804838E-2</v>
      </c>
      <c r="N153">
        <v>-4.8105184574182114E-2</v>
      </c>
      <c r="O153">
        <v>-2.5530001179151496E-2</v>
      </c>
      <c r="P153">
        <v>-4.4039970846383447E-3</v>
      </c>
      <c r="Q153">
        <v>-1.1017710871297881E-2</v>
      </c>
      <c r="R153">
        <v>-3.5653451311246864E-2</v>
      </c>
      <c r="S153">
        <v>-0.11147794594882954</v>
      </c>
      <c r="T153">
        <v>7.2853778776942546E-2</v>
      </c>
      <c r="U153">
        <v>1.7124309804506632E-2</v>
      </c>
      <c r="V153">
        <v>2.3847950213353952E-2</v>
      </c>
      <c r="W153">
        <v>5.2809605980451257E-2</v>
      </c>
      <c r="X153">
        <v>2.0635366244431408E-2</v>
      </c>
      <c r="Y153">
        <v>-1.7459241395405667E-2</v>
      </c>
      <c r="Z153">
        <v>4.8354258568039654E-4</v>
      </c>
      <c r="AA153">
        <v>-7.0040219213082677E-2</v>
      </c>
      <c r="AB153">
        <v>3.0985016563839229E-2</v>
      </c>
      <c r="AC153">
        <v>4.2343577271722221E-2</v>
      </c>
      <c r="AD153">
        <v>2.1143191671686656E-2</v>
      </c>
      <c r="AE153">
        <v>2.0292745073601681E-2</v>
      </c>
      <c r="AF153">
        <v>-6.457794957545282E-3</v>
      </c>
      <c r="AG153">
        <v>-2.9908773732080562E-2</v>
      </c>
      <c r="AH153">
        <v>1.3301752350267204E-2</v>
      </c>
      <c r="AI153">
        <v>-1.3068770862922463E-2</v>
      </c>
      <c r="AJ153">
        <v>2.8485976676138502E-2</v>
      </c>
      <c r="AK153">
        <v>1.5306597444701753E-2</v>
      </c>
      <c r="AL153">
        <v>-4.9318755528706015E-2</v>
      </c>
      <c r="AM153">
        <v>1.6016794088027142E-2</v>
      </c>
      <c r="AN153">
        <v>-4.7454844465044221E-2</v>
      </c>
      <c r="AO153">
        <v>4.2596473743606422E-2</v>
      </c>
      <c r="AP153">
        <v>-2.1620132307337281E-3</v>
      </c>
    </row>
    <row r="154" spans="2:42" x14ac:dyDescent="0.25">
      <c r="B154">
        <v>33</v>
      </c>
      <c r="F154">
        <v>2.07E-2</v>
      </c>
      <c r="G154">
        <v>-7.9347610767503962E-3</v>
      </c>
      <c r="H154">
        <v>2.4893227577791333E-2</v>
      </c>
      <c r="I154">
        <v>8.5562134020283898E-2</v>
      </c>
      <c r="J154">
        <v>3.1836400981115398E-2</v>
      </c>
      <c r="K154">
        <v>-2.9375670374055529E-3</v>
      </c>
      <c r="L154">
        <v>-2.7136253064943272E-3</v>
      </c>
      <c r="M154">
        <v>-7.3855961439417417E-4</v>
      </c>
      <c r="N154">
        <v>-2.7998482888735521E-2</v>
      </c>
      <c r="O154">
        <v>-9.4048905430821339E-4</v>
      </c>
      <c r="P154">
        <v>1.5722955515051984E-2</v>
      </c>
      <c r="Q154">
        <v>-1.8644502287427089E-2</v>
      </c>
      <c r="R154">
        <v>-6.6570886037796595E-2</v>
      </c>
      <c r="S154">
        <v>-2.1559193602204374E-2</v>
      </c>
      <c r="T154">
        <v>7.819237877321128E-2</v>
      </c>
      <c r="U154">
        <v>3.8729951434518295E-2</v>
      </c>
      <c r="V154">
        <v>4.8787914505736163E-2</v>
      </c>
      <c r="W154">
        <v>3.9325684851322817E-2</v>
      </c>
      <c r="X154">
        <v>2.9718672842287353E-2</v>
      </c>
      <c r="Y154">
        <v>3.515296835620263E-2</v>
      </c>
      <c r="Z154">
        <v>-2.789777578642072E-3</v>
      </c>
      <c r="AA154">
        <v>-2.7306097881467317E-2</v>
      </c>
      <c r="AB154">
        <v>4.9800414858198749E-2</v>
      </c>
      <c r="AC154">
        <v>3.0974994188556426E-2</v>
      </c>
      <c r="AD154">
        <v>2.4560527608448179E-3</v>
      </c>
      <c r="AE154">
        <v>1.960028275817649E-3</v>
      </c>
      <c r="AF154">
        <v>-1.2338453644614056E-2</v>
      </c>
      <c r="AG154">
        <v>-2.0520646465302383E-2</v>
      </c>
      <c r="AH154">
        <v>4.881282890647709E-3</v>
      </c>
      <c r="AI154">
        <v>2.3182740363204557E-2</v>
      </c>
      <c r="AJ154">
        <v>5.9533309152460356E-2</v>
      </c>
      <c r="AK154">
        <v>4.1201664498558443E-2</v>
      </c>
      <c r="AL154">
        <v>-1.2187013670205249E-2</v>
      </c>
      <c r="AM154">
        <v>4.8750360579590035E-2</v>
      </c>
      <c r="AN154">
        <v>-1.4175893927639405E-2</v>
      </c>
      <c r="AO154">
        <v>4.3847474602947356E-2</v>
      </c>
      <c r="AP154">
        <v>-3.0998773207958408E-2</v>
      </c>
    </row>
    <row r="155" spans="2:42" x14ac:dyDescent="0.25">
      <c r="B155">
        <v>34</v>
      </c>
      <c r="F155">
        <v>2.0199999999999999E-2</v>
      </c>
      <c r="G155">
        <v>-8.7308915563762968E-3</v>
      </c>
      <c r="H155">
        <v>2.458108653577451E-2</v>
      </c>
      <c r="I155">
        <v>8.655070004242682E-2</v>
      </c>
      <c r="J155">
        <v>3.1860694297242587E-2</v>
      </c>
      <c r="K155">
        <v>-3.7481191829822347E-3</v>
      </c>
      <c r="L155">
        <v>2.2519059806644925E-3</v>
      </c>
      <c r="M155">
        <v>-1.8949306094458995E-3</v>
      </c>
      <c r="N155">
        <v>-3.0032907821936017E-2</v>
      </c>
      <c r="O155">
        <v>-3.4019945940908514E-3</v>
      </c>
      <c r="P155">
        <v>1.3757306523263901E-2</v>
      </c>
      <c r="Q155">
        <v>-1.791579025056278E-2</v>
      </c>
      <c r="R155">
        <v>-6.3557968700095779E-2</v>
      </c>
      <c r="S155">
        <v>-3.0635583019019363E-2</v>
      </c>
      <c r="T155">
        <v>7.7695221143696758E-2</v>
      </c>
      <c r="U155">
        <v>3.6728697355533857E-2</v>
      </c>
      <c r="V155">
        <v>4.6504950586753413E-2</v>
      </c>
      <c r="W155">
        <v>4.0535278082628245E-2</v>
      </c>
      <c r="X155">
        <v>2.8893916712030565E-2</v>
      </c>
      <c r="Y155">
        <v>3.0372421774893521E-2</v>
      </c>
      <c r="Z155">
        <v>-2.4952061553766836E-3</v>
      </c>
      <c r="AA155">
        <v>-3.1030821697445532E-2</v>
      </c>
      <c r="AB155">
        <v>4.8236075371461906E-2</v>
      </c>
      <c r="AC155">
        <v>3.1905037178989737E-2</v>
      </c>
      <c r="AD155">
        <v>4.0058322461820062E-3</v>
      </c>
      <c r="AE155">
        <v>3.5006726183197667E-3</v>
      </c>
      <c r="AF155">
        <v>-1.1836392718409638E-2</v>
      </c>
      <c r="AG155">
        <v>-2.1327927483504983E-2</v>
      </c>
      <c r="AH155">
        <v>5.5997920752310915E-3</v>
      </c>
      <c r="AI155">
        <v>2.0097117794486197E-2</v>
      </c>
      <c r="AJ155">
        <v>5.6976797751946195E-2</v>
      </c>
      <c r="AK155">
        <v>3.9145183667836259E-2</v>
      </c>
      <c r="AL155">
        <v>-1.5071021138575169E-2</v>
      </c>
      <c r="AM155">
        <v>4.6295244854506645E-2</v>
      </c>
      <c r="AN155">
        <v>-1.6618845092014056E-2</v>
      </c>
      <c r="AO155">
        <v>4.3759872527987964E-2</v>
      </c>
      <c r="AP155">
        <v>-2.8945855389678643E-2</v>
      </c>
    </row>
    <row r="156" spans="2:42" x14ac:dyDescent="0.25">
      <c r="F156">
        <v>1.9299999999999998E-2</v>
      </c>
      <c r="G156">
        <v>3.0723208149741055E-4</v>
      </c>
      <c r="H156">
        <v>2.1701704614340178E-2</v>
      </c>
      <c r="I156">
        <v>2.8281437883678207E-2</v>
      </c>
      <c r="J156">
        <v>4.0559150042697834E-2</v>
      </c>
      <c r="K156">
        <v>7.4747698791171047E-3</v>
      </c>
      <c r="L156">
        <v>1.2578339424361262E-2</v>
      </c>
      <c r="M156">
        <v>-4.0157993912161127E-2</v>
      </c>
      <c r="N156">
        <v>9.8837955587101067E-3</v>
      </c>
      <c r="O156">
        <v>-7.850584681640016E-3</v>
      </c>
      <c r="P156">
        <v>-8.9677312393554587E-3</v>
      </c>
      <c r="Q156">
        <v>-1.0972716488730772E-2</v>
      </c>
      <c r="R156">
        <v>-8.5726367585437946E-2</v>
      </c>
      <c r="S156">
        <v>-4.8900475129294185E-2</v>
      </c>
      <c r="T156">
        <v>4.144120247568539E-2</v>
      </c>
      <c r="U156">
        <v>1.2420725546961942E-2</v>
      </c>
      <c r="V156">
        <v>3.1765199161425617E-2</v>
      </c>
      <c r="W156">
        <v>4.8359043547521852E-2</v>
      </c>
      <c r="X156">
        <v>2.9266288336899704E-2</v>
      </c>
      <c r="Y156">
        <v>6.7413360650179222E-3</v>
      </c>
      <c r="Z156">
        <v>-2.6859596881593117E-2</v>
      </c>
      <c r="AA156">
        <v>-6.5511886090352855E-2</v>
      </c>
      <c r="AB156">
        <v>7.4078340065982573E-2</v>
      </c>
      <c r="AC156">
        <v>2.8517590826573569E-2</v>
      </c>
      <c r="AD156">
        <v>7.0601903570310931E-3</v>
      </c>
      <c r="AE156">
        <v>9.9835825531346956E-3</v>
      </c>
      <c r="AF156">
        <v>2.570072928565148E-3</v>
      </c>
      <c r="AG156">
        <v>1.2174725940857334E-2</v>
      </c>
      <c r="AH156">
        <v>1.8507828847680097E-2</v>
      </c>
      <c r="AI156">
        <v>1.9340441358789873E-2</v>
      </c>
      <c r="AJ156">
        <v>3.0301977273517133E-2</v>
      </c>
      <c r="AK156">
        <v>2.265169145671031E-2</v>
      </c>
      <c r="AL156">
        <v>2.7037723527898461E-2</v>
      </c>
      <c r="AM156">
        <v>-1.5214961914426284E-2</v>
      </c>
      <c r="AN156">
        <v>-2.0687001493481461E-2</v>
      </c>
      <c r="AO156">
        <v>3.6434227262738039E-2</v>
      </c>
      <c r="AP156">
        <v>-1.4200164490593137E-3</v>
      </c>
    </row>
    <row r="157" spans="2:42" x14ac:dyDescent="0.25">
      <c r="F157">
        <v>-4.5000000000000005E-3</v>
      </c>
      <c r="G157">
        <v>-1.3634389156316762E-2</v>
      </c>
      <c r="H157">
        <v>1.2582573136206143E-3</v>
      </c>
      <c r="I157">
        <v>9.232978771150302E-2</v>
      </c>
      <c r="J157">
        <v>3.5696970195002065E-2</v>
      </c>
      <c r="K157">
        <v>-1.8566271273852575E-2</v>
      </c>
      <c r="L157">
        <v>3.3299648328550147E-2</v>
      </c>
      <c r="M157">
        <v>-0.12152815810474582</v>
      </c>
      <c r="N157">
        <v>-8.8438827584365054E-3</v>
      </c>
      <c r="O157">
        <v>7.7816116742146502E-3</v>
      </c>
      <c r="P157">
        <v>1.9972537760579723E-3</v>
      </c>
      <c r="Q157">
        <v>6.9746747584046753E-2</v>
      </c>
      <c r="R157">
        <v>-9.6559526186198119E-2</v>
      </c>
      <c r="S157">
        <v>8.5721125515616503E-3</v>
      </c>
      <c r="T157">
        <v>-1.446060307287822E-2</v>
      </c>
      <c r="U157">
        <v>1.7692557083970328E-3</v>
      </c>
      <c r="V157">
        <v>2.5391600244114354E-2</v>
      </c>
      <c r="W157">
        <v>4.277134509252245E-2</v>
      </c>
      <c r="X157">
        <v>3.3873827128464651E-2</v>
      </c>
      <c r="Y157">
        <v>1.9706905781584627E-2</v>
      </c>
      <c r="Z157">
        <v>-4.3007841979197381E-2</v>
      </c>
      <c r="AA157">
        <v>-1.9045986371233892E-2</v>
      </c>
      <c r="AB157">
        <v>4.8513233662172528E-2</v>
      </c>
      <c r="AC157">
        <v>-5.7502395933162198E-4</v>
      </c>
      <c r="AD157">
        <v>-2.233877557827324E-2</v>
      </c>
      <c r="AE157">
        <v>-4.6056615521083977E-4</v>
      </c>
      <c r="AF157">
        <v>-1.0000597305299785E-2</v>
      </c>
      <c r="AG157">
        <v>1.5609243154256491E-2</v>
      </c>
      <c r="AH157">
        <v>3.6110733926268068E-2</v>
      </c>
      <c r="AI157">
        <v>-1.0607189954704443E-2</v>
      </c>
      <c r="AJ157">
        <v>8.3217431617987891E-2</v>
      </c>
      <c r="AK157">
        <v>3.2641924734798877E-2</v>
      </c>
      <c r="AL157">
        <v>6.3301631943159409E-2</v>
      </c>
      <c r="AM157">
        <v>-5.1006487178773319E-2</v>
      </c>
      <c r="AN157">
        <v>3.0284582660994541E-2</v>
      </c>
      <c r="AO157">
        <v>6.6420348973794674E-3</v>
      </c>
      <c r="AP157">
        <v>-1.4009702833057469E-2</v>
      </c>
    </row>
    <row r="158" spans="2:42" x14ac:dyDescent="0.25">
      <c r="F158">
        <v>9.1000000000000004E-3</v>
      </c>
      <c r="G158">
        <v>5.3651893354293989E-3</v>
      </c>
      <c r="H158">
        <v>-1.4827811920433476E-2</v>
      </c>
      <c r="I158">
        <v>4.6730955566834487E-2</v>
      </c>
      <c r="J158">
        <v>4.8682435708681027E-2</v>
      </c>
      <c r="K158">
        <v>-5.595581373843006E-2</v>
      </c>
      <c r="L158">
        <v>-4.7580034729952425E-2</v>
      </c>
      <c r="M158">
        <v>1.8989827212207322E-2</v>
      </c>
      <c r="N158">
        <v>-7.369956782250453E-2</v>
      </c>
      <c r="O158">
        <v>3.6651444760329221E-2</v>
      </c>
      <c r="P158">
        <v>-3.3425385328377133E-2</v>
      </c>
      <c r="Q158">
        <v>-5.0735025159906355E-2</v>
      </c>
      <c r="R158">
        <v>-8.1055185844763122E-2</v>
      </c>
      <c r="S158">
        <v>-5.6619596999025301E-2</v>
      </c>
      <c r="T158">
        <v>3.851421157588697E-2</v>
      </c>
      <c r="U158">
        <v>-8.0857856746251455E-3</v>
      </c>
      <c r="V158">
        <v>5.9790784732183688E-2</v>
      </c>
      <c r="W158">
        <v>4.7768387693120307E-2</v>
      </c>
      <c r="X158">
        <v>-3.7461797788210016E-2</v>
      </c>
      <c r="Y158">
        <v>3.6377523186033711E-2</v>
      </c>
      <c r="Z158">
        <v>4.0006737976923112E-3</v>
      </c>
      <c r="AA158">
        <v>-6.8359129231156501E-2</v>
      </c>
      <c r="AB158">
        <v>-2.9512071585345301E-2</v>
      </c>
      <c r="AC158">
        <v>4.6576899435185615E-2</v>
      </c>
      <c r="AD158">
        <v>-4.6753620939948504E-2</v>
      </c>
      <c r="AE158">
        <v>2.1308997907463434E-2</v>
      </c>
      <c r="AF158">
        <v>9.0378245478244246E-3</v>
      </c>
      <c r="AG158">
        <v>-1.1280697598339495E-2</v>
      </c>
      <c r="AH158">
        <v>-4.4827546864125378E-2</v>
      </c>
      <c r="AI158">
        <v>-3.7005184070331376E-2</v>
      </c>
      <c r="AJ158">
        <v>5.9464152815678517E-2</v>
      </c>
      <c r="AK158">
        <v>5.7110075631629398E-2</v>
      </c>
      <c r="AL158">
        <v>-5.4855358171266633E-2</v>
      </c>
      <c r="AM158">
        <v>1.3604565321834183E-2</v>
      </c>
      <c r="AN158">
        <v>-1.0739884393063615E-2</v>
      </c>
      <c r="AO158">
        <v>-1.3357329001647766E-2</v>
      </c>
      <c r="AP158">
        <v>-2.5074619794380859E-2</v>
      </c>
    </row>
    <row r="159" spans="2:42" x14ac:dyDescent="0.25">
      <c r="F159">
        <v>1.9699999999999999E-2</v>
      </c>
      <c r="G159">
        <v>-4.5554916405337043E-3</v>
      </c>
      <c r="H159">
        <v>2.3245192979839846E-2</v>
      </c>
      <c r="I159">
        <v>5.9543653504577243E-2</v>
      </c>
      <c r="J159">
        <v>3.5779990027681619E-2</v>
      </c>
      <c r="K159">
        <v>1.3445768732778252E-3</v>
      </c>
      <c r="L159">
        <v>6.9708071548164607E-3</v>
      </c>
      <c r="M159">
        <v>-1.9450640809304698E-2</v>
      </c>
      <c r="N159">
        <v>-1.2138611866626348E-2</v>
      </c>
      <c r="O159">
        <v>-5.4470674212681036E-3</v>
      </c>
      <c r="P159">
        <v>3.4006339875423119E-3</v>
      </c>
      <c r="Q159">
        <v>-1.4791161067824854E-2</v>
      </c>
      <c r="R159">
        <v>-7.3570848242838993E-2</v>
      </c>
      <c r="S159">
        <v>-3.8783050025190002E-2</v>
      </c>
      <c r="T159">
        <v>6.1701074454765248E-2</v>
      </c>
      <c r="U159">
        <v>2.6219077395644774E-2</v>
      </c>
      <c r="V159">
        <v>4.0221283874071201E-2</v>
      </c>
      <c r="W159">
        <v>4.3864381813666364E-2</v>
      </c>
      <c r="X159">
        <v>2.9050545159199581E-2</v>
      </c>
      <c r="Y159">
        <v>2.0281905733783967E-2</v>
      </c>
      <c r="Z159">
        <v>-1.2736763143089247E-2</v>
      </c>
      <c r="AA159">
        <v>-4.5272505659063156E-2</v>
      </c>
      <c r="AB159">
        <v>5.865236350372216E-2</v>
      </c>
      <c r="AC159">
        <v>3.0524428156396555E-2</v>
      </c>
      <c r="AD159">
        <v>5.2583986200502864E-3</v>
      </c>
      <c r="AE159">
        <v>6.1606609671103207E-3</v>
      </c>
      <c r="AF159">
        <v>-5.9125809505207183E-3</v>
      </c>
      <c r="AG159">
        <v>-7.4441312283193284E-3</v>
      </c>
      <c r="AH159">
        <v>1.105578144273367E-2</v>
      </c>
      <c r="AI159">
        <v>1.9776181223924327E-2</v>
      </c>
      <c r="AJ159">
        <v>4.5594186630431688E-2</v>
      </c>
      <c r="AK159">
        <v>3.2199511251112423E-2</v>
      </c>
      <c r="AL159">
        <v>2.4564644702178562E-3</v>
      </c>
      <c r="AM159">
        <v>2.0108665974990503E-2</v>
      </c>
      <c r="AN159">
        <v>-1.8287052525928216E-2</v>
      </c>
      <c r="AO159">
        <v>4.074510792886965E-2</v>
      </c>
      <c r="AP159">
        <v>-1.7656111856969803E-2</v>
      </c>
    </row>
    <row r="160" spans="2:42" x14ac:dyDescent="0.25">
      <c r="F160">
        <v>2.6499999999999999E-2</v>
      </c>
      <c r="G160">
        <v>6.7362082598381168E-3</v>
      </c>
      <c r="H160">
        <v>2.8977298472971258E-2</v>
      </c>
      <c r="I160">
        <v>9.9522205341611159E-3</v>
      </c>
      <c r="J160">
        <v>3.9881692065083962E-2</v>
      </c>
      <c r="K160">
        <v>1.3515496697997786E-2</v>
      </c>
      <c r="L160">
        <v>3.454481517489727E-3</v>
      </c>
      <c r="M160">
        <v>-1.0609496323782164E-2</v>
      </c>
      <c r="N160">
        <v>1.3918019807481308E-2</v>
      </c>
      <c r="O160">
        <v>-1.0411672032331065E-2</v>
      </c>
      <c r="P160">
        <v>-1.3629127154426435E-2</v>
      </c>
      <c r="Q160">
        <v>-3.1691005677153106E-2</v>
      </c>
      <c r="R160">
        <v>-8.2284306265173801E-2</v>
      </c>
      <c r="S160">
        <v>-7.2501993982516111E-2</v>
      </c>
      <c r="T160">
        <v>6.4640272456364389E-2</v>
      </c>
      <c r="U160">
        <v>1.5042945570288291E-2</v>
      </c>
      <c r="V160">
        <v>3.2413352977789689E-2</v>
      </c>
      <c r="W160">
        <v>5.2786617520242274E-2</v>
      </c>
      <c r="X160">
        <v>2.9118401786102588E-2</v>
      </c>
      <c r="Y160">
        <v>8.663741186578644E-4</v>
      </c>
      <c r="Z160">
        <v>-1.903669401945185E-2</v>
      </c>
      <c r="AA160">
        <v>-7.94036832174706E-2</v>
      </c>
      <c r="AB160">
        <v>8.109350768775192E-2</v>
      </c>
      <c r="AC160">
        <v>4.1224851687126529E-2</v>
      </c>
      <c r="AD160">
        <v>1.4932916107057492E-2</v>
      </c>
      <c r="AE160">
        <v>1.4569961051274394E-2</v>
      </c>
      <c r="AF160">
        <v>6.555106596118021E-3</v>
      </c>
      <c r="AG160">
        <v>1.0860707749442255E-2</v>
      </c>
      <c r="AH160">
        <v>1.2798995638958477E-2</v>
      </c>
      <c r="AI160">
        <v>2.7714529903377638E-2</v>
      </c>
      <c r="AJ160">
        <v>1.5438819235042089E-2</v>
      </c>
      <c r="AK160">
        <v>1.833617784779662E-2</v>
      </c>
      <c r="AL160">
        <v>1.364724660814054E-2</v>
      </c>
      <c r="AM160">
        <v>-3.0585114436779692E-3</v>
      </c>
      <c r="AN160">
        <v>-3.9238676127527183E-2</v>
      </c>
      <c r="AO160">
        <v>4.6949395822926565E-2</v>
      </c>
      <c r="AP160">
        <v>2.1017792648603262E-3</v>
      </c>
    </row>
    <row r="161" spans="6:42" x14ac:dyDescent="0.25">
      <c r="F161">
        <v>2.2700000000000001E-2</v>
      </c>
      <c r="G161">
        <v>-2.5188453759882323E-3</v>
      </c>
      <c r="H161">
        <v>2.6367205500156699E-2</v>
      </c>
      <c r="I161">
        <v>5.5375470291917805E-2</v>
      </c>
      <c r="J161">
        <v>3.4994129358313364E-2</v>
      </c>
      <c r="K161">
        <v>3.0415875442879603E-3</v>
      </c>
      <c r="L161">
        <v>2.7373234877108299E-3</v>
      </c>
      <c r="M161">
        <v>-5.3616235257578637E-3</v>
      </c>
      <c r="N161">
        <v>-1.2679239081309746E-2</v>
      </c>
      <c r="O161">
        <v>-6.2504161395565694E-3</v>
      </c>
      <c r="P161">
        <v>2.7470456696343515E-3</v>
      </c>
      <c r="Q161">
        <v>-2.3361090462628131E-2</v>
      </c>
      <c r="R161">
        <v>-7.0895905312489349E-2</v>
      </c>
      <c r="S161">
        <v>-4.6860330259015814E-2</v>
      </c>
      <c r="T161">
        <v>7.2775733696439415E-2</v>
      </c>
      <c r="U161">
        <v>2.8626211887979647E-2</v>
      </c>
      <c r="V161">
        <v>4.1315515415649262E-2</v>
      </c>
      <c r="W161">
        <v>4.502975089925032E-2</v>
      </c>
      <c r="X161">
        <v>2.8975600340984009E-2</v>
      </c>
      <c r="Y161">
        <v>1.9453063329920361E-2</v>
      </c>
      <c r="Z161">
        <v>-8.4944571367238098E-3</v>
      </c>
      <c r="AA161">
        <v>-4.8310523467099853E-2</v>
      </c>
      <c r="AB161">
        <v>5.9553793406022182E-2</v>
      </c>
      <c r="AC161">
        <v>3.518847958776794E-2</v>
      </c>
      <c r="AD161">
        <v>7.8814231005694957E-3</v>
      </c>
      <c r="AE161">
        <v>7.444971153492963E-3</v>
      </c>
      <c r="AF161">
        <v>-5.2305986372722657E-3</v>
      </c>
      <c r="AG161">
        <v>-9.6361862996017233E-3</v>
      </c>
      <c r="AH161">
        <v>8.2637896436057456E-3</v>
      </c>
      <c r="AI161">
        <v>2.2935746127802581E-2</v>
      </c>
      <c r="AJ161">
        <v>4.1411197105236663E-2</v>
      </c>
      <c r="AK161">
        <v>3.1526190246391028E-2</v>
      </c>
      <c r="AL161">
        <v>-4.7250830398258836E-3</v>
      </c>
      <c r="AM161">
        <v>2.8216492076282851E-2</v>
      </c>
      <c r="AN161">
        <v>-2.4673136453285727E-2</v>
      </c>
      <c r="AO161">
        <v>4.4882954788943774E-2</v>
      </c>
      <c r="AP161">
        <v>-1.8013803533550865E-2</v>
      </c>
    </row>
  </sheetData>
  <sortState ref="E41:E77">
    <sortCondition descending="1" ref="E41"/>
  </sortState>
  <conditionalFormatting sqref="C83:AM119">
    <cfRule type="cellIs" dxfId="0" priority="1" operator="equal">
      <formula>$B$81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79"/>
  <sheetViews>
    <sheetView zoomScale="70" zoomScaleNormal="70" workbookViewId="0">
      <selection activeCell="C43" sqref="C43:AM79"/>
    </sheetView>
  </sheetViews>
  <sheetFormatPr defaultRowHeight="15" x14ac:dyDescent="0.25"/>
  <cols>
    <col min="1" max="1" width="25" customWidth="1"/>
    <col min="2" max="2" width="23.7109375" customWidth="1"/>
    <col min="3" max="3" width="11.5703125" bestFit="1" customWidth="1"/>
    <col min="4" max="4" width="11.140625" bestFit="1" customWidth="1"/>
    <col min="5" max="5" width="10.7109375" bestFit="1" customWidth="1"/>
    <col min="6" max="6" width="11.140625" bestFit="1" customWidth="1"/>
    <col min="7" max="7" width="10.7109375" bestFit="1" customWidth="1"/>
    <col min="8" max="15" width="11.140625" bestFit="1" customWidth="1"/>
    <col min="16" max="16" width="10.7109375" bestFit="1" customWidth="1"/>
    <col min="17" max="17" width="10.28515625" bestFit="1" customWidth="1"/>
    <col min="18" max="18" width="10.7109375" bestFit="1" customWidth="1"/>
    <col min="19" max="19" width="11.140625" bestFit="1" customWidth="1"/>
    <col min="20" max="27" width="11.5703125" bestFit="1" customWidth="1"/>
    <col min="28" max="28" width="11.140625" bestFit="1" customWidth="1"/>
    <col min="29" max="29" width="10.7109375" bestFit="1" customWidth="1"/>
    <col min="30" max="31" width="11.140625" bestFit="1" customWidth="1"/>
    <col min="32" max="39" width="11.5703125" bestFit="1" customWidth="1"/>
  </cols>
  <sheetData>
    <row r="1" spans="1:46" x14ac:dyDescent="0.25">
      <c r="C1" t="s">
        <v>79</v>
      </c>
    </row>
    <row r="2" spans="1:46" x14ac:dyDescent="0.25">
      <c r="A2" t="str">
        <f>MonthlyValues!A2</f>
        <v>MSCI Index</v>
      </c>
      <c r="B2" t="str">
        <f>MonthlyValues!B2</f>
        <v>MSCI Index Code</v>
      </c>
      <c r="C2" s="4">
        <f>MonthlyValues!C2</f>
        <v>40422</v>
      </c>
      <c r="D2" s="4">
        <f>MonthlyValues!D2</f>
        <v>40452</v>
      </c>
      <c r="E2" s="4">
        <f>MonthlyValues!E2</f>
        <v>40483</v>
      </c>
      <c r="F2" s="4">
        <f>MonthlyValues!F2</f>
        <v>40513</v>
      </c>
      <c r="G2" s="4">
        <f>MonthlyValues!G2</f>
        <v>40544</v>
      </c>
      <c r="H2" s="4">
        <f>MonthlyValues!H2</f>
        <v>40575</v>
      </c>
      <c r="I2" s="4">
        <f>MonthlyValues!I2</f>
        <v>40603</v>
      </c>
      <c r="J2" s="4">
        <f>MonthlyValues!J2</f>
        <v>40634</v>
      </c>
      <c r="K2" s="4">
        <f>MonthlyValues!K2</f>
        <v>40664</v>
      </c>
      <c r="L2" s="4">
        <f>MonthlyValues!L2</f>
        <v>40695</v>
      </c>
      <c r="M2" s="4">
        <f>MonthlyValues!M2</f>
        <v>40725</v>
      </c>
      <c r="N2" s="4">
        <f>MonthlyValues!N2</f>
        <v>40756</v>
      </c>
      <c r="O2" s="4">
        <f>MonthlyValues!O2</f>
        <v>40787</v>
      </c>
      <c r="P2" s="4">
        <f>MonthlyValues!P2</f>
        <v>40817</v>
      </c>
      <c r="Q2" s="4">
        <f>MonthlyValues!Q2</f>
        <v>40848</v>
      </c>
      <c r="R2" s="4">
        <f>MonthlyValues!R2</f>
        <v>40878</v>
      </c>
      <c r="S2" s="4">
        <f>MonthlyValues!S2</f>
        <v>40909</v>
      </c>
      <c r="T2" s="4">
        <f>MonthlyValues!T2</f>
        <v>40940</v>
      </c>
      <c r="U2" s="4">
        <f>MonthlyValues!U2</f>
        <v>40969</v>
      </c>
      <c r="V2" s="4">
        <f>MonthlyValues!V2</f>
        <v>41000</v>
      </c>
      <c r="W2" s="4">
        <f>MonthlyValues!W2</f>
        <v>41030</v>
      </c>
      <c r="X2" s="4">
        <f>MonthlyValues!X2</f>
        <v>41061</v>
      </c>
      <c r="Y2" s="4">
        <f>MonthlyValues!Y2</f>
        <v>41091</v>
      </c>
      <c r="Z2" s="4">
        <f>MonthlyValues!Z2</f>
        <v>41122</v>
      </c>
      <c r="AA2" s="4">
        <f>MonthlyValues!AA2</f>
        <v>41153</v>
      </c>
      <c r="AB2" s="4">
        <f>MonthlyValues!AB2</f>
        <v>41183</v>
      </c>
      <c r="AC2" s="4">
        <f>MonthlyValues!AC2</f>
        <v>41214</v>
      </c>
      <c r="AD2" s="4">
        <f>MonthlyValues!AD2</f>
        <v>41244</v>
      </c>
      <c r="AE2" s="4">
        <f>MonthlyValues!AE2</f>
        <v>41275</v>
      </c>
      <c r="AF2" s="4">
        <f>MonthlyValues!AF2</f>
        <v>41306</v>
      </c>
      <c r="AG2" s="4">
        <f>MonthlyValues!AG2</f>
        <v>41334</v>
      </c>
      <c r="AH2" s="4">
        <f>MonthlyValues!AH2</f>
        <v>41365</v>
      </c>
      <c r="AI2" s="4">
        <f>MonthlyValues!AI2</f>
        <v>41395</v>
      </c>
      <c r="AJ2" s="4">
        <f>MonthlyValues!AJ2</f>
        <v>41426</v>
      </c>
      <c r="AK2" s="4">
        <f>MonthlyValues!AK2</f>
        <v>41456</v>
      </c>
      <c r="AL2" s="4">
        <f>MonthlyValues!AL2</f>
        <v>41487</v>
      </c>
      <c r="AM2" s="4">
        <f>MonthlyValues!AM2</f>
        <v>41518</v>
      </c>
      <c r="AN2" s="4"/>
      <c r="AO2" s="4"/>
      <c r="AP2" s="4"/>
      <c r="AQ2" s="4"/>
      <c r="AR2" s="4"/>
      <c r="AS2" s="4"/>
      <c r="AT2" s="4"/>
    </row>
    <row r="3" spans="1:46" x14ac:dyDescent="0.25">
      <c r="A3" t="str">
        <f>MonthlyValues!A3</f>
        <v>AUSTRIA</v>
      </c>
      <c r="B3" t="str">
        <f>MonthlyValues!B3</f>
        <v>904000</v>
      </c>
      <c r="C3" s="47">
        <v>0.1158</v>
      </c>
      <c r="D3" s="47">
        <v>4.9299999999999997E-2</v>
      </c>
      <c r="E3" s="47">
        <v>0.11269999999999999</v>
      </c>
      <c r="F3" s="46">
        <f>MonthlyValues!F3/MonthlyValues!C3-1</f>
        <v>8.0250266693717709E-2</v>
      </c>
      <c r="G3" s="46">
        <f>MonthlyValues!G3/MonthlyValues!D3-1</f>
        <v>0.14602324735739991</v>
      </c>
      <c r="H3" s="46">
        <f>MonthlyValues!H3/MonthlyValues!E3-1</f>
        <v>0.11762218329003815</v>
      </c>
      <c r="I3" s="46">
        <f>MonthlyValues!I3/MonthlyValues!F3-1</f>
        <v>9.7038028826056166E-2</v>
      </c>
      <c r="J3" s="46">
        <f>MonthlyValues!J3/MonthlyValues!G3-1</f>
        <v>-9.8581455526195461E-3</v>
      </c>
      <c r="K3" s="46">
        <f>MonthlyValues!K3/MonthlyValues!H3-1</f>
        <v>-3.951891891891901E-2</v>
      </c>
      <c r="L3" s="46">
        <f>MonthlyValues!L3/MonthlyValues!I3-1</f>
        <v>-3.5752943515429902E-2</v>
      </c>
      <c r="M3" s="46">
        <f>MonthlyValues!M3/MonthlyValues!J3-1</f>
        <v>-4.9726229481028561E-4</v>
      </c>
      <c r="N3" s="46">
        <f>MonthlyValues!N3/MonthlyValues!K3-1</f>
        <v>-6.8377896211920808E-2</v>
      </c>
      <c r="O3" s="46">
        <f>MonthlyValues!O3/MonthlyValues!L3-1</f>
        <v>-0.17829119941352334</v>
      </c>
      <c r="P3" s="46">
        <f>MonthlyValues!P3/MonthlyValues!M3-1</f>
        <v>-0.36093775048230803</v>
      </c>
      <c r="Q3" s="46">
        <f>MonthlyValues!Q3/MonthlyValues!N3-1</f>
        <v>-0.25661626565341089</v>
      </c>
      <c r="R3" s="46">
        <f>MonthlyValues!R3/MonthlyValues!O3-1</f>
        <v>-0.21822376491580242</v>
      </c>
      <c r="S3" s="46">
        <f>MonthlyValues!S3/MonthlyValues!P3-1</f>
        <v>4.5118375184893589E-2</v>
      </c>
      <c r="T3" s="46">
        <f>MonthlyValues!T3/MonthlyValues!Q3-1</f>
        <v>8.1830666590822165E-2</v>
      </c>
      <c r="U3" s="46">
        <f>MonthlyValues!U3/MonthlyValues!R3-1</f>
        <v>0.24565141802555224</v>
      </c>
      <c r="V3" s="46">
        <f>MonthlyValues!V3/MonthlyValues!S3-1</f>
        <v>0.1016693841404368</v>
      </c>
      <c r="W3" s="46">
        <f>MonthlyValues!W3/MonthlyValues!T3-1</f>
        <v>-3.0677012521689528E-2</v>
      </c>
      <c r="X3" s="46">
        <f>MonthlyValues!X3/MonthlyValues!U3-1</f>
        <v>-0.20983280368748036</v>
      </c>
      <c r="Y3" s="46">
        <f>MonthlyValues!Y3/MonthlyValues!V3-1</f>
        <v>-9.0746542255478624E-2</v>
      </c>
      <c r="Z3" s="46">
        <f>MonthlyValues!Z3/MonthlyValues!W3-1</f>
        <v>-6.7069626874346033E-2</v>
      </c>
      <c r="AA3" s="46">
        <f>MonthlyValues!AA3/MonthlyValues!X3-1</f>
        <v>9.6368626527414181E-2</v>
      </c>
      <c r="AB3" s="46">
        <f>MonthlyValues!AB3/MonthlyValues!Y3-1</f>
        <v>6.0952837359949719E-2</v>
      </c>
      <c r="AC3" s="46">
        <f>MonthlyValues!AC3/MonthlyValues!Z3-1</f>
        <v>0.10573967937536333</v>
      </c>
      <c r="AD3" s="46">
        <f>MonthlyValues!AD3/MonthlyValues!AA3-1</f>
        <v>0.15654587815396814</v>
      </c>
      <c r="AE3" s="46">
        <f>MonthlyValues!AE3/MonthlyValues!AB3-1</f>
        <v>0.13658346637592</v>
      </c>
      <c r="AF3" s="46">
        <f>MonthlyValues!AF3/MonthlyValues!AC3-1</f>
        <v>0.10760967548076916</v>
      </c>
      <c r="AG3" s="46">
        <f>MonthlyValues!AG3/MonthlyValues!AD3-1</f>
        <v>7.222150786507231E-2</v>
      </c>
      <c r="AH3" s="46">
        <f>MonthlyValues!AH3/MonthlyValues!AE3-1</f>
        <v>-2.1241169497680734E-2</v>
      </c>
      <c r="AI3" s="46">
        <f>MonthlyValues!AI3/MonthlyValues!AF3-1</f>
        <v>3.6556003933672088E-3</v>
      </c>
      <c r="AJ3" s="46">
        <f>MonthlyValues!AJ3/MonthlyValues!AG3-1</f>
        <v>-1.0313399424368375E-2</v>
      </c>
      <c r="AK3" s="46">
        <f>MonthlyValues!AK3/MonthlyValues!AH3-1</f>
        <v>-2.5706544947949883E-2</v>
      </c>
      <c r="AL3" s="46">
        <f>MonthlyValues!AL3/MonthlyValues!AI3-1</f>
        <v>4.6221213104118419E-3</v>
      </c>
      <c r="AM3" s="46">
        <f>MonthlyValues!AM3/MonthlyValues!AJ3-1</f>
        <v>3.1343404152193166E-2</v>
      </c>
    </row>
    <row r="4" spans="1:46" x14ac:dyDescent="0.25">
      <c r="A4" t="str">
        <f>MonthlyValues!A4</f>
        <v>BELGIUM</v>
      </c>
      <c r="B4" t="str">
        <f>MonthlyValues!B4</f>
        <v>905600</v>
      </c>
      <c r="C4" s="47">
        <v>5.7300000000000004E-2</v>
      </c>
      <c r="D4" s="47">
        <v>2.7000000000000003E-2</v>
      </c>
      <c r="E4" s="47">
        <v>7.8100000000000003E-2</v>
      </c>
      <c r="F4" s="46">
        <f>MonthlyValues!F4/MonthlyValues!C4-1</f>
        <v>-3.7274149950206059E-3</v>
      </c>
      <c r="G4" s="46">
        <f>MonthlyValues!G4/MonthlyValues!D4-1</f>
        <v>4.8814209731804503E-3</v>
      </c>
      <c r="H4" s="46">
        <f>MonthlyValues!H4/MonthlyValues!E4-1</f>
        <v>-3.8439526898130683E-2</v>
      </c>
      <c r="I4" s="46">
        <f>MonthlyValues!I4/MonthlyValues!F4-1</f>
        <v>2.3690523790483642E-2</v>
      </c>
      <c r="J4" s="46">
        <f>MonthlyValues!J4/MonthlyValues!G4-1</f>
        <v>-2.8079239614342555E-5</v>
      </c>
      <c r="K4" s="46">
        <f>MonthlyValues!K4/MonthlyValues!H4-1</f>
        <v>6.2394603709949426E-2</v>
      </c>
      <c r="L4" s="46">
        <f>MonthlyValues!L4/MonthlyValues!I4-1</f>
        <v>2.1565974304964763E-2</v>
      </c>
      <c r="M4" s="46">
        <f>MonthlyValues!M4/MonthlyValues!J4-1</f>
        <v>-1.3520533520533395E-2</v>
      </c>
      <c r="N4" s="46">
        <f>MonthlyValues!N4/MonthlyValues!K4-1</f>
        <v>-0.11052420968387355</v>
      </c>
      <c r="O4" s="46">
        <f>MonthlyValues!O4/MonthlyValues!L4-1</f>
        <v>-0.13315035571395417</v>
      </c>
      <c r="P4" s="46">
        <f>MonthlyValues!P4/MonthlyValues!M4-1</f>
        <v>-0.13448236600153707</v>
      </c>
      <c r="Q4" s="46">
        <f>MonthlyValues!Q4/MonthlyValues!N4-1</f>
        <v>-9.3860596244976335E-2</v>
      </c>
      <c r="R4" s="46">
        <f>MonthlyValues!R4/MonthlyValues!O4-1</f>
        <v>-1.9438581015090883E-2</v>
      </c>
      <c r="S4" s="46">
        <f>MonthlyValues!S4/MonthlyValues!P4-1</f>
        <v>8.0673540196997129E-2</v>
      </c>
      <c r="T4" s="46">
        <f>MonthlyValues!T4/MonthlyValues!Q4-1</f>
        <v>0.1269507654116675</v>
      </c>
      <c r="U4" s="46">
        <f>MonthlyValues!U4/MonthlyValues!R4-1</f>
        <v>0.15409330420254475</v>
      </c>
      <c r="V4" s="46">
        <f>MonthlyValues!V4/MonthlyValues!S4-1</f>
        <v>0.15234559259879177</v>
      </c>
      <c r="W4" s="46">
        <f>MonthlyValues!W4/MonthlyValues!T4-1</f>
        <v>8.5041705827067604E-2</v>
      </c>
      <c r="X4" s="46">
        <f>MonthlyValues!X4/MonthlyValues!U4-1</f>
        <v>-1.7302338530066907E-2</v>
      </c>
      <c r="Y4" s="46">
        <f>MonthlyValues!Y4/MonthlyValues!V4-1</f>
        <v>6.1626018407257233E-2</v>
      </c>
      <c r="Z4" s="46">
        <f>MonthlyValues!Z4/MonthlyValues!W4-1</f>
        <v>0.12644984909388657</v>
      </c>
      <c r="AA4" s="46">
        <f>MonthlyValues!AA4/MonthlyValues!X4-1</f>
        <v>0.22580279615281107</v>
      </c>
      <c r="AB4" s="46">
        <f>MonthlyValues!AB4/MonthlyValues!Y4-1</f>
        <v>7.7041717455658132E-2</v>
      </c>
      <c r="AC4" s="46">
        <f>MonthlyValues!AC4/MonthlyValues!Z4-1</f>
        <v>1.8250630782169708E-2</v>
      </c>
      <c r="AD4" s="46">
        <f>MonthlyValues!AD4/MonthlyValues!AA4-1</f>
        <v>2.5468580276872599E-2</v>
      </c>
      <c r="AE4" s="46">
        <f>MonthlyValues!AE4/MonthlyValues!AB4-1</f>
        <v>2.5787601626016343E-2</v>
      </c>
      <c r="AF4" s="46">
        <f>MonthlyValues!AF4/MonthlyValues!AC4-1</f>
        <v>7.8620396700846085E-2</v>
      </c>
      <c r="AG4" s="46">
        <f>MonthlyValues!AG4/MonthlyValues!AD4-1</f>
        <v>7.1533208627256428E-2</v>
      </c>
      <c r="AH4" s="46">
        <f>MonthlyValues!AH4/MonthlyValues!AE4-1</f>
        <v>0.11775963974106385</v>
      </c>
      <c r="AI4" s="46">
        <f>MonthlyValues!AI4/MonthlyValues!AF4-1</f>
        <v>7.1270730319870523E-2</v>
      </c>
      <c r="AJ4" s="46">
        <f>MonthlyValues!AJ4/MonthlyValues!AG4-1</f>
        <v>2.4135029971605881E-2</v>
      </c>
      <c r="AK4" s="46">
        <f>MonthlyValues!AK4/MonthlyValues!AH4-1</f>
        <v>-4.8839200282016271E-2</v>
      </c>
      <c r="AL4" s="46">
        <f>MonthlyValues!AL4/MonthlyValues!AI4-1</f>
        <v>3.0155115545253075E-2</v>
      </c>
      <c r="AM4" s="46">
        <f>MonthlyValues!AM4/MonthlyValues!AJ4-1</f>
        <v>2.844380551419623E-2</v>
      </c>
    </row>
    <row r="5" spans="1:46" x14ac:dyDescent="0.25">
      <c r="A5" t="str">
        <f>MonthlyValues!A5</f>
        <v>DENMARK</v>
      </c>
      <c r="B5" t="str">
        <f>MonthlyValues!B5</f>
        <v>920800</v>
      </c>
      <c r="C5" s="47">
        <v>4.3400000000000001E-2</v>
      </c>
      <c r="D5" s="47">
        <v>6.0000000000000001E-3</v>
      </c>
      <c r="E5" s="47">
        <v>5.96E-2</v>
      </c>
      <c r="F5" s="46">
        <f>MonthlyValues!F5/MonthlyValues!C5-1</f>
        <v>4.7615036811013978E-2</v>
      </c>
      <c r="G5" s="46">
        <f>MonthlyValues!G5/MonthlyValues!D5-1</f>
        <v>0.10995347768651986</v>
      </c>
      <c r="H5" s="46">
        <f>MonthlyValues!H5/MonthlyValues!E5-1</f>
        <v>8.423800709835283E-2</v>
      </c>
      <c r="I5" s="46">
        <f>MonthlyValues!I5/MonthlyValues!F5-1</f>
        <v>8.699513221944466E-2</v>
      </c>
      <c r="J5" s="46">
        <f>MonthlyValues!J5/MonthlyValues!G5-1</f>
        <v>3.1174861408647114E-2</v>
      </c>
      <c r="K5" s="46">
        <f>MonthlyValues!K5/MonthlyValues!H5-1</f>
        <v>2.0155805613948363E-2</v>
      </c>
      <c r="L5" s="46">
        <f>MonthlyValues!L5/MonthlyValues!I5-1</f>
        <v>-3.2520735204628837E-2</v>
      </c>
      <c r="M5" s="46">
        <f>MonthlyValues!M5/MonthlyValues!J5-1</f>
        <v>-7.7800600833673572E-2</v>
      </c>
      <c r="N5" s="46">
        <f>MonthlyValues!N5/MonthlyValues!K5-1</f>
        <v>-0.11120202020202019</v>
      </c>
      <c r="O5" s="46">
        <f>MonthlyValues!O5/MonthlyValues!L5-1</f>
        <v>-0.19672444469155692</v>
      </c>
      <c r="P5" s="46">
        <f>MonthlyValues!P5/MonthlyValues!M5-1</f>
        <v>-0.19033454012522577</v>
      </c>
      <c r="Q5" s="46">
        <f>MonthlyValues!Q5/MonthlyValues!N5-1</f>
        <v>-0.14470798149810782</v>
      </c>
      <c r="R5" s="46">
        <f>MonthlyValues!R5/MonthlyValues!O5-1</f>
        <v>4.5319847549500913E-2</v>
      </c>
      <c r="S5" s="46">
        <f>MonthlyValues!S5/MonthlyValues!P5-1</f>
        <v>0.14341783381273698</v>
      </c>
      <c r="T5" s="46">
        <f>MonthlyValues!T5/MonthlyValues!Q5-1</f>
        <v>0.1676278047959463</v>
      </c>
      <c r="U5" s="46">
        <f>MonthlyValues!U5/MonthlyValues!R5-1</f>
        <v>0.20750063112240458</v>
      </c>
      <c r="V5" s="46">
        <f>MonthlyValues!V5/MonthlyValues!S5-1</f>
        <v>0.16462516261500593</v>
      </c>
      <c r="W5" s="46">
        <f>MonthlyValues!W5/MonthlyValues!T5-1</f>
        <v>0.13110537895455576</v>
      </c>
      <c r="X5" s="46">
        <f>MonthlyValues!X5/MonthlyValues!U5-1</f>
        <v>-6.4906845070808683E-2</v>
      </c>
      <c r="Y5" s="46">
        <f>MonthlyValues!Y5/MonthlyValues!V5-1</f>
        <v>-6.1402948014412928E-3</v>
      </c>
      <c r="Z5" s="46">
        <f>MonthlyValues!Z5/MonthlyValues!W5-1</f>
        <v>5.7672830687298449E-2</v>
      </c>
      <c r="AA5" s="46">
        <f>MonthlyValues!AA5/MonthlyValues!X5-1</f>
        <v>0.18227200422234779</v>
      </c>
      <c r="AB5" s="46">
        <f>MonthlyValues!AB5/MonthlyValues!Y5-1</f>
        <v>9.8577483479579842E-2</v>
      </c>
      <c r="AC5" s="46">
        <f>MonthlyValues!AC5/MonthlyValues!Z5-1</f>
        <v>-2.9678577203936518E-3</v>
      </c>
      <c r="AD5" s="46">
        <f>MonthlyValues!AD5/MonthlyValues!AA5-1</f>
        <v>-2.8428466908893002E-3</v>
      </c>
      <c r="AE5" s="46">
        <f>MonthlyValues!AE5/MonthlyValues!AB5-1</f>
        <v>-4.6993784494209212E-3</v>
      </c>
      <c r="AF5" s="46">
        <f>MonthlyValues!AF5/MonthlyValues!AC5-1</f>
        <v>0.13670204138746933</v>
      </c>
      <c r="AG5" s="46">
        <f>MonthlyValues!AG5/MonthlyValues!AD5-1</f>
        <v>9.875111535316683E-2</v>
      </c>
      <c r="AH5" s="46">
        <f>MonthlyValues!AH5/MonthlyValues!AE5-1</f>
        <v>6.760354937984947E-2</v>
      </c>
      <c r="AI5" s="46">
        <f>MonthlyValues!AI5/MonthlyValues!AF5-1</f>
        <v>-2.9611558131987459E-2</v>
      </c>
      <c r="AJ5" s="46">
        <f>MonthlyValues!AJ5/MonthlyValues!AG5-1</f>
        <v>-3.5191420729464351E-2</v>
      </c>
      <c r="AK5" s="46">
        <f>MonthlyValues!AK5/MonthlyValues!AH5-1</f>
        <v>-3.6949605737469748E-2</v>
      </c>
      <c r="AL5" s="46">
        <f>MonthlyValues!AL5/MonthlyValues!AI5-1</f>
        <v>2.6328839478266808E-2</v>
      </c>
      <c r="AM5" s="46">
        <f>MonthlyValues!AM5/MonthlyValues!AJ5-1</f>
        <v>3.3829658066767632E-2</v>
      </c>
    </row>
    <row r="6" spans="1:46" x14ac:dyDescent="0.25">
      <c r="A6" t="str">
        <f>MonthlyValues!A6</f>
        <v>FINLAND</v>
      </c>
      <c r="B6" t="str">
        <f>MonthlyValues!B6</f>
        <v>924600</v>
      </c>
      <c r="C6" s="47">
        <v>7.0099999999999996E-2</v>
      </c>
      <c r="D6" s="47">
        <v>8.1799999999999998E-2</v>
      </c>
      <c r="E6" s="47">
        <v>0.1162</v>
      </c>
      <c r="F6" s="46">
        <f>MonthlyValues!F6/MonthlyValues!C6-1</f>
        <v>8.085830637759428E-2</v>
      </c>
      <c r="G6" s="46">
        <f>MonthlyValues!G6/MonthlyValues!D6-1</f>
        <v>9.6930249657431133E-2</v>
      </c>
      <c r="H6" s="46">
        <f>MonthlyValues!H6/MonthlyValues!E6-1</f>
        <v>9.1213630190542849E-2</v>
      </c>
      <c r="I6" s="46">
        <f>MonthlyValues!I6/MonthlyValues!F6-1</f>
        <v>8.0052763922668912E-3</v>
      </c>
      <c r="J6" s="46">
        <f>MonthlyValues!J6/MonthlyValues!G6-1</f>
        <v>-4.9289713219332065E-2</v>
      </c>
      <c r="K6" s="46">
        <f>MonthlyValues!K6/MonthlyValues!H6-1</f>
        <v>-4.1583381732879787E-2</v>
      </c>
      <c r="L6" s="46">
        <f>MonthlyValues!L6/MonthlyValues!I6-1</f>
        <v>-4.2628367657402744E-2</v>
      </c>
      <c r="M6" s="46">
        <f>MonthlyValues!M6/MonthlyValues!J6-1</f>
        <v>-0.10183152530966078</v>
      </c>
      <c r="N6" s="46">
        <f>MonthlyValues!N6/MonthlyValues!K6-1</f>
        <v>-0.2294119498835232</v>
      </c>
      <c r="O6" s="46">
        <f>MonthlyValues!O6/MonthlyValues!L6-1</f>
        <v>-0.16417209151331857</v>
      </c>
      <c r="P6" s="46">
        <f>MonthlyValues!P6/MonthlyValues!M6-1</f>
        <v>-0.20944836937129807</v>
      </c>
      <c r="Q6" s="46">
        <f>MonthlyValues!Q6/MonthlyValues!N6-1</f>
        <v>-3.8789141491513024E-2</v>
      </c>
      <c r="R6" s="46">
        <f>MonthlyValues!R6/MonthlyValues!O6-1</f>
        <v>-4.1354497787135847E-2</v>
      </c>
      <c r="S6" s="46">
        <f>MonthlyValues!S6/MonthlyValues!P6-1</f>
        <v>4.6477252211590603E-2</v>
      </c>
      <c r="T6" s="46">
        <f>MonthlyValues!T6/MonthlyValues!Q6-1</f>
        <v>4.9460240554209722E-2</v>
      </c>
      <c r="U6" s="46">
        <f>MonthlyValues!U6/MonthlyValues!R6-1</f>
        <v>8.23853034939388E-2</v>
      </c>
      <c r="V6" s="46">
        <f>MonthlyValues!V6/MonthlyValues!S6-1</f>
        <v>0.11282792232297845</v>
      </c>
      <c r="W6" s="46">
        <f>MonthlyValues!W6/MonthlyValues!T6-1</f>
        <v>-3.9049923560559252E-2</v>
      </c>
      <c r="X6" s="46">
        <f>MonthlyValues!X6/MonthlyValues!U6-1</f>
        <v>-0.19313816269036033</v>
      </c>
      <c r="Y6" s="46">
        <f>MonthlyValues!Y6/MonthlyValues!V6-1</f>
        <v>-0.16358386543548398</v>
      </c>
      <c r="Z6" s="46">
        <f>MonthlyValues!Z6/MonthlyValues!W6-1</f>
        <v>-7.4151336999810358E-2</v>
      </c>
      <c r="AA6" s="46">
        <f>MonthlyValues!AA6/MonthlyValues!X6-1</f>
        <v>0.12617352980674146</v>
      </c>
      <c r="AB6" s="46">
        <f>MonthlyValues!AB6/MonthlyValues!Y6-1</f>
        <v>9.0565775450627939E-2</v>
      </c>
      <c r="AC6" s="46">
        <f>MonthlyValues!AC6/MonthlyValues!Z6-1</f>
        <v>9.1333242295962513E-2</v>
      </c>
      <c r="AD6" s="46">
        <f>MonthlyValues!AD6/MonthlyValues!AA6-1</f>
        <v>7.6783817184485015E-2</v>
      </c>
      <c r="AE6" s="46">
        <f>MonthlyValues!AE6/MonthlyValues!AB6-1</f>
        <v>8.1706358479743502E-2</v>
      </c>
      <c r="AF6" s="46">
        <f>MonthlyValues!AF6/MonthlyValues!AC6-1</f>
        <v>0.11762007048862388</v>
      </c>
      <c r="AG6" s="46">
        <f>MonthlyValues!AG6/MonthlyValues!AD6-1</f>
        <v>8.4064069909089989E-2</v>
      </c>
      <c r="AH6" s="46">
        <f>MonthlyValues!AH6/MonthlyValues!AE6-1</f>
        <v>5.404874599838938E-2</v>
      </c>
      <c r="AI6" s="46">
        <f>MonthlyValues!AI6/MonthlyValues!AF6-1</f>
        <v>2.8092403575227243E-2</v>
      </c>
      <c r="AJ6" s="46">
        <f>MonthlyValues!AJ6/MonthlyValues!AG6-1</f>
        <v>3.0145153651129686E-2</v>
      </c>
      <c r="AK6" s="46">
        <f>MonthlyValues!AK6/MonthlyValues!AH6-1</f>
        <v>3.4750041923643504E-3</v>
      </c>
      <c r="AL6" s="46">
        <f>MonthlyValues!AL6/MonthlyValues!AI6-1</f>
        <v>2.3930739702158865E-2</v>
      </c>
      <c r="AM6" s="46">
        <f>MonthlyValues!AM6/MonthlyValues!AJ6-1</f>
        <v>0.10116745548794248</v>
      </c>
    </row>
    <row r="7" spans="1:46" x14ac:dyDescent="0.25">
      <c r="A7" t="str">
        <f>MonthlyValues!A7</f>
        <v>FRANCE</v>
      </c>
      <c r="B7" t="str">
        <f>MonthlyValues!B7</f>
        <v>925000</v>
      </c>
      <c r="C7" s="47">
        <v>5.4199999999999998E-2</v>
      </c>
      <c r="D7" s="47">
        <v>0.02</v>
      </c>
      <c r="E7" s="47">
        <v>0.1026</v>
      </c>
      <c r="F7" s="46">
        <f>MonthlyValues!F7/MonthlyValues!C7-1</f>
        <v>2.6442443346258893E-2</v>
      </c>
      <c r="G7" s="46">
        <f>MonthlyValues!G7/MonthlyValues!D7-1</f>
        <v>6.7031485321831674E-2</v>
      </c>
      <c r="H7" s="46">
        <f>MonthlyValues!H7/MonthlyValues!E7-1</f>
        <v>6.4493643072540241E-2</v>
      </c>
      <c r="I7" s="46">
        <f>MonthlyValues!I7/MonthlyValues!F7-1</f>
        <v>0.10470221405402014</v>
      </c>
      <c r="J7" s="46">
        <f>MonthlyValues!J7/MonthlyValues!G7-1</f>
        <v>3.6549858855175144E-2</v>
      </c>
      <c r="K7" s="46">
        <f>MonthlyValues!K7/MonthlyValues!H7-1</f>
        <v>1.4641194641763944E-2</v>
      </c>
      <c r="L7" s="46">
        <f>MonthlyValues!L7/MonthlyValues!I7-1</f>
        <v>-2.8367483327882415E-3</v>
      </c>
      <c r="M7" s="46">
        <f>MonthlyValues!M7/MonthlyValues!J7-1</f>
        <v>1.2832577637094778E-2</v>
      </c>
      <c r="N7" s="46">
        <f>MonthlyValues!N7/MonthlyValues!K7-1</f>
        <v>-0.10166887640212974</v>
      </c>
      <c r="O7" s="46">
        <f>MonthlyValues!O7/MonthlyValues!L7-1</f>
        <v>-0.16658229653131784</v>
      </c>
      <c r="P7" s="46">
        <f>MonthlyValues!P7/MonthlyValues!M7-1</f>
        <v>-0.26146634006250535</v>
      </c>
      <c r="Q7" s="46">
        <f>MonthlyValues!Q7/MonthlyValues!N7-1</f>
        <v>-0.14061597088819122</v>
      </c>
      <c r="R7" s="46">
        <f>MonthlyValues!R7/MonthlyValues!O7-1</f>
        <v>-4.0268284127948362E-2</v>
      </c>
      <c r="S7" s="46">
        <f>MonthlyValues!S7/MonthlyValues!P7-1</f>
        <v>0.10237128533577322</v>
      </c>
      <c r="T7" s="46">
        <f>MonthlyValues!T7/MonthlyValues!Q7-1</f>
        <v>0.1012984888824271</v>
      </c>
      <c r="U7" s="46">
        <f>MonthlyValues!U7/MonthlyValues!R7-1</f>
        <v>0.12369856664051926</v>
      </c>
      <c r="V7" s="46">
        <f>MonthlyValues!V7/MonthlyValues!S7-1</f>
        <v>8.5178492689970131E-2</v>
      </c>
      <c r="W7" s="46">
        <f>MonthlyValues!W7/MonthlyValues!T7-1</f>
        <v>-3.1378146684378549E-2</v>
      </c>
      <c r="X7" s="46">
        <f>MonthlyValues!X7/MonthlyValues!U7-1</f>
        <v>-0.13554548988188264</v>
      </c>
      <c r="Y7" s="46">
        <f>MonthlyValues!Y7/MonthlyValues!V7-1</f>
        <v>-4.2552682946261355E-2</v>
      </c>
      <c r="Z7" s="46">
        <f>MonthlyValues!Z7/MonthlyValues!W7-1</f>
        <v>4.9243585812123181E-2</v>
      </c>
      <c r="AA7" s="46">
        <f>MonthlyValues!AA7/MonthlyValues!X7-1</f>
        <v>0.17265586286637169</v>
      </c>
      <c r="AB7" s="46">
        <f>MonthlyValues!AB7/MonthlyValues!Y7-1</f>
        <v>6.5754655749163504E-2</v>
      </c>
      <c r="AC7" s="46">
        <f>MonthlyValues!AC7/MonthlyValues!Z7-1</f>
        <v>5.0878004822328737E-2</v>
      </c>
      <c r="AD7" s="46">
        <f>MonthlyValues!AD7/MonthlyValues!AA7-1</f>
        <v>4.0222554366964314E-2</v>
      </c>
      <c r="AE7" s="46">
        <f>MonthlyValues!AE7/MonthlyValues!AB7-1</f>
        <v>5.8129548080827043E-2</v>
      </c>
      <c r="AF7" s="46">
        <f>MonthlyValues!AF7/MonthlyValues!AC7-1</f>
        <v>8.5782268780322024E-2</v>
      </c>
      <c r="AG7" s="46">
        <f>MonthlyValues!AG7/MonthlyValues!AD7-1</f>
        <v>4.3211037471131197E-2</v>
      </c>
      <c r="AH7" s="46">
        <f>MonthlyValues!AH7/MonthlyValues!AE7-1</f>
        <v>3.2408261450255216E-2</v>
      </c>
      <c r="AI7" s="46">
        <f>MonthlyValues!AI7/MonthlyValues!AF7-1</f>
        <v>2.7058371517204138E-2</v>
      </c>
      <c r="AJ7" s="46">
        <f>MonthlyValues!AJ7/MonthlyValues!AG7-1</f>
        <v>7.0979931205065183E-2</v>
      </c>
      <c r="AK7" s="46">
        <f>MonthlyValues!AK7/MonthlyValues!AH7-1</f>
        <v>2.2714115200159979E-2</v>
      </c>
      <c r="AL7" s="46">
        <f>MonthlyValues!AL7/MonthlyValues!AI7-1</f>
        <v>6.2763680196188387E-2</v>
      </c>
      <c r="AM7" s="46">
        <f>MonthlyValues!AM7/MonthlyValues!AJ7-1</f>
        <v>1.4308222683077965E-2</v>
      </c>
    </row>
    <row r="8" spans="1:46" x14ac:dyDescent="0.25">
      <c r="A8" t="str">
        <f>MonthlyValues!A8</f>
        <v>GERMANY</v>
      </c>
      <c r="B8" t="str">
        <f>MonthlyValues!B8</f>
        <v>928000</v>
      </c>
      <c r="C8" s="47">
        <v>1.95E-2</v>
      </c>
      <c r="D8" s="47">
        <v>1.34E-2</v>
      </c>
      <c r="E8" s="47">
        <v>0.1168</v>
      </c>
      <c r="F8" s="46">
        <f>MonthlyValues!F8/MonthlyValues!C8-1</f>
        <v>0.13165446095345401</v>
      </c>
      <c r="G8" s="46">
        <f>MonthlyValues!G8/MonthlyValues!D8-1</f>
        <v>0.1317156668788384</v>
      </c>
      <c r="H8" s="46">
        <f>MonthlyValues!H8/MonthlyValues!E8-1</f>
        <v>8.9396146996923997E-2</v>
      </c>
      <c r="I8" s="46">
        <f>MonthlyValues!I8/MonthlyValues!F8-1</f>
        <v>5.2992649632481514E-2</v>
      </c>
      <c r="J8" s="46">
        <f>MonthlyValues!J8/MonthlyValues!G8-1</f>
        <v>2.3074993729621296E-2</v>
      </c>
      <c r="K8" s="46">
        <f>MonthlyValues!K8/MonthlyValues!H8-1</f>
        <v>4.4589252808654889E-2</v>
      </c>
      <c r="L8" s="46">
        <f>MonthlyValues!L8/MonthlyValues!I8-1</f>
        <v>-6.8253335106145396E-3</v>
      </c>
      <c r="M8" s="46">
        <f>MonthlyValues!M8/MonthlyValues!J8-1</f>
        <v>2.6046193734352574E-2</v>
      </c>
      <c r="N8" s="46">
        <f>MonthlyValues!N8/MonthlyValues!K8-1</f>
        <v>-7.8749510972009773E-2</v>
      </c>
      <c r="O8" s="46">
        <f>MonthlyValues!O8/MonthlyValues!L8-1</f>
        <v>-0.20229967126303416</v>
      </c>
      <c r="P8" s="46">
        <f>MonthlyValues!P8/MonthlyValues!M8-1</f>
        <v>-0.27542664340069367</v>
      </c>
      <c r="Q8" s="46">
        <f>MonthlyValues!Q8/MonthlyValues!N8-1</f>
        <v>-0.16009852216748777</v>
      </c>
      <c r="R8" s="46">
        <f>MonthlyValues!R8/MonthlyValues!O8-1</f>
        <v>4.9089078262815278E-2</v>
      </c>
      <c r="S8" s="46">
        <f>MonthlyValues!S8/MonthlyValues!P8-1</f>
        <v>0.13182376864888634</v>
      </c>
      <c r="T8" s="46">
        <f>MonthlyValues!T8/MonthlyValues!Q8-1</f>
        <v>0.13523749988508804</v>
      </c>
      <c r="U8" s="46">
        <f>MonthlyValues!U8/MonthlyValues!R8-1</f>
        <v>0.15083674757152132</v>
      </c>
      <c r="V8" s="46">
        <f>MonthlyValues!V8/MonthlyValues!S8-1</f>
        <v>0.16309539575332188</v>
      </c>
      <c r="W8" s="46">
        <f>MonthlyValues!W8/MonthlyValues!T8-1</f>
        <v>2.3005911409830881E-2</v>
      </c>
      <c r="X8" s="46">
        <f>MonthlyValues!X8/MonthlyValues!U8-1</f>
        <v>-0.129530237622692</v>
      </c>
      <c r="Y8" s="46">
        <f>MonthlyValues!Y8/MonthlyValues!V8-1</f>
        <v>-8.4030424023440409E-2</v>
      </c>
      <c r="Z8" s="46">
        <f>MonthlyValues!Z8/MonthlyValues!W8-1</f>
        <v>-5.8892908312290215E-3</v>
      </c>
      <c r="AA8" s="46">
        <f>MonthlyValues!AA8/MonthlyValues!X8-1</f>
        <v>0.15505952909029608</v>
      </c>
      <c r="AB8" s="46">
        <f>MonthlyValues!AB8/MonthlyValues!Y8-1</f>
        <v>0.12655385023369892</v>
      </c>
      <c r="AC8" s="46">
        <f>MonthlyValues!AC8/MonthlyValues!Z8-1</f>
        <v>8.7501094858544182E-2</v>
      </c>
      <c r="AD8" s="46">
        <f>MonthlyValues!AD8/MonthlyValues!AA8-1</f>
        <v>6.5163292267043538E-2</v>
      </c>
      <c r="AE8" s="46">
        <f>MonthlyValues!AE8/MonthlyValues!AB8-1</f>
        <v>4.3100214066603471E-2</v>
      </c>
      <c r="AF8" s="46">
        <f>MonthlyValues!AF8/MonthlyValues!AC8-1</f>
        <v>7.1315604498594309E-2</v>
      </c>
      <c r="AG8" s="46">
        <f>MonthlyValues!AG8/MonthlyValues!AD8-1</f>
        <v>3.916209979809615E-2</v>
      </c>
      <c r="AH8" s="46">
        <f>MonthlyValues!AH8/MonthlyValues!AE8-1</f>
        <v>2.8540600008462702E-2</v>
      </c>
      <c r="AI8" s="46">
        <f>MonthlyValues!AI8/MonthlyValues!AF8-1</f>
        <v>8.714016238825506E-3</v>
      </c>
      <c r="AJ8" s="46">
        <f>MonthlyValues!AJ8/MonthlyValues!AG8-1</f>
        <v>6.579650408365767E-2</v>
      </c>
      <c r="AK8" s="46">
        <f>MonthlyValues!AK8/MonthlyValues!AH8-1</f>
        <v>1.8457951935273886E-2</v>
      </c>
      <c r="AL8" s="46">
        <f>MonthlyValues!AL8/MonthlyValues!AI8-1</f>
        <v>6.1853365042583874E-2</v>
      </c>
      <c r="AM8" s="46">
        <f>MonthlyValues!AM8/MonthlyValues!AJ8-1</f>
        <v>-5.5927027924448369E-3</v>
      </c>
    </row>
    <row r="9" spans="1:46" x14ac:dyDescent="0.25">
      <c r="A9" t="str">
        <f>MonthlyValues!A9</f>
        <v>GREECE</v>
      </c>
      <c r="B9" t="str">
        <f>MonthlyValues!B9</f>
        <v>930000</v>
      </c>
      <c r="C9" s="47">
        <v>0.1527</v>
      </c>
      <c r="D9" s="47">
        <v>-0.13639999999999999</v>
      </c>
      <c r="E9" s="47">
        <v>-3.78E-2</v>
      </c>
      <c r="F9" s="46">
        <f>MonthlyValues!F9/MonthlyValues!C9-1</f>
        <v>-7.0276016553399878E-2</v>
      </c>
      <c r="G9" s="46">
        <f>MonthlyValues!G9/MonthlyValues!D9-1</f>
        <v>-7.4142093642310281E-2</v>
      </c>
      <c r="H9" s="46">
        <f>MonthlyValues!H9/MonthlyValues!E9-1</f>
        <v>8.3439617377441211E-2</v>
      </c>
      <c r="I9" s="46">
        <f>MonthlyValues!I9/MonthlyValues!F9-1</f>
        <v>2.8074975498203258E-2</v>
      </c>
      <c r="J9" s="46">
        <f>MonthlyValues!J9/MonthlyValues!G9-1</f>
        <v>7.0495676205759139E-2</v>
      </c>
      <c r="K9" s="46">
        <f>MonthlyValues!K9/MonthlyValues!H9-1</f>
        <v>-0.18866223996174147</v>
      </c>
      <c r="L9" s="46">
        <f>MonthlyValues!L9/MonthlyValues!I9-1</f>
        <v>-0.21622212071259761</v>
      </c>
      <c r="M9" s="46">
        <f>MonthlyValues!M9/MonthlyValues!J9-1</f>
        <v>-0.14678020445129181</v>
      </c>
      <c r="N9" s="46">
        <f>MonthlyValues!N9/MonthlyValues!K9-1</f>
        <v>-0.1777374744955792</v>
      </c>
      <c r="O9" s="46">
        <f>MonthlyValues!O9/MonthlyValues!L9-1</f>
        <v>-0.31555341577133589</v>
      </c>
      <c r="P9" s="46">
        <f>MonthlyValues!P9/MonthlyValues!M9-1</f>
        <v>-0.46465435201678829</v>
      </c>
      <c r="Q9" s="46">
        <f>MonthlyValues!Q9/MonthlyValues!N9-1</f>
        <v>-0.47027846705266063</v>
      </c>
      <c r="R9" s="46">
        <f>MonthlyValues!R9/MonthlyValues!O9-1</f>
        <v>-0.37625411869238456</v>
      </c>
      <c r="S9" s="46">
        <f>MonthlyValues!S9/MonthlyValues!P9-1</f>
        <v>-0.22726651169150835</v>
      </c>
      <c r="T9" s="46">
        <f>MonthlyValues!T9/MonthlyValues!Q9-1</f>
        <v>9.5820538177275649E-2</v>
      </c>
      <c r="U9" s="46">
        <f>MonthlyValues!U9/MonthlyValues!R9-1</f>
        <v>0.14292497625830958</v>
      </c>
      <c r="V9" s="46">
        <f>MonthlyValues!V9/MonthlyValues!S9-1</f>
        <v>7.9631923553353579E-2</v>
      </c>
      <c r="W9" s="46">
        <f>MonthlyValues!W9/MonthlyValues!T9-1</f>
        <v>-0.15246508976916484</v>
      </c>
      <c r="X9" s="46">
        <f>MonthlyValues!X9/MonthlyValues!U9-1</f>
        <v>-0.34238678853344406</v>
      </c>
      <c r="Y9" s="46">
        <f>MonthlyValues!Y9/MonthlyValues!V9-1</f>
        <v>-0.20614106976998314</v>
      </c>
      <c r="Z9" s="46">
        <f>MonthlyValues!Z9/MonthlyValues!W9-1</f>
        <v>-0.18549652544272588</v>
      </c>
      <c r="AA9" s="46">
        <f>MonthlyValues!AA9/MonthlyValues!X9-1</f>
        <v>0.21187712232488343</v>
      </c>
      <c r="AB9" s="46">
        <f>MonthlyValues!AB9/MonthlyValues!Y9-1</f>
        <v>-5.918788713007439E-3</v>
      </c>
      <c r="AC9" s="46">
        <f>MonthlyValues!AC9/MonthlyValues!Z9-1</f>
        <v>0.10747213430576585</v>
      </c>
      <c r="AD9" s="46">
        <f>MonthlyValues!AD9/MonthlyValues!AA9-1</f>
        <v>0.11990095138798385</v>
      </c>
      <c r="AE9" s="46">
        <f>MonthlyValues!AE9/MonthlyValues!AB9-1</f>
        <v>0.2203683190252006</v>
      </c>
      <c r="AF9" s="46">
        <f>MonthlyValues!AF9/MonthlyValues!AC9-1</f>
        <v>0.21831510934393639</v>
      </c>
      <c r="AG9" s="46">
        <f>MonthlyValues!AG9/MonthlyValues!AD9-1</f>
        <v>0.21942278598859533</v>
      </c>
      <c r="AH9" s="46">
        <f>MonthlyValues!AH9/MonthlyValues!AE9-1</f>
        <v>0.17070403358484154</v>
      </c>
      <c r="AI9" s="46">
        <f>MonthlyValues!AI9/MonthlyValues!AF9-1</f>
        <v>2.5854156042835363E-2</v>
      </c>
      <c r="AJ9" s="46">
        <f>MonthlyValues!AJ9/MonthlyValues!AG9-1</f>
        <v>-8.2788567065896768E-2</v>
      </c>
      <c r="AK9" s="46">
        <f>MonthlyValues!AK9/MonthlyValues!AH9-1</f>
        <v>-0.10457452994766414</v>
      </c>
      <c r="AL9" s="46">
        <f>MonthlyValues!AL9/MonthlyValues!AI9-1</f>
        <v>2.386041656310578E-2</v>
      </c>
      <c r="AM9" s="46">
        <f>MonthlyValues!AM9/MonthlyValues!AJ9-1</f>
        <v>0.13292061179898029</v>
      </c>
    </row>
    <row r="10" spans="1:46" x14ac:dyDescent="0.25">
      <c r="A10" t="str">
        <f>MonthlyValues!A10</f>
        <v>IRELAND</v>
      </c>
      <c r="B10" t="str">
        <f>MonthlyValues!B10</f>
        <v>937200</v>
      </c>
      <c r="C10" s="47">
        <v>-0.1066</v>
      </c>
      <c r="D10" s="47">
        <v>-0.1449</v>
      </c>
      <c r="E10" s="47">
        <v>-8.8999999999999999E-3</v>
      </c>
      <c r="F10" s="46">
        <f>MonthlyValues!F10/MonthlyValues!C10-1</f>
        <v>-2.9565342648276816E-2</v>
      </c>
      <c r="G10" s="46">
        <f>MonthlyValues!G10/MonthlyValues!D10-1</f>
        <v>9.0548381059329941E-2</v>
      </c>
      <c r="H10" s="46">
        <f>MonthlyValues!H10/MonthlyValues!E10-1</f>
        <v>0.11364821574908723</v>
      </c>
      <c r="I10" s="46">
        <f>MonthlyValues!I10/MonthlyValues!F10-1</f>
        <v>0.12687397951610513</v>
      </c>
      <c r="J10" s="46">
        <f>MonthlyValues!J10/MonthlyValues!G10-1</f>
        <v>6.31221253518226E-2</v>
      </c>
      <c r="K10" s="46">
        <f>MonthlyValues!K10/MonthlyValues!H10-1</f>
        <v>6.4621868414891148E-2</v>
      </c>
      <c r="L10" s="46">
        <f>MonthlyValues!L10/MonthlyValues!I10-1</f>
        <v>4.7749201435769439E-3</v>
      </c>
      <c r="M10" s="46">
        <f>MonthlyValues!M10/MonthlyValues!J10-1</f>
        <v>3.7613405223904772E-2</v>
      </c>
      <c r="N10" s="46">
        <f>MonthlyValues!N10/MonthlyValues!K10-1</f>
        <v>-0.1004744101291275</v>
      </c>
      <c r="O10" s="46">
        <f>MonthlyValues!O10/MonthlyValues!L10-1</f>
        <v>-8.0918982695333042E-2</v>
      </c>
      <c r="P10" s="46">
        <f>MonthlyValues!P10/MonthlyValues!M10-1</f>
        <v>-0.1519696309664571</v>
      </c>
      <c r="Q10" s="46">
        <f>MonthlyValues!Q10/MonthlyValues!N10-1</f>
        <v>-2.2248611644720806E-2</v>
      </c>
      <c r="R10" s="46">
        <f>MonthlyValues!R10/MonthlyValues!O10-1</f>
        <v>8.3051028777235025E-2</v>
      </c>
      <c r="S10" s="46">
        <f>MonthlyValues!S10/MonthlyValues!P10-1</f>
        <v>0.25618257870404326</v>
      </c>
      <c r="T10" s="46">
        <f>MonthlyValues!T10/MonthlyValues!Q10-1</f>
        <v>0.23397870972351198</v>
      </c>
      <c r="U10" s="46">
        <f>MonthlyValues!U10/MonthlyValues!R10-1</f>
        <v>0.16357171078625066</v>
      </c>
      <c r="V10" s="46">
        <f>MonthlyValues!V10/MonthlyValues!S10-1</f>
        <v>8.3508587451805116E-2</v>
      </c>
      <c r="W10" s="46">
        <f>MonthlyValues!W10/MonthlyValues!T10-1</f>
        <v>5.5986567855488723E-2</v>
      </c>
      <c r="X10" s="46">
        <f>MonthlyValues!X10/MonthlyValues!U10-1</f>
        <v>-3.984153933220147E-2</v>
      </c>
      <c r="Y10" s="46">
        <f>MonthlyValues!Y10/MonthlyValues!V10-1</f>
        <v>-1.5932066316215132E-2</v>
      </c>
      <c r="Z10" s="46">
        <f>MonthlyValues!Z10/MonthlyValues!W10-1</f>
        <v>-4.4465157080980311E-2</v>
      </c>
      <c r="AA10" s="46">
        <f>MonthlyValues!AA10/MonthlyValues!X10-1</f>
        <v>1.2672403630791029E-2</v>
      </c>
      <c r="AB10" s="46">
        <f>MonthlyValues!AB10/MonthlyValues!Y10-1</f>
        <v>-2.6928555774709539E-2</v>
      </c>
      <c r="AC10" s="46">
        <f>MonthlyValues!AC10/MonthlyValues!Z10-1</f>
        <v>1.1361028230433723E-2</v>
      </c>
      <c r="AD10" s="46">
        <f>MonthlyValues!AD10/MonthlyValues!AA10-1</f>
        <v>-6.0823002153542749E-3</v>
      </c>
      <c r="AE10" s="46">
        <f>MonthlyValues!AE10/MonthlyValues!AB10-1</f>
        <v>3.462740350778315E-3</v>
      </c>
      <c r="AF10" s="46">
        <f>MonthlyValues!AF10/MonthlyValues!AC10-1</f>
        <v>2.6069442868489556E-2</v>
      </c>
      <c r="AG10" s="46">
        <f>MonthlyValues!AG10/MonthlyValues!AD10-1</f>
        <v>0.13805522208883558</v>
      </c>
      <c r="AH10" s="46">
        <f>MonthlyValues!AH10/MonthlyValues!AE10-1</f>
        <v>0.15612725844461917</v>
      </c>
      <c r="AI10" s="46">
        <f>MonthlyValues!AI10/MonthlyValues!AF10-1</f>
        <v>9.2781510049487315E-2</v>
      </c>
      <c r="AJ10" s="46">
        <f>MonthlyValues!AJ10/MonthlyValues!AG10-1</f>
        <v>3.3214984048574481E-2</v>
      </c>
      <c r="AK10" s="46">
        <f>MonthlyValues!AK10/MonthlyValues!AH10-1</f>
        <v>-3.3415030697177883E-2</v>
      </c>
      <c r="AL10" s="46">
        <f>MonthlyValues!AL10/MonthlyValues!AI10-1</f>
        <v>6.352619728286979E-2</v>
      </c>
      <c r="AM10" s="46">
        <f>MonthlyValues!AM10/MonthlyValues!AJ10-1</f>
        <v>8.399113523743118E-2</v>
      </c>
    </row>
    <row r="11" spans="1:46" x14ac:dyDescent="0.25">
      <c r="A11" t="str">
        <f>MonthlyValues!A11</f>
        <v>ITALY</v>
      </c>
      <c r="B11" t="str">
        <f>MonthlyValues!B11</f>
        <v>938000</v>
      </c>
      <c r="C11" s="47">
        <v>6.480000000000001E-2</v>
      </c>
      <c r="D11" s="47">
        <v>-1.7100000000000001E-2</v>
      </c>
      <c r="E11" s="47">
        <v>7.4999999999999997E-2</v>
      </c>
      <c r="F11" s="46">
        <f>MonthlyValues!F11/MonthlyValues!C11-1</f>
        <v>-2.8656883366363073E-2</v>
      </c>
      <c r="G11" s="46">
        <f>MonthlyValues!G11/MonthlyValues!D11-1</f>
        <v>9.6631795367960738E-3</v>
      </c>
      <c r="H11" s="46">
        <f>MonthlyValues!H11/MonthlyValues!E11-1</f>
        <v>6.8431358836282374E-2</v>
      </c>
      <c r="I11" s="46">
        <f>MonthlyValues!I11/MonthlyValues!F11-1</f>
        <v>0.13378060381515056</v>
      </c>
      <c r="J11" s="46">
        <f>MonthlyValues!J11/MonthlyValues!G11-1</f>
        <v>7.4002204015140682E-2</v>
      </c>
      <c r="K11" s="46">
        <f>MonthlyValues!K11/MonthlyValues!H11-1</f>
        <v>2.2473135875196171E-3</v>
      </c>
      <c r="L11" s="46">
        <f>MonthlyValues!L11/MonthlyValues!I11-1</f>
        <v>-4.006403179509832E-2</v>
      </c>
      <c r="M11" s="46">
        <f>MonthlyValues!M11/MonthlyValues!J11-1</f>
        <v>-4.3106332671588921E-2</v>
      </c>
      <c r="N11" s="46">
        <f>MonthlyValues!N11/MonthlyValues!K11-1</f>
        <v>-0.18920007401682781</v>
      </c>
      <c r="O11" s="46">
        <f>MonthlyValues!O11/MonthlyValues!L11-1</f>
        <v>-0.2367310324205586</v>
      </c>
      <c r="P11" s="46">
        <f>MonthlyValues!P11/MonthlyValues!M11-1</f>
        <v>-0.27730573330069808</v>
      </c>
      <c r="Q11" s="46">
        <f>MonthlyValues!Q11/MonthlyValues!N11-1</f>
        <v>-0.13730886439608547</v>
      </c>
      <c r="R11" s="46">
        <f>MonthlyValues!R11/MonthlyValues!O11-1</f>
        <v>-5.5599921647806472E-3</v>
      </c>
      <c r="S11" s="46">
        <f>MonthlyValues!S11/MonthlyValues!P11-1</f>
        <v>8.0541891782920594E-2</v>
      </c>
      <c r="T11" s="46">
        <f>MonthlyValues!T11/MonthlyValues!Q11-1</f>
        <v>0.10076095921320882</v>
      </c>
      <c r="U11" s="46">
        <f>MonthlyValues!U11/MonthlyValues!R11-1</f>
        <v>0.10576078062971583</v>
      </c>
      <c r="V11" s="46">
        <f>MonthlyValues!V11/MonthlyValues!S11-1</f>
        <v>3.5970686129643825E-2</v>
      </c>
      <c r="W11" s="46">
        <f>MonthlyValues!W11/MonthlyValues!T11-1</f>
        <v>-9.5170775842569499E-2</v>
      </c>
      <c r="X11" s="46">
        <f>MonthlyValues!X11/MonthlyValues!U11-1</f>
        <v>-0.22108032557757129</v>
      </c>
      <c r="Y11" s="46">
        <f>MonthlyValues!Y11/MonthlyValues!V11-1</f>
        <v>-7.2195248454811511E-2</v>
      </c>
      <c r="Z11" s="46">
        <f>MonthlyValues!Z11/MonthlyValues!W11-1</f>
        <v>-2.2107993250421898E-2</v>
      </c>
      <c r="AA11" s="46">
        <f>MonthlyValues!AA11/MonthlyValues!X11-1</f>
        <v>0.20097107874181974</v>
      </c>
      <c r="AB11" s="46">
        <f>MonthlyValues!AB11/MonthlyValues!Y11-1</f>
        <v>8.3729308363613919E-2</v>
      </c>
      <c r="AC11" s="46">
        <f>MonthlyValues!AC11/MonthlyValues!Z11-1</f>
        <v>0.13102941411430136</v>
      </c>
      <c r="AD11" s="46">
        <f>MonthlyValues!AD11/MonthlyValues!AA11-1</f>
        <v>4.2479639069549435E-2</v>
      </c>
      <c r="AE11" s="46">
        <f>MonthlyValues!AE11/MonthlyValues!AB11-1</f>
        <v>3.8716148445335996E-2</v>
      </c>
      <c r="AF11" s="46">
        <f>MonthlyValues!AF11/MonthlyValues!AC11-1</f>
        <v>7.3442576635117884E-2</v>
      </c>
      <c r="AG11" s="46">
        <f>MonthlyValues!AG11/MonthlyValues!AD11-1</f>
        <v>-3.7530912769784264E-2</v>
      </c>
      <c r="AH11" s="46">
        <f>MonthlyValues!AH11/MonthlyValues!AE11-1</f>
        <v>-7.3621916901175366E-2</v>
      </c>
      <c r="AI11" s="46">
        <f>MonthlyValues!AI11/MonthlyValues!AF11-1</f>
        <v>-3.700535603837396E-2</v>
      </c>
      <c r="AJ11" s="46">
        <f>MonthlyValues!AJ11/MonthlyValues!AG11-1</f>
        <v>9.3901922711943531E-2</v>
      </c>
      <c r="AK11" s="46">
        <f>MonthlyValues!AK11/MonthlyValues!AH11-1</f>
        <v>1.0572556027101498E-2</v>
      </c>
      <c r="AL11" s="46">
        <f>MonthlyValues!AL11/MonthlyValues!AI11-1</f>
        <v>8.2266285854843968E-3</v>
      </c>
      <c r="AM11" s="46">
        <f>MonthlyValues!AM11/MonthlyValues!AJ11-1</f>
        <v>-6.5662160178302509E-3</v>
      </c>
    </row>
    <row r="12" spans="1:46" x14ac:dyDescent="0.25">
      <c r="A12" t="str">
        <f>MonthlyValues!A12</f>
        <v>NETHERLANDS</v>
      </c>
      <c r="B12" t="str">
        <f>MonthlyValues!B12</f>
        <v>952800</v>
      </c>
      <c r="C12" s="47">
        <v>1.89E-2</v>
      </c>
      <c r="D12" s="47">
        <v>-5.5000000000000005E-3</v>
      </c>
      <c r="E12" s="47">
        <v>5.7699999999999994E-2</v>
      </c>
      <c r="F12" s="46">
        <f>MonthlyValues!F12/MonthlyValues!C12-1</f>
        <v>1.1425752343364515E-2</v>
      </c>
      <c r="G12" s="46">
        <f>MonthlyValues!G12/MonthlyValues!D12-1</f>
        <v>5.5655139670758746E-2</v>
      </c>
      <c r="H12" s="46">
        <f>MonthlyValues!H12/MonthlyValues!E12-1</f>
        <v>7.1770656378067788E-2</v>
      </c>
      <c r="I12" s="46">
        <f>MonthlyValues!I12/MonthlyValues!F12-1</f>
        <v>0.1027432005306903</v>
      </c>
      <c r="J12" s="46">
        <f>MonthlyValues!J12/MonthlyValues!G12-1</f>
        <v>4.3313048985323732E-2</v>
      </c>
      <c r="K12" s="46">
        <f>MonthlyValues!K12/MonthlyValues!H12-1</f>
        <v>8.9548763779312424E-4</v>
      </c>
      <c r="L12" s="46">
        <f>MonthlyValues!L12/MonthlyValues!I12-1</f>
        <v>-4.3745576786978102E-2</v>
      </c>
      <c r="M12" s="46">
        <f>MonthlyValues!M12/MonthlyValues!J12-1</f>
        <v>-6.6358757807688962E-2</v>
      </c>
      <c r="N12" s="46">
        <f>MonthlyValues!N12/MonthlyValues!K12-1</f>
        <v>-0.10588614220146542</v>
      </c>
      <c r="O12" s="46">
        <f>MonthlyValues!O12/MonthlyValues!L12-1</f>
        <v>-0.15031222535732458</v>
      </c>
      <c r="P12" s="46">
        <f>MonthlyValues!P12/MonthlyValues!M12-1</f>
        <v>-0.17882348506977486</v>
      </c>
      <c r="Q12" s="46">
        <f>MonthlyValues!Q12/MonthlyValues!N12-1</f>
        <v>-7.5028017931476176E-2</v>
      </c>
      <c r="R12" s="46">
        <f>MonthlyValues!R12/MonthlyValues!O12-1</f>
        <v>1.3772904939736819E-2</v>
      </c>
      <c r="S12" s="46">
        <f>MonthlyValues!S12/MonthlyValues!P12-1</f>
        <v>0.13777553385581021</v>
      </c>
      <c r="T12" s="46">
        <f>MonthlyValues!T12/MonthlyValues!Q12-1</f>
        <v>0.10520565135550308</v>
      </c>
      <c r="U12" s="46">
        <f>MonthlyValues!U12/MonthlyValues!R12-1</f>
        <v>0.10443337056448154</v>
      </c>
      <c r="V12" s="46">
        <f>MonthlyValues!V12/MonthlyValues!S12-1</f>
        <v>5.4338617935374423E-2</v>
      </c>
      <c r="W12" s="46">
        <f>MonthlyValues!W12/MonthlyValues!T12-1</f>
        <v>-2.3403776318236424E-2</v>
      </c>
      <c r="X12" s="46">
        <f>MonthlyValues!X12/MonthlyValues!U12-1</f>
        <v>-9.2691275428838149E-2</v>
      </c>
      <c r="Y12" s="46">
        <f>MonthlyValues!Y12/MonthlyValues!V12-1</f>
        <v>-2.4802953780226566E-2</v>
      </c>
      <c r="Z12" s="46">
        <f>MonthlyValues!Z12/MonthlyValues!W12-1</f>
        <v>8.2157318686605363E-2</v>
      </c>
      <c r="AA12" s="46">
        <f>MonthlyValues!AA12/MonthlyValues!X12-1</f>
        <v>0.18379705050158623</v>
      </c>
      <c r="AB12" s="46">
        <f>MonthlyValues!AB12/MonthlyValues!Y12-1</f>
        <v>8.0450412453041187E-2</v>
      </c>
      <c r="AC12" s="46">
        <f>MonthlyValues!AC12/MonthlyValues!Z12-1</f>
        <v>4.4688753253248725E-2</v>
      </c>
      <c r="AD12" s="46">
        <f>MonthlyValues!AD12/MonthlyValues!AA12-1</f>
        <v>3.9618661331063842E-2</v>
      </c>
      <c r="AE12" s="46">
        <f>MonthlyValues!AE12/MonthlyValues!AB12-1</f>
        <v>5.2862836236870381E-2</v>
      </c>
      <c r="AF12" s="46">
        <f>MonthlyValues!AF12/MonthlyValues!AC12-1</f>
        <v>8.5394613188644941E-2</v>
      </c>
      <c r="AG12" s="46">
        <f>MonthlyValues!AG12/MonthlyValues!AD12-1</f>
        <v>2.3478389605413374E-2</v>
      </c>
      <c r="AH12" s="46">
        <f>MonthlyValues!AH12/MonthlyValues!AE12-1</f>
        <v>5.1398565220390324E-2</v>
      </c>
      <c r="AI12" s="46">
        <f>MonthlyValues!AI12/MonthlyValues!AF12-1</f>
        <v>4.7457239475274804E-3</v>
      </c>
      <c r="AJ12" s="46">
        <f>MonthlyValues!AJ12/MonthlyValues!AG12-1</f>
        <v>8.854286322059135E-2</v>
      </c>
      <c r="AK12" s="46">
        <f>MonthlyValues!AK12/MonthlyValues!AH12-1</f>
        <v>2.6316868546872652E-2</v>
      </c>
      <c r="AL12" s="46">
        <f>MonthlyValues!AL12/MonthlyValues!AI12-1</f>
        <v>0.10160397375759089</v>
      </c>
      <c r="AM12" s="46">
        <f>MonthlyValues!AM12/MonthlyValues!AJ12-1</f>
        <v>4.8385457785837804E-2</v>
      </c>
    </row>
    <row r="13" spans="1:46" x14ac:dyDescent="0.25">
      <c r="A13" t="str">
        <f>MonthlyValues!A13</f>
        <v>NORWAY</v>
      </c>
      <c r="B13" t="str">
        <f>MonthlyValues!B13</f>
        <v>957800</v>
      </c>
      <c r="C13" s="47">
        <v>0.1268</v>
      </c>
      <c r="D13" s="47">
        <v>4.5899999999999996E-2</v>
      </c>
      <c r="E13" s="47">
        <v>0.11289999999999999</v>
      </c>
      <c r="F13" s="46">
        <f>MonthlyValues!F13/MonthlyValues!C13-1</f>
        <v>5.9779931023156596E-2</v>
      </c>
      <c r="G13" s="46">
        <f>MonthlyValues!G13/MonthlyValues!D13-1</f>
        <v>0.15364222542384853</v>
      </c>
      <c r="H13" s="46">
        <f>MonthlyValues!H13/MonthlyValues!E13-1</f>
        <v>9.7360729916178501E-2</v>
      </c>
      <c r="I13" s="46">
        <f>MonthlyValues!I13/MonthlyValues!F13-1</f>
        <v>0.13849849205497744</v>
      </c>
      <c r="J13" s="46">
        <f>MonthlyValues!J13/MonthlyValues!G13-1</f>
        <v>2.0642055258504932E-2</v>
      </c>
      <c r="K13" s="46">
        <f>MonthlyValues!K13/MonthlyValues!H13-1</f>
        <v>3.2306036697148377E-2</v>
      </c>
      <c r="L13" s="46">
        <f>MonthlyValues!L13/MonthlyValues!I13-1</f>
        <v>-2.2830667748606093E-2</v>
      </c>
      <c r="M13" s="46">
        <f>MonthlyValues!M13/MonthlyValues!J13-1</f>
        <v>-5.1104107530472453E-2</v>
      </c>
      <c r="N13" s="46">
        <f>MonthlyValues!N13/MonthlyValues!K13-1</f>
        <v>-6.3281524204659267E-2</v>
      </c>
      <c r="O13" s="46">
        <f>MonthlyValues!O13/MonthlyValues!L13-1</f>
        <v>-9.5481479100367528E-2</v>
      </c>
      <c r="P13" s="46">
        <f>MonthlyValues!P13/MonthlyValues!M13-1</f>
        <v>-0.1821186226313416</v>
      </c>
      <c r="Q13" s="46">
        <f>MonthlyValues!Q13/MonthlyValues!N13-1</f>
        <v>-8.0830252833966165E-2</v>
      </c>
      <c r="R13" s="46">
        <f>MonthlyValues!R13/MonthlyValues!O13-1</f>
        <v>-3.0977539802881093E-3</v>
      </c>
      <c r="S13" s="46">
        <f>MonthlyValues!S13/MonthlyValues!P13-1</f>
        <v>0.17323091404175184</v>
      </c>
      <c r="T13" s="46">
        <f>MonthlyValues!T13/MonthlyValues!Q13-1</f>
        <v>9.9750851030819598E-2</v>
      </c>
      <c r="U13" s="46">
        <f>MonthlyValues!U13/MonthlyValues!R13-1</f>
        <v>0.18225109768342751</v>
      </c>
      <c r="V13" s="46">
        <f>MonthlyValues!V13/MonthlyValues!S13-1</f>
        <v>0.12726038034274989</v>
      </c>
      <c r="W13" s="46">
        <f>MonthlyValues!W13/MonthlyValues!T13-1</f>
        <v>5.420888553258707E-2</v>
      </c>
      <c r="X13" s="46">
        <f>MonthlyValues!X13/MonthlyValues!U13-1</f>
        <v>-0.15093965077506422</v>
      </c>
      <c r="Y13" s="46">
        <f>MonthlyValues!Y13/MonthlyValues!V13-1</f>
        <v>-6.0798393553880836E-2</v>
      </c>
      <c r="Z13" s="46">
        <f>MonthlyValues!Z13/MonthlyValues!W13-1</f>
        <v>2.4780507260447227E-2</v>
      </c>
      <c r="AA13" s="46">
        <f>MonthlyValues!AA13/MonthlyValues!X13-1</f>
        <v>0.21465353449857627</v>
      </c>
      <c r="AB13" s="46">
        <f>MonthlyValues!AB13/MonthlyValues!Y13-1</f>
        <v>0.11940589343321717</v>
      </c>
      <c r="AC13" s="46">
        <f>MonthlyValues!AC13/MonthlyValues!Z13-1</f>
        <v>4.1101011394187648E-2</v>
      </c>
      <c r="AD13" s="46">
        <f>MonthlyValues!AD13/MonthlyValues!AA13-1</f>
        <v>-1.8794968191818806E-2</v>
      </c>
      <c r="AE13" s="46">
        <f>MonthlyValues!AE13/MonthlyValues!AB13-1</f>
        <v>-2.4488897914974217E-2</v>
      </c>
      <c r="AF13" s="46">
        <f>MonthlyValues!AF13/MonthlyValues!AC13-1</f>
        <v>3.5479412299988855E-2</v>
      </c>
      <c r="AG13" s="46">
        <f>MonthlyValues!AG13/MonthlyValues!AD13-1</f>
        <v>2.9157096209478262E-2</v>
      </c>
      <c r="AH13" s="46">
        <f>MonthlyValues!AH13/MonthlyValues!AE13-1</f>
        <v>3.35054165313875E-2</v>
      </c>
      <c r="AI13" s="46">
        <f>MonthlyValues!AI13/MonthlyValues!AF13-1</f>
        <v>-4.3845064936298694E-3</v>
      </c>
      <c r="AJ13" s="46">
        <f>MonthlyValues!AJ13/MonthlyValues!AG13-1</f>
        <v>1.6587969318891949E-2</v>
      </c>
      <c r="AK13" s="46">
        <f>MonthlyValues!AK13/MonthlyValues!AH13-1</f>
        <v>-5.9116655395845541E-2</v>
      </c>
      <c r="AL13" s="46">
        <f>MonthlyValues!AL13/MonthlyValues!AI13-1</f>
        <v>-1.6751673497430675E-2</v>
      </c>
      <c r="AM13" s="46">
        <f>MonthlyValues!AM13/MonthlyValues!AJ13-1</f>
        <v>-1.4200203165199876E-2</v>
      </c>
    </row>
    <row r="14" spans="1:46" x14ac:dyDescent="0.25">
      <c r="A14" t="str">
        <f>MonthlyValues!A14</f>
        <v>PORTUGAL</v>
      </c>
      <c r="B14" t="str">
        <f>MonthlyValues!B14</f>
        <v>962000</v>
      </c>
      <c r="C14" s="47">
        <v>5.7099999999999998E-2</v>
      </c>
      <c r="D14" s="47">
        <v>4.7100000000000003E-2</v>
      </c>
      <c r="E14" s="47">
        <v>0.1109</v>
      </c>
      <c r="F14" s="46">
        <f>MonthlyValues!F14/MonthlyValues!C14-1</f>
        <v>2.8766598282120137E-2</v>
      </c>
      <c r="G14" s="46">
        <f>MonthlyValues!G14/MonthlyValues!D14-1</f>
        <v>1.7415215398716599E-2</v>
      </c>
      <c r="H14" s="46">
        <f>MonthlyValues!H14/MonthlyValues!E14-1</f>
        <v>-1.8837454132894504E-2</v>
      </c>
      <c r="I14" s="46">
        <f>MonthlyValues!I14/MonthlyValues!F14-1</f>
        <v>5.8532202572699532E-2</v>
      </c>
      <c r="J14" s="46">
        <f>MonthlyValues!J14/MonthlyValues!G14-1</f>
        <v>2.654440154440163E-2</v>
      </c>
      <c r="K14" s="46">
        <f>MonthlyValues!K14/MonthlyValues!H14-1</f>
        <v>-1.370919015771821E-2</v>
      </c>
      <c r="L14" s="46">
        <f>MonthlyValues!L14/MonthlyValues!I14-1</f>
        <v>-2.3414210003312341E-2</v>
      </c>
      <c r="M14" s="46">
        <f>MonthlyValues!M14/MonthlyValues!J14-1</f>
        <v>-2.9232617667032335E-2</v>
      </c>
      <c r="N14" s="46">
        <f>MonthlyValues!N14/MonthlyValues!K14-1</f>
        <v>-8.6704408627136242E-2</v>
      </c>
      <c r="O14" s="46">
        <f>MonthlyValues!O14/MonthlyValues!L14-1</f>
        <v>-0.12532592796726938</v>
      </c>
      <c r="P14" s="46">
        <f>MonthlyValues!P14/MonthlyValues!M14-1</f>
        <v>-0.18441189448647721</v>
      </c>
      <c r="Q14" s="46">
        <f>MonthlyValues!Q14/MonthlyValues!N14-1</f>
        <v>-0.13179289687633722</v>
      </c>
      <c r="R14" s="46">
        <f>MonthlyValues!R14/MonthlyValues!O14-1</f>
        <v>-0.11198225927631422</v>
      </c>
      <c r="S14" s="46">
        <f>MonthlyValues!S14/MonthlyValues!P14-1</f>
        <v>-1.9331767438177994E-2</v>
      </c>
      <c r="T14" s="46">
        <f>MonthlyValues!T14/MonthlyValues!Q14-1</f>
        <v>-6.7893916587854375E-2</v>
      </c>
      <c r="U14" s="46">
        <f>MonthlyValues!U14/MonthlyValues!R14-1</f>
        <v>-4.8716584107749705E-3</v>
      </c>
      <c r="V14" s="46">
        <f>MonthlyValues!V14/MonthlyValues!S14-1</f>
        <v>-2.6481155052006766E-2</v>
      </c>
      <c r="W14" s="46">
        <f>MonthlyValues!W14/MonthlyValues!T14-1</f>
        <v>-5.3875614496398105E-3</v>
      </c>
      <c r="X14" s="46">
        <f>MonthlyValues!X14/MonthlyValues!U14-1</f>
        <v>-0.18372552246174101</v>
      </c>
      <c r="Y14" s="46">
        <f>MonthlyValues!Y14/MonthlyValues!V14-1</f>
        <v>-0.12044395914248995</v>
      </c>
      <c r="Z14" s="46">
        <f>MonthlyValues!Z14/MonthlyValues!W14-1</f>
        <v>-0.11791836089598984</v>
      </c>
      <c r="AA14" s="46">
        <f>MonthlyValues!AA14/MonthlyValues!X14-1</f>
        <v>0.13269831670194532</v>
      </c>
      <c r="AB14" s="46">
        <f>MonthlyValues!AB14/MonthlyValues!Y14-1</f>
        <v>9.029622063329934E-2</v>
      </c>
      <c r="AC14" s="46">
        <f>MonthlyValues!AC14/MonthlyValues!Z14-1</f>
        <v>0.158359395360959</v>
      </c>
      <c r="AD14" s="46">
        <f>MonthlyValues!AD14/MonthlyValues!AA14-1</f>
        <v>2.2647385984427171E-2</v>
      </c>
      <c r="AE14" s="46">
        <f>MonthlyValues!AE14/MonthlyValues!AB14-1</f>
        <v>7.2008186679350272E-2</v>
      </c>
      <c r="AF14" s="46">
        <f>MonthlyValues!AF14/MonthlyValues!AC14-1</f>
        <v>0.13398205697893517</v>
      </c>
      <c r="AG14" s="46">
        <f>MonthlyValues!AG14/MonthlyValues!AD14-1</f>
        <v>9.2789186680589442E-2</v>
      </c>
      <c r="AH14" s="46">
        <f>MonthlyValues!AH14/MonthlyValues!AE14-1</f>
        <v>2.3367438858787004E-2</v>
      </c>
      <c r="AI14" s="46">
        <f>MonthlyValues!AI14/MonthlyValues!AF14-1</f>
        <v>1.9406760745021234E-2</v>
      </c>
      <c r="AJ14" s="46">
        <f>MonthlyValues!AJ14/MonthlyValues!AG14-1</f>
        <v>3.7345719973457259E-2</v>
      </c>
      <c r="AK14" s="46">
        <f>MonthlyValues!AK14/MonthlyValues!AH14-1</f>
        <v>-1.4504368389936295E-2</v>
      </c>
      <c r="AL14" s="46">
        <f>MonthlyValues!AL14/MonthlyValues!AI14-1</f>
        <v>-6.5444548517766044E-2</v>
      </c>
      <c r="AM14" s="46">
        <f>MonthlyValues!AM14/MonthlyValues!AJ14-1</f>
        <v>1.1565426539071666E-2</v>
      </c>
    </row>
    <row r="15" spans="1:46" x14ac:dyDescent="0.25">
      <c r="A15" t="str">
        <f>MonthlyValues!A15</f>
        <v>SPAIN</v>
      </c>
      <c r="B15" t="str">
        <f>MonthlyValues!B15</f>
        <v>972400</v>
      </c>
      <c r="C15" s="47">
        <v>0.15090000000000001</v>
      </c>
      <c r="D15" s="47">
        <v>-1.11E-2</v>
      </c>
      <c r="E15" s="47">
        <v>4.0300000000000002E-2</v>
      </c>
      <c r="F15" s="46">
        <f>MonthlyValues!F15/MonthlyValues!C15-1</f>
        <v>-9.1127766703222868E-2</v>
      </c>
      <c r="G15" s="46">
        <f>MonthlyValues!G15/MonthlyValues!D15-1</f>
        <v>-6.0411145069149463E-2</v>
      </c>
      <c r="H15" s="46">
        <f>MonthlyValues!H15/MonthlyValues!E15-1</f>
        <v>3.850424874468894E-2</v>
      </c>
      <c r="I15" s="46">
        <f>MonthlyValues!I15/MonthlyValues!F15-1</f>
        <v>0.12003093271467913</v>
      </c>
      <c r="J15" s="46">
        <f>MonthlyValues!J15/MonthlyValues!G15-1</f>
        <v>8.9269936843483277E-2</v>
      </c>
      <c r="K15" s="46">
        <f>MonthlyValues!K15/MonthlyValues!H15-1</f>
        <v>-1.4935261163671831E-2</v>
      </c>
      <c r="L15" s="46">
        <f>MonthlyValues!L15/MonthlyValues!I15-1</f>
        <v>-3.3867434884053083E-2</v>
      </c>
      <c r="M15" s="46">
        <f>MonthlyValues!M15/MonthlyValues!J15-1</f>
        <v>-7.5224562141377183E-3</v>
      </c>
      <c r="N15" s="46">
        <f>MonthlyValues!N15/MonthlyValues!K15-1</f>
        <v>-0.12996000141587905</v>
      </c>
      <c r="O15" s="46">
        <f>MonthlyValues!O15/MonthlyValues!L15-1</f>
        <v>-0.14138912505082624</v>
      </c>
      <c r="P15" s="46">
        <f>MonthlyValues!P15/MonthlyValues!M15-1</f>
        <v>-0.19298596102504484</v>
      </c>
      <c r="Q15" s="46">
        <f>MonthlyValues!Q15/MonthlyValues!N15-1</f>
        <v>-7.0770357411664264E-2</v>
      </c>
      <c r="R15" s="46">
        <f>MonthlyValues!R15/MonthlyValues!O15-1</f>
        <v>-2.9727053556053096E-2</v>
      </c>
      <c r="S15" s="46">
        <f>MonthlyValues!S15/MonthlyValues!P15-1</f>
        <v>5.4071490191665683E-2</v>
      </c>
      <c r="T15" s="46">
        <f>MonthlyValues!T15/MonthlyValues!Q15-1</f>
        <v>3.2421190893169971E-2</v>
      </c>
      <c r="U15" s="46">
        <f>MonthlyValues!U15/MonthlyValues!R15-1</f>
        <v>3.0282861896838487E-2</v>
      </c>
      <c r="V15" s="46">
        <f>MonthlyValues!V15/MonthlyValues!S15-1</f>
        <v>-7.023549422473363E-2</v>
      </c>
      <c r="W15" s="46">
        <f>MonthlyValues!W15/MonthlyValues!T15-1</f>
        <v>-0.18998042167610241</v>
      </c>
      <c r="X15" s="46">
        <f>MonthlyValues!X15/MonthlyValues!U15-1</f>
        <v>-0.27286103933390748</v>
      </c>
      <c r="Y15" s="46">
        <f>MonthlyValues!Y15/MonthlyValues!V15-1</f>
        <v>-8.1771837971893135E-2</v>
      </c>
      <c r="Z15" s="46">
        <f>MonthlyValues!Z15/MonthlyValues!W15-1</f>
        <v>-4.7816830128093457E-3</v>
      </c>
      <c r="AA15" s="46">
        <f>MonthlyValues!AA15/MonthlyValues!X15-1</f>
        <v>0.25058980306993717</v>
      </c>
      <c r="AB15" s="46">
        <f>MonthlyValues!AB15/MonthlyValues!Y15-1</f>
        <v>0.10296679754253457</v>
      </c>
      <c r="AC15" s="46">
        <f>MonthlyValues!AC15/MonthlyValues!Z15-1</f>
        <v>0.17917514203549123</v>
      </c>
      <c r="AD15" s="46">
        <f>MonthlyValues!AD15/MonthlyValues!AA15-1</f>
        <v>6.5284826862207934E-2</v>
      </c>
      <c r="AE15" s="46">
        <f>MonthlyValues!AE15/MonthlyValues!AB15-1</f>
        <v>5.8331380892278295E-2</v>
      </c>
      <c r="AF15" s="46">
        <f>MonthlyValues!AF15/MonthlyValues!AC15-1</f>
        <v>6.0211759807274889E-2</v>
      </c>
      <c r="AG15" s="46">
        <f>MonthlyValues!AG15/MonthlyValues!AD15-1</f>
        <v>4.4805204427913026E-2</v>
      </c>
      <c r="AH15" s="46">
        <f>MonthlyValues!AH15/MonthlyValues!AE15-1</f>
        <v>-3.0557519406417155E-2</v>
      </c>
      <c r="AI15" s="46">
        <f>MonthlyValues!AI15/MonthlyValues!AF15-1</f>
        <v>2.2890805806858872E-2</v>
      </c>
      <c r="AJ15" s="46">
        <f>MonthlyValues!AJ15/MonthlyValues!AG15-1</f>
        <v>1.5155061024473726E-2</v>
      </c>
      <c r="AK15" s="46">
        <f>MonthlyValues!AK15/MonthlyValues!AH15-1</f>
        <v>6.6297365784673268E-4</v>
      </c>
      <c r="AL15" s="46">
        <f>MonthlyValues!AL15/MonthlyValues!AI15-1</f>
        <v>2.0781055027630169E-2</v>
      </c>
      <c r="AM15" s="46">
        <f>MonthlyValues!AM15/MonthlyValues!AJ15-1</f>
        <v>2.6462492839478546E-2</v>
      </c>
    </row>
    <row r="16" spans="1:46" x14ac:dyDescent="0.25">
      <c r="A16" t="str">
        <f>MonthlyValues!A16</f>
        <v>SWEDEN</v>
      </c>
      <c r="B16" t="str">
        <f>MonthlyValues!B16</f>
        <v>975200</v>
      </c>
      <c r="C16" s="47">
        <v>5.9500000000000004E-2</v>
      </c>
      <c r="D16" s="47">
        <v>5.4299999999999994E-2</v>
      </c>
      <c r="E16" s="47">
        <v>9.5899999999999999E-2</v>
      </c>
      <c r="F16" s="46">
        <f>MonthlyValues!F16/MonthlyValues!C16-1</f>
        <v>0.10961864843830571</v>
      </c>
      <c r="G16" s="46">
        <f>MonthlyValues!G16/MonthlyValues!D16-1</f>
        <v>0.13610850633297589</v>
      </c>
      <c r="H16" s="46">
        <f>MonthlyValues!H16/MonthlyValues!E16-1</f>
        <v>0.11592065152287212</v>
      </c>
      <c r="I16" s="46">
        <f>MonthlyValues!I16/MonthlyValues!F16-1</f>
        <v>3.7409950353860744E-2</v>
      </c>
      <c r="J16" s="46">
        <f>MonthlyValues!J16/MonthlyValues!G16-1</f>
        <v>-2.2131215518705338E-2</v>
      </c>
      <c r="K16" s="46">
        <f>MonthlyValues!K16/MonthlyValues!H16-1</f>
        <v>2.8443137757554471E-2</v>
      </c>
      <c r="L16" s="46">
        <f>MonthlyValues!L16/MonthlyValues!I16-1</f>
        <v>4.3921491962252812E-2</v>
      </c>
      <c r="M16" s="46">
        <f>MonthlyValues!M16/MonthlyValues!J16-1</f>
        <v>-2.4554445848965933E-2</v>
      </c>
      <c r="N16" s="46">
        <f>MonthlyValues!N16/MonthlyValues!K16-1</f>
        <v>-0.1235604092585596</v>
      </c>
      <c r="O16" s="46">
        <f>MonthlyValues!O16/MonthlyValues!L16-1</f>
        <v>-0.19674772641262828</v>
      </c>
      <c r="P16" s="46">
        <f>MonthlyValues!P16/MonthlyValues!M16-1</f>
        <v>-0.21386311601313279</v>
      </c>
      <c r="Q16" s="46">
        <f>MonthlyValues!Q16/MonthlyValues!N16-1</f>
        <v>-0.10561164634363118</v>
      </c>
      <c r="R16" s="46">
        <f>MonthlyValues!R16/MonthlyValues!O16-1</f>
        <v>-2.6665500961705613E-3</v>
      </c>
      <c r="S16" s="46">
        <f>MonthlyValues!S16/MonthlyValues!P16-1</f>
        <v>0.13989509053181526</v>
      </c>
      <c r="T16" s="46">
        <f>MonthlyValues!T16/MonthlyValues!Q16-1</f>
        <v>0.1499160315204755</v>
      </c>
      <c r="U16" s="46">
        <f>MonthlyValues!U16/MonthlyValues!R16-1</f>
        <v>0.18188326393454579</v>
      </c>
      <c r="V16" s="46">
        <f>MonthlyValues!V16/MonthlyValues!S16-1</f>
        <v>0.12010201394375364</v>
      </c>
      <c r="W16" s="46">
        <f>MonthlyValues!W16/MonthlyValues!T16-1</f>
        <v>1.7849195684392027E-2</v>
      </c>
      <c r="X16" s="46">
        <f>MonthlyValues!X16/MonthlyValues!U16-1</f>
        <v>-0.12907426179115045</v>
      </c>
      <c r="Y16" s="46">
        <f>MonthlyValues!Y16/MonthlyValues!V16-1</f>
        <v>-4.3966242637232145E-2</v>
      </c>
      <c r="Z16" s="46">
        <f>MonthlyValues!Z16/MonthlyValues!W16-1</f>
        <v>7.1711168654752244E-2</v>
      </c>
      <c r="AA16" s="46">
        <f>MonthlyValues!AA16/MonthlyValues!X16-1</f>
        <v>0.15944038077574541</v>
      </c>
      <c r="AB16" s="46">
        <f>MonthlyValues!AB16/MonthlyValues!Y16-1</f>
        <v>8.9693973086199197E-2</v>
      </c>
      <c r="AC16" s="46">
        <f>MonthlyValues!AC16/MonthlyValues!Z16-1</f>
        <v>-2.9394406309043331E-2</v>
      </c>
      <c r="AD16" s="46">
        <f>MonthlyValues!AD16/MonthlyValues!AA16-1</f>
        <v>2.223972381935635E-2</v>
      </c>
      <c r="AE16" s="46">
        <f>MonthlyValues!AE16/MonthlyValues!AB16-1</f>
        <v>1.6716422638043182E-2</v>
      </c>
      <c r="AF16" s="46">
        <f>MonthlyValues!AF16/MonthlyValues!AC16-1</f>
        <v>0.11356012438683982</v>
      </c>
      <c r="AG16" s="46">
        <f>MonthlyValues!AG16/MonthlyValues!AD16-1</f>
        <v>0.13708998151748242</v>
      </c>
      <c r="AH16" s="46">
        <f>MonthlyValues!AH16/MonthlyValues!AE16-1</f>
        <v>0.12206956711372796</v>
      </c>
      <c r="AI16" s="46">
        <f>MonthlyValues!AI16/MonthlyValues!AF16-1</f>
        <v>4.8363866910495323E-2</v>
      </c>
      <c r="AJ16" s="46">
        <f>MonthlyValues!AJ16/MonthlyValues!AG16-1</f>
        <v>1.3533486162844222E-2</v>
      </c>
      <c r="AK16" s="46">
        <f>MonthlyValues!AK16/MonthlyValues!AH16-1</f>
        <v>-5.0948517009447025E-2</v>
      </c>
      <c r="AL16" s="46">
        <f>MonthlyValues!AL16/MonthlyValues!AI16-1</f>
        <v>2.3068103165003961E-2</v>
      </c>
      <c r="AM16" s="46">
        <f>MonthlyValues!AM16/MonthlyValues!AJ16-1</f>
        <v>1.1406146087342028E-2</v>
      </c>
    </row>
    <row r="17" spans="1:39" x14ac:dyDescent="0.25">
      <c r="A17" t="str">
        <f>MonthlyValues!A17</f>
        <v>SWITZERLAND</v>
      </c>
      <c r="B17" t="str">
        <f>MonthlyValues!B17</f>
        <v>975600</v>
      </c>
      <c r="C17" s="47">
        <v>4.7899999999999998E-2</v>
      </c>
      <c r="D17" s="47">
        <v>2.4399999999999998E-2</v>
      </c>
      <c r="E17" s="47">
        <v>-1.7500000000000002E-2</v>
      </c>
      <c r="F17" s="46">
        <f>MonthlyValues!F17/MonthlyValues!C17-1</f>
        <v>7.8395978010339373E-3</v>
      </c>
      <c r="G17" s="46">
        <f>MonthlyValues!G17/MonthlyValues!D17-1</f>
        <v>0.11348907076322701</v>
      </c>
      <c r="H17" s="46">
        <f>MonthlyValues!H17/MonthlyValues!E17-1</f>
        <v>7.1164013032519735E-2</v>
      </c>
      <c r="I17" s="46">
        <f>MonthlyValues!I17/MonthlyValues!F17-1</f>
        <v>5.4317095193688214E-2</v>
      </c>
      <c r="J17" s="46">
        <f>MonthlyValues!J17/MonthlyValues!G17-1</f>
        <v>-4.9629361779063408E-2</v>
      </c>
      <c r="K17" s="46">
        <f>MonthlyValues!K17/MonthlyValues!H17-1</f>
        <v>2.929044384025481E-2</v>
      </c>
      <c r="L17" s="46">
        <f>MonthlyValues!L17/MonthlyValues!I17-1</f>
        <v>5.9767081072353845E-2</v>
      </c>
      <c r="M17" s="46">
        <f>MonthlyValues!M17/MonthlyValues!J17-1</f>
        <v>4.7062611126151399E-2</v>
      </c>
      <c r="N17" s="46">
        <f>MonthlyValues!N17/MonthlyValues!K17-1</f>
        <v>2.3264566490103222E-2</v>
      </c>
      <c r="O17" s="46">
        <f>MonthlyValues!O17/MonthlyValues!L17-1</f>
        <v>-9.2165837567150577E-2</v>
      </c>
      <c r="P17" s="46">
        <f>MonthlyValues!P17/MonthlyValues!M17-1</f>
        <v>-0.11321374413875507</v>
      </c>
      <c r="Q17" s="46">
        <f>MonthlyValues!Q17/MonthlyValues!N17-1</f>
        <v>-0.12046206868367648</v>
      </c>
      <c r="R17" s="46">
        <f>MonthlyValues!R17/MonthlyValues!O17-1</f>
        <v>-4.9251019678518526E-2</v>
      </c>
      <c r="S17" s="46">
        <f>MonthlyValues!S17/MonthlyValues!P17-1</f>
        <v>8.0260047281323965E-2</v>
      </c>
      <c r="T17" s="46">
        <f>MonthlyValues!T17/MonthlyValues!Q17-1</f>
        <v>9.6474924883065416E-2</v>
      </c>
      <c r="U17" s="46">
        <f>MonthlyValues!U17/MonthlyValues!R17-1</f>
        <v>0.10362002409768012</v>
      </c>
      <c r="V17" s="46">
        <f>MonthlyValues!V17/MonthlyValues!S17-1</f>
        <v>8.6522960207170652E-2</v>
      </c>
      <c r="W17" s="46">
        <f>MonthlyValues!W17/MonthlyValues!T17-1</f>
        <v>3.1428773218447503E-2</v>
      </c>
      <c r="X17" s="46">
        <f>MonthlyValues!X17/MonthlyValues!U17-1</f>
        <v>-3.858002155696949E-2</v>
      </c>
      <c r="Y17" s="46">
        <f>MonthlyValues!Y17/MonthlyValues!V17-1</f>
        <v>-2.0141527802022163E-2</v>
      </c>
      <c r="Z17" s="46">
        <f>MonthlyValues!Z17/MonthlyValues!W17-1</f>
        <v>4.4967132292522694E-2</v>
      </c>
      <c r="AA17" s="46">
        <f>MonthlyValues!AA17/MonthlyValues!X17-1</f>
        <v>0.11170501312772574</v>
      </c>
      <c r="AB17" s="46">
        <f>MonthlyValues!AB17/MonthlyValues!Y17-1</f>
        <v>7.3945157798089634E-2</v>
      </c>
      <c r="AC17" s="46">
        <f>MonthlyValues!AC17/MonthlyValues!Z17-1</f>
        <v>3.8890745509708058E-2</v>
      </c>
      <c r="AD17" s="46">
        <f>MonthlyValues!AD17/MonthlyValues!AA17-1</f>
        <v>5.7039316595207445E-2</v>
      </c>
      <c r="AE17" s="46">
        <f>MonthlyValues!AE17/MonthlyValues!AB17-1</f>
        <v>3.6430221133356255E-2</v>
      </c>
      <c r="AF17" s="46">
        <f>MonthlyValues!AF17/MonthlyValues!AC17-1</f>
        <v>8.6191671607523501E-2</v>
      </c>
      <c r="AG17" s="46">
        <f>MonthlyValues!AG17/MonthlyValues!AD17-1</f>
        <v>9.8210109067631945E-2</v>
      </c>
      <c r="AH17" s="46">
        <f>MonthlyValues!AH17/MonthlyValues!AE17-1</f>
        <v>0.14044494238156213</v>
      </c>
      <c r="AI17" s="46">
        <f>MonthlyValues!AI17/MonthlyValues!AF17-1</f>
        <v>9.5129698560453502E-2</v>
      </c>
      <c r="AJ17" s="46">
        <f>MonthlyValues!AJ17/MonthlyValues!AG17-1</f>
        <v>2.680132717571615E-2</v>
      </c>
      <c r="AK17" s="46">
        <f>MonthlyValues!AK17/MonthlyValues!AH17-1</f>
        <v>-9.2733033579290858E-3</v>
      </c>
      <c r="AL17" s="46">
        <f>MonthlyValues!AL17/MonthlyValues!AI17-1</f>
        <v>-1.6432559693301263E-2</v>
      </c>
      <c r="AM17" s="46">
        <f>MonthlyValues!AM17/MonthlyValues!AJ17-1</f>
        <v>1.902230276301009E-2</v>
      </c>
    </row>
    <row r="18" spans="1:39" x14ac:dyDescent="0.25">
      <c r="A18" t="str">
        <f>MonthlyValues!A18</f>
        <v>UNITED KINGDOM</v>
      </c>
      <c r="B18" t="str">
        <f>MonthlyValues!B18</f>
        <v>982600</v>
      </c>
      <c r="C18" s="47">
        <v>8.4900000000000003E-2</v>
      </c>
      <c r="D18" s="47">
        <v>2.3799999999999998E-2</v>
      </c>
      <c r="E18" s="47">
        <v>4.3899999999999995E-2</v>
      </c>
      <c r="F18" s="46">
        <f>MonthlyValues!F18/MonthlyValues!C18-1</f>
        <v>4.4339573265409271E-2</v>
      </c>
      <c r="G18" s="46">
        <f>MonthlyValues!G18/MonthlyValues!D18-1</f>
        <v>6.5528064668852526E-2</v>
      </c>
      <c r="H18" s="46">
        <f>MonthlyValues!H18/MonthlyValues!E18-1</f>
        <v>6.5908954751247251E-2</v>
      </c>
      <c r="I18" s="46">
        <f>MonthlyValues!I18/MonthlyValues!F18-1</f>
        <v>4.8654789051210789E-2</v>
      </c>
      <c r="J18" s="46">
        <f>MonthlyValues!J18/MonthlyValues!G18-1</f>
        <v>9.2485929631702657E-3</v>
      </c>
      <c r="K18" s="46">
        <f>MonthlyValues!K18/MonthlyValues!H18-1</f>
        <v>-1.3585560123329898E-2</v>
      </c>
      <c r="L18" s="46">
        <f>MonthlyValues!L18/MonthlyValues!I18-1</f>
        <v>-2.416644098577414E-2</v>
      </c>
      <c r="M18" s="46">
        <f>MonthlyValues!M18/MonthlyValues!J18-1</f>
        <v>-1.6330224367336332E-2</v>
      </c>
      <c r="N18" s="46">
        <f>MonthlyValues!N18/MonthlyValues!K18-1</f>
        <v>-2.1090417738417022E-2</v>
      </c>
      <c r="O18" s="46">
        <f>MonthlyValues!O18/MonthlyValues!L18-1</f>
        <v>-8.1004309781898987E-2</v>
      </c>
      <c r="P18" s="46">
        <f>MonthlyValues!P18/MonthlyValues!M18-1</f>
        <v>-9.8638243557972127E-2</v>
      </c>
      <c r="Q18" s="46">
        <f>MonthlyValues!Q18/MonthlyValues!N18-1</f>
        <v>-3.36102310807328E-2</v>
      </c>
      <c r="R18" s="46">
        <f>MonthlyValues!R18/MonthlyValues!O18-1</f>
        <v>4.9312537748250396E-2</v>
      </c>
      <c r="S18" s="46">
        <f>MonthlyValues!S18/MonthlyValues!P18-1</f>
        <v>0.13462740915109617</v>
      </c>
      <c r="T18" s="46">
        <f>MonthlyValues!T18/MonthlyValues!Q18-1</f>
        <v>0.1072285942918112</v>
      </c>
      <c r="U18" s="46">
        <f>MonthlyValues!U18/MonthlyValues!R18-1</f>
        <v>0.11808024377856774</v>
      </c>
      <c r="V18" s="46">
        <f>MonthlyValues!V18/MonthlyValues!S18-1</f>
        <v>7.2208310033794465E-2</v>
      </c>
      <c r="W18" s="46">
        <f>MonthlyValues!W18/MonthlyValues!T18-1</f>
        <v>3.8171913491502174E-2</v>
      </c>
      <c r="X18" s="46">
        <f>MonthlyValues!X18/MonthlyValues!U18-1</f>
        <v>-6.74388674388674E-2</v>
      </c>
      <c r="Y18" s="46">
        <f>MonthlyValues!Y18/MonthlyValues!V18-1</f>
        <v>7.1351367693854861E-3</v>
      </c>
      <c r="Z18" s="46">
        <f>MonthlyValues!Z18/MonthlyValues!W18-1</f>
        <v>2.8639225109100108E-2</v>
      </c>
      <c r="AA18" s="46">
        <f>MonthlyValues!AA18/MonthlyValues!X18-1</f>
        <v>0.12697472033251622</v>
      </c>
      <c r="AB18" s="46">
        <f>MonthlyValues!AB18/MonthlyValues!Y18-1</f>
        <v>4.4909078628411647E-2</v>
      </c>
      <c r="AC18" s="46">
        <f>MonthlyValues!AC18/MonthlyValues!Z18-1</f>
        <v>1.8883851578020527E-2</v>
      </c>
      <c r="AD18" s="46">
        <f>MonthlyValues!AD18/MonthlyValues!AA18-1</f>
        <v>1.9449226713150747E-3</v>
      </c>
      <c r="AE18" s="46">
        <f>MonthlyValues!AE18/MonthlyValues!AB18-1</f>
        <v>5.7530291386258536E-3</v>
      </c>
      <c r="AF18" s="46">
        <f>MonthlyValues!AF18/MonthlyValues!AC18-1</f>
        <v>4.3495650434954847E-3</v>
      </c>
      <c r="AG18" s="46">
        <f>MonthlyValues!AG18/MonthlyValues!AD18-1</f>
        <v>2.6442739749663824E-2</v>
      </c>
      <c r="AH18" s="46">
        <f>MonthlyValues!AH18/MonthlyValues!AE18-1</f>
        <v>5.5023137568555702E-2</v>
      </c>
      <c r="AI18" s="46">
        <f>MonthlyValues!AI18/MonthlyValues!AF18-1</f>
        <v>5.4279883091670644E-2</v>
      </c>
      <c r="AJ18" s="46">
        <f>MonthlyValues!AJ18/MonthlyValues!AG18-1</f>
        <v>4.969496606453716E-2</v>
      </c>
      <c r="AK18" s="46">
        <f>MonthlyValues!AK18/MonthlyValues!AH18-1</f>
        <v>-2.0678638391195214E-2</v>
      </c>
      <c r="AL18" s="46">
        <f>MonthlyValues!AL18/MonthlyValues!AI18-1</f>
        <v>1.5156216274551992E-2</v>
      </c>
      <c r="AM18" s="46">
        <f>MonthlyValues!AM18/MonthlyValues!AJ18-1</f>
        <v>9.1882081325982412E-3</v>
      </c>
    </row>
    <row r="19" spans="1:39" x14ac:dyDescent="0.25">
      <c r="A19" t="str">
        <f>MonthlyValues!A19</f>
        <v>EUROPE</v>
      </c>
      <c r="B19" t="str">
        <f>MonthlyValues!B19</f>
        <v>990500</v>
      </c>
      <c r="C19" s="47">
        <v>6.480000000000001E-2</v>
      </c>
      <c r="D19" s="47">
        <v>1.7899999999999999E-2</v>
      </c>
      <c r="E19" s="47">
        <v>6.0599999999999994E-2</v>
      </c>
      <c r="F19" s="46">
        <f>MonthlyValues!F19/MonthlyValues!C19-1</f>
        <v>3.7441054959729714E-2</v>
      </c>
      <c r="G19" s="46">
        <f>MonthlyValues!G19/MonthlyValues!D19-1</f>
        <v>7.3940996914273471E-2</v>
      </c>
      <c r="H19" s="46">
        <f>MonthlyValues!H19/MonthlyValues!E19-1</f>
        <v>6.9839267811519612E-2</v>
      </c>
      <c r="I19" s="46">
        <f>MonthlyValues!I19/MonthlyValues!F19-1</f>
        <v>6.8052549858810485E-2</v>
      </c>
      <c r="J19" s="46">
        <f>MonthlyValues!J19/MonthlyValues!G19-1</f>
        <v>1.4010114543722585E-2</v>
      </c>
      <c r="K19" s="46">
        <f>MonthlyValues!K19/MonthlyValues!H19-1</f>
        <v>7.8142712474116305E-3</v>
      </c>
      <c r="L19" s="46">
        <f>MonthlyValues!L19/MonthlyValues!I19-1</f>
        <v>-7.6981018379028709E-3</v>
      </c>
      <c r="M19" s="46">
        <f>MonthlyValues!M19/MonthlyValues!J19-1</f>
        <v>-5.1019628809287898E-3</v>
      </c>
      <c r="N19" s="46">
        <f>MonthlyValues!N19/MonthlyValues!K19-1</f>
        <v>-6.59662857314256E-2</v>
      </c>
      <c r="O19" s="46">
        <f>MonthlyValues!O19/MonthlyValues!L19-1</f>
        <v>-0.13534439569448453</v>
      </c>
      <c r="P19" s="46">
        <f>MonthlyValues!P19/MonthlyValues!M19-1</f>
        <v>-0.17948442369992779</v>
      </c>
      <c r="Q19" s="46">
        <f>MonthlyValues!Q19/MonthlyValues!N19-1</f>
        <v>-9.5240006743792072E-2</v>
      </c>
      <c r="R19" s="46">
        <f>MonthlyValues!R19/MonthlyValues!O19-1</f>
        <v>6.2682164553851116E-3</v>
      </c>
      <c r="S19" s="46">
        <f>MonthlyValues!S19/MonthlyValues!P19-1</f>
        <v>0.11355513557006791</v>
      </c>
      <c r="T19" s="46">
        <f>MonthlyValues!T19/MonthlyValues!Q19-1</f>
        <v>0.10629481081848513</v>
      </c>
      <c r="U19" s="46">
        <f>MonthlyValues!U19/MonthlyValues!R19-1</f>
        <v>0.12152117394566475</v>
      </c>
      <c r="V19" s="46">
        <f>MonthlyValues!V19/MonthlyValues!S19-1</f>
        <v>8.4104218654164287E-2</v>
      </c>
      <c r="W19" s="46">
        <f>MonthlyValues!W19/MonthlyValues!T19-1</f>
        <v>6.585121315419995E-3</v>
      </c>
      <c r="X19" s="46">
        <f>MonthlyValues!X19/MonthlyValues!U19-1</f>
        <v>-0.10444103896507995</v>
      </c>
      <c r="Y19" s="46">
        <f>MonthlyValues!Y19/MonthlyValues!V19-1</f>
        <v>-2.9861504002976047E-2</v>
      </c>
      <c r="Z19" s="46">
        <f>MonthlyValues!Z19/MonthlyValues!W19-1</f>
        <v>2.9586600369732929E-2</v>
      </c>
      <c r="AA19" s="46">
        <f>MonthlyValues!AA19/MonthlyValues!X19-1</f>
        <v>0.1490380021715525</v>
      </c>
      <c r="AB19" s="46">
        <f>MonthlyValues!AB19/MonthlyValues!Y19-1</f>
        <v>7.2130440340001378E-2</v>
      </c>
      <c r="AC19" s="46">
        <f>MonthlyValues!AC19/MonthlyValues!Z19-1</f>
        <v>4.4478325813217312E-2</v>
      </c>
      <c r="AD19" s="46">
        <f>MonthlyValues!AD19/MonthlyValues!AA19-1</f>
        <v>3.0918560963993924E-2</v>
      </c>
      <c r="AE19" s="46">
        <f>MonthlyValues!AE19/MonthlyValues!AB19-1</f>
        <v>2.9440035766178596E-2</v>
      </c>
      <c r="AF19" s="46">
        <f>MonthlyValues!AF19/MonthlyValues!AC19-1</f>
        <v>5.5366193426005683E-2</v>
      </c>
      <c r="AG19" s="46">
        <f>MonthlyValues!AG19/MonthlyValues!AD19-1</f>
        <v>4.7868713015039699E-2</v>
      </c>
      <c r="AH19" s="46">
        <f>MonthlyValues!AH19/MonthlyValues!AE19-1</f>
        <v>5.5205709487825327E-2</v>
      </c>
      <c r="AI19" s="46">
        <f>MonthlyValues!AI19/MonthlyValues!AF19-1</f>
        <v>4.0174684752998013E-2</v>
      </c>
      <c r="AJ19" s="46">
        <f>MonthlyValues!AJ19/MonthlyValues!AG19-1</f>
        <v>4.7858307499597519E-2</v>
      </c>
      <c r="AK19" s="46">
        <f>MonthlyValues!AK19/MonthlyValues!AH19-1</f>
        <v>-6.6948821193143493E-3</v>
      </c>
      <c r="AL19" s="46">
        <f>MonthlyValues!AL19/MonthlyValues!AI19-1</f>
        <v>2.7539655754303061E-2</v>
      </c>
      <c r="AM19" s="46">
        <f>MonthlyValues!AM19/MonthlyValues!AJ19-1</f>
        <v>1.3303058634967169E-2</v>
      </c>
    </row>
    <row r="20" spans="1:39" x14ac:dyDescent="0.25">
      <c r="A20" t="str">
        <f>MonthlyValues!A20</f>
        <v>EMU</v>
      </c>
      <c r="B20" t="str">
        <f>MonthlyValues!B20</f>
        <v>106400</v>
      </c>
      <c r="C20" s="47">
        <v>5.4900000000000004E-2</v>
      </c>
      <c r="D20" s="47">
        <v>8.199999999999999E-3</v>
      </c>
      <c r="E20" s="47">
        <v>8.9399999999999993E-2</v>
      </c>
      <c r="F20" s="46">
        <f>MonthlyValues!F20/MonthlyValues!C20-1</f>
        <v>3.2272714886504961E-2</v>
      </c>
      <c r="G20" s="46">
        <f>MonthlyValues!G20/MonthlyValues!D20-1</f>
        <v>5.9964411220301717E-2</v>
      </c>
      <c r="H20" s="46">
        <f>MonthlyValues!H20/MonthlyValues!E20-1</f>
        <v>6.6722863999586934E-2</v>
      </c>
      <c r="I20" s="46">
        <f>MonthlyValues!I20/MonthlyValues!F20-1</f>
        <v>8.6778241205145656E-2</v>
      </c>
      <c r="J20" s="46">
        <f>MonthlyValues!J20/MonthlyValues!G20-1</f>
        <v>3.7911573406220755E-2</v>
      </c>
      <c r="K20" s="46">
        <f>MonthlyValues!K20/MonthlyValues!H20-1</f>
        <v>1.3998419533278517E-2</v>
      </c>
      <c r="L20" s="46">
        <f>MonthlyValues!L20/MonthlyValues!I20-1</f>
        <v>-1.7472552385270568E-2</v>
      </c>
      <c r="M20" s="46">
        <f>MonthlyValues!M20/MonthlyValues!J20-1</f>
        <v>-4.2671478383848882E-3</v>
      </c>
      <c r="N20" s="46">
        <f>MonthlyValues!N20/MonthlyValues!K20-1</f>
        <v>-0.11163419483101389</v>
      </c>
      <c r="O20" s="46">
        <f>MonthlyValues!O20/MonthlyValues!L20-1</f>
        <v>-0.17775030902348576</v>
      </c>
      <c r="P20" s="46">
        <f>MonthlyValues!P20/MonthlyValues!M20-1</f>
        <v>-0.24785320142358047</v>
      </c>
      <c r="Q20" s="46">
        <f>MonthlyValues!Q20/MonthlyValues!N20-1</f>
        <v>-0.13074692065310811</v>
      </c>
      <c r="R20" s="46">
        <f>MonthlyValues!R20/MonthlyValues!O20-1</f>
        <v>-9.741431148526658E-3</v>
      </c>
      <c r="S20" s="46">
        <f>MonthlyValues!S20/MonthlyValues!P20-1</f>
        <v>0.10128711581871852</v>
      </c>
      <c r="T20" s="46">
        <f>MonthlyValues!T20/MonthlyValues!Q20-1</f>
        <v>0.10178567750705425</v>
      </c>
      <c r="U20" s="46">
        <f>MonthlyValues!U20/MonthlyValues!R20-1</f>
        <v>0.11783458829244586</v>
      </c>
      <c r="V20" s="46">
        <f>MonthlyValues!V20/MonthlyValues!S20-1</f>
        <v>8.4630014683130028E-2</v>
      </c>
      <c r="W20" s="46">
        <f>MonthlyValues!W20/MonthlyValues!T20-1</f>
        <v>-3.366669782222631E-2</v>
      </c>
      <c r="X20" s="46">
        <f>MonthlyValues!X20/MonthlyValues!U20-1</f>
        <v>-0.15056450371658014</v>
      </c>
      <c r="Y20" s="46">
        <f>MonthlyValues!Y20/MonthlyValues!V20-1</f>
        <v>-6.1073002316812786E-2</v>
      </c>
      <c r="Z20" s="46">
        <f>MonthlyValues!Z20/MonthlyValues!W20-1</f>
        <v>1.9470344720857291E-2</v>
      </c>
      <c r="AA20" s="46">
        <f>MonthlyValues!AA20/MonthlyValues!X20-1</f>
        <v>0.17572824847315638</v>
      </c>
      <c r="AB20" s="46">
        <f>MonthlyValues!AB20/MonthlyValues!Y20-1</f>
        <v>9.0262523828416041E-2</v>
      </c>
      <c r="AC20" s="46">
        <f>MonthlyValues!AC20/MonthlyValues!Z20-1</f>
        <v>7.9828464625572915E-2</v>
      </c>
      <c r="AD20" s="46">
        <f>MonthlyValues!AD20/MonthlyValues!AA20-1</f>
        <v>5.1338071581390254E-2</v>
      </c>
      <c r="AE20" s="46">
        <f>MonthlyValues!AE20/MonthlyValues!AB20-1</f>
        <v>5.1495060840855089E-2</v>
      </c>
      <c r="AF20" s="46">
        <f>MonthlyValues!AF20/MonthlyValues!AC20-1</f>
        <v>7.8522163159513214E-2</v>
      </c>
      <c r="AG20" s="46">
        <f>MonthlyValues!AG20/MonthlyValues!AD20-1</f>
        <v>3.8181959282924227E-2</v>
      </c>
      <c r="AH20" s="46">
        <f>MonthlyValues!AH20/MonthlyValues!AE20-1</f>
        <v>2.2773121301900012E-2</v>
      </c>
      <c r="AI20" s="46">
        <f>MonthlyValues!AI20/MonthlyValues!AF20-1</f>
        <v>1.6105643899895661E-2</v>
      </c>
      <c r="AJ20" s="46">
        <f>MonthlyValues!AJ20/MonthlyValues!AG20-1</f>
        <v>6.1894201779084446E-2</v>
      </c>
      <c r="AK20" s="46">
        <f>MonthlyValues!AK20/MonthlyValues!AH20-1</f>
        <v>1.3534591610203872E-2</v>
      </c>
      <c r="AL20" s="46">
        <f>MonthlyValues!AL20/MonthlyValues!AI20-1</f>
        <v>5.3620248699179918E-2</v>
      </c>
      <c r="AM20" s="46">
        <f>MonthlyValues!AM20/MonthlyValues!AJ20-1</f>
        <v>1.5017481286810241E-2</v>
      </c>
    </row>
    <row r="21" spans="1:39" x14ac:dyDescent="0.25">
      <c r="A21" t="str">
        <f>MonthlyValues!A21</f>
        <v>EUROPE ex EMU</v>
      </c>
      <c r="B21" t="str">
        <f>MonthlyValues!B21</f>
        <v>106331</v>
      </c>
      <c r="C21" s="47">
        <v>7.3599999999999999E-2</v>
      </c>
      <c r="D21" s="47">
        <v>2.6699999999999998E-2</v>
      </c>
      <c r="E21" s="47">
        <v>3.5799999999999998E-2</v>
      </c>
      <c r="F21" s="46">
        <f>MonthlyValues!F21/MonthlyValues!C21-1</f>
        <v>4.1942501942502153E-2</v>
      </c>
      <c r="G21" s="46">
        <f>MonthlyValues!G21/MonthlyValues!D21-1</f>
        <v>8.6337916839493767E-2</v>
      </c>
      <c r="H21" s="46">
        <f>MonthlyValues!H21/MonthlyValues!E21-1</f>
        <v>7.2824033543749778E-2</v>
      </c>
      <c r="I21" s="46">
        <f>MonthlyValues!I21/MonthlyValues!F21-1</f>
        <v>5.2133514295515049E-2</v>
      </c>
      <c r="J21" s="46">
        <f>MonthlyValues!J21/MonthlyValues!G21-1</f>
        <v>-6.5701791670569332E-3</v>
      </c>
      <c r="K21" s="46">
        <f>MonthlyValues!K21/MonthlyValues!H21-1</f>
        <v>2.1903923379218426E-3</v>
      </c>
      <c r="L21" s="46">
        <f>MonthlyValues!L21/MonthlyValues!I21-1</f>
        <v>9.4266739433979119E-4</v>
      </c>
      <c r="M21" s="46">
        <f>MonthlyValues!M21/MonthlyValues!J21-1</f>
        <v>-5.8812011863925706E-3</v>
      </c>
      <c r="N21" s="46">
        <f>MonthlyValues!N21/MonthlyValues!K21-1</f>
        <v>-2.4470205061175587E-2</v>
      </c>
      <c r="O21" s="46">
        <f>MonthlyValues!O21/MonthlyValues!L21-1</f>
        <v>-9.8476158105677669E-2</v>
      </c>
      <c r="P21" s="46">
        <f>MonthlyValues!P21/MonthlyValues!M21-1</f>
        <v>-0.11759041769400247</v>
      </c>
      <c r="Q21" s="46">
        <f>MonthlyValues!Q21/MonthlyValues!N21-1</f>
        <v>-6.5748530176232389E-2</v>
      </c>
      <c r="R21" s="46">
        <f>MonthlyValues!R21/MonthlyValues!O21-1</f>
        <v>1.9023681420099692E-2</v>
      </c>
      <c r="S21" s="46">
        <f>MonthlyValues!S21/MonthlyValues!P21-1</f>
        <v>0.12309243919779123</v>
      </c>
      <c r="T21" s="46">
        <f>MonthlyValues!T21/MonthlyValues!Q21-1</f>
        <v>0.10972484541657201</v>
      </c>
      <c r="U21" s="46">
        <f>MonthlyValues!U21/MonthlyValues!R21-1</f>
        <v>0.12429761748768664</v>
      </c>
      <c r="V21" s="46">
        <f>MonthlyValues!V21/MonthlyValues!S21-1</f>
        <v>8.3698916499823417E-2</v>
      </c>
      <c r="W21" s="46">
        <f>MonthlyValues!W21/MonthlyValues!T21-1</f>
        <v>3.7972627505261203E-2</v>
      </c>
      <c r="X21" s="46">
        <f>MonthlyValues!X21/MonthlyValues!U21-1</f>
        <v>-6.8440934301364997E-2</v>
      </c>
      <c r="Y21" s="46">
        <f>MonthlyValues!Y21/MonthlyValues!V21-1</f>
        <v>-5.8413198666006361E-3</v>
      </c>
      <c r="Z21" s="46">
        <f>MonthlyValues!Z21/MonthlyValues!W21-1</f>
        <v>3.6869212608603874E-2</v>
      </c>
      <c r="AA21" s="46">
        <f>MonthlyValues!AA21/MonthlyValues!X21-1</f>
        <v>0.12996025905210473</v>
      </c>
      <c r="AB21" s="46">
        <f>MonthlyValues!AB21/MonthlyValues!Y21-1</f>
        <v>5.8831567224852721E-2</v>
      </c>
      <c r="AC21" s="46">
        <f>MonthlyValues!AC21/MonthlyValues!Z21-1</f>
        <v>1.9120985839709226E-2</v>
      </c>
      <c r="AD21" s="46">
        <f>MonthlyValues!AD21/MonthlyValues!AA21-1</f>
        <v>1.5644233712607258E-2</v>
      </c>
      <c r="AE21" s="46">
        <f>MonthlyValues!AE21/MonthlyValues!AB21-1</f>
        <v>1.2705029100904541E-2</v>
      </c>
      <c r="AF21" s="46">
        <f>MonthlyValues!AF21/MonthlyValues!AC21-1</f>
        <v>3.7608169362315813E-2</v>
      </c>
      <c r="AG21" s="46">
        <f>MonthlyValues!AG21/MonthlyValues!AD21-1</f>
        <v>5.5418395418780131E-2</v>
      </c>
      <c r="AH21" s="46">
        <f>MonthlyValues!AH21/MonthlyValues!AE21-1</f>
        <v>8.0982752139257208E-2</v>
      </c>
      <c r="AI21" s="46">
        <f>MonthlyValues!AI21/MonthlyValues!AF21-1</f>
        <v>5.9409381147108808E-2</v>
      </c>
      <c r="AJ21" s="46">
        <f>MonthlyValues!AJ21/MonthlyValues!AG21-1</f>
        <v>3.704513831926759E-2</v>
      </c>
      <c r="AK21" s="46">
        <f>MonthlyValues!AK21/MonthlyValues!AH21-1</f>
        <v>-2.1956064294429534E-2</v>
      </c>
      <c r="AL21" s="46">
        <f>MonthlyValues!AL21/MonthlyValues!AI21-1</f>
        <v>7.4387765262671213E-3</v>
      </c>
      <c r="AM21" s="46">
        <f>MonthlyValues!AM21/MonthlyValues!AJ21-1</f>
        <v>1.1981485821420224E-2</v>
      </c>
    </row>
    <row r="22" spans="1:39" x14ac:dyDescent="0.25">
      <c r="A22" t="str">
        <f>MonthlyValues!A22</f>
        <v>EUROPE ex UK</v>
      </c>
      <c r="B22" t="str">
        <f>MonthlyValues!B22</f>
        <v>991700</v>
      </c>
      <c r="C22" s="47">
        <v>5.4800000000000001E-2</v>
      </c>
      <c r="D22" s="47">
        <v>1.4999999999999999E-2</v>
      </c>
      <c r="E22" s="47">
        <v>6.9099999999999995E-2</v>
      </c>
      <c r="F22" s="46">
        <f>MonthlyValues!F22/MonthlyValues!C22-1</f>
        <v>3.3924548396346177E-2</v>
      </c>
      <c r="G22" s="46">
        <f>MonthlyValues!G22/MonthlyValues!D22-1</f>
        <v>7.8052349211510386E-2</v>
      </c>
      <c r="H22" s="46">
        <f>MonthlyValues!H22/MonthlyValues!E22-1</f>
        <v>7.1662881655311539E-2</v>
      </c>
      <c r="I22" s="46">
        <f>MonthlyValues!I22/MonthlyValues!F22-1</f>
        <v>7.7904378555694764E-2</v>
      </c>
      <c r="J22" s="46">
        <f>MonthlyValues!J22/MonthlyValues!G22-1</f>
        <v>1.6256729652696977E-2</v>
      </c>
      <c r="K22" s="46">
        <f>MonthlyValues!K22/MonthlyValues!H22-1</f>
        <v>1.8262891452790253E-2</v>
      </c>
      <c r="L22" s="46">
        <f>MonthlyValues!L22/MonthlyValues!I22-1</f>
        <v>3.6019347535232171E-4</v>
      </c>
      <c r="M22" s="46">
        <f>MonthlyValues!M22/MonthlyValues!J22-1</f>
        <v>3.0420395019947755E-4</v>
      </c>
      <c r="N22" s="46">
        <f>MonthlyValues!N22/MonthlyValues!K22-1</f>
        <v>-8.7190900813666095E-2</v>
      </c>
      <c r="O22" s="46">
        <f>MonthlyValues!O22/MonthlyValues!L22-1</f>
        <v>-0.16130122642133338</v>
      </c>
      <c r="P22" s="46">
        <f>MonthlyValues!P22/MonthlyValues!M22-1</f>
        <v>-0.21779571128698472</v>
      </c>
      <c r="Q22" s="46">
        <f>MonthlyValues!Q22/MonthlyValues!N22-1</f>
        <v>-0.12617954401519949</v>
      </c>
      <c r="R22" s="46">
        <f>MonthlyValues!R22/MonthlyValues!O22-1</f>
        <v>-1.6086072755309488E-2</v>
      </c>
      <c r="S22" s="46">
        <f>MonthlyValues!S22/MonthlyValues!P22-1</f>
        <v>0.10217531482324382</v>
      </c>
      <c r="T22" s="46">
        <f>MonthlyValues!T22/MonthlyValues!Q22-1</f>
        <v>0.10574283617651581</v>
      </c>
      <c r="U22" s="46">
        <f>MonthlyValues!U22/MonthlyValues!R22-1</f>
        <v>0.12335707925200357</v>
      </c>
      <c r="V22" s="46">
        <f>MonthlyValues!V22/MonthlyValues!S22-1</f>
        <v>9.0629866386764402E-2</v>
      </c>
      <c r="W22" s="46">
        <f>MonthlyValues!W22/MonthlyValues!T22-1</f>
        <v>-1.0634724259133366E-2</v>
      </c>
      <c r="X22" s="46">
        <f>MonthlyValues!X22/MonthlyValues!U22-1</f>
        <v>-0.12450754242863826</v>
      </c>
      <c r="Y22" s="46">
        <f>MonthlyValues!Y22/MonthlyValues!V22-1</f>
        <v>-4.984814420384176E-2</v>
      </c>
      <c r="Z22" s="46">
        <f>MonthlyValues!Z22/MonthlyValues!W22-1</f>
        <v>3.011055442838817E-2</v>
      </c>
      <c r="AA22" s="46">
        <f>MonthlyValues!AA22/MonthlyValues!X22-1</f>
        <v>0.16178947177806347</v>
      </c>
      <c r="AB22" s="46">
        <f>MonthlyValues!AB22/MonthlyValues!Y22-1</f>
        <v>8.7732261760457009E-2</v>
      </c>
      <c r="AC22" s="46">
        <f>MonthlyValues!AC22/MonthlyValues!Z22-1</f>
        <v>5.9111993632979809E-2</v>
      </c>
      <c r="AD22" s="46">
        <f>MonthlyValues!AD22/MonthlyValues!AA22-1</f>
        <v>4.7110626193352489E-2</v>
      </c>
      <c r="AE22" s="46">
        <f>MonthlyValues!AE22/MonthlyValues!AB22-1</f>
        <v>4.2408005312449815E-2</v>
      </c>
      <c r="AF22" s="46">
        <f>MonthlyValues!AF22/MonthlyValues!AC22-1</f>
        <v>8.3282730143308337E-2</v>
      </c>
      <c r="AG22" s="46">
        <f>MonthlyValues!AG22/MonthlyValues!AD22-1</f>
        <v>5.9288478713902748E-2</v>
      </c>
      <c r="AH22" s="46">
        <f>MonthlyValues!AH22/MonthlyValues!AE22-1</f>
        <v>5.5385922134598697E-2</v>
      </c>
      <c r="AI22" s="46">
        <f>MonthlyValues!AI22/MonthlyValues!AF22-1</f>
        <v>3.3044648112334762E-2</v>
      </c>
      <c r="AJ22" s="46">
        <f>MonthlyValues!AJ22/MonthlyValues!AG22-1</f>
        <v>4.6941528603347438E-2</v>
      </c>
      <c r="AK22" s="46">
        <f>MonthlyValues!AK22/MonthlyValues!AH22-1</f>
        <v>6.4523738491528704E-4</v>
      </c>
      <c r="AL22" s="46">
        <f>MonthlyValues!AL22/MonthlyValues!AI22-1</f>
        <v>3.3941071137880696E-2</v>
      </c>
      <c r="AM22" s="46">
        <f>MonthlyValues!AM22/MonthlyValues!AJ22-1</f>
        <v>1.5482494111014766E-2</v>
      </c>
    </row>
    <row r="23" spans="1:39" x14ac:dyDescent="0.25">
      <c r="A23" t="str">
        <f>MonthlyValues!A23</f>
        <v>NORDIC COUNTRIES</v>
      </c>
      <c r="B23" t="str">
        <f>MonthlyValues!B23</f>
        <v>990700</v>
      </c>
      <c r="C23" s="47">
        <v>6.7199999999999996E-2</v>
      </c>
      <c r="D23" s="47">
        <v>4.99E-2</v>
      </c>
      <c r="E23" s="47">
        <v>9.5600000000000004E-2</v>
      </c>
      <c r="F23" s="46">
        <f>MonthlyValues!F23/MonthlyValues!C23-1</f>
        <v>8.717064762373794E-2</v>
      </c>
      <c r="G23" s="46">
        <f>MonthlyValues!G23/MonthlyValues!D23-1</f>
        <v>0.12685181527278488</v>
      </c>
      <c r="H23" s="46">
        <f>MonthlyValues!H23/MonthlyValues!E23-1</f>
        <v>0.10328505897133722</v>
      </c>
      <c r="I23" s="46">
        <f>MonthlyValues!I23/MonthlyValues!F23-1</f>
        <v>5.3609852774632039E-2</v>
      </c>
      <c r="J23" s="46">
        <f>MonthlyValues!J23/MonthlyValues!G23-1</f>
        <v>-1.2581510307109856E-2</v>
      </c>
      <c r="K23" s="46">
        <f>MonthlyValues!K23/MonthlyValues!H23-1</f>
        <v>1.4508041877791644E-2</v>
      </c>
      <c r="L23" s="46">
        <f>MonthlyValues!L23/MonthlyValues!I23-1</f>
        <v>5.9073544099139674E-3</v>
      </c>
      <c r="M23" s="46">
        <f>MonthlyValues!M23/MonthlyValues!J23-1</f>
        <v>-5.0874086303540289E-2</v>
      </c>
      <c r="N23" s="46">
        <f>MonthlyValues!N23/MonthlyValues!K23-1</f>
        <v>-0.13043232354873369</v>
      </c>
      <c r="O23" s="46">
        <f>MonthlyValues!O23/MonthlyValues!L23-1</f>
        <v>-0.17675422974176302</v>
      </c>
      <c r="P23" s="46">
        <f>MonthlyValues!P23/MonthlyValues!M23-1</f>
        <v>-0.20427105836583159</v>
      </c>
      <c r="Q23" s="46">
        <f>MonthlyValues!Q23/MonthlyValues!N23-1</f>
        <v>-9.8713670317354785E-2</v>
      </c>
      <c r="R23" s="46">
        <f>MonthlyValues!R23/MonthlyValues!O23-1</f>
        <v>-8.0042833732663077E-4</v>
      </c>
      <c r="S23" s="46">
        <f>MonthlyValues!S23/MonthlyValues!P23-1</f>
        <v>0.1311371369136114</v>
      </c>
      <c r="T23" s="46">
        <f>MonthlyValues!T23/MonthlyValues!Q23-1</f>
        <v>0.12939863773377525</v>
      </c>
      <c r="U23" s="46">
        <f>MonthlyValues!U23/MonthlyValues!R23-1</f>
        <v>0.17142888072182871</v>
      </c>
      <c r="V23" s="46">
        <f>MonthlyValues!V23/MonthlyValues!S23-1</f>
        <v>0.12818914327571962</v>
      </c>
      <c r="W23" s="46">
        <f>MonthlyValues!W23/MonthlyValues!T23-1</f>
        <v>3.5104275722409817E-2</v>
      </c>
      <c r="X23" s="46">
        <f>MonthlyValues!X23/MonthlyValues!U23-1</f>
        <v>-0.12957375534249738</v>
      </c>
      <c r="Y23" s="46">
        <f>MonthlyValues!Y23/MonthlyValues!V23-1</f>
        <v>-5.6201764565029122E-2</v>
      </c>
      <c r="Z23" s="46">
        <f>MonthlyValues!Z23/MonthlyValues!W23-1</f>
        <v>4.2608253835597631E-2</v>
      </c>
      <c r="AA23" s="46">
        <f>MonthlyValues!AA23/MonthlyValues!X23-1</f>
        <v>0.16825386714229595</v>
      </c>
      <c r="AB23" s="46">
        <f>MonthlyValues!AB23/MonthlyValues!Y23-1</f>
        <v>9.6180211652086456E-2</v>
      </c>
      <c r="AC23" s="46">
        <f>MonthlyValues!AC23/MonthlyValues!Z23-1</f>
        <v>6.8316588178496396E-4</v>
      </c>
      <c r="AD23" s="46">
        <f>MonthlyValues!AD23/MonthlyValues!AA23-1</f>
        <v>1.7348394660074984E-2</v>
      </c>
      <c r="AE23" s="46">
        <f>MonthlyValues!AE23/MonthlyValues!AB23-1</f>
        <v>1.3900263495228549E-2</v>
      </c>
      <c r="AF23" s="46">
        <f>MonthlyValues!AF23/MonthlyValues!AC23-1</f>
        <v>0.10603688397749833</v>
      </c>
      <c r="AG23" s="46">
        <f>MonthlyValues!AG23/MonthlyValues!AD23-1</f>
        <v>0.10593311180190801</v>
      </c>
      <c r="AH23" s="46">
        <f>MonthlyValues!AH23/MonthlyValues!AE23-1</f>
        <v>8.9093263680063206E-2</v>
      </c>
      <c r="AI23" s="46">
        <f>MonthlyValues!AI23/MonthlyValues!AF23-1</f>
        <v>2.2229171981861029E-2</v>
      </c>
      <c r="AJ23" s="46">
        <f>MonthlyValues!AJ23/MonthlyValues!AG23-1</f>
        <v>6.4899399872382357E-3</v>
      </c>
      <c r="AK23" s="46">
        <f>MonthlyValues!AK23/MonthlyValues!AH23-1</f>
        <v>-4.2698214357692721E-2</v>
      </c>
      <c r="AL23" s="46">
        <f>MonthlyValues!AL23/MonthlyValues!AI23-1</f>
        <v>1.7998035553265401E-2</v>
      </c>
      <c r="AM23" s="46">
        <f>MonthlyValues!AM23/MonthlyValues!AJ23-1</f>
        <v>2.3585492394300633E-2</v>
      </c>
    </row>
    <row r="24" spans="1:39" x14ac:dyDescent="0.25">
      <c r="A24" t="str">
        <f>MonthlyValues!A24</f>
        <v>AUSTRALIA</v>
      </c>
      <c r="B24" t="str">
        <f>MonthlyValues!B24</f>
        <v>903600</v>
      </c>
      <c r="C24" s="47">
        <v>8.2899999999999988E-2</v>
      </c>
      <c r="D24" s="47">
        <v>4.5599999999999995E-2</v>
      </c>
      <c r="E24" s="47">
        <v>8.6699999999999999E-2</v>
      </c>
      <c r="F24" s="46">
        <f>MonthlyValues!F24/MonthlyValues!C24-1</f>
        <v>6.8431565181749088E-2</v>
      </c>
      <c r="G24" s="46">
        <f>MonthlyValues!G24/MonthlyValues!D24-1</f>
        <v>0.12114717550034815</v>
      </c>
      <c r="H24" s="46">
        <f>MonthlyValues!H24/MonthlyValues!E24-1</f>
        <v>4.9111051301326869E-2</v>
      </c>
      <c r="I24" s="46">
        <f>MonthlyValues!I24/MonthlyValues!F24-1</f>
        <v>5.9000481064919397E-2</v>
      </c>
      <c r="J24" s="46">
        <f>MonthlyValues!J24/MonthlyValues!G24-1</f>
        <v>6.8373925603459895E-4</v>
      </c>
      <c r="K24" s="46">
        <f>MonthlyValues!K24/MonthlyValues!H24-1</f>
        <v>3.9587523074291919E-2</v>
      </c>
      <c r="L24" s="46">
        <f>MonthlyValues!L24/MonthlyValues!I24-1</f>
        <v>-9.0852634726406034E-3</v>
      </c>
      <c r="M24" s="46">
        <f>MonthlyValues!M24/MonthlyValues!J24-1</f>
        <v>-3.8650423771035447E-2</v>
      </c>
      <c r="N24" s="46">
        <f>MonthlyValues!N24/MonthlyValues!K24-1</f>
        <v>-2.8969187087111825E-2</v>
      </c>
      <c r="O24" s="46">
        <f>MonthlyValues!O24/MonthlyValues!L24-1</f>
        <v>-6.1649876978784657E-2</v>
      </c>
      <c r="P24" s="46">
        <f>MonthlyValues!P24/MonthlyValues!M24-1</f>
        <v>-0.16173243503368628</v>
      </c>
      <c r="Q24" s="46">
        <f>MonthlyValues!Q24/MonthlyValues!N24-1</f>
        <v>-6.5506201545858733E-2</v>
      </c>
      <c r="R24" s="46">
        <f>MonthlyValues!R24/MonthlyValues!O24-1</f>
        <v>1.3264977984464021E-3</v>
      </c>
      <c r="S24" s="46">
        <f>MonthlyValues!S24/MonthlyValues!P24-1</f>
        <v>0.14371409797146906</v>
      </c>
      <c r="T24" s="46">
        <f>MonthlyValues!T24/MonthlyValues!Q24-1</f>
        <v>8.4258335964289888E-2</v>
      </c>
      <c r="U24" s="46">
        <f>MonthlyValues!U24/MonthlyValues!R24-1</f>
        <v>7.923430614784599E-2</v>
      </c>
      <c r="V24" s="46">
        <f>MonthlyValues!V24/MonthlyValues!S24-1</f>
        <v>6.5959931056211341E-2</v>
      </c>
      <c r="W24" s="46">
        <f>MonthlyValues!W24/MonthlyValues!T24-1</f>
        <v>1.9609991235758129E-2</v>
      </c>
      <c r="X24" s="46">
        <f>MonthlyValues!X24/MonthlyValues!U24-1</f>
        <v>-6.54685604413211E-2</v>
      </c>
      <c r="Y24" s="46">
        <f>MonthlyValues!Y24/MonthlyValues!V24-1</f>
        <v>9.1510768018174815E-3</v>
      </c>
      <c r="Z24" s="46">
        <f>MonthlyValues!Z24/MonthlyValues!W24-1</f>
        <v>7.1445940520151963E-2</v>
      </c>
      <c r="AA24" s="46">
        <f>MonthlyValues!AA24/MonthlyValues!X24-1</f>
        <v>0.13359766085452285</v>
      </c>
      <c r="AB24" s="46">
        <f>MonthlyValues!AB24/MonthlyValues!Y24-1</f>
        <v>6.7686229016752142E-2</v>
      </c>
      <c r="AC24" s="46">
        <f>MonthlyValues!AC24/MonthlyValues!Z24-1</f>
        <v>-4.3015406376837317E-3</v>
      </c>
      <c r="AD24" s="46">
        <f>MonthlyValues!AD24/MonthlyValues!AA24-1</f>
        <v>3.6059419311276208E-2</v>
      </c>
      <c r="AE24" s="46">
        <f>MonthlyValues!AE24/MonthlyValues!AB24-1</f>
        <v>4.6511002458138995E-2</v>
      </c>
      <c r="AF24" s="46">
        <f>MonthlyValues!AF24/MonthlyValues!AC24-1</f>
        <v>5.348737357674449E-2</v>
      </c>
      <c r="AG24" s="46">
        <f>MonthlyValues!AG24/MonthlyValues!AD24-1</f>
        <v>0.12318528888089442</v>
      </c>
      <c r="AH24" s="46">
        <f>MonthlyValues!AH24/MonthlyValues!AE24-1</f>
        <v>0.11802014802631566</v>
      </c>
      <c r="AI24" s="46">
        <f>MonthlyValues!AI24/MonthlyValues!AF24-1</f>
        <v>0.10063524409726154</v>
      </c>
      <c r="AJ24" s="46">
        <f>MonthlyValues!AJ24/MonthlyValues!AG24-1</f>
        <v>-7.6984136194311437E-2</v>
      </c>
      <c r="AK24" s="46">
        <f>MonthlyValues!AK24/MonthlyValues!AH24-1</f>
        <v>-0.16169858680961002</v>
      </c>
      <c r="AL24" s="46">
        <f>MonthlyValues!AL24/MonthlyValues!AI24-1</f>
        <v>-0.14800930772641874</v>
      </c>
      <c r="AM24" s="46">
        <f>MonthlyValues!AM24/MonthlyValues!AJ24-1</f>
        <v>-7.7297164094284332E-3</v>
      </c>
    </row>
    <row r="25" spans="1:39" x14ac:dyDescent="0.25">
      <c r="A25" t="str">
        <f>MonthlyValues!A25</f>
        <v>HONG KONG</v>
      </c>
      <c r="B25" t="str">
        <f>MonthlyValues!B25</f>
        <v>934400</v>
      </c>
      <c r="C25" s="47">
        <v>2.9500000000000002E-2</v>
      </c>
      <c r="D25" s="47">
        <v>9.2499999999999999E-2</v>
      </c>
      <c r="E25" s="47">
        <v>9.5299999999999996E-2</v>
      </c>
      <c r="F25" s="46">
        <f>MonthlyValues!F25/MonthlyValues!C25-1</f>
        <v>0.17445706025419416</v>
      </c>
      <c r="G25" s="46">
        <f>MonthlyValues!G25/MonthlyValues!D25-1</f>
        <v>0.10539596115558059</v>
      </c>
      <c r="H25" s="46">
        <f>MonthlyValues!H25/MonthlyValues!E25-1</f>
        <v>2.02039171498547E-2</v>
      </c>
      <c r="I25" s="46">
        <f>MonthlyValues!I25/MonthlyValues!F25-1</f>
        <v>-6.7658875091307524E-2</v>
      </c>
      <c r="J25" s="46">
        <f>MonthlyValues!J25/MonthlyValues!G25-1</f>
        <v>-7.8853441843197314E-2</v>
      </c>
      <c r="K25" s="46">
        <f>MonthlyValues!K25/MonthlyValues!H25-1</f>
        <v>-6.8366071223126323E-2</v>
      </c>
      <c r="L25" s="46">
        <f>MonthlyValues!L25/MonthlyValues!I25-1</f>
        <v>-1.148173538341013E-2</v>
      </c>
      <c r="M25" s="46">
        <f>MonthlyValues!M25/MonthlyValues!J25-1</f>
        <v>-3.6983682965079367E-2</v>
      </c>
      <c r="N25" s="46">
        <f>MonthlyValues!N25/MonthlyValues!K25-1</f>
        <v>4.7235634809884353E-2</v>
      </c>
      <c r="O25" s="46">
        <f>MonthlyValues!O25/MonthlyValues!L25-1</f>
        <v>-6.7170212091430703E-2</v>
      </c>
      <c r="P25" s="46">
        <f>MonthlyValues!P25/MonthlyValues!M25-1</f>
        <v>-0.16282750933373125</v>
      </c>
      <c r="Q25" s="46">
        <f>MonthlyValues!Q25/MonthlyValues!N25-1</f>
        <v>-0.10786302209853538</v>
      </c>
      <c r="R25" s="46">
        <f>MonthlyValues!R25/MonthlyValues!O25-1</f>
        <v>-4.3318861143444631E-2</v>
      </c>
      <c r="S25" s="46">
        <f>MonthlyValues!S25/MonthlyValues!P25-1</f>
        <v>0.1346011067444095</v>
      </c>
      <c r="T25" s="46">
        <f>MonthlyValues!T25/MonthlyValues!Q25-1</f>
        <v>8.5132068821183848E-2</v>
      </c>
      <c r="U25" s="46">
        <f>MonthlyValues!U25/MonthlyValues!R25-1</f>
        <v>0.16638321114402044</v>
      </c>
      <c r="V25" s="46">
        <f>MonthlyValues!V25/MonthlyValues!S25-1</f>
        <v>0.106762699146701</v>
      </c>
      <c r="W25" s="46">
        <f>MonthlyValues!W25/MonthlyValues!T25-1</f>
        <v>4.4638978102782501E-2</v>
      </c>
      <c r="X25" s="46">
        <f>MonthlyValues!X25/MonthlyValues!U25-1</f>
        <v>-5.569049667638748E-2</v>
      </c>
      <c r="Y25" s="46">
        <f>MonthlyValues!Y25/MonthlyValues!V25-1</f>
        <v>5.3724660131413415E-3</v>
      </c>
      <c r="Z25" s="46">
        <f>MonthlyValues!Z25/MonthlyValues!W25-1</f>
        <v>5.0781052623396272E-2</v>
      </c>
      <c r="AA25" s="46">
        <f>MonthlyValues!AA25/MonthlyValues!X25-1</f>
        <v>7.5206218402019021E-2</v>
      </c>
      <c r="AB25" s="46">
        <f>MonthlyValues!AB25/MonthlyValues!Y25-1</f>
        <v>9.7363798889690489E-2</v>
      </c>
      <c r="AC25" s="46">
        <f>MonthlyValues!AC25/MonthlyValues!Z25-1</f>
        <v>5.6179858403675231E-2</v>
      </c>
      <c r="AD25" s="46">
        <f>MonthlyValues!AD25/MonthlyValues!AA25-1</f>
        <v>7.8322559356861055E-2</v>
      </c>
      <c r="AE25" s="46">
        <f>MonthlyValues!AE25/MonthlyValues!AB25-1</f>
        <v>3.4391099614859533E-2</v>
      </c>
      <c r="AF25" s="46">
        <f>MonthlyValues!AF25/MonthlyValues!AC25-1</f>
        <v>3.2794693451568158E-2</v>
      </c>
      <c r="AG25" s="46">
        <f>MonthlyValues!AG25/MonthlyValues!AD25-1</f>
        <v>7.3913345851589263E-2</v>
      </c>
      <c r="AH25" s="46">
        <f>MonthlyValues!AH25/MonthlyValues!AE25-1</f>
        <v>6.1943051353255729E-2</v>
      </c>
      <c r="AI25" s="46">
        <f>MonthlyValues!AI25/MonthlyValues!AF25-1</f>
        <v>4.1807675874369954E-2</v>
      </c>
      <c r="AJ25" s="46">
        <f>MonthlyValues!AJ25/MonthlyValues!AG25-1</f>
        <v>-1.4674455050577184E-2</v>
      </c>
      <c r="AK25" s="46">
        <f>MonthlyValues!AK25/MonthlyValues!AH25-1</f>
        <v>-5.9702463425899022E-2</v>
      </c>
      <c r="AL25" s="46">
        <f>MonthlyValues!AL25/MonthlyValues!AI25-1</f>
        <v>-2.3533087912195105E-2</v>
      </c>
      <c r="AM25" s="46">
        <f>MonthlyValues!AM25/MonthlyValues!AJ25-1</f>
        <v>-8.6656764288343124E-3</v>
      </c>
    </row>
    <row r="26" spans="1:39" x14ac:dyDescent="0.25">
      <c r="A26" t="str">
        <f>MonthlyValues!A26</f>
        <v>JAPAN</v>
      </c>
      <c r="B26" t="str">
        <f>MonthlyValues!B26</f>
        <v>939200</v>
      </c>
      <c r="C26" s="47">
        <v>-3.0699999999999998E-2</v>
      </c>
      <c r="D26" s="47">
        <v>-2.7200000000000002E-2</v>
      </c>
      <c r="E26" s="47">
        <v>-3.4099999999999998E-2</v>
      </c>
      <c r="F26" s="46">
        <f>MonthlyValues!F26/MonthlyValues!C26-1</f>
        <v>6.8044334779321147E-2</v>
      </c>
      <c r="G26" s="46">
        <f>MonthlyValues!G26/MonthlyValues!D26-1</f>
        <v>0.14000916356971937</v>
      </c>
      <c r="H26" s="46">
        <f>MonthlyValues!H26/MonthlyValues!E26-1</f>
        <v>0.1302059871411605</v>
      </c>
      <c r="I26" s="46">
        <f>MonthlyValues!I26/MonthlyValues!F26-1</f>
        <v>7.5512124232628874E-2</v>
      </c>
      <c r="J26" s="46">
        <f>MonthlyValues!J26/MonthlyValues!G26-1</f>
        <v>-0.11680331529214216</v>
      </c>
      <c r="K26" s="46">
        <f>MonthlyValues!K26/MonthlyValues!H26-1</f>
        <v>-0.11010562168233784</v>
      </c>
      <c r="L26" s="46">
        <f>MonthlyValues!L26/MonthlyValues!I26-1</f>
        <v>-0.14663109663672669</v>
      </c>
      <c r="M26" s="46">
        <f>MonthlyValues!M26/MonthlyValues!J26-1</f>
        <v>6.391068683763379E-3</v>
      </c>
      <c r="N26" s="46">
        <f>MonthlyValues!N26/MonthlyValues!K26-1</f>
        <v>8.5709341503883429E-2</v>
      </c>
      <c r="O26" s="46">
        <f>MonthlyValues!O26/MonthlyValues!L26-1</f>
        <v>-2.3628760505054691E-2</v>
      </c>
      <c r="P26" s="46">
        <f>MonthlyValues!P26/MonthlyValues!M26-1</f>
        <v>2.954180064308698E-3</v>
      </c>
      <c r="Q26" s="46">
        <f>MonthlyValues!Q26/MonthlyValues!N26-1</f>
        <v>-9.6850711144863655E-2</v>
      </c>
      <c r="R26" s="46">
        <f>MonthlyValues!R26/MonthlyValues!O26-1</f>
        <v>4.2933178094723967E-3</v>
      </c>
      <c r="S26" s="46">
        <f>MonthlyValues!S26/MonthlyValues!P26-1</f>
        <v>-3.6467830164104154E-3</v>
      </c>
      <c r="T26" s="46">
        <f>MonthlyValues!T26/MonthlyValues!Q26-1</f>
        <v>6.5577344309605712E-2</v>
      </c>
      <c r="U26" s="46">
        <f>MonthlyValues!U26/MonthlyValues!R26-1</f>
        <v>9.4173420695794485E-2</v>
      </c>
      <c r="V26" s="46">
        <f>MonthlyValues!V26/MonthlyValues!S26-1</f>
        <v>9.3242835595776841E-2</v>
      </c>
      <c r="W26" s="46">
        <f>MonthlyValues!W26/MonthlyValues!T26-1</f>
        <v>6.8195545856619688E-4</v>
      </c>
      <c r="X26" s="46">
        <f>MonthlyValues!X26/MonthlyValues!U26-1</f>
        <v>-4.1321766770412549E-2</v>
      </c>
      <c r="Y26" s="46">
        <f>MonthlyValues!Y26/MonthlyValues!V26-1</f>
        <v>-2.1789317807639597E-2</v>
      </c>
      <c r="Z26" s="46">
        <f>MonthlyValues!Z26/MonthlyValues!W26-1</f>
        <v>1.7621402702597377E-2</v>
      </c>
      <c r="AA26" s="46">
        <f>MonthlyValues!AA26/MonthlyValues!X26-1</f>
        <v>7.8942953847975783E-3</v>
      </c>
      <c r="AB26" s="46">
        <f>MonthlyValues!AB26/MonthlyValues!Y26-1</f>
        <v>-4.7689790698986378E-2</v>
      </c>
      <c r="AC26" s="46">
        <f>MonthlyValues!AC26/MonthlyValues!Z26-1</f>
        <v>-4.4256931289822554E-2</v>
      </c>
      <c r="AD26" s="46">
        <f>MonthlyValues!AD26/MonthlyValues!AA26-1</f>
        <v>-4.6505252645903106E-3</v>
      </c>
      <c r="AE26" s="46">
        <f>MonthlyValues!AE26/MonthlyValues!AB26-1</f>
        <v>4.5911415651349818E-2</v>
      </c>
      <c r="AF26" s="46">
        <f>MonthlyValues!AF26/MonthlyValues!AC26-1</f>
        <v>4.5415415415415383E-2</v>
      </c>
      <c r="AG26" s="46">
        <f>MonthlyValues!AG26/MonthlyValues!AD26-1</f>
        <v>0.12181303116147313</v>
      </c>
      <c r="AH26" s="46">
        <f>MonthlyValues!AH26/MonthlyValues!AE26-1</f>
        <v>0.11865158781104856</v>
      </c>
      <c r="AI26" s="46">
        <f>MonthlyValues!AI26/MonthlyValues!AF26-1</f>
        <v>0.22298610645652395</v>
      </c>
      <c r="AJ26" s="46">
        <f>MonthlyValues!AJ26/MonthlyValues!AG26-1</f>
        <v>5.4792718855218858E-2</v>
      </c>
      <c r="AK26" s="46">
        <f>MonthlyValues!AK26/MonthlyValues!AH26-1</f>
        <v>6.479270217128974E-2</v>
      </c>
      <c r="AL26" s="46">
        <f>MonthlyValues!AL26/MonthlyValues!AI26-1</f>
        <v>-1.1634370718340059E-2</v>
      </c>
      <c r="AM26" s="46">
        <f>MonthlyValues!AM26/MonthlyValues!AJ26-1</f>
        <v>3.4664206089927374E-2</v>
      </c>
    </row>
    <row r="27" spans="1:39" x14ac:dyDescent="0.25">
      <c r="A27" t="str">
        <f>MonthlyValues!A27</f>
        <v>NEW ZEALAND</v>
      </c>
      <c r="B27" t="str">
        <f>MonthlyValues!B27</f>
        <v>955400</v>
      </c>
      <c r="C27" s="47">
        <v>2.23E-2</v>
      </c>
      <c r="D27" s="47">
        <v>1.9E-2</v>
      </c>
      <c r="E27" s="47">
        <v>7.5300000000000006E-2</v>
      </c>
      <c r="F27" s="46">
        <f>MonthlyValues!F27/MonthlyValues!C27-1</f>
        <v>9.7112271442741482E-2</v>
      </c>
      <c r="G27" s="46">
        <f>MonthlyValues!G27/MonthlyValues!D27-1</f>
        <v>0.11699143601836925</v>
      </c>
      <c r="H27" s="46">
        <f>MonthlyValues!H27/MonthlyValues!E27-1</f>
        <v>6.2836390393847585E-2</v>
      </c>
      <c r="I27" s="46">
        <f>MonthlyValues!I27/MonthlyValues!F27-1</f>
        <v>5.8283010928774637E-3</v>
      </c>
      <c r="J27" s="46">
        <f>MonthlyValues!J27/MonthlyValues!G27-1</f>
        <v>2.1334281523623932E-3</v>
      </c>
      <c r="K27" s="46">
        <f>MonthlyValues!K27/MonthlyValues!H27-1</f>
        <v>2.2662557368262393E-2</v>
      </c>
      <c r="L27" s="46">
        <f>MonthlyValues!L27/MonthlyValues!I27-1</f>
        <v>0.12476044569819833</v>
      </c>
      <c r="M27" s="46">
        <f>MonthlyValues!M27/MonthlyValues!J27-1</f>
        <v>8.6391759435845206E-2</v>
      </c>
      <c r="N27" s="46">
        <f>MonthlyValues!N27/MonthlyValues!K27-1</f>
        <v>0.15212513307673414</v>
      </c>
      <c r="O27" s="46">
        <f>MonthlyValues!O27/MonthlyValues!L27-1</f>
        <v>1.4274225975070554E-3</v>
      </c>
      <c r="P27" s="46">
        <f>MonthlyValues!P27/MonthlyValues!M27-1</f>
        <v>-1.2390346960333476E-2</v>
      </c>
      <c r="Q27" s="46">
        <f>MonthlyValues!Q27/MonthlyValues!N27-1</f>
        <v>-9.4389870586506941E-2</v>
      </c>
      <c r="R27" s="46">
        <f>MonthlyValues!R27/MonthlyValues!O27-1</f>
        <v>-7.5997269679388024E-2</v>
      </c>
      <c r="S27" s="46">
        <f>MonthlyValues!S27/MonthlyValues!P27-1</f>
        <v>1.817796632064117E-2</v>
      </c>
      <c r="T27" s="46">
        <f>MonthlyValues!T27/MonthlyValues!Q27-1</f>
        <v>0.1002773271937627</v>
      </c>
      <c r="U27" s="46">
        <f>MonthlyValues!U27/MonthlyValues!R27-1</f>
        <v>0.15613084051232473</v>
      </c>
      <c r="V27" s="46">
        <f>MonthlyValues!V27/MonthlyValues!S27-1</f>
        <v>0.12880045064933077</v>
      </c>
      <c r="W27" s="46">
        <f>MonthlyValues!W27/MonthlyValues!T27-1</f>
        <v>8.0200119843632622E-2</v>
      </c>
      <c r="X27" s="46">
        <f>MonthlyValues!X27/MonthlyValues!U27-1</f>
        <v>1.043007620533154E-2</v>
      </c>
      <c r="Y27" s="46">
        <f>MonthlyValues!Y27/MonthlyValues!V27-1</f>
        <v>-2.8458519347747124E-3</v>
      </c>
      <c r="Z27" s="46">
        <f>MonthlyValues!Z27/MonthlyValues!W27-1</f>
        <v>4.72091856052268E-2</v>
      </c>
      <c r="AA27" s="46">
        <f>MonthlyValues!AA27/MonthlyValues!X27-1</f>
        <v>7.588368221848163E-2</v>
      </c>
      <c r="AB27" s="46">
        <f>MonthlyValues!AB27/MonthlyValues!Y27-1</f>
        <v>0.1016790203610527</v>
      </c>
      <c r="AC27" s="46">
        <f>MonthlyValues!AC27/MonthlyValues!Z27-1</f>
        <v>3.5634256982018941E-2</v>
      </c>
      <c r="AD27" s="46">
        <f>MonthlyValues!AD27/MonthlyValues!AA27-1</f>
        <v>7.9339285868635034E-2</v>
      </c>
      <c r="AE27" s="46">
        <f>MonthlyValues!AE27/MonthlyValues!AB27-1</f>
        <v>2.6351760603729124E-2</v>
      </c>
      <c r="AF27" s="46">
        <f>MonthlyValues!AF27/MonthlyValues!AC27-1</f>
        <v>7.7341203310911544E-2</v>
      </c>
      <c r="AG27" s="46">
        <f>MonthlyValues!AG27/MonthlyValues!AD27-1</f>
        <v>9.3251489525273845E-2</v>
      </c>
      <c r="AH27" s="46">
        <f>MonthlyValues!AH27/MonthlyValues!AE27-1</f>
        <v>0.13235933282028167</v>
      </c>
      <c r="AI27" s="46">
        <f>MonthlyValues!AI27/MonthlyValues!AF27-1</f>
        <v>8.9404609836880811E-2</v>
      </c>
      <c r="AJ27" s="46">
        <f>MonthlyValues!AJ27/MonthlyValues!AG27-1</f>
        <v>-3.7903843125189907E-2</v>
      </c>
      <c r="AK27" s="46">
        <f>MonthlyValues!AK27/MonthlyValues!AH27-1</f>
        <v>-0.11300403900260936</v>
      </c>
      <c r="AL27" s="46">
        <f>MonthlyValues!AL27/MonthlyValues!AI27-1</f>
        <v>-0.1215463689315015</v>
      </c>
      <c r="AM27" s="46">
        <f>MonthlyValues!AM27/MonthlyValues!AJ27-1</f>
        <v>-1.5505321983828591E-2</v>
      </c>
    </row>
    <row r="28" spans="1:39" x14ac:dyDescent="0.25">
      <c r="A28" t="str">
        <f>MonthlyValues!A28</f>
        <v>SINGAPORE</v>
      </c>
      <c r="B28" t="str">
        <f>MonthlyValues!B28</f>
        <v>998100</v>
      </c>
      <c r="C28" s="47">
        <v>4.4600000000000001E-2</v>
      </c>
      <c r="D28" s="47">
        <v>3.0099999999999998E-2</v>
      </c>
      <c r="E28" s="47">
        <v>3.8800000000000001E-2</v>
      </c>
      <c r="F28" s="46">
        <f>MonthlyValues!F28/MonthlyValues!C28-1</f>
        <v>7.6552528989645596E-2</v>
      </c>
      <c r="G28" s="46">
        <f>MonthlyValues!G28/MonthlyValues!D28-1</f>
        <v>9.5351664506044598E-2</v>
      </c>
      <c r="H28" s="46">
        <f>MonthlyValues!H28/MonthlyValues!E28-1</f>
        <v>2.7766612974877702E-2</v>
      </c>
      <c r="I28" s="46">
        <f>MonthlyValues!I28/MonthlyValues!F28-1</f>
        <v>-5.7172017713811307E-2</v>
      </c>
      <c r="J28" s="46">
        <f>MonthlyValues!J28/MonthlyValues!G28-1</f>
        <v>-6.6815220438129819E-2</v>
      </c>
      <c r="K28" s="46">
        <f>MonthlyValues!K28/MonthlyValues!H28-1</f>
        <v>-3.1188894671688838E-2</v>
      </c>
      <c r="L28" s="46">
        <f>MonthlyValues!L28/MonthlyValues!I28-1</f>
        <v>2.3304527579521839E-2</v>
      </c>
      <c r="M28" s="46">
        <f>MonthlyValues!M28/MonthlyValues!J28-1</f>
        <v>-7.858367340745076E-4</v>
      </c>
      <c r="N28" s="46">
        <f>MonthlyValues!N28/MonthlyValues!K28-1</f>
        <v>7.0574416811844065E-2</v>
      </c>
      <c r="O28" s="46">
        <f>MonthlyValues!O28/MonthlyValues!L28-1</f>
        <v>-6.4580039983385018E-2</v>
      </c>
      <c r="P28" s="46">
        <f>MonthlyValues!P28/MonthlyValues!M28-1</f>
        <v>-0.13849498673047378</v>
      </c>
      <c r="Q28" s="46">
        <f>MonthlyValues!Q28/MonthlyValues!N28-1</f>
        <v>-0.15482444327894884</v>
      </c>
      <c r="R28" s="46">
        <f>MonthlyValues!R28/MonthlyValues!O28-1</f>
        <v>-4.4475254609811388E-2</v>
      </c>
      <c r="S28" s="46">
        <f>MonthlyValues!S28/MonthlyValues!P28-1</f>
        <v>4.13829322280026E-2</v>
      </c>
      <c r="T28" s="46">
        <f>MonthlyValues!T28/MonthlyValues!Q28-1</f>
        <v>0.11760917473660215</v>
      </c>
      <c r="U28" s="46">
        <f>MonthlyValues!U28/MonthlyValues!R28-1</f>
        <v>0.14747280228414006</v>
      </c>
      <c r="V28" s="46">
        <f>MonthlyValues!V28/MonthlyValues!S28-1</f>
        <v>0.16614600432550253</v>
      </c>
      <c r="W28" s="46">
        <f>MonthlyValues!W28/MonthlyValues!T28-1</f>
        <v>4.8891756831790145E-2</v>
      </c>
      <c r="X28" s="46">
        <f>MonthlyValues!X28/MonthlyValues!U28-1</f>
        <v>-3.9217285907417021E-2</v>
      </c>
      <c r="Y28" s="46">
        <f>MonthlyValues!Y28/MonthlyValues!V28-1</f>
        <v>2.4342177822409772E-2</v>
      </c>
      <c r="Z28" s="46">
        <f>MonthlyValues!Z28/MonthlyValues!W28-1</f>
        <v>0.10710351241147431</v>
      </c>
      <c r="AA28" s="46">
        <f>MonthlyValues!AA28/MonthlyValues!X28-1</f>
        <v>0.13738339863414173</v>
      </c>
      <c r="AB28" s="46">
        <f>MonthlyValues!AB28/MonthlyValues!Y28-1</f>
        <v>6.7480229958660765E-2</v>
      </c>
      <c r="AC28" s="46">
        <f>MonthlyValues!AC28/MonthlyValues!Z28-1</f>
        <v>-4.7153694059265172E-2</v>
      </c>
      <c r="AD28" s="46">
        <f>MonthlyValues!AD28/MonthlyValues!AA28-1</f>
        <v>-8.5693184272340739E-3</v>
      </c>
      <c r="AE28" s="46">
        <f>MonthlyValues!AE28/MonthlyValues!AB28-1</f>
        <v>1.1251522897207433E-2</v>
      </c>
      <c r="AF28" s="46">
        <f>MonthlyValues!AF28/MonthlyValues!AC28-1</f>
        <v>1.0573399410298334E-2</v>
      </c>
      <c r="AG28" s="46">
        <f>MonthlyValues!AG28/MonthlyValues!AD28-1</f>
        <v>5.2825774180101925E-2</v>
      </c>
      <c r="AH28" s="46">
        <f>MonthlyValues!AH28/MonthlyValues!AE28-1</f>
        <v>5.4051571178094893E-2</v>
      </c>
      <c r="AI28" s="46">
        <f>MonthlyValues!AI28/MonthlyValues!AF28-1</f>
        <v>8.7422394842159301E-2</v>
      </c>
      <c r="AJ28" s="46">
        <f>MonthlyValues!AJ28/MonthlyValues!AG28-1</f>
        <v>-1.7369625633478769E-4</v>
      </c>
      <c r="AK28" s="46">
        <f>MonthlyValues!AK28/MonthlyValues!AH28-1</f>
        <v>-7.7832367567190697E-2</v>
      </c>
      <c r="AL28" s="46">
        <f>MonthlyValues!AL28/MonthlyValues!AI28-1</f>
        <v>-5.4037109167697217E-2</v>
      </c>
      <c r="AM28" s="46">
        <f>MonthlyValues!AM28/MonthlyValues!AJ28-1</f>
        <v>-6.9656634816820939E-2</v>
      </c>
    </row>
    <row r="29" spans="1:39" x14ac:dyDescent="0.25">
      <c r="A29" t="str">
        <f>MonthlyValues!A29</f>
        <v>PACIFIC</v>
      </c>
      <c r="B29" t="str">
        <f>MonthlyValues!B29</f>
        <v>990800</v>
      </c>
      <c r="C29" s="47">
        <v>3.0999999999999999E-3</v>
      </c>
      <c r="D29" s="47">
        <v>1.6000000000000001E-3</v>
      </c>
      <c r="E29" s="47">
        <v>8.0000000000000002E-3</v>
      </c>
      <c r="F29" s="46">
        <f>MonthlyValues!F29/MonthlyValues!C29-1</f>
        <v>7.6435860923222965E-2</v>
      </c>
      <c r="G29" s="46">
        <f>MonthlyValues!G29/MonthlyValues!D29-1</f>
        <v>0.12991227284934226</v>
      </c>
      <c r="H29" s="46">
        <f>MonthlyValues!H29/MonthlyValues!E29-1</f>
        <v>9.4636547758082834E-2</v>
      </c>
      <c r="I29" s="46">
        <f>MonthlyValues!I29/MonthlyValues!F29-1</f>
        <v>5.2301947112403324E-2</v>
      </c>
      <c r="J29" s="46">
        <f>MonthlyValues!J29/MonthlyValues!G29-1</f>
        <v>-8.2077284160906427E-2</v>
      </c>
      <c r="K29" s="46">
        <f>MonthlyValues!K29/MonthlyValues!H29-1</f>
        <v>-6.6196679024100313E-2</v>
      </c>
      <c r="L29" s="46">
        <f>MonthlyValues!L29/MonthlyValues!I29-1</f>
        <v>-9.4598930131147396E-2</v>
      </c>
      <c r="M29" s="46">
        <f>MonthlyValues!M29/MonthlyValues!J29-1</f>
        <v>-9.3142014600638978E-3</v>
      </c>
      <c r="N29" s="46">
        <f>MonthlyValues!N29/MonthlyValues!K29-1</f>
        <v>5.1147621595823312E-2</v>
      </c>
      <c r="O29" s="46">
        <f>MonthlyValues!O29/MonthlyValues!L29-1</f>
        <v>-3.9434195587246257E-2</v>
      </c>
      <c r="P29" s="46">
        <f>MonthlyValues!P29/MonthlyValues!M29-1</f>
        <v>-6.0309278350515583E-2</v>
      </c>
      <c r="Q29" s="46">
        <f>MonthlyValues!Q29/MonthlyValues!N29-1</f>
        <v>-9.2852867727488575E-2</v>
      </c>
      <c r="R29" s="46">
        <f>MonthlyValues!R29/MonthlyValues!O29-1</f>
        <v>-2.9662420573975945E-3</v>
      </c>
      <c r="S29" s="46">
        <f>MonthlyValues!S29/MonthlyValues!P29-1</f>
        <v>4.2724807429326273E-2</v>
      </c>
      <c r="T29" s="46">
        <f>MonthlyValues!T29/MonthlyValues!Q29-1</f>
        <v>7.4631053677329362E-2</v>
      </c>
      <c r="U29" s="46">
        <f>MonthlyValues!U29/MonthlyValues!R29-1</f>
        <v>9.9038011386804126E-2</v>
      </c>
      <c r="V29" s="46">
        <f>MonthlyValues!V29/MonthlyValues!S29-1</f>
        <v>9.1217592969925043E-2</v>
      </c>
      <c r="W29" s="46">
        <f>MonthlyValues!W29/MonthlyValues!T29-1</f>
        <v>1.1891067937870092E-2</v>
      </c>
      <c r="X29" s="46">
        <f>MonthlyValues!X29/MonthlyValues!U29-1</f>
        <v>-4.8134661628306374E-2</v>
      </c>
      <c r="Y29" s="46">
        <f>MonthlyValues!Y29/MonthlyValues!V29-1</f>
        <v>-9.6486820484267266E-3</v>
      </c>
      <c r="Z29" s="46">
        <f>MonthlyValues!Z29/MonthlyValues!W29-1</f>
        <v>3.9103690685412973E-2</v>
      </c>
      <c r="AA29" s="46">
        <f>MonthlyValues!AA29/MonthlyValues!X29-1</f>
        <v>5.1211167571313165E-2</v>
      </c>
      <c r="AB29" s="46">
        <f>MonthlyValues!AB29/MonthlyValues!Y29-1</f>
        <v>-4.7307905905269454E-4</v>
      </c>
      <c r="AC29" s="46">
        <f>MonthlyValues!AC29/MonthlyValues!Z29-1</f>
        <v>-2.492029933890394E-2</v>
      </c>
      <c r="AD29" s="46">
        <f>MonthlyValues!AD29/MonthlyValues!AA29-1</f>
        <v>1.3416735901784493E-2</v>
      </c>
      <c r="AE29" s="46">
        <f>MonthlyValues!AE29/MonthlyValues!AB29-1</f>
        <v>4.2995116062119365E-2</v>
      </c>
      <c r="AF29" s="46">
        <f>MonthlyValues!AF29/MonthlyValues!AC29-1</f>
        <v>4.4561611211299423E-2</v>
      </c>
      <c r="AG29" s="46">
        <f>MonthlyValues!AG29/MonthlyValues!AD29-1</f>
        <v>0.11377910876532082</v>
      </c>
      <c r="AH29" s="46">
        <f>MonthlyValues!AH29/MonthlyValues!AE29-1</f>
        <v>0.10985715413148145</v>
      </c>
      <c r="AI29" s="46">
        <f>MonthlyValues!AI29/MonthlyValues!AF29-1</f>
        <v>0.16540367431930214</v>
      </c>
      <c r="AJ29" s="46">
        <f>MonthlyValues!AJ29/MonthlyValues!AG29-1</f>
        <v>1.0013018140230923E-2</v>
      </c>
      <c r="AK29" s="46">
        <f>MonthlyValues!AK29/MonthlyValues!AH29-1</f>
        <v>-1.376543648818418E-2</v>
      </c>
      <c r="AL29" s="46">
        <f>MonthlyValues!AL29/MonthlyValues!AI29-1</f>
        <v>-4.9458036718931009E-2</v>
      </c>
      <c r="AM29" s="46">
        <f>MonthlyValues!AM29/MonthlyValues!AJ29-1</f>
        <v>1.4985063120362296E-2</v>
      </c>
    </row>
    <row r="30" spans="1:39" x14ac:dyDescent="0.25">
      <c r="A30" t="str">
        <f>MonthlyValues!A30</f>
        <v>PACIFIC ex JAPAN</v>
      </c>
      <c r="B30" t="str">
        <f>MonthlyValues!B30</f>
        <v>991400</v>
      </c>
      <c r="C30" s="47">
        <v>6.6199999999999995E-2</v>
      </c>
      <c r="D30" s="47">
        <v>5.2499999999999998E-2</v>
      </c>
      <c r="E30" s="47">
        <v>8.1799999999999998E-2</v>
      </c>
      <c r="F30" s="46">
        <f>MonthlyValues!F30/MonthlyValues!C30-1</f>
        <v>9.1286062688800795E-2</v>
      </c>
      <c r="G30" s="46">
        <f>MonthlyValues!G30/MonthlyValues!D30-1</f>
        <v>0.11390879578067925</v>
      </c>
      <c r="H30" s="46">
        <f>MonthlyValues!H30/MonthlyValues!E30-1</f>
        <v>3.9813598036356312E-2</v>
      </c>
      <c r="I30" s="46">
        <f>MonthlyValues!I30/MonthlyValues!F30-1</f>
        <v>1.4396139866355684E-2</v>
      </c>
      <c r="J30" s="46">
        <f>MonthlyValues!J30/MonthlyValues!G30-1</f>
        <v>-2.5296913557735556E-2</v>
      </c>
      <c r="K30" s="46">
        <f>MonthlyValues!K30/MonthlyValues!H30-1</f>
        <v>6.9682567697040287E-3</v>
      </c>
      <c r="L30" s="46">
        <f>MonthlyValues!L30/MonthlyValues!I30-1</f>
        <v>-4.4061962134251953E-3</v>
      </c>
      <c r="M30" s="46">
        <f>MonthlyValues!M30/MonthlyValues!J30-1</f>
        <v>-3.2444937766581083E-2</v>
      </c>
      <c r="N30" s="46">
        <f>MonthlyValues!N30/MonthlyValues!K30-1</f>
        <v>6.1657491072186765E-4</v>
      </c>
      <c r="O30" s="46">
        <f>MonthlyValues!O30/MonthlyValues!L30-1</f>
        <v>-6.253811191229075E-2</v>
      </c>
      <c r="P30" s="46">
        <f>MonthlyValues!P30/MonthlyValues!M30-1</f>
        <v>-0.15751058577864285</v>
      </c>
      <c r="Q30" s="46">
        <f>MonthlyValues!Q30/MonthlyValues!N30-1</f>
        <v>-8.6836573830793462E-2</v>
      </c>
      <c r="R30" s="46">
        <f>MonthlyValues!R30/MonthlyValues!O30-1</f>
        <v>-1.4719392716079915E-2</v>
      </c>
      <c r="S30" s="46">
        <f>MonthlyValues!S30/MonthlyValues!P30-1</f>
        <v>0.12691102840772173</v>
      </c>
      <c r="T30" s="46">
        <f>MonthlyValues!T30/MonthlyValues!Q30-1</f>
        <v>8.9014256256379598E-2</v>
      </c>
      <c r="U30" s="46">
        <f>MonthlyValues!U30/MonthlyValues!R30-1</f>
        <v>0.1068108189044974</v>
      </c>
      <c r="V30" s="46">
        <f>MonthlyValues!V30/MonthlyValues!S30-1</f>
        <v>8.7786764780753757E-2</v>
      </c>
      <c r="W30" s="46">
        <f>MonthlyValues!W30/MonthlyValues!T30-1</f>
        <v>2.9280122291455157E-2</v>
      </c>
      <c r="X30" s="46">
        <f>MonthlyValues!X30/MonthlyValues!U30-1</f>
        <v>-5.9140396565029896E-2</v>
      </c>
      <c r="Y30" s="46">
        <f>MonthlyValues!Y30/MonthlyValues!V30-1</f>
        <v>1.0203221971561982E-2</v>
      </c>
      <c r="Z30" s="46">
        <f>MonthlyValues!Z30/MonthlyValues!W30-1</f>
        <v>7.1452581912858637E-2</v>
      </c>
      <c r="AA30" s="46">
        <f>MonthlyValues!AA30/MonthlyValues!X30-1</f>
        <v>0.12057527907767107</v>
      </c>
      <c r="AB30" s="46">
        <f>MonthlyValues!AB30/MonthlyValues!Y30-1</f>
        <v>7.4487964738986223E-2</v>
      </c>
      <c r="AC30" s="46">
        <f>MonthlyValues!AC30/MonthlyValues!Z30-1</f>
        <v>3.0374764702527646E-3</v>
      </c>
      <c r="AD30" s="46">
        <f>MonthlyValues!AD30/MonthlyValues!AA30-1</f>
        <v>3.9419081086598418E-2</v>
      </c>
      <c r="AE30" s="46">
        <f>MonthlyValues!AE30/MonthlyValues!AB30-1</f>
        <v>3.8838886605169209E-2</v>
      </c>
      <c r="AF30" s="46">
        <f>MonthlyValues!AF30/MonthlyValues!AC30-1</f>
        <v>4.3382572472525194E-2</v>
      </c>
      <c r="AG30" s="46">
        <f>MonthlyValues!AG30/MonthlyValues!AD30-1</f>
        <v>0.10259467709625092</v>
      </c>
      <c r="AH30" s="46">
        <f>MonthlyValues!AH30/MonthlyValues!AE30-1</f>
        <v>9.7076793659929494E-2</v>
      </c>
      <c r="AI30" s="46">
        <f>MonthlyValues!AI30/MonthlyValues!AF30-1</f>
        <v>8.5517602236865775E-2</v>
      </c>
      <c r="AJ30" s="46">
        <f>MonthlyValues!AJ30/MonthlyValues!AG30-1</f>
        <v>-5.3311924761252794E-2</v>
      </c>
      <c r="AK30" s="46">
        <f>MonthlyValues!AK30/MonthlyValues!AH30-1</f>
        <v>-0.12839940877654077</v>
      </c>
      <c r="AL30" s="46">
        <f>MonthlyValues!AL30/MonthlyValues!AI30-1</f>
        <v>-0.10877631664833975</v>
      </c>
      <c r="AM30" s="46">
        <f>MonthlyValues!AM30/MonthlyValues!AJ30-1</f>
        <v>-1.5893537756895837E-2</v>
      </c>
    </row>
    <row r="31" spans="1:39" x14ac:dyDescent="0.25">
      <c r="A31" t="str">
        <f>MonthlyValues!A31</f>
        <v>CANADA</v>
      </c>
      <c r="B31" t="str">
        <f>MonthlyValues!B31</f>
        <v>912400</v>
      </c>
      <c r="C31" s="47">
        <v>2.7200000000000002E-2</v>
      </c>
      <c r="D31" s="47">
        <v>3.2000000000000002E-3</v>
      </c>
      <c r="E31" s="47">
        <v>1.9699999999999999E-2</v>
      </c>
      <c r="F31" s="46">
        <f>MonthlyValues!F31/MonthlyValues!C31-1</f>
        <v>0.10137057071658662</v>
      </c>
      <c r="G31" s="46">
        <f>MonthlyValues!G31/MonthlyValues!D31-1</f>
        <v>0.15556756923742299</v>
      </c>
      <c r="H31" s="46">
        <f>MonthlyValues!H31/MonthlyValues!E31-1</f>
        <v>0.11831705620899213</v>
      </c>
      <c r="I31" s="46">
        <f>MonthlyValues!I31/MonthlyValues!F31-1</f>
        <v>6.9875309381182582E-2</v>
      </c>
      <c r="J31" s="46">
        <f>MonthlyValues!J31/MonthlyValues!G31-1</f>
        <v>2.4153685341774089E-2</v>
      </c>
      <c r="K31" s="46">
        <f>MonthlyValues!K31/MonthlyValues!H31-1</f>
        <v>-1.4037706057140387E-2</v>
      </c>
      <c r="L31" s="46">
        <f>MonthlyValues!L31/MonthlyValues!I31-1</f>
        <v>-8.3514510975109646E-2</v>
      </c>
      <c r="M31" s="46">
        <f>MonthlyValues!M31/MonthlyValues!J31-1</f>
        <v>-7.6492176936449718E-2</v>
      </c>
      <c r="N31" s="46">
        <f>MonthlyValues!N31/MonthlyValues!K31-1</f>
        <v>-4.0510709712095028E-2</v>
      </c>
      <c r="O31" s="46">
        <f>MonthlyValues!O31/MonthlyValues!L31-1</f>
        <v>-5.0478530162455404E-2</v>
      </c>
      <c r="P31" s="46">
        <f>MonthlyValues!P31/MonthlyValues!M31-1</f>
        <v>-0.15259727411996815</v>
      </c>
      <c r="Q31" s="46">
        <f>MonthlyValues!Q31/MonthlyValues!N31-1</f>
        <v>-8.0732560532272402E-2</v>
      </c>
      <c r="R31" s="46">
        <f>MonthlyValues!R31/MonthlyValues!O31-1</f>
        <v>-3.0421935801268951E-2</v>
      </c>
      <c r="S31" s="46">
        <f>MonthlyValues!S31/MonthlyValues!P31-1</f>
        <v>0.11724915445321327</v>
      </c>
      <c r="T31" s="46">
        <f>MonthlyValues!T31/MonthlyValues!Q31-1</f>
        <v>9.6375540964035E-2</v>
      </c>
      <c r="U31" s="46">
        <f>MonthlyValues!U31/MonthlyValues!R31-1</f>
        <v>0.1001601682377824</v>
      </c>
      <c r="V31" s="46">
        <f>MonthlyValues!V31/MonthlyValues!S31-1</f>
        <v>5.5774156759951898E-2</v>
      </c>
      <c r="W31" s="46">
        <f>MonthlyValues!W31/MonthlyValues!T31-1</f>
        <v>3.3007511761051767E-3</v>
      </c>
      <c r="X31" s="46">
        <f>MonthlyValues!X31/MonthlyValues!U31-1</f>
        <v>-8.5834787343994856E-2</v>
      </c>
      <c r="Y31" s="46">
        <f>MonthlyValues!Y31/MonthlyValues!V31-1</f>
        <v>-4.0761791652527912E-2</v>
      </c>
      <c r="Z31" s="46">
        <f>MonthlyValues!Z31/MonthlyValues!W31-1</f>
        <v>-6.27453640502873E-4</v>
      </c>
      <c r="AA31" s="46">
        <f>MonthlyValues!AA31/MonthlyValues!X31-1</f>
        <v>9.7361942679998759E-2</v>
      </c>
      <c r="AB31" s="46">
        <f>MonthlyValues!AB31/MonthlyValues!Y31-1</f>
        <v>8.5981280860785603E-2</v>
      </c>
      <c r="AC31" s="46">
        <f>MonthlyValues!AC31/MonthlyValues!Z31-1</f>
        <v>3.5136839664129838E-2</v>
      </c>
      <c r="AD31" s="46">
        <f>MonthlyValues!AD31/MonthlyValues!AA31-1</f>
        <v>-1.66147369587194E-2</v>
      </c>
      <c r="AE31" s="46">
        <f>MonthlyValues!AE31/MonthlyValues!AB31-1</f>
        <v>-2.3352841538361369E-2</v>
      </c>
      <c r="AF31" s="46">
        <f>MonthlyValues!AF31/MonthlyValues!AC31-1</f>
        <v>-2.985139872081044E-2</v>
      </c>
      <c r="AG31" s="46">
        <f>MonthlyValues!AG31/MonthlyValues!AD31-1</f>
        <v>2.8546805382661411E-2</v>
      </c>
      <c r="AH31" s="46">
        <f>MonthlyValues!AH31/MonthlyValues!AE31-1</f>
        <v>3.058181322942044E-2</v>
      </c>
      <c r="AI31" s="46">
        <f>MonthlyValues!AI31/MonthlyValues!AF31-1</f>
        <v>-7.2714574174779223E-3</v>
      </c>
      <c r="AJ31" s="46">
        <f>MonthlyValues!AJ31/MonthlyValues!AG31-1</f>
        <v>-1.9307123181143582E-2</v>
      </c>
      <c r="AK31" s="46">
        <f>MonthlyValues!AK31/MonthlyValues!AH31-1</f>
        <v>-7.9928908930073983E-2</v>
      </c>
      <c r="AL31" s="46">
        <f>MonthlyValues!AL31/MonthlyValues!AI31-1</f>
        <v>9.0268223145770765E-3</v>
      </c>
      <c r="AM31" s="46">
        <f>MonthlyValues!AM31/MonthlyValues!AJ31-1</f>
        <v>-9.0269188135730927E-3</v>
      </c>
    </row>
    <row r="32" spans="1:39" x14ac:dyDescent="0.25">
      <c r="A32" t="str">
        <f>MonthlyValues!A32</f>
        <v>USA</v>
      </c>
      <c r="B32" t="str">
        <f>MonthlyValues!B32</f>
        <v>984000</v>
      </c>
      <c r="C32" s="47">
        <v>4.6999999999999993E-3</v>
      </c>
      <c r="D32" s="47">
        <v>-8.8000000000000005E-3</v>
      </c>
      <c r="E32" s="47">
        <v>3.7900000000000003E-2</v>
      </c>
      <c r="F32" s="46">
        <f>MonthlyValues!F32/MonthlyValues!C32-1</f>
        <v>0.1037571809037483</v>
      </c>
      <c r="G32" s="46">
        <f>MonthlyValues!G32/MonthlyValues!D32-1</f>
        <v>0.1480059903488824</v>
      </c>
      <c r="H32" s="46">
        <f>MonthlyValues!H32/MonthlyValues!E32-1</f>
        <v>0.11683209040037257</v>
      </c>
      <c r="I32" s="46">
        <f>MonthlyValues!I32/MonthlyValues!F32-1</f>
        <v>2.6013520250463662E-2</v>
      </c>
      <c r="J32" s="46">
        <f>MonthlyValues!J32/MonthlyValues!G32-1</f>
        <v>-6.3776126469990979E-3</v>
      </c>
      <c r="K32" s="46">
        <f>MonthlyValues!K32/MonthlyValues!H32-1</f>
        <v>-3.1352063808960939E-2</v>
      </c>
      <c r="L32" s="46">
        <f>MonthlyValues!L32/MonthlyValues!I32-1</f>
        <v>-2.9629845582733294E-2</v>
      </c>
      <c r="M32" s="46">
        <f>MonthlyValues!M32/MonthlyValues!J32-1</f>
        <v>-1.3644276308751535E-2</v>
      </c>
      <c r="N32" s="46">
        <f>MonthlyValues!N32/MonthlyValues!K32-1</f>
        <v>-4.1521591227436927E-3</v>
      </c>
      <c r="O32" s="46">
        <f>MonthlyValues!O32/MonthlyValues!L32-1</f>
        <v>-6.9571574498768274E-2</v>
      </c>
      <c r="P32" s="46">
        <f>MonthlyValues!P32/MonthlyValues!M32-1</f>
        <v>-0.10372298469790198</v>
      </c>
      <c r="Q32" s="46">
        <f>MonthlyValues!Q32/MonthlyValues!N32-1</f>
        <v>-1.5281363969738671E-2</v>
      </c>
      <c r="R32" s="46">
        <f>MonthlyValues!R32/MonthlyValues!O32-1</f>
        <v>9.5805482902257211E-2</v>
      </c>
      <c r="S32" s="46">
        <f>MonthlyValues!S32/MonthlyValues!P32-1</f>
        <v>0.17459077708351689</v>
      </c>
      <c r="T32" s="46">
        <f>MonthlyValues!T32/MonthlyValues!Q32-1</f>
        <v>0.13224911235358938</v>
      </c>
      <c r="U32" s="46">
        <f>MonthlyValues!U32/MonthlyValues!R32-1</f>
        <v>0.12242652836712242</v>
      </c>
      <c r="V32" s="46">
        <f>MonthlyValues!V32/MonthlyValues!S32-1</f>
        <v>0.10783423085928345</v>
      </c>
      <c r="W32" s="46">
        <f>MonthlyValues!W32/MonthlyValues!T32-1</f>
        <v>6.2942671256330351E-2</v>
      </c>
      <c r="X32" s="46">
        <f>MonthlyValues!X32/MonthlyValues!U32-1</f>
        <v>4.0779893587230553E-3</v>
      </c>
      <c r="Y32" s="46">
        <f>MonthlyValues!Y32/MonthlyValues!V32-1</f>
        <v>1.8285723947281562E-2</v>
      </c>
      <c r="Z32" s="46">
        <f>MonthlyValues!Z32/MonthlyValues!W32-1</f>
        <v>5.2764095999457528E-2</v>
      </c>
      <c r="AA32" s="46">
        <f>MonthlyValues!AA32/MonthlyValues!X32-1</f>
        <v>8.4976206662134679E-2</v>
      </c>
      <c r="AB32" s="46">
        <f>MonthlyValues!AB32/MonthlyValues!Y32-1</f>
        <v>3.5532826354066405E-2</v>
      </c>
      <c r="AC32" s="46">
        <f>MonthlyValues!AC32/MonthlyValues!Z32-1</f>
        <v>-7.9721056827424253E-3</v>
      </c>
      <c r="AD32" s="46">
        <f>MonthlyValues!AD32/MonthlyValues!AA32-1</f>
        <v>-3.0709787288734636E-2</v>
      </c>
      <c r="AE32" s="46">
        <f>MonthlyValues!AE32/MonthlyValues!AB32-1</f>
        <v>-2.7883782830388282E-2</v>
      </c>
      <c r="AF32" s="46">
        <f>MonthlyValues!AF32/MonthlyValues!AC32-1</f>
        <v>7.078324255436641E-3</v>
      </c>
      <c r="AG32" s="46">
        <f>MonthlyValues!AG32/MonthlyValues!AD32-1</f>
        <v>8.9387974972029882E-2</v>
      </c>
      <c r="AH32" s="46">
        <f>MonthlyValues!AH32/MonthlyValues!AE32-1</f>
        <v>0.12876276246556806</v>
      </c>
      <c r="AI32" s="46">
        <f>MonthlyValues!AI32/MonthlyValues!AF32-1</f>
        <v>8.9743279732398484E-2</v>
      </c>
      <c r="AJ32" s="46">
        <f>MonthlyValues!AJ32/MonthlyValues!AG32-1</f>
        <v>7.8652882062517637E-2</v>
      </c>
      <c r="AK32" s="46">
        <f>MonthlyValues!AK32/MonthlyValues!AH32-1</f>
        <v>2.1283435744189783E-2</v>
      </c>
      <c r="AL32" s="46">
        <f>MonthlyValues!AL32/MonthlyValues!AI32-1</f>
        <v>7.9216562252679257E-2</v>
      </c>
      <c r="AM32" s="46">
        <f>MonthlyValues!AM32/MonthlyValues!AJ32-1</f>
        <v>-2.8492841526200907E-3</v>
      </c>
    </row>
    <row r="33" spans="1:39" x14ac:dyDescent="0.25">
      <c r="A33" t="str">
        <f>MonthlyValues!A33</f>
        <v>NORTH AMERICA</v>
      </c>
      <c r="B33" t="str">
        <f>MonthlyValues!B33</f>
        <v>990200</v>
      </c>
      <c r="C33" s="47">
        <v>6.8000000000000005E-3</v>
      </c>
      <c r="D33" s="47">
        <v>-7.6E-3</v>
      </c>
      <c r="E33" s="47">
        <v>3.61E-2</v>
      </c>
      <c r="F33" s="46">
        <f>MonthlyValues!F33/MonthlyValues!C33-1</f>
        <v>0.10353955063096332</v>
      </c>
      <c r="G33" s="46">
        <f>MonthlyValues!G33/MonthlyValues!D33-1</f>
        <v>0.14872851095540218</v>
      </c>
      <c r="H33" s="46">
        <f>MonthlyValues!H33/MonthlyValues!E33-1</f>
        <v>0.11696668484958672</v>
      </c>
      <c r="I33" s="46">
        <f>MonthlyValues!I33/MonthlyValues!F33-1</f>
        <v>3.0308101374091345E-2</v>
      </c>
      <c r="J33" s="46">
        <f>MonthlyValues!J33/MonthlyValues!G33-1</f>
        <v>-3.3967330095776571E-3</v>
      </c>
      <c r="K33" s="46">
        <f>MonthlyValues!K33/MonthlyValues!H33-1</f>
        <v>-2.9690792508116681E-2</v>
      </c>
      <c r="L33" s="46">
        <f>MonthlyValues!L33/MonthlyValues!I33-1</f>
        <v>-3.5164498023858126E-2</v>
      </c>
      <c r="M33" s="46">
        <f>MonthlyValues!M33/MonthlyValues!J33-1</f>
        <v>-2.0033992695186686E-2</v>
      </c>
      <c r="N33" s="46">
        <f>MonthlyValues!N33/MonthlyValues!K33-1</f>
        <v>-7.7919657004381637E-3</v>
      </c>
      <c r="O33" s="46">
        <f>MonthlyValues!O33/MonthlyValues!L33-1</f>
        <v>-6.7682955342529771E-2</v>
      </c>
      <c r="P33" s="46">
        <f>MonthlyValues!P33/MonthlyValues!M33-1</f>
        <v>-0.1085095390973837</v>
      </c>
      <c r="Q33" s="46">
        <f>MonthlyValues!Q33/MonthlyValues!N33-1</f>
        <v>-2.1718300862344275E-2</v>
      </c>
      <c r="R33" s="46">
        <f>MonthlyValues!R33/MonthlyValues!O33-1</f>
        <v>8.3049113233287786E-2</v>
      </c>
      <c r="S33" s="46">
        <f>MonthlyValues!S33/MonthlyValues!P33-1</f>
        <v>0.16923650061055118</v>
      </c>
      <c r="T33" s="46">
        <f>MonthlyValues!T33/MonthlyValues!Q33-1</f>
        <v>0.12892012828637833</v>
      </c>
      <c r="U33" s="46">
        <f>MonthlyValues!U33/MonthlyValues!R33-1</f>
        <v>0.12038863726879523</v>
      </c>
      <c r="V33" s="46">
        <f>MonthlyValues!V33/MonthlyValues!S33-1</f>
        <v>0.1031171451835593</v>
      </c>
      <c r="W33" s="46">
        <f>MonthlyValues!W33/MonthlyValues!T33-1</f>
        <v>5.7498639085465486E-2</v>
      </c>
      <c r="X33" s="46">
        <f>MonthlyValues!X33/MonthlyValues!U33-1</f>
        <v>-4.0920927541024943E-3</v>
      </c>
      <c r="Y33" s="46">
        <f>MonthlyValues!Y33/MonthlyValues!V33-1</f>
        <v>1.3174046646715842E-2</v>
      </c>
      <c r="Z33" s="46">
        <f>MonthlyValues!Z33/MonthlyValues!W33-1</f>
        <v>4.8114664436007981E-2</v>
      </c>
      <c r="AA33" s="46">
        <f>MonthlyValues!AA33/MonthlyValues!X33-1</f>
        <v>8.6013115298414489E-2</v>
      </c>
      <c r="AB33" s="46">
        <f>MonthlyValues!AB33/MonthlyValues!Y33-1</f>
        <v>3.9665507875293882E-2</v>
      </c>
      <c r="AC33" s="46">
        <f>MonthlyValues!AC33/MonthlyValues!Z33-1</f>
        <v>-4.4048806691735498E-3</v>
      </c>
      <c r="AD33" s="46">
        <f>MonthlyValues!AD33/MonthlyValues!AA33-1</f>
        <v>-2.9526415555827357E-2</v>
      </c>
      <c r="AE33" s="46">
        <f>MonthlyValues!AE33/MonthlyValues!AB33-1</f>
        <v>-2.7496382054992607E-2</v>
      </c>
      <c r="AF33" s="46">
        <f>MonthlyValues!AF33/MonthlyValues!AC33-1</f>
        <v>3.9310599987669725E-3</v>
      </c>
      <c r="AG33" s="46">
        <f>MonthlyValues!AG33/MonthlyValues!AD33-1</f>
        <v>8.4256787089762142E-2</v>
      </c>
      <c r="AH33" s="46">
        <f>MonthlyValues!AH33/MonthlyValues!AE33-1</f>
        <v>0.12042606516290721</v>
      </c>
      <c r="AI33" s="46">
        <f>MonthlyValues!AI33/MonthlyValues!AF33-1</f>
        <v>8.179905716874214E-2</v>
      </c>
      <c r="AJ33" s="46">
        <f>MonthlyValues!AJ33/MonthlyValues!AG33-1</f>
        <v>7.0866656497199809E-2</v>
      </c>
      <c r="AK33" s="46">
        <f>MonthlyValues!AK33/MonthlyValues!AH33-1</f>
        <v>1.3400346717369338E-2</v>
      </c>
      <c r="AL33" s="46">
        <f>MonthlyValues!AL33/MonthlyValues!AI33-1</f>
        <v>7.3931866572036986E-2</v>
      </c>
      <c r="AM33" s="46">
        <f>MonthlyValues!AM33/MonthlyValues!AJ33-1</f>
        <v>-3.2966362100892432E-3</v>
      </c>
    </row>
    <row r="34" spans="1:39" x14ac:dyDescent="0.25">
      <c r="A34" t="str">
        <f>MonthlyValues!A34</f>
        <v>EAFE</v>
      </c>
      <c r="B34" t="str">
        <f>MonthlyValues!B34</f>
        <v>990300</v>
      </c>
      <c r="C34" s="47">
        <v>4.2099999999999999E-2</v>
      </c>
      <c r="D34" s="47">
        <v>1.2699999999999999E-2</v>
      </c>
      <c r="E34" s="47">
        <v>4.1700000000000001E-2</v>
      </c>
      <c r="F34" s="46">
        <f>MonthlyValues!F34/MonthlyValues!C34-1</f>
        <v>5.091967498079808E-2</v>
      </c>
      <c r="G34" s="46">
        <f>MonthlyValues!G34/MonthlyValues!D34-1</f>
        <v>9.3208215125724303E-2</v>
      </c>
      <c r="H34" s="46">
        <f>MonthlyValues!H34/MonthlyValues!E34-1</f>
        <v>7.7985570533510407E-2</v>
      </c>
      <c r="I34" s="46">
        <f>MonthlyValues!I34/MonthlyValues!F34-1</f>
        <v>6.1523429986998224E-2</v>
      </c>
      <c r="J34" s="46">
        <f>MonthlyValues!J34/MonthlyValues!G34-1</f>
        <v>-2.0819932719677636E-2</v>
      </c>
      <c r="K34" s="46">
        <f>MonthlyValues!K34/MonthlyValues!H34-1</f>
        <v>-1.847856398514669E-2</v>
      </c>
      <c r="L34" s="46">
        <f>MonthlyValues!L34/MonthlyValues!I34-1</f>
        <v>-3.8280910276851543E-2</v>
      </c>
      <c r="M34" s="46">
        <f>MonthlyValues!M34/MonthlyValues!J34-1</f>
        <v>-7.0296513866759947E-3</v>
      </c>
      <c r="N34" s="46">
        <f>MonthlyValues!N34/MonthlyValues!K34-1</f>
        <v>-2.7536860364267057E-2</v>
      </c>
      <c r="O34" s="46">
        <f>MonthlyValues!O34/MonthlyValues!L34-1</f>
        <v>-0.10386742829582962</v>
      </c>
      <c r="P34" s="46">
        <f>MonthlyValues!P34/MonthlyValues!M34-1</f>
        <v>-0.13997627520759204</v>
      </c>
      <c r="Q34" s="46">
        <f>MonthlyValues!Q34/MonthlyValues!N34-1</f>
        <v>-9.4398954368969279E-2</v>
      </c>
      <c r="R34" s="46">
        <f>MonthlyValues!R34/MonthlyValues!O34-1</f>
        <v>2.8171382920572086E-3</v>
      </c>
      <c r="S34" s="46">
        <f>MonthlyValues!S34/MonthlyValues!P34-1</f>
        <v>8.7869142351900908E-2</v>
      </c>
      <c r="T34" s="46">
        <f>MonthlyValues!T34/MonthlyValues!Q34-1</f>
        <v>9.5095384040683628E-2</v>
      </c>
      <c r="U34" s="46">
        <f>MonthlyValues!U34/MonthlyValues!R34-1</f>
        <v>0.11331656184486372</v>
      </c>
      <c r="V34" s="46">
        <f>MonthlyValues!V34/MonthlyValues!S34-1</f>
        <v>8.6314797054568348E-2</v>
      </c>
      <c r="W34" s="46">
        <f>MonthlyValues!W34/MonthlyValues!T34-1</f>
        <v>8.3728718950601966E-3</v>
      </c>
      <c r="X34" s="46">
        <f>MonthlyValues!X34/MonthlyValues!U34-1</f>
        <v>-8.4481369056137678E-2</v>
      </c>
      <c r="Y34" s="46">
        <f>MonthlyValues!Y34/MonthlyValues!V34-1</f>
        <v>-2.3245896242649167E-2</v>
      </c>
      <c r="Z34" s="46">
        <f>MonthlyValues!Z34/MonthlyValues!W34-1</f>
        <v>3.2336931451240725E-2</v>
      </c>
      <c r="AA34" s="46">
        <f>MonthlyValues!AA34/MonthlyValues!X34-1</f>
        <v>0.11250791874748045</v>
      </c>
      <c r="AB34" s="46">
        <f>MonthlyValues!AB34/MonthlyValues!Y34-1</f>
        <v>4.6119907162718077E-2</v>
      </c>
      <c r="AC34" s="46">
        <f>MonthlyValues!AC34/MonthlyValues!Z34-1</f>
        <v>1.9728316725501571E-2</v>
      </c>
      <c r="AD34" s="46">
        <f>MonthlyValues!AD34/MonthlyValues!AA34-1</f>
        <v>2.4907189658487594E-2</v>
      </c>
      <c r="AE34" s="46">
        <f>MonthlyValues!AE34/MonthlyValues!AB34-1</f>
        <v>3.3557390973259604E-2</v>
      </c>
      <c r="AF34" s="46">
        <f>MonthlyValues!AF34/MonthlyValues!AC34-1</f>
        <v>5.0846095980952688E-2</v>
      </c>
      <c r="AG34" s="46">
        <f>MonthlyValues!AG34/MonthlyValues!AD34-1</f>
        <v>6.9665921062125769E-2</v>
      </c>
      <c r="AH34" s="46">
        <f>MonthlyValues!AH34/MonthlyValues!AE34-1</f>
        <v>7.4017923559207999E-2</v>
      </c>
      <c r="AI34" s="46">
        <f>MonthlyValues!AI34/MonthlyValues!AF34-1</f>
        <v>8.2128088403933708E-2</v>
      </c>
      <c r="AJ34" s="46">
        <f>MonthlyValues!AJ34/MonthlyValues!AG34-1</f>
        <v>3.4321562278660345E-2</v>
      </c>
      <c r="AK34" s="46">
        <f>MonthlyValues!AK34/MonthlyValues!AH34-1</f>
        <v>-9.5116851249645862E-3</v>
      </c>
      <c r="AL34" s="46">
        <f>MonthlyValues!AL34/MonthlyValues!AI34-1</f>
        <v>-4.49576755597203E-4</v>
      </c>
      <c r="AM34" s="46">
        <f>MonthlyValues!AM34/MonthlyValues!AJ34-1</f>
        <v>1.3552203374355143E-2</v>
      </c>
    </row>
    <row r="35" spans="1:39" x14ac:dyDescent="0.25">
      <c r="A35" t="str">
        <f>MonthlyValues!A35</f>
        <v>FAR EAST</v>
      </c>
      <c r="B35" t="str">
        <f>MonthlyValues!B35</f>
        <v>990900</v>
      </c>
      <c r="C35" s="47">
        <v>-2.0499999999999997E-2</v>
      </c>
      <c r="D35" s="47">
        <v>-1.23E-2</v>
      </c>
      <c r="E35" s="47">
        <v>-1.6799999999999999E-2</v>
      </c>
      <c r="F35" s="46">
        <f>MonthlyValues!F35/MonthlyValues!C35-1</f>
        <v>7.8792230703084165E-2</v>
      </c>
      <c r="G35" s="46">
        <f>MonthlyValues!G35/MonthlyValues!D35-1</f>
        <v>0.13274614658697703</v>
      </c>
      <c r="H35" s="46">
        <f>MonthlyValues!H35/MonthlyValues!E35-1</f>
        <v>0.11031820833894335</v>
      </c>
      <c r="I35" s="46">
        <f>MonthlyValues!I35/MonthlyValues!F35-1</f>
        <v>5.0315964204419306E-2</v>
      </c>
      <c r="J35" s="46">
        <f>MonthlyValues!J35/MonthlyValues!G35-1</f>
        <v>-0.10912841670964413</v>
      </c>
      <c r="K35" s="46">
        <f>MonthlyValues!K35/MonthlyValues!H35-1</f>
        <v>-0.10030316504304937</v>
      </c>
      <c r="L35" s="46">
        <f>MonthlyValues!L35/MonthlyValues!I35-1</f>
        <v>-0.12252178947533132</v>
      </c>
      <c r="M35" s="46">
        <f>MonthlyValues!M35/MonthlyValues!J35-1</f>
        <v>8.6390395525515196E-4</v>
      </c>
      <c r="N35" s="46">
        <f>MonthlyValues!N35/MonthlyValues!K35-1</f>
        <v>8.0224282941556924E-2</v>
      </c>
      <c r="O35" s="46">
        <f>MonthlyValues!O35/MonthlyValues!L35-1</f>
        <v>-3.1617240579916883E-2</v>
      </c>
      <c r="P35" s="46">
        <f>MonthlyValues!P35/MonthlyValues!M35-1</f>
        <v>-2.526295182331062E-2</v>
      </c>
      <c r="Q35" s="46">
        <f>MonthlyValues!Q35/MonthlyValues!N35-1</f>
        <v>-0.10199141545218604</v>
      </c>
      <c r="R35" s="46">
        <f>MonthlyValues!R35/MonthlyValues!O35-1</f>
        <v>-4.2538302887448198E-3</v>
      </c>
      <c r="S35" s="46">
        <f>MonthlyValues!S35/MonthlyValues!P35-1</f>
        <v>1.2351765124750003E-2</v>
      </c>
      <c r="T35" s="46">
        <f>MonthlyValues!T35/MonthlyValues!Q35-1</f>
        <v>7.1140753091565978E-2</v>
      </c>
      <c r="U35" s="46">
        <f>MonthlyValues!U35/MonthlyValues!R35-1</f>
        <v>0.10546853327908567</v>
      </c>
      <c r="V35" s="46">
        <f>MonthlyValues!V35/MonthlyValues!S35-1</f>
        <v>9.9339898279407146E-2</v>
      </c>
      <c r="W35" s="46">
        <f>MonthlyValues!W35/MonthlyValues!T35-1</f>
        <v>8.9073377437627332E-3</v>
      </c>
      <c r="X35" s="46">
        <f>MonthlyValues!X35/MonthlyValues!U35-1</f>
        <v>-4.2734542291220645E-2</v>
      </c>
      <c r="Y35" s="46">
        <f>MonthlyValues!Y35/MonthlyValues!V35-1</f>
        <v>-1.5692161301965379E-2</v>
      </c>
      <c r="Z35" s="46">
        <f>MonthlyValues!Z35/MonthlyValues!W35-1</f>
        <v>2.7951827883255342E-2</v>
      </c>
      <c r="AA35" s="46">
        <f>MonthlyValues!AA35/MonthlyValues!X35-1</f>
        <v>2.4501280113244261E-2</v>
      </c>
      <c r="AB35" s="46">
        <f>MonthlyValues!AB35/MonthlyValues!Y35-1</f>
        <v>-2.3350972957206562E-2</v>
      </c>
      <c r="AC35" s="46">
        <f>MonthlyValues!AC35/MonthlyValues!Z35-1</f>
        <v>-3.2561746410286307E-2</v>
      </c>
      <c r="AD35" s="46">
        <f>MonthlyValues!AD35/MonthlyValues!AA35-1</f>
        <v>4.989466681450283E-3</v>
      </c>
      <c r="AE35" s="46">
        <f>MonthlyValues!AE35/MonthlyValues!AB35-1</f>
        <v>4.1760173389195687E-2</v>
      </c>
      <c r="AF35" s="46">
        <f>MonthlyValues!AF35/MonthlyValues!AC35-1</f>
        <v>4.112186586910993E-2</v>
      </c>
      <c r="AG35" s="46">
        <f>MonthlyValues!AG35/MonthlyValues!AD35-1</f>
        <v>0.11042840654491148</v>
      </c>
      <c r="AH35" s="46">
        <f>MonthlyValues!AH35/MonthlyValues!AE35-1</f>
        <v>0.10671078820840885</v>
      </c>
      <c r="AI35" s="46">
        <f>MonthlyValues!AI35/MonthlyValues!AF35-1</f>
        <v>0.18938340287436262</v>
      </c>
      <c r="AJ35" s="46">
        <f>MonthlyValues!AJ35/MonthlyValues!AG35-1</f>
        <v>4.2004218764330137E-2</v>
      </c>
      <c r="AK35" s="46">
        <f>MonthlyValues!AK35/MonthlyValues!AH35-1</f>
        <v>3.9625504200125672E-2</v>
      </c>
      <c r="AL35" s="46">
        <f>MonthlyValues!AL35/MonthlyValues!AI35-1</f>
        <v>-1.5772475429462474E-2</v>
      </c>
      <c r="AM35" s="46">
        <f>MonthlyValues!AM35/MonthlyValues!AJ35-1</f>
        <v>2.25979169722752E-2</v>
      </c>
    </row>
    <row r="36" spans="1:39" x14ac:dyDescent="0.25">
      <c r="A36" t="str">
        <f>MonthlyValues!A36</f>
        <v>ISRAEL</v>
      </c>
      <c r="B36" t="str">
        <f>MonthlyValues!B36</f>
        <v>300400</v>
      </c>
      <c r="C36" s="47">
        <v>-1.2699999999999999E-2</v>
      </c>
      <c r="D36" s="47">
        <v>6.6600000000000006E-2</v>
      </c>
      <c r="E36" s="47">
        <v>-5.0000000000000001E-4</v>
      </c>
      <c r="F36" s="46">
        <f>MonthlyValues!F36/MonthlyValues!C36-1</f>
        <v>3.6742863932583303E-2</v>
      </c>
      <c r="G36" s="46">
        <f>MonthlyValues!G36/MonthlyValues!D36-1</f>
        <v>8.1412051347321768E-2</v>
      </c>
      <c r="H36" s="46">
        <f>MonthlyValues!H36/MonthlyValues!E36-1</f>
        <v>3.626632215198633E-2</v>
      </c>
      <c r="I36" s="46">
        <f>MonthlyValues!I36/MonthlyValues!F36-1</f>
        <v>-5.7101799363478478E-2</v>
      </c>
      <c r="J36" s="46">
        <f>MonthlyValues!J36/MonthlyValues!G36-1</f>
        <v>-8.3799211440004573E-2</v>
      </c>
      <c r="K36" s="46">
        <f>MonthlyValues!K36/MonthlyValues!H36-1</f>
        <v>-0.10101963578075612</v>
      </c>
      <c r="L36" s="46">
        <f>MonthlyValues!L36/MonthlyValues!I36-1</f>
        <v>-2.1514324182810962E-2</v>
      </c>
      <c r="M36" s="46">
        <f>MonthlyValues!M36/MonthlyValues!J36-1</f>
        <v>-7.1846067735334862E-2</v>
      </c>
      <c r="N36" s="46">
        <f>MonthlyValues!N36/MonthlyValues!K36-1</f>
        <v>-4.8835573694168355E-2</v>
      </c>
      <c r="O36" s="46">
        <f>MonthlyValues!O36/MonthlyValues!L36-1</f>
        <v>-0.15683557729978692</v>
      </c>
      <c r="P36" s="46">
        <f>MonthlyValues!P36/MonthlyValues!M36-1</f>
        <v>-0.17706840133263468</v>
      </c>
      <c r="Q36" s="46">
        <f>MonthlyValues!Q36/MonthlyValues!N36-1</f>
        <v>-9.9696941294092012E-2</v>
      </c>
      <c r="R36" s="46">
        <f>MonthlyValues!R36/MonthlyValues!O36-1</f>
        <v>-2.8207801627416762E-2</v>
      </c>
      <c r="S36" s="46">
        <f>MonthlyValues!S36/MonthlyValues!P36-1</f>
        <v>9.1708512529732555E-2</v>
      </c>
      <c r="T36" s="46">
        <f>MonthlyValues!T36/MonthlyValues!Q36-1</f>
        <v>0.10143670183231546</v>
      </c>
      <c r="U36" s="46">
        <f>MonthlyValues!U36/MonthlyValues!R36-1</f>
        <v>6.8817129062729743E-2</v>
      </c>
      <c r="V36" s="46">
        <f>MonthlyValues!V36/MonthlyValues!S36-1</f>
        <v>4.520445442140919E-2</v>
      </c>
      <c r="W36" s="46">
        <f>MonthlyValues!W36/MonthlyValues!T36-1</f>
        <v>1.5438419609943299E-3</v>
      </c>
      <c r="X36" s="46">
        <f>MonthlyValues!X36/MonthlyValues!U36-1</f>
        <v>-3.0605564648117922E-2</v>
      </c>
      <c r="Y36" s="46">
        <f>MonthlyValues!Y36/MonthlyValues!V36-1</f>
        <v>-9.2236587214688748E-2</v>
      </c>
      <c r="Z36" s="46">
        <f>MonthlyValues!Z36/MonthlyValues!W36-1</f>
        <v>-5.3741453798078931E-2</v>
      </c>
      <c r="AA36" s="46">
        <f>MonthlyValues!AA36/MonthlyValues!X36-1</f>
        <v>-3.1796949743936098E-2</v>
      </c>
      <c r="AB36" s="46">
        <f>MonthlyValues!AB36/MonthlyValues!Y36-1</f>
        <v>1.8904468645257078E-2</v>
      </c>
      <c r="AC36" s="46">
        <f>MonthlyValues!AC36/MonthlyValues!Z36-1</f>
        <v>-1.7642039472955173E-2</v>
      </c>
      <c r="AD36" s="46">
        <f>MonthlyValues!AD36/MonthlyValues!AA36-1</f>
        <v>1.891420599860516E-2</v>
      </c>
      <c r="AE36" s="46">
        <f>MonthlyValues!AE36/MonthlyValues!AB36-1</f>
        <v>-4.7067260082182649E-2</v>
      </c>
      <c r="AF36" s="46">
        <f>MonthlyValues!AF36/MonthlyValues!AC36-1</f>
        <v>-9.0550159621871074E-2</v>
      </c>
      <c r="AG36" s="46">
        <f>MonthlyValues!AG36/MonthlyValues!AD36-1</f>
        <v>-2.5477198306844584E-2</v>
      </c>
      <c r="AH36" s="46">
        <f>MonthlyValues!AH36/MonthlyValues!AE36-1</f>
        <v>7.8525526171193683E-2</v>
      </c>
      <c r="AI36" s="46">
        <f>MonthlyValues!AI36/MonthlyValues!AF36-1</f>
        <v>5.8533862565120165E-2</v>
      </c>
      <c r="AJ36" s="46">
        <f>MonthlyValues!AJ36/MonthlyValues!AG36-1</f>
        <v>1.271454328330246E-2</v>
      </c>
      <c r="AK36" s="46">
        <f>MonthlyValues!AK36/MonthlyValues!AH36-1</f>
        <v>-5.2285916803260557E-2</v>
      </c>
      <c r="AL36" s="46">
        <f>MonthlyValues!AL36/MonthlyValues!AI36-1</f>
        <v>-1.0675072358476201E-2</v>
      </c>
      <c r="AM36" s="46">
        <f>MonthlyValues!AM36/MonthlyValues!AJ36-1</f>
        <v>-4.8427745664739841E-2</v>
      </c>
    </row>
    <row r="37" spans="1:39" x14ac:dyDescent="0.25">
      <c r="A37" t="str">
        <f>MonthlyValues!A37</f>
        <v>WORLD</v>
      </c>
      <c r="B37" t="str">
        <f>MonthlyValues!B37</f>
        <v>990100</v>
      </c>
      <c r="C37" s="47">
        <v>2.2799999999999997E-2</v>
      </c>
      <c r="D37" s="47">
        <v>1.7000000000000001E-3</v>
      </c>
      <c r="E37" s="47">
        <v>3.8699999999999998E-2</v>
      </c>
      <c r="F37" s="46">
        <f>MonthlyValues!F37/MonthlyValues!C37-1</f>
        <v>7.9234009389322901E-2</v>
      </c>
      <c r="G37" s="46">
        <f>MonthlyValues!G37/MonthlyValues!D37-1</f>
        <v>0.1229646475473245</v>
      </c>
      <c r="H37" s="46">
        <f>MonthlyValues!H37/MonthlyValues!E37-1</f>
        <v>9.8929726283189856E-2</v>
      </c>
      <c r="I37" s="46">
        <f>MonthlyValues!I37/MonthlyValues!F37-1</f>
        <v>4.4402606557658819E-2</v>
      </c>
      <c r="J37" s="46">
        <f>MonthlyValues!J37/MonthlyValues!G37-1</f>
        <v>-1.128780584973943E-2</v>
      </c>
      <c r="K37" s="46">
        <f>MonthlyValues!K37/MonthlyValues!H37-1</f>
        <v>-2.4600898496427548E-2</v>
      </c>
      <c r="L37" s="46">
        <f>MonthlyValues!L37/MonthlyValues!I37-1</f>
        <v>-3.6629433601949035E-2</v>
      </c>
      <c r="M37" s="46">
        <f>MonthlyValues!M37/MonthlyValues!J37-1</f>
        <v>-1.4178503072428628E-2</v>
      </c>
      <c r="N37" s="46">
        <f>MonthlyValues!N37/MonthlyValues!K37-1</f>
        <v>-1.6825574873808202E-2</v>
      </c>
      <c r="O37" s="46">
        <f>MonthlyValues!O37/MonthlyValues!L37-1</f>
        <v>-8.4169963344925103E-2</v>
      </c>
      <c r="P37" s="46">
        <f>MonthlyValues!P37/MonthlyValues!M37-1</f>
        <v>-0.12267211648997323</v>
      </c>
      <c r="Q37" s="46">
        <f>MonthlyValues!Q37/MonthlyValues!N37-1</f>
        <v>-5.4555826375563998E-2</v>
      </c>
      <c r="R37" s="46">
        <f>MonthlyValues!R37/MonthlyValues!O37-1</f>
        <v>4.7282294329483276E-2</v>
      </c>
      <c r="S37" s="46">
        <f>MonthlyValues!S37/MonthlyValues!P37-1</f>
        <v>0.13336051014762851</v>
      </c>
      <c r="T37" s="46">
        <f>MonthlyValues!T37/MonthlyValues!Q37-1</f>
        <v>0.1143199312526284</v>
      </c>
      <c r="U37" s="46">
        <f>MonthlyValues!U37/MonthlyValues!R37-1</f>
        <v>0.11739448037486411</v>
      </c>
      <c r="V37" s="46">
        <f>MonthlyValues!V37/MonthlyValues!S37-1</f>
        <v>9.5975815498976491E-2</v>
      </c>
      <c r="W37" s="46">
        <f>MonthlyValues!W37/MonthlyValues!T37-1</f>
        <v>3.6549047919862909E-2</v>
      </c>
      <c r="X37" s="46">
        <f>MonthlyValues!X37/MonthlyValues!U37-1</f>
        <v>-3.8315581350851446E-2</v>
      </c>
      <c r="Y37" s="46">
        <f>MonthlyValues!Y37/MonthlyValues!V37-1</f>
        <v>-2.1488404075764578E-3</v>
      </c>
      <c r="Z37" s="46">
        <f>MonthlyValues!Z37/MonthlyValues!W37-1</f>
        <v>4.1576306333401813E-2</v>
      </c>
      <c r="AA37" s="46">
        <f>MonthlyValues!AA37/MonthlyValues!X37-1</f>
        <v>9.670386152239141E-2</v>
      </c>
      <c r="AB37" s="46">
        <f>MonthlyValues!AB37/MonthlyValues!Y37-1</f>
        <v>4.2325432063961888E-2</v>
      </c>
      <c r="AC37" s="46">
        <f>MonthlyValues!AC37/MonthlyValues!Z37-1</f>
        <v>5.4711661942719036E-3</v>
      </c>
      <c r="AD37" s="46">
        <f>MonthlyValues!AD37/MonthlyValues!AA37-1</f>
        <v>-7.2340522030976961E-3</v>
      </c>
      <c r="AE37" s="46">
        <f>MonthlyValues!AE37/MonthlyValues!AB37-1</f>
        <v>-2.4040989887758046E-3</v>
      </c>
      <c r="AF37" s="46">
        <f>MonthlyValues!AF37/MonthlyValues!AC37-1</f>
        <v>2.3375327806286483E-2</v>
      </c>
      <c r="AG37" s="46">
        <f>MonthlyValues!AG37/MonthlyValues!AD37-1</f>
        <v>7.8060517459302314E-2</v>
      </c>
      <c r="AH37" s="46">
        <f>MonthlyValues!AH37/MonthlyValues!AE37-1</f>
        <v>0.1006054855180516</v>
      </c>
      <c r="AI37" s="46">
        <f>MonthlyValues!AI37/MonthlyValues!AF37-1</f>
        <v>8.1912976693350625E-2</v>
      </c>
      <c r="AJ37" s="46">
        <f>MonthlyValues!AJ37/MonthlyValues!AG37-1</f>
        <v>5.5542214625739605E-2</v>
      </c>
      <c r="AK37" s="46">
        <f>MonthlyValues!AK37/MonthlyValues!AH37-1</f>
        <v>3.9139211057510614E-3</v>
      </c>
      <c r="AL37" s="46">
        <f>MonthlyValues!AL37/MonthlyValues!AI37-1</f>
        <v>4.2258231857150719E-2</v>
      </c>
      <c r="AM37" s="46">
        <f>MonthlyValues!AM37/MonthlyValues!AJ37-1</f>
        <v>3.6734693877551461E-3</v>
      </c>
    </row>
    <row r="38" spans="1:39" x14ac:dyDescent="0.25">
      <c r="A38" t="str">
        <f>MonthlyValues!A38</f>
        <v>EASEA INDEX (EAFE ex JAPAN)</v>
      </c>
      <c r="B38" t="str">
        <f>MonthlyValues!B38</f>
        <v>991300</v>
      </c>
      <c r="C38" s="47">
        <v>6.4100000000000004E-2</v>
      </c>
      <c r="D38" s="47">
        <v>2.4E-2</v>
      </c>
      <c r="E38" s="47">
        <v>6.3399999999999998E-2</v>
      </c>
      <c r="F38" s="46">
        <f>MonthlyValues!F38/MonthlyValues!C38-1</f>
        <v>4.6218295724104408E-2</v>
      </c>
      <c r="G38" s="46">
        <f>MonthlyValues!G38/MonthlyValues!D38-1</f>
        <v>8.0663676046339505E-2</v>
      </c>
      <c r="H38" s="46">
        <f>MonthlyValues!H38/MonthlyValues!E38-1</f>
        <v>6.4425215227777999E-2</v>
      </c>
      <c r="I38" s="46">
        <f>MonthlyValues!I38/MonthlyValues!F38-1</f>
        <v>5.7577012797314087E-2</v>
      </c>
      <c r="J38" s="46">
        <f>MonthlyValues!J38/MonthlyValues!G38-1</f>
        <v>6.2266326566267072E-3</v>
      </c>
      <c r="K38" s="46">
        <f>MonthlyValues!K38/MonthlyValues!H38-1</f>
        <v>6.6262609547056428E-3</v>
      </c>
      <c r="L38" s="46">
        <f>MonthlyValues!L38/MonthlyValues!I38-1</f>
        <v>-7.2837215694359081E-3</v>
      </c>
      <c r="M38" s="46">
        <f>MonthlyValues!M38/MonthlyValues!J38-1</f>
        <v>-1.0313502701651434E-2</v>
      </c>
      <c r="N38" s="46">
        <f>MonthlyValues!N38/MonthlyValues!K38-1</f>
        <v>-5.4832522775532522E-2</v>
      </c>
      <c r="O38" s="46">
        <f>MonthlyValues!O38/MonthlyValues!L38-1</f>
        <v>-0.12347892295978402</v>
      </c>
      <c r="P38" s="46">
        <f>MonthlyValues!P38/MonthlyValues!M38-1</f>
        <v>-0.17579525757713976</v>
      </c>
      <c r="Q38" s="46">
        <f>MonthlyValues!Q38/MonthlyValues!N38-1</f>
        <v>-9.3800050730151852E-2</v>
      </c>
      <c r="R38" s="46">
        <f>MonthlyValues!R38/MonthlyValues!O38-1</f>
        <v>2.3059124542963438E-3</v>
      </c>
      <c r="S38" s="46">
        <f>MonthlyValues!S38/MonthlyValues!P38-1</f>
        <v>0.11568326947637297</v>
      </c>
      <c r="T38" s="46">
        <f>MonthlyValues!T38/MonthlyValues!Q38-1</f>
        <v>0.10326130420178825</v>
      </c>
      <c r="U38" s="46">
        <f>MonthlyValues!U38/MonthlyValues!R38-1</f>
        <v>0.11856007185458894</v>
      </c>
      <c r="V38" s="46">
        <f>MonthlyValues!V38/MonthlyValues!S38-1</f>
        <v>8.4380747422483582E-2</v>
      </c>
      <c r="W38" s="46">
        <f>MonthlyValues!W38/MonthlyValues!T38-1</f>
        <v>1.0402018063992324E-2</v>
      </c>
      <c r="X38" s="46">
        <f>MonthlyValues!X38/MonthlyValues!U38-1</f>
        <v>-9.6146396094977216E-2</v>
      </c>
      <c r="Y38" s="46">
        <f>MonthlyValues!Y38/MonthlyValues!V38-1</f>
        <v>-2.3695581797964604E-2</v>
      </c>
      <c r="Z38" s="46">
        <f>MonthlyValues!Z38/MonthlyValues!W38-1</f>
        <v>3.6279763826413847E-2</v>
      </c>
      <c r="AA38" s="46">
        <f>MonthlyValues!AA38/MonthlyValues!X38-1</f>
        <v>0.14247083485945411</v>
      </c>
      <c r="AB38" s="46">
        <f>MonthlyValues!AB38/MonthlyValues!Y38-1</f>
        <v>7.2170521960396972E-2</v>
      </c>
      <c r="AC38" s="46">
        <f>MonthlyValues!AC38/MonthlyValues!Z38-1</f>
        <v>3.647037647286866E-2</v>
      </c>
      <c r="AD38" s="46">
        <f>MonthlyValues!AD38/MonthlyValues!AA38-1</f>
        <v>3.2311753511183205E-2</v>
      </c>
      <c r="AE38" s="46">
        <f>MonthlyValues!AE38/MonthlyValues!AB38-1</f>
        <v>3.0509819213521583E-2</v>
      </c>
      <c r="AF38" s="46">
        <f>MonthlyValues!AF38/MonthlyValues!AC38-1</f>
        <v>5.2172809490094396E-2</v>
      </c>
      <c r="AG38" s="46">
        <f>MonthlyValues!AG38/MonthlyValues!AD38-1</f>
        <v>5.6938020351526397E-2</v>
      </c>
      <c r="AH38" s="46">
        <f>MonthlyValues!AH38/MonthlyValues!AE38-1</f>
        <v>6.2716519764870249E-2</v>
      </c>
      <c r="AI38" s="46">
        <f>MonthlyValues!AI38/MonthlyValues!AF38-1</f>
        <v>4.8170131725122856E-2</v>
      </c>
      <c r="AJ38" s="46">
        <f>MonthlyValues!AJ38/MonthlyValues!AG38-1</f>
        <v>2.9076564326662835E-2</v>
      </c>
      <c r="AK38" s="46">
        <f>MonthlyValues!AK38/MonthlyValues!AH38-1</f>
        <v>-2.9105531340168134E-2</v>
      </c>
      <c r="AL38" s="46">
        <f>MonthlyValues!AL38/MonthlyValues!AI38-1</f>
        <v>2.7920272782882005E-3</v>
      </c>
      <c r="AM38" s="46">
        <f>MonthlyValues!AM38/MonthlyValues!AJ38-1</f>
        <v>7.9826010886470122E-3</v>
      </c>
    </row>
    <row r="39" spans="1:39" x14ac:dyDescent="0.25">
      <c r="A39" t="str">
        <f>MonthlyValues!A39</f>
        <v>KOKUSAI INDEX (WORLD ex JP)</v>
      </c>
      <c r="B39" t="str">
        <f>MonthlyValues!B39</f>
        <v>991200</v>
      </c>
      <c r="C39" s="47">
        <v>2.9100000000000001E-2</v>
      </c>
      <c r="D39" s="47">
        <v>4.8999999999999998E-3</v>
      </c>
      <c r="E39" s="47">
        <v>4.7E-2</v>
      </c>
      <c r="F39" s="46">
        <f>MonthlyValues!F39/MonthlyValues!C39-1</f>
        <v>8.0474351902923402E-2</v>
      </c>
      <c r="G39" s="46">
        <f>MonthlyValues!G39/MonthlyValues!D39-1</f>
        <v>0.12110851012847212</v>
      </c>
      <c r="H39" s="46">
        <f>MonthlyValues!H39/MonthlyValues!E39-1</f>
        <v>9.5629764652006344E-2</v>
      </c>
      <c r="I39" s="46">
        <f>MonthlyValues!I39/MonthlyValues!F39-1</f>
        <v>4.0983885513978802E-2</v>
      </c>
      <c r="J39" s="46">
        <f>MonthlyValues!J39/MonthlyValues!G39-1</f>
        <v>3.9458433006966942E-4</v>
      </c>
      <c r="K39" s="46">
        <f>MonthlyValues!K39/MonthlyValues!H39-1</f>
        <v>-1.5284755402935613E-2</v>
      </c>
      <c r="L39" s="46">
        <f>MonthlyValues!L39/MonthlyValues!I39-1</f>
        <v>-2.4110959452722125E-2</v>
      </c>
      <c r="M39" s="46">
        <f>MonthlyValues!M39/MonthlyValues!J39-1</f>
        <v>-1.6155141953243746E-2</v>
      </c>
      <c r="N39" s="46">
        <f>MonthlyValues!N39/MonthlyValues!K39-1</f>
        <v>-2.6799387442572709E-2</v>
      </c>
      <c r="O39" s="46">
        <f>MonthlyValues!O39/MonthlyValues!L39-1</f>
        <v>-9.0108123047545674E-2</v>
      </c>
      <c r="P39" s="46">
        <f>MonthlyValues!P39/MonthlyValues!M39-1</f>
        <v>-0.13512181676953783</v>
      </c>
      <c r="Q39" s="46">
        <f>MonthlyValues!Q39/MonthlyValues!N39-1</f>
        <v>-4.998631683371535E-2</v>
      </c>
      <c r="R39" s="46">
        <f>MonthlyValues!R39/MonthlyValues!O39-1</f>
        <v>5.1775556414646262E-2</v>
      </c>
      <c r="S39" s="46">
        <f>MonthlyValues!S39/MonthlyValues!P39-1</f>
        <v>0.14907630056687049</v>
      </c>
      <c r="T39" s="46">
        <f>MonthlyValues!T39/MonthlyValues!Q39-1</f>
        <v>0.11935690044739711</v>
      </c>
      <c r="U39" s="46">
        <f>MonthlyValues!U39/MonthlyValues!R39-1</f>
        <v>0.11973710695126338</v>
      </c>
      <c r="V39" s="46">
        <f>MonthlyValues!V39/MonthlyValues!S39-1</f>
        <v>9.6228191078091774E-2</v>
      </c>
      <c r="W39" s="46">
        <f>MonthlyValues!W39/MonthlyValues!T39-1</f>
        <v>4.0081707493606622E-2</v>
      </c>
      <c r="X39" s="46">
        <f>MonthlyValues!X39/MonthlyValues!U39-1</f>
        <v>-3.8038593502098483E-2</v>
      </c>
      <c r="Y39" s="46">
        <f>MonthlyValues!Y39/MonthlyValues!V39-1</f>
        <v>-1.9932841656555844E-4</v>
      </c>
      <c r="Z39" s="46">
        <f>MonthlyValues!Z39/MonthlyValues!W39-1</f>
        <v>4.3849068274955494E-2</v>
      </c>
      <c r="AA39" s="46">
        <f>MonthlyValues!AA39/MonthlyValues!X39-1</f>
        <v>0.10548252384589141</v>
      </c>
      <c r="AB39" s="46">
        <f>MonthlyValues!AB39/MonthlyValues!Y39-1</f>
        <v>5.1114928074103672E-2</v>
      </c>
      <c r="AC39" s="46">
        <f>MonthlyValues!AC39/MonthlyValues!Z39-1</f>
        <v>1.007399945185572E-2</v>
      </c>
      <c r="AD39" s="46">
        <f>MonthlyValues!AD39/MonthlyValues!AA39-1</f>
        <v>-7.4817182964024287E-3</v>
      </c>
      <c r="AE39" s="46">
        <f>MonthlyValues!AE39/MonthlyValues!AB39-1</f>
        <v>-6.6750317337573861E-3</v>
      </c>
      <c r="AF39" s="46">
        <f>MonthlyValues!AF39/MonthlyValues!AC39-1</f>
        <v>2.1450414708017673E-2</v>
      </c>
      <c r="AG39" s="46">
        <f>MonthlyValues!AG39/MonthlyValues!AD39-1</f>
        <v>7.4100128103549157E-2</v>
      </c>
      <c r="AH39" s="46">
        <f>MonthlyValues!AH39/MonthlyValues!AE39-1</f>
        <v>9.8881487628797782E-2</v>
      </c>
      <c r="AI39" s="46">
        <f>MonthlyValues!AI39/MonthlyValues!AF39-1</f>
        <v>6.9167037606076676E-2</v>
      </c>
      <c r="AJ39" s="46">
        <f>MonthlyValues!AJ39/MonthlyValues!AG39-1</f>
        <v>5.5620665407365655E-2</v>
      </c>
      <c r="AK39" s="46">
        <f>MonthlyValues!AK39/MonthlyValues!AH39-1</f>
        <v>-1.8913698730844697E-3</v>
      </c>
      <c r="AL39" s="46">
        <f>MonthlyValues!AL39/MonthlyValues!AI39-1</f>
        <v>4.7857910287402605E-2</v>
      </c>
      <c r="AM39" s="46">
        <f>MonthlyValues!AM39/MonthlyValues!AJ39-1</f>
        <v>7.4450438212658732E-4</v>
      </c>
    </row>
    <row r="43" spans="1:39" x14ac:dyDescent="0.25">
      <c r="C43">
        <v>0.1158</v>
      </c>
      <c r="D43">
        <v>4.9299999999999997E-2</v>
      </c>
      <c r="E43">
        <v>0.11269999999999999</v>
      </c>
      <c r="F43">
        <v>8.0250266693717709E-2</v>
      </c>
      <c r="G43">
        <v>0.14602324735739991</v>
      </c>
      <c r="H43">
        <v>0.11762218329003815</v>
      </c>
      <c r="I43">
        <v>9.7038028826056166E-2</v>
      </c>
      <c r="J43">
        <v>-9.8581455526195461E-3</v>
      </c>
      <c r="K43">
        <v>-3.951891891891901E-2</v>
      </c>
      <c r="L43">
        <v>-3.5752943515429902E-2</v>
      </c>
      <c r="M43">
        <v>-4.9726229481028561E-4</v>
      </c>
      <c r="N43">
        <v>-6.8377896211920808E-2</v>
      </c>
      <c r="O43">
        <v>-0.17829119941352334</v>
      </c>
      <c r="P43">
        <v>-0.36093775048230803</v>
      </c>
      <c r="Q43">
        <v>-0.25661626565341089</v>
      </c>
      <c r="R43">
        <v>-0.21822376491580242</v>
      </c>
      <c r="S43">
        <v>4.5118375184893589E-2</v>
      </c>
      <c r="T43">
        <v>8.1830666590822165E-2</v>
      </c>
      <c r="U43">
        <v>0.24565141802555224</v>
      </c>
      <c r="V43">
        <v>0.1016693841404368</v>
      </c>
      <c r="W43">
        <v>-3.0677012521689528E-2</v>
      </c>
      <c r="X43">
        <v>-0.20983280368748036</v>
      </c>
      <c r="Y43">
        <v>-9.0746542255478624E-2</v>
      </c>
      <c r="Z43">
        <v>-6.7069626874346033E-2</v>
      </c>
      <c r="AA43">
        <v>9.6368626527414181E-2</v>
      </c>
      <c r="AB43">
        <v>6.0952837359949719E-2</v>
      </c>
      <c r="AC43">
        <v>0.10573967937536333</v>
      </c>
      <c r="AD43">
        <v>0.15654587815396814</v>
      </c>
      <c r="AE43">
        <v>0.13658346637592</v>
      </c>
      <c r="AF43">
        <v>0.10760967548076916</v>
      </c>
      <c r="AG43">
        <v>7.222150786507231E-2</v>
      </c>
      <c r="AH43">
        <v>-2.1241169497680734E-2</v>
      </c>
      <c r="AI43">
        <v>3.6556003933672088E-3</v>
      </c>
      <c r="AJ43">
        <v>-1.0313399424368375E-2</v>
      </c>
      <c r="AK43">
        <v>-2.5706544947949883E-2</v>
      </c>
      <c r="AL43">
        <v>4.6221213104118419E-3</v>
      </c>
      <c r="AM43">
        <v>3.1343404152193166E-2</v>
      </c>
    </row>
    <row r="44" spans="1:39" x14ac:dyDescent="0.25">
      <c r="C44">
        <v>5.7300000000000004E-2</v>
      </c>
      <c r="D44">
        <v>2.7000000000000003E-2</v>
      </c>
      <c r="E44">
        <v>7.8100000000000003E-2</v>
      </c>
      <c r="F44">
        <v>-3.7274149950206059E-3</v>
      </c>
      <c r="G44">
        <v>4.8814209731804503E-3</v>
      </c>
      <c r="H44">
        <v>-3.8439526898130683E-2</v>
      </c>
      <c r="I44">
        <v>2.3690523790483642E-2</v>
      </c>
      <c r="J44">
        <v>-2.8079239614342555E-5</v>
      </c>
      <c r="K44">
        <v>6.2394603709949426E-2</v>
      </c>
      <c r="L44">
        <v>2.1565974304964763E-2</v>
      </c>
      <c r="M44">
        <v>-1.3520533520533395E-2</v>
      </c>
      <c r="N44">
        <v>-0.11052420968387355</v>
      </c>
      <c r="O44">
        <v>-0.13315035571395417</v>
      </c>
      <c r="P44">
        <v>-0.13448236600153707</v>
      </c>
      <c r="Q44">
        <v>-9.3860596244976335E-2</v>
      </c>
      <c r="R44">
        <v>-1.9438581015090883E-2</v>
      </c>
      <c r="S44">
        <v>8.0673540196997129E-2</v>
      </c>
      <c r="T44">
        <v>0.1269507654116675</v>
      </c>
      <c r="U44">
        <v>0.15409330420254475</v>
      </c>
      <c r="V44">
        <v>0.15234559259879177</v>
      </c>
      <c r="W44">
        <v>8.5041705827067604E-2</v>
      </c>
      <c r="X44">
        <v>-1.7302338530066907E-2</v>
      </c>
      <c r="Y44">
        <v>6.1626018407257233E-2</v>
      </c>
      <c r="Z44">
        <v>0.12644984909388657</v>
      </c>
      <c r="AA44">
        <v>0.22580279615281107</v>
      </c>
      <c r="AB44">
        <v>7.7041717455658132E-2</v>
      </c>
      <c r="AC44">
        <v>1.8250630782169708E-2</v>
      </c>
      <c r="AD44">
        <v>2.5468580276872599E-2</v>
      </c>
      <c r="AE44">
        <v>2.5787601626016343E-2</v>
      </c>
      <c r="AF44">
        <v>7.8620396700846085E-2</v>
      </c>
      <c r="AG44">
        <v>7.1533208627256428E-2</v>
      </c>
      <c r="AH44">
        <v>0.11775963974106385</v>
      </c>
      <c r="AI44">
        <v>7.1270730319870523E-2</v>
      </c>
      <c r="AJ44">
        <v>2.4135029971605881E-2</v>
      </c>
      <c r="AK44">
        <v>-4.8839200282016271E-2</v>
      </c>
      <c r="AL44">
        <v>3.0155115545253075E-2</v>
      </c>
      <c r="AM44">
        <v>2.844380551419623E-2</v>
      </c>
    </row>
    <row r="45" spans="1:39" x14ac:dyDescent="0.25">
      <c r="C45">
        <v>4.3400000000000001E-2</v>
      </c>
      <c r="D45">
        <v>6.0000000000000001E-3</v>
      </c>
      <c r="E45">
        <v>5.96E-2</v>
      </c>
      <c r="F45">
        <v>4.7615036811013978E-2</v>
      </c>
      <c r="G45">
        <v>0.10995347768651986</v>
      </c>
      <c r="H45">
        <v>8.423800709835283E-2</v>
      </c>
      <c r="I45">
        <v>8.699513221944466E-2</v>
      </c>
      <c r="J45">
        <v>3.1174861408647114E-2</v>
      </c>
      <c r="K45">
        <v>2.0155805613948363E-2</v>
      </c>
      <c r="L45">
        <v>-3.2520735204628837E-2</v>
      </c>
      <c r="M45">
        <v>-7.7800600833673572E-2</v>
      </c>
      <c r="N45">
        <v>-0.11120202020202019</v>
      </c>
      <c r="O45">
        <v>-0.19672444469155692</v>
      </c>
      <c r="P45">
        <v>-0.19033454012522577</v>
      </c>
      <c r="Q45">
        <v>-0.14470798149810782</v>
      </c>
      <c r="R45">
        <v>4.5319847549500913E-2</v>
      </c>
      <c r="S45">
        <v>0.14341783381273698</v>
      </c>
      <c r="T45">
        <v>0.1676278047959463</v>
      </c>
      <c r="U45">
        <v>0.20750063112240458</v>
      </c>
      <c r="V45">
        <v>0.16462516261500593</v>
      </c>
      <c r="W45">
        <v>0.13110537895455576</v>
      </c>
      <c r="X45">
        <v>-6.4906845070808683E-2</v>
      </c>
      <c r="Y45">
        <v>-6.1402948014412928E-3</v>
      </c>
      <c r="Z45">
        <v>5.7672830687298449E-2</v>
      </c>
      <c r="AA45">
        <v>0.18227200422234779</v>
      </c>
      <c r="AB45">
        <v>9.8577483479579842E-2</v>
      </c>
      <c r="AC45">
        <v>-2.9678577203936518E-3</v>
      </c>
      <c r="AD45">
        <v>-2.8428466908893002E-3</v>
      </c>
      <c r="AE45">
        <v>-4.6993784494209212E-3</v>
      </c>
      <c r="AF45">
        <v>0.13670204138746933</v>
      </c>
      <c r="AG45">
        <v>9.875111535316683E-2</v>
      </c>
      <c r="AH45">
        <v>6.760354937984947E-2</v>
      </c>
      <c r="AI45">
        <v>-2.9611558131987459E-2</v>
      </c>
      <c r="AJ45">
        <v>-3.5191420729464351E-2</v>
      </c>
      <c r="AK45">
        <v>-3.6949605737469748E-2</v>
      </c>
      <c r="AL45">
        <v>2.6328839478266808E-2</v>
      </c>
      <c r="AM45">
        <v>3.3829658066767632E-2</v>
      </c>
    </row>
    <row r="46" spans="1:39" x14ac:dyDescent="0.25">
      <c r="C46">
        <v>7.0099999999999996E-2</v>
      </c>
      <c r="D46">
        <v>8.1799999999999998E-2</v>
      </c>
      <c r="E46">
        <v>0.1162</v>
      </c>
      <c r="F46">
        <v>8.085830637759428E-2</v>
      </c>
      <c r="G46">
        <v>9.6930249657431133E-2</v>
      </c>
      <c r="H46">
        <v>9.1213630190542849E-2</v>
      </c>
      <c r="I46">
        <v>8.0052763922668912E-3</v>
      </c>
      <c r="J46">
        <v>-4.9289713219332065E-2</v>
      </c>
      <c r="K46">
        <v>-4.1583381732879787E-2</v>
      </c>
      <c r="L46">
        <v>-4.2628367657402744E-2</v>
      </c>
      <c r="M46">
        <v>-0.10183152530966078</v>
      </c>
      <c r="N46">
        <v>-0.2294119498835232</v>
      </c>
      <c r="O46">
        <v>-0.16417209151331857</v>
      </c>
      <c r="P46">
        <v>-0.20944836937129807</v>
      </c>
      <c r="Q46">
        <v>-3.8789141491513024E-2</v>
      </c>
      <c r="R46">
        <v>-4.1354497787135847E-2</v>
      </c>
      <c r="S46">
        <v>4.6477252211590603E-2</v>
      </c>
      <c r="T46">
        <v>4.9460240554209722E-2</v>
      </c>
      <c r="U46">
        <v>8.23853034939388E-2</v>
      </c>
      <c r="V46">
        <v>0.11282792232297845</v>
      </c>
      <c r="W46">
        <v>-3.9049923560559252E-2</v>
      </c>
      <c r="X46">
        <v>-0.19313816269036033</v>
      </c>
      <c r="Y46">
        <v>-0.16358386543548398</v>
      </c>
      <c r="Z46">
        <v>-7.4151336999810358E-2</v>
      </c>
      <c r="AA46">
        <v>0.12617352980674146</v>
      </c>
      <c r="AB46">
        <v>9.0565775450627939E-2</v>
      </c>
      <c r="AC46">
        <v>9.1333242295962513E-2</v>
      </c>
      <c r="AD46">
        <v>7.6783817184485015E-2</v>
      </c>
      <c r="AE46">
        <v>8.1706358479743502E-2</v>
      </c>
      <c r="AF46">
        <v>0.11762007048862388</v>
      </c>
      <c r="AG46">
        <v>8.4064069909089989E-2</v>
      </c>
      <c r="AH46">
        <v>5.404874599838938E-2</v>
      </c>
      <c r="AI46">
        <v>2.8092403575227243E-2</v>
      </c>
      <c r="AJ46">
        <v>3.0145153651129686E-2</v>
      </c>
      <c r="AK46">
        <v>3.4750041923643504E-3</v>
      </c>
      <c r="AL46">
        <v>2.3930739702158865E-2</v>
      </c>
      <c r="AM46">
        <v>0.10116745548794248</v>
      </c>
    </row>
    <row r="47" spans="1:39" x14ac:dyDescent="0.25">
      <c r="C47">
        <v>5.4199999999999998E-2</v>
      </c>
      <c r="D47">
        <v>0.02</v>
      </c>
      <c r="E47">
        <v>0.1026</v>
      </c>
      <c r="F47">
        <v>2.6442443346258893E-2</v>
      </c>
      <c r="G47">
        <v>6.7031485321831674E-2</v>
      </c>
      <c r="H47">
        <v>6.4493643072540241E-2</v>
      </c>
      <c r="I47">
        <v>0.10470221405402014</v>
      </c>
      <c r="J47">
        <v>3.6549858855175144E-2</v>
      </c>
      <c r="K47">
        <v>1.4641194641763944E-2</v>
      </c>
      <c r="L47">
        <v>-2.8367483327882415E-3</v>
      </c>
      <c r="M47">
        <v>1.2832577637094778E-2</v>
      </c>
      <c r="N47">
        <v>-0.10166887640212974</v>
      </c>
      <c r="O47">
        <v>-0.16658229653131784</v>
      </c>
      <c r="P47">
        <v>-0.26146634006250535</v>
      </c>
      <c r="Q47">
        <v>-0.14061597088819122</v>
      </c>
      <c r="R47">
        <v>-4.0268284127948362E-2</v>
      </c>
      <c r="S47">
        <v>0.10237128533577322</v>
      </c>
      <c r="T47">
        <v>0.1012984888824271</v>
      </c>
      <c r="U47">
        <v>0.12369856664051926</v>
      </c>
      <c r="V47">
        <v>8.5178492689970131E-2</v>
      </c>
      <c r="W47">
        <v>-3.1378146684378549E-2</v>
      </c>
      <c r="X47">
        <v>-0.13554548988188264</v>
      </c>
      <c r="Y47">
        <v>-4.2552682946261355E-2</v>
      </c>
      <c r="Z47">
        <v>4.9243585812123181E-2</v>
      </c>
      <c r="AA47">
        <v>0.17265586286637169</v>
      </c>
      <c r="AB47">
        <v>6.5754655749163504E-2</v>
      </c>
      <c r="AC47">
        <v>5.0878004822328737E-2</v>
      </c>
      <c r="AD47">
        <v>4.0222554366964314E-2</v>
      </c>
      <c r="AE47">
        <v>5.8129548080827043E-2</v>
      </c>
      <c r="AF47">
        <v>8.5782268780322024E-2</v>
      </c>
      <c r="AG47">
        <v>4.3211037471131197E-2</v>
      </c>
      <c r="AH47">
        <v>3.2408261450255216E-2</v>
      </c>
      <c r="AI47">
        <v>2.7058371517204138E-2</v>
      </c>
      <c r="AJ47">
        <v>7.0979931205065183E-2</v>
      </c>
      <c r="AK47">
        <v>2.2714115200159979E-2</v>
      </c>
      <c r="AL47">
        <v>6.2763680196188387E-2</v>
      </c>
      <c r="AM47">
        <v>1.4308222683077965E-2</v>
      </c>
    </row>
    <row r="48" spans="1:39" x14ac:dyDescent="0.25">
      <c r="C48">
        <v>1.95E-2</v>
      </c>
      <c r="D48">
        <v>1.34E-2</v>
      </c>
      <c r="E48">
        <v>0.1168</v>
      </c>
      <c r="F48">
        <v>0.13165446095345401</v>
      </c>
      <c r="G48">
        <v>0.1317156668788384</v>
      </c>
      <c r="H48">
        <v>8.9396146996923997E-2</v>
      </c>
      <c r="I48">
        <v>5.2992649632481514E-2</v>
      </c>
      <c r="J48">
        <v>2.3074993729621296E-2</v>
      </c>
      <c r="K48">
        <v>4.4589252808654889E-2</v>
      </c>
      <c r="L48">
        <v>-6.8253335106145396E-3</v>
      </c>
      <c r="M48">
        <v>2.6046193734352574E-2</v>
      </c>
      <c r="N48">
        <v>-7.8749510972009773E-2</v>
      </c>
      <c r="O48">
        <v>-0.20229967126303416</v>
      </c>
      <c r="P48">
        <v>-0.27542664340069367</v>
      </c>
      <c r="Q48">
        <v>-0.16009852216748777</v>
      </c>
      <c r="R48">
        <v>4.9089078262815278E-2</v>
      </c>
      <c r="S48">
        <v>0.13182376864888634</v>
      </c>
      <c r="T48">
        <v>0.13523749988508804</v>
      </c>
      <c r="U48">
        <v>0.15083674757152132</v>
      </c>
      <c r="V48">
        <v>0.16309539575332188</v>
      </c>
      <c r="W48">
        <v>2.3005911409830881E-2</v>
      </c>
      <c r="X48">
        <v>-0.129530237622692</v>
      </c>
      <c r="Y48">
        <v>-8.4030424023440409E-2</v>
      </c>
      <c r="Z48">
        <v>-5.8892908312290215E-3</v>
      </c>
      <c r="AA48">
        <v>0.15505952909029608</v>
      </c>
      <c r="AB48">
        <v>0.12655385023369892</v>
      </c>
      <c r="AC48">
        <v>8.7501094858544182E-2</v>
      </c>
      <c r="AD48">
        <v>6.5163292267043538E-2</v>
      </c>
      <c r="AE48">
        <v>4.3100214066603471E-2</v>
      </c>
      <c r="AF48">
        <v>7.1315604498594309E-2</v>
      </c>
      <c r="AG48">
        <v>3.916209979809615E-2</v>
      </c>
      <c r="AH48">
        <v>2.8540600008462702E-2</v>
      </c>
      <c r="AI48">
        <v>8.714016238825506E-3</v>
      </c>
      <c r="AJ48">
        <v>6.579650408365767E-2</v>
      </c>
      <c r="AK48">
        <v>1.8457951935273886E-2</v>
      </c>
      <c r="AL48">
        <v>6.1853365042583874E-2</v>
      </c>
      <c r="AM48">
        <v>-5.5927027924448369E-3</v>
      </c>
    </row>
    <row r="49" spans="3:39" x14ac:dyDescent="0.25">
      <c r="C49">
        <v>0.1527</v>
      </c>
      <c r="D49">
        <v>-0.13639999999999999</v>
      </c>
      <c r="E49">
        <v>-3.78E-2</v>
      </c>
      <c r="F49">
        <v>-7.0276016553399878E-2</v>
      </c>
      <c r="G49">
        <v>-7.4142093642310281E-2</v>
      </c>
      <c r="H49">
        <v>8.3439617377441211E-2</v>
      </c>
      <c r="I49">
        <v>2.8074975498203258E-2</v>
      </c>
      <c r="J49">
        <v>7.0495676205759139E-2</v>
      </c>
      <c r="K49">
        <v>-0.18866223996174147</v>
      </c>
      <c r="L49">
        <v>-0.21622212071259761</v>
      </c>
      <c r="M49">
        <v>-0.14678020445129181</v>
      </c>
      <c r="N49">
        <v>-0.1777374744955792</v>
      </c>
      <c r="O49">
        <v>-0.31555341577133589</v>
      </c>
      <c r="P49">
        <v>-0.46465435201678829</v>
      </c>
      <c r="Q49">
        <v>-0.47027846705266063</v>
      </c>
      <c r="R49">
        <v>-0.37625411869238456</v>
      </c>
      <c r="S49">
        <v>-0.22726651169150835</v>
      </c>
      <c r="T49">
        <v>9.5820538177275649E-2</v>
      </c>
      <c r="U49">
        <v>0.14292497625830958</v>
      </c>
      <c r="V49">
        <v>7.9631923553353579E-2</v>
      </c>
      <c r="W49">
        <v>-0.15246508976916484</v>
      </c>
      <c r="X49">
        <v>-0.34238678853344406</v>
      </c>
      <c r="Y49">
        <v>-0.20614106976998314</v>
      </c>
      <c r="Z49">
        <v>-0.18549652544272588</v>
      </c>
      <c r="AA49">
        <v>0.21187712232488343</v>
      </c>
      <c r="AB49">
        <v>-5.918788713007439E-3</v>
      </c>
      <c r="AC49">
        <v>0.10747213430576585</v>
      </c>
      <c r="AD49">
        <v>0.11990095138798385</v>
      </c>
      <c r="AE49">
        <v>0.2203683190252006</v>
      </c>
      <c r="AF49">
        <v>0.21831510934393639</v>
      </c>
      <c r="AG49">
        <v>0.21942278598859533</v>
      </c>
      <c r="AH49">
        <v>0.17070403358484154</v>
      </c>
      <c r="AI49">
        <v>2.5854156042835363E-2</v>
      </c>
      <c r="AJ49">
        <v>-8.2788567065896768E-2</v>
      </c>
      <c r="AK49">
        <v>-0.10457452994766414</v>
      </c>
      <c r="AL49">
        <v>2.386041656310578E-2</v>
      </c>
      <c r="AM49">
        <v>0.13292061179898029</v>
      </c>
    </row>
    <row r="50" spans="3:39" x14ac:dyDescent="0.25">
      <c r="C50">
        <v>-0.1066</v>
      </c>
      <c r="D50">
        <v>-0.1449</v>
      </c>
      <c r="E50">
        <v>-8.8999999999999999E-3</v>
      </c>
      <c r="F50">
        <v>-2.9565342648276816E-2</v>
      </c>
      <c r="G50">
        <v>9.0548381059329941E-2</v>
      </c>
      <c r="H50">
        <v>0.11364821574908723</v>
      </c>
      <c r="I50">
        <v>0.12687397951610513</v>
      </c>
      <c r="J50">
        <v>6.31221253518226E-2</v>
      </c>
      <c r="K50">
        <v>6.4621868414891148E-2</v>
      </c>
      <c r="L50">
        <v>4.7749201435769439E-3</v>
      </c>
      <c r="M50">
        <v>3.7613405223904772E-2</v>
      </c>
      <c r="N50">
        <v>-0.1004744101291275</v>
      </c>
      <c r="O50">
        <v>-8.0918982695333042E-2</v>
      </c>
      <c r="P50">
        <v>-0.1519696309664571</v>
      </c>
      <c r="Q50">
        <v>-2.2248611644720806E-2</v>
      </c>
      <c r="R50">
        <v>8.3051028777235025E-2</v>
      </c>
      <c r="S50">
        <v>0.25618257870404326</v>
      </c>
      <c r="T50">
        <v>0.23397870972351198</v>
      </c>
      <c r="U50">
        <v>0.16357171078625066</v>
      </c>
      <c r="V50">
        <v>8.3508587451805116E-2</v>
      </c>
      <c r="W50">
        <v>5.5986567855488723E-2</v>
      </c>
      <c r="X50">
        <v>-3.984153933220147E-2</v>
      </c>
      <c r="Y50">
        <v>-1.5932066316215132E-2</v>
      </c>
      <c r="Z50">
        <v>-4.4465157080980311E-2</v>
      </c>
      <c r="AA50">
        <v>1.2672403630791029E-2</v>
      </c>
      <c r="AB50">
        <v>-2.6928555774709539E-2</v>
      </c>
      <c r="AC50">
        <v>1.1361028230433723E-2</v>
      </c>
      <c r="AD50">
        <v>-6.0823002153542749E-3</v>
      </c>
      <c r="AE50">
        <v>3.462740350778315E-3</v>
      </c>
      <c r="AF50">
        <v>2.6069442868489556E-2</v>
      </c>
      <c r="AG50">
        <v>0.13805522208883558</v>
      </c>
      <c r="AH50">
        <v>0.15612725844461917</v>
      </c>
      <c r="AI50">
        <v>9.2781510049487315E-2</v>
      </c>
      <c r="AJ50">
        <v>3.3214984048574481E-2</v>
      </c>
      <c r="AK50">
        <v>-3.3415030697177883E-2</v>
      </c>
      <c r="AL50">
        <v>6.352619728286979E-2</v>
      </c>
      <c r="AM50">
        <v>8.399113523743118E-2</v>
      </c>
    </row>
    <row r="51" spans="3:39" x14ac:dyDescent="0.25">
      <c r="C51">
        <v>6.480000000000001E-2</v>
      </c>
      <c r="D51">
        <v>-1.7100000000000001E-2</v>
      </c>
      <c r="E51">
        <v>7.4999999999999997E-2</v>
      </c>
      <c r="F51">
        <v>-2.8656883366363073E-2</v>
      </c>
      <c r="G51">
        <v>9.6631795367960738E-3</v>
      </c>
      <c r="H51">
        <v>6.8431358836282374E-2</v>
      </c>
      <c r="I51">
        <v>0.13378060381515056</v>
      </c>
      <c r="J51">
        <v>7.4002204015140682E-2</v>
      </c>
      <c r="K51">
        <v>2.2473135875196171E-3</v>
      </c>
      <c r="L51">
        <v>-4.006403179509832E-2</v>
      </c>
      <c r="M51">
        <v>-4.3106332671588921E-2</v>
      </c>
      <c r="N51">
        <v>-0.18920007401682781</v>
      </c>
      <c r="O51">
        <v>-0.2367310324205586</v>
      </c>
      <c r="P51">
        <v>-0.27730573330069808</v>
      </c>
      <c r="Q51">
        <v>-0.13730886439608547</v>
      </c>
      <c r="R51">
        <v>-5.5599921647806472E-3</v>
      </c>
      <c r="S51">
        <v>8.0541891782920594E-2</v>
      </c>
      <c r="T51">
        <v>0.10076095921320882</v>
      </c>
      <c r="U51">
        <v>0.10576078062971583</v>
      </c>
      <c r="V51">
        <v>3.5970686129643825E-2</v>
      </c>
      <c r="W51">
        <v>-9.5170775842569499E-2</v>
      </c>
      <c r="X51">
        <v>-0.22108032557757129</v>
      </c>
      <c r="Y51">
        <v>-7.2195248454811511E-2</v>
      </c>
      <c r="Z51">
        <v>-2.2107993250421898E-2</v>
      </c>
      <c r="AA51">
        <v>0.20097107874181974</v>
      </c>
      <c r="AB51">
        <v>8.3729308363613919E-2</v>
      </c>
      <c r="AC51">
        <v>0.13102941411430136</v>
      </c>
      <c r="AD51">
        <v>4.2479639069549435E-2</v>
      </c>
      <c r="AE51">
        <v>3.8716148445335996E-2</v>
      </c>
      <c r="AF51">
        <v>7.3442576635117884E-2</v>
      </c>
      <c r="AG51">
        <v>-3.7530912769784264E-2</v>
      </c>
      <c r="AH51">
        <v>-7.3621916901175366E-2</v>
      </c>
      <c r="AI51">
        <v>-3.700535603837396E-2</v>
      </c>
      <c r="AJ51">
        <v>9.3901922711943531E-2</v>
      </c>
      <c r="AK51">
        <v>1.0572556027101498E-2</v>
      </c>
      <c r="AL51">
        <v>8.2266285854843968E-3</v>
      </c>
      <c r="AM51">
        <v>-6.5662160178302509E-3</v>
      </c>
    </row>
    <row r="52" spans="3:39" x14ac:dyDescent="0.25">
      <c r="C52">
        <v>1.89E-2</v>
      </c>
      <c r="D52">
        <v>-5.5000000000000005E-3</v>
      </c>
      <c r="E52">
        <v>5.7699999999999994E-2</v>
      </c>
      <c r="F52">
        <v>1.1425752343364515E-2</v>
      </c>
      <c r="G52">
        <v>5.5655139670758746E-2</v>
      </c>
      <c r="H52">
        <v>7.1770656378067788E-2</v>
      </c>
      <c r="I52">
        <v>0.1027432005306903</v>
      </c>
      <c r="J52">
        <v>4.3313048985323732E-2</v>
      </c>
      <c r="K52">
        <v>8.9548763779312424E-4</v>
      </c>
      <c r="L52">
        <v>-4.3745576786978102E-2</v>
      </c>
      <c r="M52">
        <v>-6.6358757807688962E-2</v>
      </c>
      <c r="N52">
        <v>-0.10588614220146542</v>
      </c>
      <c r="O52">
        <v>-0.15031222535732458</v>
      </c>
      <c r="P52">
        <v>-0.17882348506977486</v>
      </c>
      <c r="Q52">
        <v>-7.5028017931476176E-2</v>
      </c>
      <c r="R52">
        <v>1.3772904939736819E-2</v>
      </c>
      <c r="S52">
        <v>0.13777553385581021</v>
      </c>
      <c r="T52">
        <v>0.10520565135550308</v>
      </c>
      <c r="U52">
        <v>0.10443337056448154</v>
      </c>
      <c r="V52">
        <v>5.4338617935374423E-2</v>
      </c>
      <c r="W52">
        <v>-2.3403776318236424E-2</v>
      </c>
      <c r="X52">
        <v>-9.2691275428838149E-2</v>
      </c>
      <c r="Y52">
        <v>-2.4802953780226566E-2</v>
      </c>
      <c r="Z52">
        <v>8.2157318686605363E-2</v>
      </c>
      <c r="AA52">
        <v>0.18379705050158623</v>
      </c>
      <c r="AB52">
        <v>8.0450412453041187E-2</v>
      </c>
      <c r="AC52">
        <v>4.4688753253248725E-2</v>
      </c>
      <c r="AD52">
        <v>3.9618661331063842E-2</v>
      </c>
      <c r="AE52">
        <v>5.2862836236870381E-2</v>
      </c>
      <c r="AF52">
        <v>8.5394613188644941E-2</v>
      </c>
      <c r="AG52">
        <v>2.3478389605413374E-2</v>
      </c>
      <c r="AH52">
        <v>5.1398565220390324E-2</v>
      </c>
      <c r="AI52">
        <v>4.7457239475274804E-3</v>
      </c>
      <c r="AJ52">
        <v>8.854286322059135E-2</v>
      </c>
      <c r="AK52">
        <v>2.6316868546872652E-2</v>
      </c>
      <c r="AL52">
        <v>0.10160397375759089</v>
      </c>
      <c r="AM52">
        <v>4.8385457785837804E-2</v>
      </c>
    </row>
    <row r="53" spans="3:39" x14ac:dyDescent="0.25">
      <c r="C53">
        <v>0.1268</v>
      </c>
      <c r="D53">
        <v>4.5899999999999996E-2</v>
      </c>
      <c r="E53">
        <v>0.11289999999999999</v>
      </c>
      <c r="F53">
        <v>5.9779931023156596E-2</v>
      </c>
      <c r="G53">
        <v>0.15364222542384853</v>
      </c>
      <c r="H53">
        <v>9.7360729916178501E-2</v>
      </c>
      <c r="I53">
        <v>0.13849849205497744</v>
      </c>
      <c r="J53">
        <v>2.0642055258504932E-2</v>
      </c>
      <c r="K53">
        <v>3.2306036697148377E-2</v>
      </c>
      <c r="L53">
        <v>-2.2830667748606093E-2</v>
      </c>
      <c r="M53">
        <v>-5.1104107530472453E-2</v>
      </c>
      <c r="N53">
        <v>-6.3281524204659267E-2</v>
      </c>
      <c r="O53">
        <v>-9.5481479100367528E-2</v>
      </c>
      <c r="P53">
        <v>-0.1821186226313416</v>
      </c>
      <c r="Q53">
        <v>-8.0830252833966165E-2</v>
      </c>
      <c r="R53">
        <v>-3.0977539802881093E-3</v>
      </c>
      <c r="S53">
        <v>0.17323091404175184</v>
      </c>
      <c r="T53">
        <v>9.9750851030819598E-2</v>
      </c>
      <c r="U53">
        <v>0.18225109768342751</v>
      </c>
      <c r="V53">
        <v>0.12726038034274989</v>
      </c>
      <c r="W53">
        <v>5.420888553258707E-2</v>
      </c>
      <c r="X53">
        <v>-0.15093965077506422</v>
      </c>
      <c r="Y53">
        <v>-6.0798393553880836E-2</v>
      </c>
      <c r="Z53">
        <v>2.4780507260447227E-2</v>
      </c>
      <c r="AA53">
        <v>0.21465353449857627</v>
      </c>
      <c r="AB53">
        <v>0.11940589343321717</v>
      </c>
      <c r="AC53">
        <v>4.1101011394187648E-2</v>
      </c>
      <c r="AD53">
        <v>-1.8794968191818806E-2</v>
      </c>
      <c r="AE53">
        <v>-2.4488897914974217E-2</v>
      </c>
      <c r="AF53">
        <v>3.5479412299988855E-2</v>
      </c>
      <c r="AG53">
        <v>2.9157096209478262E-2</v>
      </c>
      <c r="AH53">
        <v>3.35054165313875E-2</v>
      </c>
      <c r="AI53">
        <v>-4.3845064936298694E-3</v>
      </c>
      <c r="AJ53">
        <v>1.6587969318891949E-2</v>
      </c>
      <c r="AK53">
        <v>-5.9116655395845541E-2</v>
      </c>
      <c r="AL53">
        <v>-1.6751673497430675E-2</v>
      </c>
      <c r="AM53">
        <v>-1.4200203165199876E-2</v>
      </c>
    </row>
    <row r="54" spans="3:39" x14ac:dyDescent="0.25">
      <c r="C54">
        <v>5.7099999999999998E-2</v>
      </c>
      <c r="D54">
        <v>4.7100000000000003E-2</v>
      </c>
      <c r="E54">
        <v>0.1109</v>
      </c>
      <c r="F54">
        <v>2.8766598282120137E-2</v>
      </c>
      <c r="G54">
        <v>1.7415215398716599E-2</v>
      </c>
      <c r="H54">
        <v>-1.8837454132894504E-2</v>
      </c>
      <c r="I54">
        <v>5.8532202572699532E-2</v>
      </c>
      <c r="J54">
        <v>2.654440154440163E-2</v>
      </c>
      <c r="K54">
        <v>-1.370919015771821E-2</v>
      </c>
      <c r="L54">
        <v>-2.3414210003312341E-2</v>
      </c>
      <c r="M54">
        <v>-2.9232617667032335E-2</v>
      </c>
      <c r="N54">
        <v>-8.6704408627136242E-2</v>
      </c>
      <c r="O54">
        <v>-0.12532592796726938</v>
      </c>
      <c r="P54">
        <v>-0.18441189448647721</v>
      </c>
      <c r="Q54">
        <v>-0.13179289687633722</v>
      </c>
      <c r="R54">
        <v>-0.11198225927631422</v>
      </c>
      <c r="S54">
        <v>-1.9331767438177994E-2</v>
      </c>
      <c r="T54">
        <v>-6.7893916587854375E-2</v>
      </c>
      <c r="U54">
        <v>-4.8716584107749705E-3</v>
      </c>
      <c r="V54">
        <v>-2.6481155052006766E-2</v>
      </c>
      <c r="W54">
        <v>-5.3875614496398105E-3</v>
      </c>
      <c r="X54">
        <v>-0.18372552246174101</v>
      </c>
      <c r="Y54">
        <v>-0.12044395914248995</v>
      </c>
      <c r="Z54">
        <v>-0.11791836089598984</v>
      </c>
      <c r="AA54">
        <v>0.13269831670194532</v>
      </c>
      <c r="AB54">
        <v>9.029622063329934E-2</v>
      </c>
      <c r="AC54">
        <v>0.158359395360959</v>
      </c>
      <c r="AD54">
        <v>2.2647385984427171E-2</v>
      </c>
      <c r="AE54">
        <v>7.2008186679350272E-2</v>
      </c>
      <c r="AF54">
        <v>0.13398205697893517</v>
      </c>
      <c r="AG54">
        <v>9.2789186680589442E-2</v>
      </c>
      <c r="AH54">
        <v>2.3367438858787004E-2</v>
      </c>
      <c r="AI54">
        <v>1.9406760745021234E-2</v>
      </c>
      <c r="AJ54">
        <v>3.7345719973457259E-2</v>
      </c>
      <c r="AK54">
        <v>-1.4504368389936295E-2</v>
      </c>
      <c r="AL54">
        <v>-6.5444548517766044E-2</v>
      </c>
      <c r="AM54">
        <v>1.1565426539071666E-2</v>
      </c>
    </row>
    <row r="55" spans="3:39" x14ac:dyDescent="0.25">
      <c r="C55">
        <v>0.15090000000000001</v>
      </c>
      <c r="D55">
        <v>-1.11E-2</v>
      </c>
      <c r="E55">
        <v>4.0300000000000002E-2</v>
      </c>
      <c r="F55">
        <v>-9.1127766703222868E-2</v>
      </c>
      <c r="G55">
        <v>-6.0411145069149463E-2</v>
      </c>
      <c r="H55">
        <v>3.850424874468894E-2</v>
      </c>
      <c r="I55">
        <v>0.12003093271467913</v>
      </c>
      <c r="J55">
        <v>8.9269936843483277E-2</v>
      </c>
      <c r="K55">
        <v>-1.4935261163671831E-2</v>
      </c>
      <c r="L55">
        <v>-3.3867434884053083E-2</v>
      </c>
      <c r="M55">
        <v>-7.5224562141377183E-3</v>
      </c>
      <c r="N55">
        <v>-0.12996000141587905</v>
      </c>
      <c r="O55">
        <v>-0.14138912505082624</v>
      </c>
      <c r="P55">
        <v>-0.19298596102504484</v>
      </c>
      <c r="Q55">
        <v>-7.0770357411664264E-2</v>
      </c>
      <c r="R55">
        <v>-2.9727053556053096E-2</v>
      </c>
      <c r="S55">
        <v>5.4071490191665683E-2</v>
      </c>
      <c r="T55">
        <v>3.2421190893169971E-2</v>
      </c>
      <c r="U55">
        <v>3.0282861896838487E-2</v>
      </c>
      <c r="V55">
        <v>-7.023549422473363E-2</v>
      </c>
      <c r="W55">
        <v>-0.18998042167610241</v>
      </c>
      <c r="X55">
        <v>-0.27286103933390748</v>
      </c>
      <c r="Y55">
        <v>-8.1771837971893135E-2</v>
      </c>
      <c r="Z55">
        <v>-4.7816830128093457E-3</v>
      </c>
      <c r="AA55">
        <v>0.25058980306993717</v>
      </c>
      <c r="AB55">
        <v>0.10296679754253457</v>
      </c>
      <c r="AC55">
        <v>0.17917514203549123</v>
      </c>
      <c r="AD55">
        <v>6.5284826862207934E-2</v>
      </c>
      <c r="AE55">
        <v>5.8331380892278295E-2</v>
      </c>
      <c r="AF55">
        <v>6.0211759807274889E-2</v>
      </c>
      <c r="AG55">
        <v>4.4805204427913026E-2</v>
      </c>
      <c r="AH55">
        <v>-3.0557519406417155E-2</v>
      </c>
      <c r="AI55">
        <v>2.2890805806858872E-2</v>
      </c>
      <c r="AJ55">
        <v>1.5155061024473726E-2</v>
      </c>
      <c r="AK55">
        <v>6.6297365784673268E-4</v>
      </c>
      <c r="AL55">
        <v>2.0781055027630169E-2</v>
      </c>
      <c r="AM55">
        <v>2.6462492839478546E-2</v>
      </c>
    </row>
    <row r="56" spans="3:39" x14ac:dyDescent="0.25">
      <c r="C56">
        <v>5.9500000000000004E-2</v>
      </c>
      <c r="D56">
        <v>5.4299999999999994E-2</v>
      </c>
      <c r="E56">
        <v>9.5899999999999999E-2</v>
      </c>
      <c r="F56">
        <v>0.10961864843830571</v>
      </c>
      <c r="G56">
        <v>0.13610850633297589</v>
      </c>
      <c r="H56">
        <v>0.11592065152287212</v>
      </c>
      <c r="I56">
        <v>3.7409950353860744E-2</v>
      </c>
      <c r="J56">
        <v>-2.2131215518705338E-2</v>
      </c>
      <c r="K56">
        <v>2.8443137757554471E-2</v>
      </c>
      <c r="L56">
        <v>4.3921491962252812E-2</v>
      </c>
      <c r="M56">
        <v>-2.4554445848965933E-2</v>
      </c>
      <c r="N56">
        <v>-0.1235604092585596</v>
      </c>
      <c r="O56">
        <v>-0.19674772641262828</v>
      </c>
      <c r="P56">
        <v>-0.21386311601313279</v>
      </c>
      <c r="Q56">
        <v>-0.10561164634363118</v>
      </c>
      <c r="R56">
        <v>-2.6665500961705613E-3</v>
      </c>
      <c r="S56">
        <v>0.13989509053181526</v>
      </c>
      <c r="T56">
        <v>0.1499160315204755</v>
      </c>
      <c r="U56">
        <v>0.18188326393454579</v>
      </c>
      <c r="V56">
        <v>0.12010201394375364</v>
      </c>
      <c r="W56">
        <v>1.7849195684392027E-2</v>
      </c>
      <c r="X56">
        <v>-0.12907426179115045</v>
      </c>
      <c r="Y56">
        <v>-4.3966242637232145E-2</v>
      </c>
      <c r="Z56">
        <v>7.1711168654752244E-2</v>
      </c>
      <c r="AA56">
        <v>0.15944038077574541</v>
      </c>
      <c r="AB56">
        <v>8.9693973086199197E-2</v>
      </c>
      <c r="AC56">
        <v>-2.9394406309043331E-2</v>
      </c>
      <c r="AD56">
        <v>2.223972381935635E-2</v>
      </c>
      <c r="AE56">
        <v>1.6716422638043182E-2</v>
      </c>
      <c r="AF56">
        <v>0.11356012438683982</v>
      </c>
      <c r="AG56">
        <v>0.13708998151748242</v>
      </c>
      <c r="AH56">
        <v>0.12206956711372796</v>
      </c>
      <c r="AI56">
        <v>4.8363866910495323E-2</v>
      </c>
      <c r="AJ56">
        <v>1.3533486162844222E-2</v>
      </c>
      <c r="AK56">
        <v>-5.0948517009447025E-2</v>
      </c>
      <c r="AL56">
        <v>2.3068103165003961E-2</v>
      </c>
      <c r="AM56">
        <v>1.1406146087342028E-2</v>
      </c>
    </row>
    <row r="57" spans="3:39" x14ac:dyDescent="0.25">
      <c r="C57">
        <v>4.7899999999999998E-2</v>
      </c>
      <c r="D57">
        <v>2.4399999999999998E-2</v>
      </c>
      <c r="E57">
        <v>-1.7500000000000002E-2</v>
      </c>
      <c r="F57">
        <v>7.8395978010339373E-3</v>
      </c>
      <c r="G57">
        <v>0.11348907076322701</v>
      </c>
      <c r="H57">
        <v>7.1164013032519735E-2</v>
      </c>
      <c r="I57">
        <v>5.4317095193688214E-2</v>
      </c>
      <c r="J57">
        <v>-4.9629361779063408E-2</v>
      </c>
      <c r="K57">
        <v>2.929044384025481E-2</v>
      </c>
      <c r="L57">
        <v>5.9767081072353845E-2</v>
      </c>
      <c r="M57">
        <v>4.7062611126151399E-2</v>
      </c>
      <c r="N57">
        <v>2.3264566490103222E-2</v>
      </c>
      <c r="O57">
        <v>-9.2165837567150577E-2</v>
      </c>
      <c r="P57">
        <v>-0.11321374413875507</v>
      </c>
      <c r="Q57">
        <v>-0.12046206868367648</v>
      </c>
      <c r="R57">
        <v>-4.9251019678518526E-2</v>
      </c>
      <c r="S57">
        <v>8.0260047281323965E-2</v>
      </c>
      <c r="T57">
        <v>9.6474924883065416E-2</v>
      </c>
      <c r="U57">
        <v>0.10362002409768012</v>
      </c>
      <c r="V57">
        <v>8.6522960207170652E-2</v>
      </c>
      <c r="W57">
        <v>3.1428773218447503E-2</v>
      </c>
      <c r="X57">
        <v>-3.858002155696949E-2</v>
      </c>
      <c r="Y57">
        <v>-2.0141527802022163E-2</v>
      </c>
      <c r="Z57">
        <v>4.4967132292522694E-2</v>
      </c>
      <c r="AA57">
        <v>0.11170501312772574</v>
      </c>
      <c r="AB57">
        <v>7.3945157798089634E-2</v>
      </c>
      <c r="AC57">
        <v>3.8890745509708058E-2</v>
      </c>
      <c r="AD57">
        <v>5.7039316595207445E-2</v>
      </c>
      <c r="AE57">
        <v>3.6430221133356255E-2</v>
      </c>
      <c r="AF57">
        <v>8.6191671607523501E-2</v>
      </c>
      <c r="AG57">
        <v>9.8210109067631945E-2</v>
      </c>
      <c r="AH57">
        <v>0.14044494238156213</v>
      </c>
      <c r="AI57">
        <v>9.5129698560453502E-2</v>
      </c>
      <c r="AJ57">
        <v>2.680132717571615E-2</v>
      </c>
      <c r="AK57">
        <v>-9.2733033579290858E-3</v>
      </c>
      <c r="AL57">
        <v>-1.6432559693301263E-2</v>
      </c>
      <c r="AM57">
        <v>1.902230276301009E-2</v>
      </c>
    </row>
    <row r="58" spans="3:39" x14ac:dyDescent="0.25">
      <c r="C58">
        <v>8.4900000000000003E-2</v>
      </c>
      <c r="D58">
        <v>2.3799999999999998E-2</v>
      </c>
      <c r="E58">
        <v>4.3899999999999995E-2</v>
      </c>
      <c r="F58">
        <v>4.4339573265409271E-2</v>
      </c>
      <c r="G58">
        <v>6.5528064668852526E-2</v>
      </c>
      <c r="H58">
        <v>6.5908954751247251E-2</v>
      </c>
      <c r="I58">
        <v>4.8654789051210789E-2</v>
      </c>
      <c r="J58">
        <v>9.2485929631702657E-3</v>
      </c>
      <c r="K58">
        <v>-1.3585560123329898E-2</v>
      </c>
      <c r="L58">
        <v>-2.416644098577414E-2</v>
      </c>
      <c r="M58">
        <v>-1.6330224367336332E-2</v>
      </c>
      <c r="N58">
        <v>-2.1090417738417022E-2</v>
      </c>
      <c r="O58">
        <v>-8.1004309781898987E-2</v>
      </c>
      <c r="P58">
        <v>-9.8638243557972127E-2</v>
      </c>
      <c r="Q58">
        <v>-3.36102310807328E-2</v>
      </c>
      <c r="R58">
        <v>4.9312537748250396E-2</v>
      </c>
      <c r="S58">
        <v>0.13462740915109617</v>
      </c>
      <c r="T58">
        <v>0.1072285942918112</v>
      </c>
      <c r="U58">
        <v>0.11808024377856774</v>
      </c>
      <c r="V58">
        <v>7.2208310033794465E-2</v>
      </c>
      <c r="W58">
        <v>3.8171913491502174E-2</v>
      </c>
      <c r="X58">
        <v>-6.74388674388674E-2</v>
      </c>
      <c r="Y58">
        <v>7.1351367693854861E-3</v>
      </c>
      <c r="Z58">
        <v>2.8639225109100108E-2</v>
      </c>
      <c r="AA58">
        <v>0.12697472033251622</v>
      </c>
      <c r="AB58">
        <v>4.4909078628411647E-2</v>
      </c>
      <c r="AC58">
        <v>1.8883851578020527E-2</v>
      </c>
      <c r="AD58">
        <v>1.9449226713150747E-3</v>
      </c>
      <c r="AE58">
        <v>5.7530291386258536E-3</v>
      </c>
      <c r="AF58">
        <v>4.3495650434954847E-3</v>
      </c>
      <c r="AG58">
        <v>2.6442739749663824E-2</v>
      </c>
      <c r="AH58">
        <v>5.5023137568555702E-2</v>
      </c>
      <c r="AI58">
        <v>5.4279883091670644E-2</v>
      </c>
      <c r="AJ58">
        <v>4.969496606453716E-2</v>
      </c>
      <c r="AK58">
        <v>-2.0678638391195214E-2</v>
      </c>
      <c r="AL58">
        <v>1.5156216274551992E-2</v>
      </c>
      <c r="AM58">
        <v>9.1882081325982412E-3</v>
      </c>
    </row>
    <row r="59" spans="3:39" x14ac:dyDescent="0.25">
      <c r="C59">
        <v>6.480000000000001E-2</v>
      </c>
      <c r="D59">
        <v>1.7899999999999999E-2</v>
      </c>
      <c r="E59">
        <v>6.0599999999999994E-2</v>
      </c>
      <c r="F59">
        <v>3.7441054959729714E-2</v>
      </c>
      <c r="G59">
        <v>7.3940996914273471E-2</v>
      </c>
      <c r="H59">
        <v>6.9839267811519612E-2</v>
      </c>
      <c r="I59">
        <v>6.8052549858810485E-2</v>
      </c>
      <c r="J59">
        <v>1.4010114543722585E-2</v>
      </c>
      <c r="K59">
        <v>7.8142712474116305E-3</v>
      </c>
      <c r="L59">
        <v>-7.6981018379028709E-3</v>
      </c>
      <c r="M59">
        <v>-5.1019628809287898E-3</v>
      </c>
      <c r="N59">
        <v>-6.59662857314256E-2</v>
      </c>
      <c r="O59">
        <v>-0.13534439569448453</v>
      </c>
      <c r="P59">
        <v>-0.17948442369992779</v>
      </c>
      <c r="Q59">
        <v>-9.5240006743792072E-2</v>
      </c>
      <c r="R59">
        <v>6.2682164553851116E-3</v>
      </c>
      <c r="S59">
        <v>0.11355513557006791</v>
      </c>
      <c r="T59">
        <v>0.10629481081848513</v>
      </c>
      <c r="U59">
        <v>0.12152117394566475</v>
      </c>
      <c r="V59">
        <v>8.4104218654164287E-2</v>
      </c>
      <c r="W59">
        <v>6.585121315419995E-3</v>
      </c>
      <c r="X59">
        <v>-0.10444103896507995</v>
      </c>
      <c r="Y59">
        <v>-2.9861504002976047E-2</v>
      </c>
      <c r="Z59">
        <v>2.9586600369732929E-2</v>
      </c>
      <c r="AA59">
        <v>0.1490380021715525</v>
      </c>
      <c r="AB59">
        <v>7.2130440340001378E-2</v>
      </c>
      <c r="AC59">
        <v>4.4478325813217312E-2</v>
      </c>
      <c r="AD59">
        <v>3.0918560963993924E-2</v>
      </c>
      <c r="AE59">
        <v>2.9440035766178596E-2</v>
      </c>
      <c r="AF59">
        <v>5.5366193426005683E-2</v>
      </c>
      <c r="AG59">
        <v>4.7868713015039699E-2</v>
      </c>
      <c r="AH59">
        <v>5.5205709487825327E-2</v>
      </c>
      <c r="AI59">
        <v>4.0174684752998013E-2</v>
      </c>
      <c r="AJ59">
        <v>4.7858307499597519E-2</v>
      </c>
      <c r="AK59">
        <v>-6.6948821193143493E-3</v>
      </c>
      <c r="AL59">
        <v>2.7539655754303061E-2</v>
      </c>
      <c r="AM59">
        <v>1.3303058634967169E-2</v>
      </c>
    </row>
    <row r="60" spans="3:39" x14ac:dyDescent="0.25">
      <c r="C60">
        <v>5.4900000000000004E-2</v>
      </c>
      <c r="D60">
        <v>8.199999999999999E-3</v>
      </c>
      <c r="E60">
        <v>8.9399999999999993E-2</v>
      </c>
      <c r="F60">
        <v>3.2272714886504961E-2</v>
      </c>
      <c r="G60">
        <v>5.9964411220301717E-2</v>
      </c>
      <c r="H60">
        <v>6.6722863999586934E-2</v>
      </c>
      <c r="I60">
        <v>8.6778241205145656E-2</v>
      </c>
      <c r="J60">
        <v>3.7911573406220755E-2</v>
      </c>
      <c r="K60">
        <v>1.3998419533278517E-2</v>
      </c>
      <c r="L60">
        <v>-1.7472552385270568E-2</v>
      </c>
      <c r="M60">
        <v>-4.2671478383848882E-3</v>
      </c>
      <c r="N60">
        <v>-0.11163419483101389</v>
      </c>
      <c r="O60">
        <v>-0.17775030902348576</v>
      </c>
      <c r="P60">
        <v>-0.24785320142358047</v>
      </c>
      <c r="Q60">
        <v>-0.13074692065310811</v>
      </c>
      <c r="R60">
        <v>-9.741431148526658E-3</v>
      </c>
      <c r="S60">
        <v>0.10128711581871852</v>
      </c>
      <c r="T60">
        <v>0.10178567750705425</v>
      </c>
      <c r="U60">
        <v>0.11783458829244586</v>
      </c>
      <c r="V60">
        <v>8.4630014683130028E-2</v>
      </c>
      <c r="W60">
        <v>-3.366669782222631E-2</v>
      </c>
      <c r="X60">
        <v>-0.15056450371658014</v>
      </c>
      <c r="Y60">
        <v>-6.1073002316812786E-2</v>
      </c>
      <c r="Z60">
        <v>1.9470344720857291E-2</v>
      </c>
      <c r="AA60">
        <v>0.17572824847315638</v>
      </c>
      <c r="AB60">
        <v>9.0262523828416041E-2</v>
      </c>
      <c r="AC60">
        <v>7.9828464625572915E-2</v>
      </c>
      <c r="AD60">
        <v>5.1338071581390254E-2</v>
      </c>
      <c r="AE60">
        <v>5.1495060840855089E-2</v>
      </c>
      <c r="AF60">
        <v>7.8522163159513214E-2</v>
      </c>
      <c r="AG60">
        <v>3.8181959282924227E-2</v>
      </c>
      <c r="AH60">
        <v>2.2773121301900012E-2</v>
      </c>
      <c r="AI60">
        <v>1.6105643899895661E-2</v>
      </c>
      <c r="AJ60">
        <v>6.1894201779084446E-2</v>
      </c>
      <c r="AK60">
        <v>1.3534591610203872E-2</v>
      </c>
      <c r="AL60">
        <v>5.3620248699179918E-2</v>
      </c>
      <c r="AM60">
        <v>1.5017481286810241E-2</v>
      </c>
    </row>
    <row r="61" spans="3:39" x14ac:dyDescent="0.25">
      <c r="C61">
        <v>7.3599999999999999E-2</v>
      </c>
      <c r="D61">
        <v>2.6699999999999998E-2</v>
      </c>
      <c r="E61">
        <v>3.5799999999999998E-2</v>
      </c>
      <c r="F61">
        <v>4.1942501942502153E-2</v>
      </c>
      <c r="G61">
        <v>8.6337916839493767E-2</v>
      </c>
      <c r="H61">
        <v>7.2824033543749778E-2</v>
      </c>
      <c r="I61">
        <v>5.2133514295515049E-2</v>
      </c>
      <c r="J61">
        <v>-6.5701791670569332E-3</v>
      </c>
      <c r="K61">
        <v>2.1903923379218426E-3</v>
      </c>
      <c r="L61">
        <v>9.4266739433979119E-4</v>
      </c>
      <c r="M61">
        <v>-5.8812011863925706E-3</v>
      </c>
      <c r="N61">
        <v>-2.4470205061175587E-2</v>
      </c>
      <c r="O61">
        <v>-9.8476158105677669E-2</v>
      </c>
      <c r="P61">
        <v>-0.11759041769400247</v>
      </c>
      <c r="Q61">
        <v>-6.5748530176232389E-2</v>
      </c>
      <c r="R61">
        <v>1.9023681420099692E-2</v>
      </c>
      <c r="S61">
        <v>0.12309243919779123</v>
      </c>
      <c r="T61">
        <v>0.10972484541657201</v>
      </c>
      <c r="U61">
        <v>0.12429761748768664</v>
      </c>
      <c r="V61">
        <v>8.3698916499823417E-2</v>
      </c>
      <c r="W61">
        <v>3.7972627505261203E-2</v>
      </c>
      <c r="X61">
        <v>-6.8440934301364997E-2</v>
      </c>
      <c r="Y61">
        <v>-5.8413198666006361E-3</v>
      </c>
      <c r="Z61">
        <v>3.6869212608603874E-2</v>
      </c>
      <c r="AA61">
        <v>0.12996025905210473</v>
      </c>
      <c r="AB61">
        <v>5.8831567224852721E-2</v>
      </c>
      <c r="AC61">
        <v>1.9120985839709226E-2</v>
      </c>
      <c r="AD61">
        <v>1.5644233712607258E-2</v>
      </c>
      <c r="AE61">
        <v>1.2705029100904541E-2</v>
      </c>
      <c r="AF61">
        <v>3.7608169362315813E-2</v>
      </c>
      <c r="AG61">
        <v>5.5418395418780131E-2</v>
      </c>
      <c r="AH61">
        <v>8.0982752139257208E-2</v>
      </c>
      <c r="AI61">
        <v>5.9409381147108808E-2</v>
      </c>
      <c r="AJ61">
        <v>3.704513831926759E-2</v>
      </c>
      <c r="AK61">
        <v>-2.1956064294429534E-2</v>
      </c>
      <c r="AL61">
        <v>7.4387765262671213E-3</v>
      </c>
      <c r="AM61">
        <v>1.1981485821420224E-2</v>
      </c>
    </row>
    <row r="62" spans="3:39" x14ac:dyDescent="0.25">
      <c r="C62">
        <v>5.4800000000000001E-2</v>
      </c>
      <c r="D62">
        <v>1.4999999999999999E-2</v>
      </c>
      <c r="E62">
        <v>6.9099999999999995E-2</v>
      </c>
      <c r="F62">
        <v>3.3924548396346177E-2</v>
      </c>
      <c r="G62">
        <v>7.8052349211510386E-2</v>
      </c>
      <c r="H62">
        <v>7.1662881655311539E-2</v>
      </c>
      <c r="I62">
        <v>7.7904378555694764E-2</v>
      </c>
      <c r="J62">
        <v>1.6256729652696977E-2</v>
      </c>
      <c r="K62">
        <v>1.8262891452790253E-2</v>
      </c>
      <c r="L62">
        <v>3.6019347535232171E-4</v>
      </c>
      <c r="M62">
        <v>3.0420395019947755E-4</v>
      </c>
      <c r="N62">
        <v>-8.7190900813666095E-2</v>
      </c>
      <c r="O62">
        <v>-0.16130122642133338</v>
      </c>
      <c r="P62">
        <v>-0.21779571128698472</v>
      </c>
      <c r="Q62">
        <v>-0.12617954401519949</v>
      </c>
      <c r="R62">
        <v>-1.6086072755309488E-2</v>
      </c>
      <c r="S62">
        <v>0.10217531482324382</v>
      </c>
      <c r="T62">
        <v>0.10574283617651581</v>
      </c>
      <c r="U62">
        <v>0.12335707925200357</v>
      </c>
      <c r="V62">
        <v>9.0629866386764402E-2</v>
      </c>
      <c r="W62">
        <v>-1.0634724259133366E-2</v>
      </c>
      <c r="X62">
        <v>-0.12450754242863826</v>
      </c>
      <c r="Y62">
        <v>-4.984814420384176E-2</v>
      </c>
      <c r="Z62">
        <v>3.011055442838817E-2</v>
      </c>
      <c r="AA62">
        <v>0.16178947177806347</v>
      </c>
      <c r="AB62">
        <v>8.7732261760457009E-2</v>
      </c>
      <c r="AC62">
        <v>5.9111993632979809E-2</v>
      </c>
      <c r="AD62">
        <v>4.7110626193352489E-2</v>
      </c>
      <c r="AE62">
        <v>4.2408005312449815E-2</v>
      </c>
      <c r="AF62">
        <v>8.3282730143308337E-2</v>
      </c>
      <c r="AG62">
        <v>5.9288478713902748E-2</v>
      </c>
      <c r="AH62">
        <v>5.5385922134598697E-2</v>
      </c>
      <c r="AI62">
        <v>3.3044648112334762E-2</v>
      </c>
      <c r="AJ62">
        <v>4.6941528603347438E-2</v>
      </c>
      <c r="AK62">
        <v>6.4523738491528704E-4</v>
      </c>
      <c r="AL62">
        <v>3.3941071137880696E-2</v>
      </c>
      <c r="AM62">
        <v>1.5482494111014766E-2</v>
      </c>
    </row>
    <row r="63" spans="3:39" x14ac:dyDescent="0.25">
      <c r="C63">
        <v>6.7199999999999996E-2</v>
      </c>
      <c r="D63">
        <v>4.99E-2</v>
      </c>
      <c r="E63">
        <v>9.5600000000000004E-2</v>
      </c>
      <c r="F63">
        <v>8.717064762373794E-2</v>
      </c>
      <c r="G63">
        <v>0.12685181527278488</v>
      </c>
      <c r="H63">
        <v>0.10328505897133722</v>
      </c>
      <c r="I63">
        <v>5.3609852774632039E-2</v>
      </c>
      <c r="J63">
        <v>-1.2581510307109856E-2</v>
      </c>
      <c r="K63">
        <v>1.4508041877791644E-2</v>
      </c>
      <c r="L63">
        <v>5.9073544099139674E-3</v>
      </c>
      <c r="M63">
        <v>-5.0874086303540289E-2</v>
      </c>
      <c r="N63">
        <v>-0.13043232354873369</v>
      </c>
      <c r="O63">
        <v>-0.17675422974176302</v>
      </c>
      <c r="P63">
        <v>-0.20427105836583159</v>
      </c>
      <c r="Q63">
        <v>-9.8713670317354785E-2</v>
      </c>
      <c r="R63">
        <v>-8.0042833732663077E-4</v>
      </c>
      <c r="S63">
        <v>0.1311371369136114</v>
      </c>
      <c r="T63">
        <v>0.12939863773377525</v>
      </c>
      <c r="U63">
        <v>0.17142888072182871</v>
      </c>
      <c r="V63">
        <v>0.12818914327571962</v>
      </c>
      <c r="W63">
        <v>3.5104275722409817E-2</v>
      </c>
      <c r="X63">
        <v>-0.12957375534249738</v>
      </c>
      <c r="Y63">
        <v>-5.6201764565029122E-2</v>
      </c>
      <c r="Z63">
        <v>4.2608253835597631E-2</v>
      </c>
      <c r="AA63">
        <v>0.16825386714229595</v>
      </c>
      <c r="AB63">
        <v>9.6180211652086456E-2</v>
      </c>
      <c r="AC63">
        <v>6.8316588178496396E-4</v>
      </c>
      <c r="AD63">
        <v>1.7348394660074984E-2</v>
      </c>
      <c r="AE63">
        <v>1.3900263495228549E-2</v>
      </c>
      <c r="AF63">
        <v>0.10603688397749833</v>
      </c>
      <c r="AG63">
        <v>0.10593311180190801</v>
      </c>
      <c r="AH63">
        <v>8.9093263680063206E-2</v>
      </c>
      <c r="AI63">
        <v>2.2229171981861029E-2</v>
      </c>
      <c r="AJ63">
        <v>6.4899399872382357E-3</v>
      </c>
      <c r="AK63">
        <v>-4.2698214357692721E-2</v>
      </c>
      <c r="AL63">
        <v>1.7998035553265401E-2</v>
      </c>
      <c r="AM63">
        <v>2.3585492394300633E-2</v>
      </c>
    </row>
    <row r="64" spans="3:39" x14ac:dyDescent="0.25">
      <c r="C64">
        <v>8.2899999999999988E-2</v>
      </c>
      <c r="D64">
        <v>4.5599999999999995E-2</v>
      </c>
      <c r="E64">
        <v>8.6699999999999999E-2</v>
      </c>
      <c r="F64">
        <v>6.8431565181749088E-2</v>
      </c>
      <c r="G64">
        <v>0.12114717550034815</v>
      </c>
      <c r="H64">
        <v>4.9111051301326869E-2</v>
      </c>
      <c r="I64">
        <v>5.9000481064919397E-2</v>
      </c>
      <c r="J64">
        <v>6.8373925603459895E-4</v>
      </c>
      <c r="K64">
        <v>3.9587523074291919E-2</v>
      </c>
      <c r="L64">
        <v>-9.0852634726406034E-3</v>
      </c>
      <c r="M64">
        <v>-3.8650423771035447E-2</v>
      </c>
      <c r="N64">
        <v>-2.8969187087111825E-2</v>
      </c>
      <c r="O64">
        <v>-6.1649876978784657E-2</v>
      </c>
      <c r="P64">
        <v>-0.16173243503368628</v>
      </c>
      <c r="Q64">
        <v>-6.5506201545858733E-2</v>
      </c>
      <c r="R64">
        <v>1.3264977984464021E-3</v>
      </c>
      <c r="S64">
        <v>0.14371409797146906</v>
      </c>
      <c r="T64">
        <v>8.4258335964289888E-2</v>
      </c>
      <c r="U64">
        <v>7.923430614784599E-2</v>
      </c>
      <c r="V64">
        <v>6.5959931056211341E-2</v>
      </c>
      <c r="W64">
        <v>1.9609991235758129E-2</v>
      </c>
      <c r="X64">
        <v>-6.54685604413211E-2</v>
      </c>
      <c r="Y64">
        <v>9.1510768018174815E-3</v>
      </c>
      <c r="Z64">
        <v>7.1445940520151963E-2</v>
      </c>
      <c r="AA64">
        <v>0.13359766085452285</v>
      </c>
      <c r="AB64">
        <v>6.7686229016752142E-2</v>
      </c>
      <c r="AC64">
        <v>-4.3015406376837317E-3</v>
      </c>
      <c r="AD64">
        <v>3.6059419311276208E-2</v>
      </c>
      <c r="AE64">
        <v>4.6511002458138995E-2</v>
      </c>
      <c r="AF64">
        <v>5.348737357674449E-2</v>
      </c>
      <c r="AG64">
        <v>0.12318528888089442</v>
      </c>
      <c r="AH64">
        <v>0.11802014802631566</v>
      </c>
      <c r="AI64">
        <v>0.10063524409726154</v>
      </c>
      <c r="AJ64">
        <v>-7.6984136194311437E-2</v>
      </c>
      <c r="AK64">
        <v>-0.16169858680961002</v>
      </c>
      <c r="AL64">
        <v>-0.14800930772641874</v>
      </c>
      <c r="AM64">
        <v>-7.7297164094284332E-3</v>
      </c>
    </row>
    <row r="65" spans="3:39" x14ac:dyDescent="0.25">
      <c r="C65">
        <v>2.9500000000000002E-2</v>
      </c>
      <c r="D65">
        <v>9.2499999999999999E-2</v>
      </c>
      <c r="E65">
        <v>9.5299999999999996E-2</v>
      </c>
      <c r="F65">
        <v>0.17445706025419416</v>
      </c>
      <c r="G65">
        <v>0.10539596115558059</v>
      </c>
      <c r="H65">
        <v>2.02039171498547E-2</v>
      </c>
      <c r="I65">
        <v>-6.7658875091307524E-2</v>
      </c>
      <c r="J65">
        <v>-7.8853441843197314E-2</v>
      </c>
      <c r="K65">
        <v>-6.8366071223126323E-2</v>
      </c>
      <c r="L65">
        <v>-1.148173538341013E-2</v>
      </c>
      <c r="M65">
        <v>-3.6983682965079367E-2</v>
      </c>
      <c r="N65">
        <v>4.7235634809884353E-2</v>
      </c>
      <c r="O65">
        <v>-6.7170212091430703E-2</v>
      </c>
      <c r="P65">
        <v>-0.16282750933373125</v>
      </c>
      <c r="Q65">
        <v>-0.10786302209853538</v>
      </c>
      <c r="R65">
        <v>-4.3318861143444631E-2</v>
      </c>
      <c r="S65">
        <v>0.1346011067444095</v>
      </c>
      <c r="T65">
        <v>8.5132068821183848E-2</v>
      </c>
      <c r="U65">
        <v>0.16638321114402044</v>
      </c>
      <c r="V65">
        <v>0.106762699146701</v>
      </c>
      <c r="W65">
        <v>4.4638978102782501E-2</v>
      </c>
      <c r="X65">
        <v>-5.569049667638748E-2</v>
      </c>
      <c r="Y65">
        <v>5.3724660131413415E-3</v>
      </c>
      <c r="Z65">
        <v>5.0781052623396272E-2</v>
      </c>
      <c r="AA65">
        <v>7.5206218402019021E-2</v>
      </c>
      <c r="AB65">
        <v>9.7363798889690489E-2</v>
      </c>
      <c r="AC65">
        <v>5.6179858403675231E-2</v>
      </c>
      <c r="AD65">
        <v>7.8322559356861055E-2</v>
      </c>
      <c r="AE65">
        <v>3.4391099614859533E-2</v>
      </c>
      <c r="AF65">
        <v>3.2794693451568158E-2</v>
      </c>
      <c r="AG65">
        <v>7.3913345851589263E-2</v>
      </c>
      <c r="AH65">
        <v>6.1943051353255729E-2</v>
      </c>
      <c r="AI65">
        <v>4.1807675874369954E-2</v>
      </c>
      <c r="AJ65">
        <v>-1.4674455050577184E-2</v>
      </c>
      <c r="AK65">
        <v>-5.9702463425899022E-2</v>
      </c>
      <c r="AL65">
        <v>-2.3533087912195105E-2</v>
      </c>
      <c r="AM65">
        <v>-8.6656764288343124E-3</v>
      </c>
    </row>
    <row r="66" spans="3:39" x14ac:dyDescent="0.25">
      <c r="C66">
        <v>-3.0699999999999998E-2</v>
      </c>
      <c r="D66">
        <v>-2.7200000000000002E-2</v>
      </c>
      <c r="E66">
        <v>-3.4099999999999998E-2</v>
      </c>
      <c r="F66">
        <v>6.8044334779321147E-2</v>
      </c>
      <c r="G66">
        <v>0.14000916356971937</v>
      </c>
      <c r="H66">
        <v>0.1302059871411605</v>
      </c>
      <c r="I66">
        <v>7.5512124232628874E-2</v>
      </c>
      <c r="J66">
        <v>-0.11680331529214216</v>
      </c>
      <c r="K66">
        <v>-0.11010562168233784</v>
      </c>
      <c r="L66">
        <v>-0.14663109663672669</v>
      </c>
      <c r="M66">
        <v>6.391068683763379E-3</v>
      </c>
      <c r="N66">
        <v>8.5709341503883429E-2</v>
      </c>
      <c r="O66">
        <v>-2.3628760505054691E-2</v>
      </c>
      <c r="P66">
        <v>2.954180064308698E-3</v>
      </c>
      <c r="Q66">
        <v>-9.6850711144863655E-2</v>
      </c>
      <c r="R66">
        <v>4.2933178094723967E-3</v>
      </c>
      <c r="S66">
        <v>-3.6467830164104154E-3</v>
      </c>
      <c r="T66">
        <v>6.5577344309605712E-2</v>
      </c>
      <c r="U66">
        <v>9.4173420695794485E-2</v>
      </c>
      <c r="V66">
        <v>9.3242835595776841E-2</v>
      </c>
      <c r="W66">
        <v>6.8195545856619688E-4</v>
      </c>
      <c r="X66">
        <v>-4.1321766770412549E-2</v>
      </c>
      <c r="Y66">
        <v>-2.1789317807639597E-2</v>
      </c>
      <c r="Z66">
        <v>1.7621402702597377E-2</v>
      </c>
      <c r="AA66">
        <v>7.8942953847975783E-3</v>
      </c>
      <c r="AB66">
        <v>-4.7689790698986378E-2</v>
      </c>
      <c r="AC66">
        <v>-4.4256931289822554E-2</v>
      </c>
      <c r="AD66">
        <v>-4.6505252645903106E-3</v>
      </c>
      <c r="AE66">
        <v>4.5911415651349818E-2</v>
      </c>
      <c r="AF66">
        <v>4.5415415415415383E-2</v>
      </c>
      <c r="AG66">
        <v>0.12181303116147313</v>
      </c>
      <c r="AH66">
        <v>0.11865158781104856</v>
      </c>
      <c r="AI66">
        <v>0.22298610645652395</v>
      </c>
      <c r="AJ66">
        <v>5.4792718855218858E-2</v>
      </c>
      <c r="AK66">
        <v>6.479270217128974E-2</v>
      </c>
      <c r="AL66">
        <v>-1.1634370718340059E-2</v>
      </c>
      <c r="AM66">
        <v>3.4664206089927374E-2</v>
      </c>
    </row>
    <row r="67" spans="3:39" x14ac:dyDescent="0.25">
      <c r="C67">
        <v>2.23E-2</v>
      </c>
      <c r="D67">
        <v>1.9E-2</v>
      </c>
      <c r="E67">
        <v>7.5300000000000006E-2</v>
      </c>
      <c r="F67">
        <v>9.7112271442741482E-2</v>
      </c>
      <c r="G67">
        <v>0.11699143601836925</v>
      </c>
      <c r="H67">
        <v>6.2836390393847585E-2</v>
      </c>
      <c r="I67">
        <v>5.8283010928774637E-3</v>
      </c>
      <c r="J67">
        <v>2.1334281523623932E-3</v>
      </c>
      <c r="K67">
        <v>2.2662557368262393E-2</v>
      </c>
      <c r="L67">
        <v>0.12476044569819833</v>
      </c>
      <c r="M67">
        <v>8.6391759435845206E-2</v>
      </c>
      <c r="N67">
        <v>0.15212513307673414</v>
      </c>
      <c r="O67">
        <v>1.4274225975070554E-3</v>
      </c>
      <c r="P67">
        <v>-1.2390346960333476E-2</v>
      </c>
      <c r="Q67">
        <v>-9.4389870586506941E-2</v>
      </c>
      <c r="R67">
        <v>-7.5997269679388024E-2</v>
      </c>
      <c r="S67">
        <v>1.817796632064117E-2</v>
      </c>
      <c r="T67">
        <v>0.1002773271937627</v>
      </c>
      <c r="U67">
        <v>0.15613084051232473</v>
      </c>
      <c r="V67">
        <v>0.12880045064933077</v>
      </c>
      <c r="W67">
        <v>8.0200119843632622E-2</v>
      </c>
      <c r="X67">
        <v>1.043007620533154E-2</v>
      </c>
      <c r="Y67">
        <v>-2.8458519347747124E-3</v>
      </c>
      <c r="Z67">
        <v>4.72091856052268E-2</v>
      </c>
      <c r="AA67">
        <v>7.588368221848163E-2</v>
      </c>
      <c r="AB67">
        <v>0.1016790203610527</v>
      </c>
      <c r="AC67">
        <v>3.5634256982018941E-2</v>
      </c>
      <c r="AD67">
        <v>7.9339285868635034E-2</v>
      </c>
      <c r="AE67">
        <v>2.6351760603729124E-2</v>
      </c>
      <c r="AF67">
        <v>7.7341203310911544E-2</v>
      </c>
      <c r="AG67">
        <v>9.3251489525273845E-2</v>
      </c>
      <c r="AH67">
        <v>0.13235933282028167</v>
      </c>
      <c r="AI67">
        <v>8.9404609836880811E-2</v>
      </c>
      <c r="AJ67">
        <v>-3.7903843125189907E-2</v>
      </c>
      <c r="AK67">
        <v>-0.11300403900260936</v>
      </c>
      <c r="AL67">
        <v>-0.1215463689315015</v>
      </c>
      <c r="AM67">
        <v>-1.5505321983828591E-2</v>
      </c>
    </row>
    <row r="68" spans="3:39" x14ac:dyDescent="0.25">
      <c r="C68">
        <v>4.4600000000000001E-2</v>
      </c>
      <c r="D68">
        <v>3.0099999999999998E-2</v>
      </c>
      <c r="E68">
        <v>3.8800000000000001E-2</v>
      </c>
      <c r="F68">
        <v>7.6552528989645596E-2</v>
      </c>
      <c r="G68">
        <v>9.5351664506044598E-2</v>
      </c>
      <c r="H68">
        <v>2.7766612974877702E-2</v>
      </c>
      <c r="I68">
        <v>-5.7172017713811307E-2</v>
      </c>
      <c r="J68">
        <v>-6.6815220438129819E-2</v>
      </c>
      <c r="K68">
        <v>-3.1188894671688838E-2</v>
      </c>
      <c r="L68">
        <v>2.3304527579521839E-2</v>
      </c>
      <c r="M68">
        <v>-7.858367340745076E-4</v>
      </c>
      <c r="N68">
        <v>7.0574416811844065E-2</v>
      </c>
      <c r="O68">
        <v>-6.4580039983385018E-2</v>
      </c>
      <c r="P68">
        <v>-0.13849498673047378</v>
      </c>
      <c r="Q68">
        <v>-0.15482444327894884</v>
      </c>
      <c r="R68">
        <v>-4.4475254609811388E-2</v>
      </c>
      <c r="S68">
        <v>4.13829322280026E-2</v>
      </c>
      <c r="T68">
        <v>0.11760917473660215</v>
      </c>
      <c r="U68">
        <v>0.14747280228414006</v>
      </c>
      <c r="V68">
        <v>0.16614600432550253</v>
      </c>
      <c r="W68">
        <v>4.8891756831790145E-2</v>
      </c>
      <c r="X68">
        <v>-3.9217285907417021E-2</v>
      </c>
      <c r="Y68">
        <v>2.4342177822409772E-2</v>
      </c>
      <c r="Z68">
        <v>0.10710351241147431</v>
      </c>
      <c r="AA68">
        <v>0.13738339863414173</v>
      </c>
      <c r="AB68">
        <v>6.7480229958660765E-2</v>
      </c>
      <c r="AC68">
        <v>-4.7153694059265172E-2</v>
      </c>
      <c r="AD68">
        <v>-8.5693184272340739E-3</v>
      </c>
      <c r="AE68">
        <v>1.1251522897207433E-2</v>
      </c>
      <c r="AF68">
        <v>1.0573399410298334E-2</v>
      </c>
      <c r="AG68">
        <v>5.2825774180101925E-2</v>
      </c>
      <c r="AH68">
        <v>5.4051571178094893E-2</v>
      </c>
      <c r="AI68">
        <v>8.7422394842159301E-2</v>
      </c>
      <c r="AJ68">
        <v>-1.7369625633478769E-4</v>
      </c>
      <c r="AK68">
        <v>-7.7832367567190697E-2</v>
      </c>
      <c r="AL68">
        <v>-5.4037109167697217E-2</v>
      </c>
      <c r="AM68">
        <v>-6.9656634816820939E-2</v>
      </c>
    </row>
    <row r="69" spans="3:39" x14ac:dyDescent="0.25">
      <c r="C69">
        <v>3.0999999999999999E-3</v>
      </c>
      <c r="D69">
        <v>1.6000000000000001E-3</v>
      </c>
      <c r="E69">
        <v>8.0000000000000002E-3</v>
      </c>
      <c r="F69">
        <v>7.6435860923222965E-2</v>
      </c>
      <c r="G69">
        <v>0.12991227284934226</v>
      </c>
      <c r="H69">
        <v>9.4636547758082834E-2</v>
      </c>
      <c r="I69">
        <v>5.2301947112403324E-2</v>
      </c>
      <c r="J69">
        <v>-8.2077284160906427E-2</v>
      </c>
      <c r="K69">
        <v>-6.6196679024100313E-2</v>
      </c>
      <c r="L69">
        <v>-9.4598930131147396E-2</v>
      </c>
      <c r="M69">
        <v>-9.3142014600638978E-3</v>
      </c>
      <c r="N69">
        <v>5.1147621595823312E-2</v>
      </c>
      <c r="O69">
        <v>-3.9434195587246257E-2</v>
      </c>
      <c r="P69">
        <v>-6.0309278350515583E-2</v>
      </c>
      <c r="Q69">
        <v>-9.2852867727488575E-2</v>
      </c>
      <c r="R69">
        <v>-2.9662420573975945E-3</v>
      </c>
      <c r="S69">
        <v>4.2724807429326273E-2</v>
      </c>
      <c r="T69">
        <v>7.4631053677329362E-2</v>
      </c>
      <c r="U69">
        <v>9.9038011386804126E-2</v>
      </c>
      <c r="V69">
        <v>9.1217592969925043E-2</v>
      </c>
      <c r="W69">
        <v>1.1891067937870092E-2</v>
      </c>
      <c r="X69">
        <v>-4.8134661628306374E-2</v>
      </c>
      <c r="Y69">
        <v>-9.6486820484267266E-3</v>
      </c>
      <c r="Z69">
        <v>3.9103690685412973E-2</v>
      </c>
      <c r="AA69">
        <v>5.1211167571313165E-2</v>
      </c>
      <c r="AB69">
        <v>-4.7307905905269454E-4</v>
      </c>
      <c r="AC69">
        <v>-2.492029933890394E-2</v>
      </c>
      <c r="AD69">
        <v>1.3416735901784493E-2</v>
      </c>
      <c r="AE69">
        <v>4.2995116062119365E-2</v>
      </c>
      <c r="AF69">
        <v>4.4561611211299423E-2</v>
      </c>
      <c r="AG69">
        <v>0.11377910876532082</v>
      </c>
      <c r="AH69">
        <v>0.10985715413148145</v>
      </c>
      <c r="AI69">
        <v>0.16540367431930214</v>
      </c>
      <c r="AJ69">
        <v>1.0013018140230923E-2</v>
      </c>
      <c r="AK69">
        <v>-1.376543648818418E-2</v>
      </c>
      <c r="AL69">
        <v>-4.9458036718931009E-2</v>
      </c>
      <c r="AM69">
        <v>1.4985063120362296E-2</v>
      </c>
    </row>
    <row r="70" spans="3:39" x14ac:dyDescent="0.25">
      <c r="C70">
        <v>6.6199999999999995E-2</v>
      </c>
      <c r="D70">
        <v>5.2499999999999998E-2</v>
      </c>
      <c r="E70">
        <v>8.1799999999999998E-2</v>
      </c>
      <c r="F70">
        <v>9.1286062688800795E-2</v>
      </c>
      <c r="G70">
        <v>0.11390879578067925</v>
      </c>
      <c r="H70">
        <v>3.9813598036356312E-2</v>
      </c>
      <c r="I70">
        <v>1.4396139866355684E-2</v>
      </c>
      <c r="J70">
        <v>-2.5296913557735556E-2</v>
      </c>
      <c r="K70">
        <v>6.9682567697040287E-3</v>
      </c>
      <c r="L70">
        <v>-4.4061962134251953E-3</v>
      </c>
      <c r="M70">
        <v>-3.2444937766581083E-2</v>
      </c>
      <c r="N70">
        <v>6.1657491072186765E-4</v>
      </c>
      <c r="O70">
        <v>-6.253811191229075E-2</v>
      </c>
      <c r="P70">
        <v>-0.15751058577864285</v>
      </c>
      <c r="Q70">
        <v>-8.6836573830793462E-2</v>
      </c>
      <c r="R70">
        <v>-1.4719392716079915E-2</v>
      </c>
      <c r="S70">
        <v>0.12691102840772173</v>
      </c>
      <c r="T70">
        <v>8.9014256256379598E-2</v>
      </c>
      <c r="U70">
        <v>0.1068108189044974</v>
      </c>
      <c r="V70">
        <v>8.7786764780753757E-2</v>
      </c>
      <c r="W70">
        <v>2.9280122291455157E-2</v>
      </c>
      <c r="X70">
        <v>-5.9140396565029896E-2</v>
      </c>
      <c r="Y70">
        <v>1.0203221971561982E-2</v>
      </c>
      <c r="Z70">
        <v>7.1452581912858637E-2</v>
      </c>
      <c r="AA70">
        <v>0.12057527907767107</v>
      </c>
      <c r="AB70">
        <v>7.4487964738986223E-2</v>
      </c>
      <c r="AC70">
        <v>3.0374764702527646E-3</v>
      </c>
      <c r="AD70">
        <v>3.9419081086598418E-2</v>
      </c>
      <c r="AE70">
        <v>3.8838886605169209E-2</v>
      </c>
      <c r="AF70">
        <v>4.3382572472525194E-2</v>
      </c>
      <c r="AG70">
        <v>0.10259467709625092</v>
      </c>
      <c r="AH70">
        <v>9.7076793659929494E-2</v>
      </c>
      <c r="AI70">
        <v>8.5517602236865775E-2</v>
      </c>
      <c r="AJ70">
        <v>-5.3311924761252794E-2</v>
      </c>
      <c r="AK70">
        <v>-0.12839940877654077</v>
      </c>
      <c r="AL70">
        <v>-0.10877631664833975</v>
      </c>
      <c r="AM70">
        <v>-1.5893537756895837E-2</v>
      </c>
    </row>
    <row r="71" spans="3:39" x14ac:dyDescent="0.25">
      <c r="C71">
        <v>2.7200000000000002E-2</v>
      </c>
      <c r="D71">
        <v>3.2000000000000002E-3</v>
      </c>
      <c r="E71">
        <v>1.9699999999999999E-2</v>
      </c>
      <c r="F71">
        <v>0.10137057071658662</v>
      </c>
      <c r="G71">
        <v>0.15556756923742299</v>
      </c>
      <c r="H71">
        <v>0.11831705620899213</v>
      </c>
      <c r="I71">
        <v>6.9875309381182582E-2</v>
      </c>
      <c r="J71">
        <v>2.4153685341774089E-2</v>
      </c>
      <c r="K71">
        <v>-1.4037706057140387E-2</v>
      </c>
      <c r="L71">
        <v>-8.3514510975109646E-2</v>
      </c>
      <c r="M71">
        <v>-7.6492176936449718E-2</v>
      </c>
      <c r="N71">
        <v>-4.0510709712095028E-2</v>
      </c>
      <c r="O71">
        <v>-5.0478530162455404E-2</v>
      </c>
      <c r="P71">
        <v>-0.15259727411996815</v>
      </c>
      <c r="Q71">
        <v>-8.0732560532272402E-2</v>
      </c>
      <c r="R71">
        <v>-3.0421935801268951E-2</v>
      </c>
      <c r="S71">
        <v>0.11724915445321327</v>
      </c>
      <c r="T71">
        <v>9.6375540964035E-2</v>
      </c>
      <c r="U71">
        <v>0.1001601682377824</v>
      </c>
      <c r="V71">
        <v>5.5774156759951898E-2</v>
      </c>
      <c r="W71">
        <v>3.3007511761051767E-3</v>
      </c>
      <c r="X71">
        <v>-8.5834787343994856E-2</v>
      </c>
      <c r="Y71">
        <v>-4.0761791652527912E-2</v>
      </c>
      <c r="Z71">
        <v>-6.27453640502873E-4</v>
      </c>
      <c r="AA71">
        <v>9.7361942679998759E-2</v>
      </c>
      <c r="AB71">
        <v>8.5981280860785603E-2</v>
      </c>
      <c r="AC71">
        <v>3.5136839664129838E-2</v>
      </c>
      <c r="AD71">
        <v>-1.66147369587194E-2</v>
      </c>
      <c r="AE71">
        <v>-2.3352841538361369E-2</v>
      </c>
      <c r="AF71">
        <v>-2.985139872081044E-2</v>
      </c>
      <c r="AG71">
        <v>2.8546805382661411E-2</v>
      </c>
      <c r="AH71">
        <v>3.058181322942044E-2</v>
      </c>
      <c r="AI71">
        <v>-7.2714574174779223E-3</v>
      </c>
      <c r="AJ71">
        <v>-1.9307123181143582E-2</v>
      </c>
      <c r="AK71">
        <v>-7.9928908930073983E-2</v>
      </c>
      <c r="AL71">
        <v>9.0268223145770765E-3</v>
      </c>
      <c r="AM71">
        <v>-9.0269188135730927E-3</v>
      </c>
    </row>
    <row r="72" spans="3:39" x14ac:dyDescent="0.25">
      <c r="C72">
        <v>4.6999999999999993E-3</v>
      </c>
      <c r="D72">
        <v>-8.8000000000000005E-3</v>
      </c>
      <c r="E72">
        <v>3.7900000000000003E-2</v>
      </c>
      <c r="F72">
        <v>0.1037571809037483</v>
      </c>
      <c r="G72">
        <v>0.1480059903488824</v>
      </c>
      <c r="H72">
        <v>0.11683209040037257</v>
      </c>
      <c r="I72">
        <v>2.6013520250463662E-2</v>
      </c>
      <c r="J72">
        <v>-6.3776126469990979E-3</v>
      </c>
      <c r="K72">
        <v>-3.1352063808960939E-2</v>
      </c>
      <c r="L72">
        <v>-2.9629845582733294E-2</v>
      </c>
      <c r="M72">
        <v>-1.3644276308751535E-2</v>
      </c>
      <c r="N72">
        <v>-4.1521591227436927E-3</v>
      </c>
      <c r="O72">
        <v>-6.9571574498768274E-2</v>
      </c>
      <c r="P72">
        <v>-0.10372298469790198</v>
      </c>
      <c r="Q72">
        <v>-1.5281363969738671E-2</v>
      </c>
      <c r="R72">
        <v>9.5805482902257211E-2</v>
      </c>
      <c r="S72">
        <v>0.17459077708351689</v>
      </c>
      <c r="T72">
        <v>0.13224911235358938</v>
      </c>
      <c r="U72">
        <v>0.12242652836712242</v>
      </c>
      <c r="V72">
        <v>0.10783423085928345</v>
      </c>
      <c r="W72">
        <v>6.2942671256330351E-2</v>
      </c>
      <c r="X72">
        <v>4.0779893587230553E-3</v>
      </c>
      <c r="Y72">
        <v>1.8285723947281562E-2</v>
      </c>
      <c r="Z72">
        <v>5.2764095999457528E-2</v>
      </c>
      <c r="AA72">
        <v>8.4976206662134679E-2</v>
      </c>
      <c r="AB72">
        <v>3.5532826354066405E-2</v>
      </c>
      <c r="AC72">
        <v>-7.9721056827424253E-3</v>
      </c>
      <c r="AD72">
        <v>-3.0709787288734636E-2</v>
      </c>
      <c r="AE72">
        <v>-2.7883782830388282E-2</v>
      </c>
      <c r="AF72">
        <v>7.078324255436641E-3</v>
      </c>
      <c r="AG72">
        <v>8.9387974972029882E-2</v>
      </c>
      <c r="AH72">
        <v>0.12876276246556806</v>
      </c>
      <c r="AI72">
        <v>8.9743279732398484E-2</v>
      </c>
      <c r="AJ72">
        <v>7.8652882062517637E-2</v>
      </c>
      <c r="AK72">
        <v>2.1283435744189783E-2</v>
      </c>
      <c r="AL72">
        <v>7.9216562252679257E-2</v>
      </c>
      <c r="AM72">
        <v>-2.8492841526200907E-3</v>
      </c>
    </row>
    <row r="73" spans="3:39" x14ac:dyDescent="0.25">
      <c r="C73">
        <v>6.8000000000000005E-3</v>
      </c>
      <c r="D73">
        <v>-7.6E-3</v>
      </c>
      <c r="E73">
        <v>3.61E-2</v>
      </c>
      <c r="F73">
        <v>0.10353955063096332</v>
      </c>
      <c r="G73">
        <v>0.14872851095540218</v>
      </c>
      <c r="H73">
        <v>0.11696668484958672</v>
      </c>
      <c r="I73">
        <v>3.0308101374091345E-2</v>
      </c>
      <c r="J73">
        <v>-3.3967330095776571E-3</v>
      </c>
      <c r="K73">
        <v>-2.9690792508116681E-2</v>
      </c>
      <c r="L73">
        <v>-3.5164498023858126E-2</v>
      </c>
      <c r="M73">
        <v>-2.0033992695186686E-2</v>
      </c>
      <c r="N73">
        <v>-7.7919657004381637E-3</v>
      </c>
      <c r="O73">
        <v>-6.7682955342529771E-2</v>
      </c>
      <c r="P73">
        <v>-0.1085095390973837</v>
      </c>
      <c r="Q73">
        <v>-2.1718300862344275E-2</v>
      </c>
      <c r="R73">
        <v>8.3049113233287786E-2</v>
      </c>
      <c r="S73">
        <v>0.16923650061055118</v>
      </c>
      <c r="T73">
        <v>0.12892012828637833</v>
      </c>
      <c r="U73">
        <v>0.12038863726879523</v>
      </c>
      <c r="V73">
        <v>0.1031171451835593</v>
      </c>
      <c r="W73">
        <v>5.7498639085465486E-2</v>
      </c>
      <c r="X73">
        <v>-4.0920927541024943E-3</v>
      </c>
      <c r="Y73">
        <v>1.3174046646715842E-2</v>
      </c>
      <c r="Z73">
        <v>4.8114664436007981E-2</v>
      </c>
      <c r="AA73">
        <v>8.6013115298414489E-2</v>
      </c>
      <c r="AB73">
        <v>3.9665507875293882E-2</v>
      </c>
      <c r="AC73">
        <v>-4.4048806691735498E-3</v>
      </c>
      <c r="AD73">
        <v>-2.9526415555827357E-2</v>
      </c>
      <c r="AE73">
        <v>-2.7496382054992607E-2</v>
      </c>
      <c r="AF73">
        <v>3.9310599987669725E-3</v>
      </c>
      <c r="AG73">
        <v>8.4256787089762142E-2</v>
      </c>
      <c r="AH73">
        <v>0.12042606516290721</v>
      </c>
      <c r="AI73">
        <v>8.179905716874214E-2</v>
      </c>
      <c r="AJ73">
        <v>7.0866656497199809E-2</v>
      </c>
      <c r="AK73">
        <v>1.3400346717369338E-2</v>
      </c>
      <c r="AL73">
        <v>7.3931866572036986E-2</v>
      </c>
      <c r="AM73">
        <v>-3.2966362100892432E-3</v>
      </c>
    </row>
    <row r="74" spans="3:39" x14ac:dyDescent="0.25">
      <c r="C74">
        <v>4.2099999999999999E-2</v>
      </c>
      <c r="D74">
        <v>1.2699999999999999E-2</v>
      </c>
      <c r="E74">
        <v>4.1700000000000001E-2</v>
      </c>
      <c r="F74">
        <v>5.091967498079808E-2</v>
      </c>
      <c r="G74">
        <v>9.3208215125724303E-2</v>
      </c>
      <c r="H74">
        <v>7.7985570533510407E-2</v>
      </c>
      <c r="I74">
        <v>6.1523429986998224E-2</v>
      </c>
      <c r="J74">
        <v>-2.0819932719677636E-2</v>
      </c>
      <c r="K74">
        <v>-1.847856398514669E-2</v>
      </c>
      <c r="L74">
        <v>-3.8280910276851543E-2</v>
      </c>
      <c r="M74">
        <v>-7.0296513866759947E-3</v>
      </c>
      <c r="N74">
        <v>-2.7536860364267057E-2</v>
      </c>
      <c r="O74">
        <v>-0.10386742829582962</v>
      </c>
      <c r="P74">
        <v>-0.13997627520759204</v>
      </c>
      <c r="Q74">
        <v>-9.4398954368969279E-2</v>
      </c>
      <c r="R74">
        <v>2.8171382920572086E-3</v>
      </c>
      <c r="S74">
        <v>8.7869142351900908E-2</v>
      </c>
      <c r="T74">
        <v>9.5095384040683628E-2</v>
      </c>
      <c r="U74">
        <v>0.11331656184486372</v>
      </c>
      <c r="V74">
        <v>8.6314797054568348E-2</v>
      </c>
      <c r="W74">
        <v>8.3728718950601966E-3</v>
      </c>
      <c r="X74">
        <v>-8.4481369056137678E-2</v>
      </c>
      <c r="Y74">
        <v>-2.3245896242649167E-2</v>
      </c>
      <c r="Z74">
        <v>3.2336931451240725E-2</v>
      </c>
      <c r="AA74">
        <v>0.11250791874748045</v>
      </c>
      <c r="AB74">
        <v>4.6119907162718077E-2</v>
      </c>
      <c r="AC74">
        <v>1.9728316725501571E-2</v>
      </c>
      <c r="AD74">
        <v>2.4907189658487594E-2</v>
      </c>
      <c r="AE74">
        <v>3.3557390973259604E-2</v>
      </c>
      <c r="AF74">
        <v>5.0846095980952688E-2</v>
      </c>
      <c r="AG74">
        <v>6.9665921062125769E-2</v>
      </c>
      <c r="AH74">
        <v>7.4017923559207999E-2</v>
      </c>
      <c r="AI74">
        <v>8.2128088403933708E-2</v>
      </c>
      <c r="AJ74">
        <v>3.4321562278660345E-2</v>
      </c>
      <c r="AK74">
        <v>-9.5116851249645862E-3</v>
      </c>
      <c r="AL74">
        <v>-4.49576755597203E-4</v>
      </c>
      <c r="AM74">
        <v>1.3552203374355143E-2</v>
      </c>
    </row>
    <row r="75" spans="3:39" x14ac:dyDescent="0.25">
      <c r="C75">
        <v>-2.0499999999999997E-2</v>
      </c>
      <c r="D75">
        <v>-1.23E-2</v>
      </c>
      <c r="E75">
        <v>-1.6799999999999999E-2</v>
      </c>
      <c r="F75">
        <v>7.8792230703084165E-2</v>
      </c>
      <c r="G75">
        <v>0.13274614658697703</v>
      </c>
      <c r="H75">
        <v>0.11031820833894335</v>
      </c>
      <c r="I75">
        <v>5.0315964204419306E-2</v>
      </c>
      <c r="J75">
        <v>-0.10912841670964413</v>
      </c>
      <c r="K75">
        <v>-0.10030316504304937</v>
      </c>
      <c r="L75">
        <v>-0.12252178947533132</v>
      </c>
      <c r="M75">
        <v>8.6390395525515196E-4</v>
      </c>
      <c r="N75">
        <v>8.0224282941556924E-2</v>
      </c>
      <c r="O75">
        <v>-3.1617240579916883E-2</v>
      </c>
      <c r="P75">
        <v>-2.526295182331062E-2</v>
      </c>
      <c r="Q75">
        <v>-0.10199141545218604</v>
      </c>
      <c r="R75">
        <v>-4.2538302887448198E-3</v>
      </c>
      <c r="S75">
        <v>1.2351765124750003E-2</v>
      </c>
      <c r="T75">
        <v>7.1140753091565978E-2</v>
      </c>
      <c r="U75">
        <v>0.10546853327908567</v>
      </c>
      <c r="V75">
        <v>9.9339898279407146E-2</v>
      </c>
      <c r="W75">
        <v>8.9073377437627332E-3</v>
      </c>
      <c r="X75">
        <v>-4.2734542291220645E-2</v>
      </c>
      <c r="Y75">
        <v>-1.5692161301965379E-2</v>
      </c>
      <c r="Z75">
        <v>2.7951827883255342E-2</v>
      </c>
      <c r="AA75">
        <v>2.4501280113244261E-2</v>
      </c>
      <c r="AB75">
        <v>-2.3350972957206562E-2</v>
      </c>
      <c r="AC75">
        <v>-3.2561746410286307E-2</v>
      </c>
      <c r="AD75">
        <v>4.989466681450283E-3</v>
      </c>
      <c r="AE75">
        <v>4.1760173389195687E-2</v>
      </c>
      <c r="AF75">
        <v>4.112186586910993E-2</v>
      </c>
      <c r="AG75">
        <v>0.11042840654491148</v>
      </c>
      <c r="AH75">
        <v>0.10671078820840885</v>
      </c>
      <c r="AI75">
        <v>0.18938340287436262</v>
      </c>
      <c r="AJ75">
        <v>4.2004218764330137E-2</v>
      </c>
      <c r="AK75">
        <v>3.9625504200125672E-2</v>
      </c>
      <c r="AL75">
        <v>-1.5772475429462474E-2</v>
      </c>
      <c r="AM75">
        <v>2.25979169722752E-2</v>
      </c>
    </row>
    <row r="76" spans="3:39" x14ac:dyDescent="0.25">
      <c r="C76">
        <v>-1.2699999999999999E-2</v>
      </c>
      <c r="D76">
        <v>6.6600000000000006E-2</v>
      </c>
      <c r="E76">
        <v>-5.0000000000000001E-4</v>
      </c>
      <c r="F76">
        <v>3.6742863932583303E-2</v>
      </c>
      <c r="G76">
        <v>8.1412051347321768E-2</v>
      </c>
      <c r="H76">
        <v>3.626632215198633E-2</v>
      </c>
      <c r="I76">
        <v>-5.7101799363478478E-2</v>
      </c>
      <c r="J76">
        <v>-8.3799211440004573E-2</v>
      </c>
      <c r="K76">
        <v>-0.10101963578075612</v>
      </c>
      <c r="L76">
        <v>-2.1514324182810962E-2</v>
      </c>
      <c r="M76">
        <v>-7.1846067735334862E-2</v>
      </c>
      <c r="N76">
        <v>-4.8835573694168355E-2</v>
      </c>
      <c r="O76">
        <v>-0.15683557729978692</v>
      </c>
      <c r="P76">
        <v>-0.17706840133263468</v>
      </c>
      <c r="Q76">
        <v>-9.9696941294092012E-2</v>
      </c>
      <c r="R76">
        <v>-2.8207801627416762E-2</v>
      </c>
      <c r="S76">
        <v>9.1708512529732555E-2</v>
      </c>
      <c r="T76">
        <v>0.10143670183231546</v>
      </c>
      <c r="U76">
        <v>6.8817129062729743E-2</v>
      </c>
      <c r="V76">
        <v>4.520445442140919E-2</v>
      </c>
      <c r="W76">
        <v>1.5438419609943299E-3</v>
      </c>
      <c r="X76">
        <v>-3.0605564648117922E-2</v>
      </c>
      <c r="Y76">
        <v>-9.2236587214688748E-2</v>
      </c>
      <c r="Z76">
        <v>-5.3741453798078931E-2</v>
      </c>
      <c r="AA76">
        <v>-3.1796949743936098E-2</v>
      </c>
      <c r="AB76">
        <v>1.8904468645257078E-2</v>
      </c>
      <c r="AC76">
        <v>-1.7642039472955173E-2</v>
      </c>
      <c r="AD76">
        <v>1.891420599860516E-2</v>
      </c>
      <c r="AE76">
        <v>-4.7067260082182649E-2</v>
      </c>
      <c r="AF76">
        <v>-9.0550159621871074E-2</v>
      </c>
      <c r="AG76">
        <v>-2.5477198306844584E-2</v>
      </c>
      <c r="AH76">
        <v>7.8525526171193683E-2</v>
      </c>
      <c r="AI76">
        <v>5.8533862565120165E-2</v>
      </c>
      <c r="AJ76">
        <v>1.271454328330246E-2</v>
      </c>
      <c r="AK76">
        <v>-5.2285916803260557E-2</v>
      </c>
      <c r="AL76">
        <v>-1.0675072358476201E-2</v>
      </c>
      <c r="AM76">
        <v>-4.8427745664739841E-2</v>
      </c>
    </row>
    <row r="77" spans="3:39" x14ac:dyDescent="0.25">
      <c r="C77">
        <v>2.2799999999999997E-2</v>
      </c>
      <c r="D77">
        <v>1.7000000000000001E-3</v>
      </c>
      <c r="E77">
        <v>3.8699999999999998E-2</v>
      </c>
      <c r="F77">
        <v>7.9234009389322901E-2</v>
      </c>
      <c r="G77">
        <v>0.1229646475473245</v>
      </c>
      <c r="H77">
        <v>9.8929726283189856E-2</v>
      </c>
      <c r="I77">
        <v>4.4402606557658819E-2</v>
      </c>
      <c r="J77">
        <v>-1.128780584973943E-2</v>
      </c>
      <c r="K77">
        <v>-2.4600898496427548E-2</v>
      </c>
      <c r="L77">
        <v>-3.6629433601949035E-2</v>
      </c>
      <c r="M77">
        <v>-1.4178503072428628E-2</v>
      </c>
      <c r="N77">
        <v>-1.6825574873808202E-2</v>
      </c>
      <c r="O77">
        <v>-8.4169963344925103E-2</v>
      </c>
      <c r="P77">
        <v>-0.12267211648997323</v>
      </c>
      <c r="Q77">
        <v>-5.4555826375563998E-2</v>
      </c>
      <c r="R77">
        <v>4.7282294329483276E-2</v>
      </c>
      <c r="S77">
        <v>0.13336051014762851</v>
      </c>
      <c r="T77">
        <v>0.1143199312526284</v>
      </c>
      <c r="U77">
        <v>0.11739448037486411</v>
      </c>
      <c r="V77">
        <v>9.5975815498976491E-2</v>
      </c>
      <c r="W77">
        <v>3.6549047919862909E-2</v>
      </c>
      <c r="X77">
        <v>-3.8315581350851446E-2</v>
      </c>
      <c r="Y77">
        <v>-2.1488404075764578E-3</v>
      </c>
      <c r="Z77">
        <v>4.1576306333401813E-2</v>
      </c>
      <c r="AA77">
        <v>9.670386152239141E-2</v>
      </c>
      <c r="AB77">
        <v>4.2325432063961888E-2</v>
      </c>
      <c r="AC77">
        <v>5.4711661942719036E-3</v>
      </c>
      <c r="AD77">
        <v>-7.2340522030976961E-3</v>
      </c>
      <c r="AE77">
        <v>-2.4040989887758046E-3</v>
      </c>
      <c r="AF77">
        <v>2.3375327806286483E-2</v>
      </c>
      <c r="AG77">
        <v>7.8060517459302314E-2</v>
      </c>
      <c r="AH77">
        <v>0.1006054855180516</v>
      </c>
      <c r="AI77">
        <v>8.1912976693350625E-2</v>
      </c>
      <c r="AJ77">
        <v>5.5542214625739605E-2</v>
      </c>
      <c r="AK77">
        <v>3.9139211057510614E-3</v>
      </c>
      <c r="AL77">
        <v>4.2258231857150719E-2</v>
      </c>
      <c r="AM77">
        <v>3.6734693877551461E-3</v>
      </c>
    </row>
    <row r="78" spans="3:39" x14ac:dyDescent="0.25">
      <c r="C78">
        <v>6.4100000000000004E-2</v>
      </c>
      <c r="D78">
        <v>2.4E-2</v>
      </c>
      <c r="E78">
        <v>6.3399999999999998E-2</v>
      </c>
      <c r="F78">
        <v>4.6218295724104408E-2</v>
      </c>
      <c r="G78">
        <v>8.0663676046339505E-2</v>
      </c>
      <c r="H78">
        <v>6.4425215227777999E-2</v>
      </c>
      <c r="I78">
        <v>5.7577012797314087E-2</v>
      </c>
      <c r="J78">
        <v>6.2266326566267072E-3</v>
      </c>
      <c r="K78">
        <v>6.6262609547056428E-3</v>
      </c>
      <c r="L78">
        <v>-7.2837215694359081E-3</v>
      </c>
      <c r="M78">
        <v>-1.0313502701651434E-2</v>
      </c>
      <c r="N78">
        <v>-5.4832522775532522E-2</v>
      </c>
      <c r="O78">
        <v>-0.12347892295978402</v>
      </c>
      <c r="P78">
        <v>-0.17579525757713976</v>
      </c>
      <c r="Q78">
        <v>-9.3800050730151852E-2</v>
      </c>
      <c r="R78">
        <v>2.3059124542963438E-3</v>
      </c>
      <c r="S78">
        <v>0.11568326947637297</v>
      </c>
      <c r="T78">
        <v>0.10326130420178825</v>
      </c>
      <c r="U78">
        <v>0.11856007185458894</v>
      </c>
      <c r="V78">
        <v>8.4380747422483582E-2</v>
      </c>
      <c r="W78">
        <v>1.0402018063992324E-2</v>
      </c>
      <c r="X78">
        <v>-9.6146396094977216E-2</v>
      </c>
      <c r="Y78">
        <v>-2.3695581797964604E-2</v>
      </c>
      <c r="Z78">
        <v>3.6279763826413847E-2</v>
      </c>
      <c r="AA78">
        <v>0.14247083485945411</v>
      </c>
      <c r="AB78">
        <v>7.2170521960396972E-2</v>
      </c>
      <c r="AC78">
        <v>3.647037647286866E-2</v>
      </c>
      <c r="AD78">
        <v>3.2311753511183205E-2</v>
      </c>
      <c r="AE78">
        <v>3.0509819213521583E-2</v>
      </c>
      <c r="AF78">
        <v>5.2172809490094396E-2</v>
      </c>
      <c r="AG78">
        <v>5.6938020351526397E-2</v>
      </c>
      <c r="AH78">
        <v>6.2716519764870249E-2</v>
      </c>
      <c r="AI78">
        <v>4.8170131725122856E-2</v>
      </c>
      <c r="AJ78">
        <v>2.9076564326662835E-2</v>
      </c>
      <c r="AK78">
        <v>-2.9105531340168134E-2</v>
      </c>
      <c r="AL78">
        <v>2.7920272782882005E-3</v>
      </c>
      <c r="AM78">
        <v>7.9826010886470122E-3</v>
      </c>
    </row>
    <row r="79" spans="3:39" x14ac:dyDescent="0.25">
      <c r="C79">
        <v>2.9100000000000001E-2</v>
      </c>
      <c r="D79">
        <v>4.8999999999999998E-3</v>
      </c>
      <c r="E79">
        <v>4.7E-2</v>
      </c>
      <c r="F79">
        <v>8.0474351902923402E-2</v>
      </c>
      <c r="G79">
        <v>0.12110851012847212</v>
      </c>
      <c r="H79">
        <v>9.5629764652006344E-2</v>
      </c>
      <c r="I79">
        <v>4.0983885513978802E-2</v>
      </c>
      <c r="J79">
        <v>3.9458433006966942E-4</v>
      </c>
      <c r="K79">
        <v>-1.5284755402935613E-2</v>
      </c>
      <c r="L79">
        <v>-2.4110959452722125E-2</v>
      </c>
      <c r="M79">
        <v>-1.6155141953243746E-2</v>
      </c>
      <c r="N79">
        <v>-2.6799387442572709E-2</v>
      </c>
      <c r="O79">
        <v>-9.0108123047545674E-2</v>
      </c>
      <c r="P79">
        <v>-0.13512181676953783</v>
      </c>
      <c r="Q79">
        <v>-4.998631683371535E-2</v>
      </c>
      <c r="R79">
        <v>5.1775556414646262E-2</v>
      </c>
      <c r="S79">
        <v>0.14907630056687049</v>
      </c>
      <c r="T79">
        <v>0.11935690044739711</v>
      </c>
      <c r="U79">
        <v>0.11973710695126338</v>
      </c>
      <c r="V79">
        <v>9.6228191078091774E-2</v>
      </c>
      <c r="W79">
        <v>4.0081707493606622E-2</v>
      </c>
      <c r="X79">
        <v>-3.8038593502098483E-2</v>
      </c>
      <c r="Y79">
        <v>-1.9932841656555844E-4</v>
      </c>
      <c r="Z79">
        <v>4.3849068274955494E-2</v>
      </c>
      <c r="AA79">
        <v>0.10548252384589141</v>
      </c>
      <c r="AB79">
        <v>5.1114928074103672E-2</v>
      </c>
      <c r="AC79">
        <v>1.007399945185572E-2</v>
      </c>
      <c r="AD79">
        <v>-7.4817182964024287E-3</v>
      </c>
      <c r="AE79">
        <v>-6.6750317337573861E-3</v>
      </c>
      <c r="AF79">
        <v>2.1450414708017673E-2</v>
      </c>
      <c r="AG79">
        <v>7.4100128103549157E-2</v>
      </c>
      <c r="AH79">
        <v>9.8881487628797782E-2</v>
      </c>
      <c r="AI79">
        <v>6.9167037606076676E-2</v>
      </c>
      <c r="AJ79">
        <v>5.5620665407365655E-2</v>
      </c>
      <c r="AK79">
        <v>-1.8913698730844697E-3</v>
      </c>
      <c r="AL79">
        <v>4.7857910287402605E-2</v>
      </c>
      <c r="AM79">
        <v>7.4450438212658732E-4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J41"/>
  <sheetViews>
    <sheetView zoomScale="70" zoomScaleNormal="70" workbookViewId="0">
      <selection activeCell="F44" sqref="F44"/>
    </sheetView>
  </sheetViews>
  <sheetFormatPr defaultRowHeight="15" x14ac:dyDescent="0.25"/>
  <cols>
    <col min="1" max="1" width="19.28515625" customWidth="1"/>
    <col min="2" max="2" width="20.5703125" customWidth="1"/>
    <col min="3" max="3" width="11.5703125" bestFit="1" customWidth="1"/>
    <col min="4" max="4" width="11.140625" bestFit="1" customWidth="1"/>
    <col min="5" max="5" width="10.7109375" bestFit="1" customWidth="1"/>
    <col min="6" max="6" width="11.140625" bestFit="1" customWidth="1"/>
    <col min="7" max="7" width="10.7109375" bestFit="1" customWidth="1"/>
    <col min="8" max="15" width="11.140625" bestFit="1" customWidth="1"/>
    <col min="16" max="16" width="10.7109375" bestFit="1" customWidth="1"/>
    <col min="17" max="17" width="10.28515625" bestFit="1" customWidth="1"/>
    <col min="18" max="18" width="10.7109375" bestFit="1" customWidth="1"/>
    <col min="19" max="19" width="11.140625" bestFit="1" customWidth="1"/>
    <col min="20" max="27" width="11.5703125" bestFit="1" customWidth="1"/>
    <col min="28" max="28" width="11.140625" bestFit="1" customWidth="1"/>
    <col min="29" max="29" width="10.7109375" bestFit="1" customWidth="1"/>
    <col min="30" max="31" width="11.140625" bestFit="1" customWidth="1"/>
    <col min="32" max="39" width="11.5703125" bestFit="1" customWidth="1"/>
  </cols>
  <sheetData>
    <row r="3" spans="1:62" x14ac:dyDescent="0.25">
      <c r="B3" t="s">
        <v>80</v>
      </c>
    </row>
    <row r="4" spans="1:62" x14ac:dyDescent="0.25">
      <c r="A4" t="str">
        <f>MonthlyValues!A2</f>
        <v>MSCI Index</v>
      </c>
      <c r="B4" t="str">
        <f>MonthlyValues!B2</f>
        <v>MSCI Index Code</v>
      </c>
      <c r="C4" s="4">
        <f>MonthlyValues!C2</f>
        <v>40422</v>
      </c>
      <c r="D4" s="4">
        <f>MonthlyValues!D2</f>
        <v>40452</v>
      </c>
      <c r="E4" s="4">
        <f>MonthlyValues!E2</f>
        <v>40483</v>
      </c>
      <c r="F4" s="4">
        <f>MonthlyValues!F2</f>
        <v>40513</v>
      </c>
      <c r="G4" s="4">
        <f>MonthlyValues!G2</f>
        <v>40544</v>
      </c>
      <c r="H4" s="4">
        <f>MonthlyValues!H2</f>
        <v>40575</v>
      </c>
      <c r="I4" s="4">
        <f>MonthlyValues!I2</f>
        <v>40603</v>
      </c>
      <c r="J4" s="4">
        <f>MonthlyValues!J2</f>
        <v>40634</v>
      </c>
      <c r="K4" s="4">
        <f>MonthlyValues!K2</f>
        <v>40664</v>
      </c>
      <c r="L4" s="4">
        <f>MonthlyValues!L2</f>
        <v>40695</v>
      </c>
      <c r="M4" s="4">
        <f>MonthlyValues!M2</f>
        <v>40725</v>
      </c>
      <c r="N4" s="4">
        <f>MonthlyValues!N2</f>
        <v>40756</v>
      </c>
      <c r="O4" s="4">
        <f>MonthlyValues!O2</f>
        <v>40787</v>
      </c>
      <c r="P4" s="4">
        <f>MonthlyValues!P2</f>
        <v>40817</v>
      </c>
      <c r="Q4" s="4">
        <f>MonthlyValues!Q2</f>
        <v>40848</v>
      </c>
      <c r="R4" s="4">
        <f>MonthlyValues!R2</f>
        <v>40878</v>
      </c>
      <c r="S4" s="4">
        <f>MonthlyValues!S2</f>
        <v>40909</v>
      </c>
      <c r="T4" s="4">
        <f>MonthlyValues!T2</f>
        <v>40940</v>
      </c>
      <c r="U4" s="4">
        <f>MonthlyValues!U2</f>
        <v>40969</v>
      </c>
      <c r="V4" s="4">
        <f>MonthlyValues!V2</f>
        <v>41000</v>
      </c>
      <c r="W4" s="4">
        <f>MonthlyValues!W2</f>
        <v>41030</v>
      </c>
      <c r="X4" s="4">
        <f>MonthlyValues!X2</f>
        <v>41061</v>
      </c>
      <c r="Y4" s="4">
        <f>MonthlyValues!Y2</f>
        <v>41091</v>
      </c>
      <c r="Z4" s="4">
        <f>MonthlyValues!Z2</f>
        <v>41122</v>
      </c>
      <c r="AA4" s="4">
        <f>MonthlyValues!AA2</f>
        <v>41153</v>
      </c>
      <c r="AB4" s="4">
        <f>MonthlyValues!AB2</f>
        <v>41183</v>
      </c>
      <c r="AC4" s="4">
        <f>MonthlyValues!AC2</f>
        <v>41214</v>
      </c>
      <c r="AD4" s="4">
        <f>MonthlyValues!AD2</f>
        <v>41244</v>
      </c>
      <c r="AE4" s="4">
        <f>MonthlyValues!AE2</f>
        <v>41275</v>
      </c>
      <c r="AF4" s="4">
        <f>MonthlyValues!AF2</f>
        <v>41306</v>
      </c>
      <c r="AG4" s="4">
        <f>MonthlyValues!AG2</f>
        <v>41334</v>
      </c>
      <c r="AH4" s="4">
        <f>MonthlyValues!AH2</f>
        <v>41365</v>
      </c>
      <c r="AI4" s="4">
        <f>MonthlyValues!AI2</f>
        <v>41395</v>
      </c>
      <c r="AJ4" s="4">
        <f>MonthlyValues!AJ2</f>
        <v>41426</v>
      </c>
      <c r="AK4" s="4">
        <f>MonthlyValues!AK2</f>
        <v>41456</v>
      </c>
      <c r="AL4" s="4">
        <f>MonthlyValues!AL2</f>
        <v>41487</v>
      </c>
      <c r="AM4" s="4">
        <f>MonthlyValues!AM2</f>
        <v>41518</v>
      </c>
      <c r="BH4">
        <f>MonthlyValues!BH2</f>
        <v>0</v>
      </c>
      <c r="BI4">
        <f>MonthlyValues!BI2</f>
        <v>0</v>
      </c>
      <c r="BJ4">
        <f>MonthlyValues!BJ2</f>
        <v>0</v>
      </c>
    </row>
    <row r="5" spans="1:62" x14ac:dyDescent="0.25">
      <c r="A5" t="str">
        <f>MonthlyValues!A3</f>
        <v>AUSTRIA</v>
      </c>
      <c r="B5" t="str">
        <f>MonthlyValues!B3</f>
        <v>904000</v>
      </c>
      <c r="C5" s="46">
        <v>0</v>
      </c>
      <c r="D5" s="46">
        <v>0</v>
      </c>
      <c r="E5" s="46">
        <v>0</v>
      </c>
      <c r="F5" s="46">
        <v>0</v>
      </c>
      <c r="G5" s="46">
        <v>0</v>
      </c>
      <c r="H5" s="46">
        <v>0</v>
      </c>
      <c r="I5" s="46">
        <f>MonthlyValues!I3/MonthlyValues!C3-1</f>
        <v>0.18507562321249771</v>
      </c>
      <c r="J5" s="46">
        <f>MonthlyValues!J3/MonthlyValues!D3-1</f>
        <v>0.13472558337826479</v>
      </c>
      <c r="K5" s="46">
        <f>MonthlyValues!K3/MonthlyValues!E3-1</f>
        <v>7.3454962846613903E-2</v>
      </c>
      <c r="L5" s="46">
        <f>MonthlyValues!L3/MonthlyValues!F3-1</f>
        <v>5.7815690147159593E-2</v>
      </c>
      <c r="M5" s="46">
        <f>MonthlyValues!M3/MonthlyValues!G3-1</f>
        <v>-1.0350505763349727E-2</v>
      </c>
      <c r="N5" s="46">
        <f>MonthlyValues!N3/MonthlyValues!H3-1</f>
        <v>-0.10519459459459468</v>
      </c>
      <c r="O5" s="46">
        <f>MonthlyValues!O3/MonthlyValues!I3-1</f>
        <v>-0.20766970774702331</v>
      </c>
      <c r="P5" s="46">
        <f>MonthlyValues!P3/MonthlyValues!J3-1</f>
        <v>-0.36125553204302985</v>
      </c>
      <c r="Q5" s="46">
        <f>MonthlyValues!Q3/MonthlyValues!K3-1</f>
        <v>-0.30744728148619216</v>
      </c>
      <c r="R5" s="46">
        <f>MonthlyValues!R3/MonthlyValues!L3-1</f>
        <v>-0.35760758754195254</v>
      </c>
      <c r="S5" s="46">
        <f>MonthlyValues!S3/MonthlyValues!M3-1</f>
        <v>-0.33210430014206671</v>
      </c>
      <c r="T5" s="46">
        <f>MonthlyValues!T3/MonthlyValues!N3-1</f>
        <v>-0.19578467913905484</v>
      </c>
      <c r="U5" s="46">
        <f>MonthlyValues!U3/MonthlyValues!O3-1</f>
        <v>-2.6179324188691844E-2</v>
      </c>
      <c r="V5" s="46">
        <f>MonthlyValues!V3/MonthlyValues!P3-1</f>
        <v>0.15137491674379588</v>
      </c>
      <c r="W5" s="46">
        <f>MonthlyValues!W3/MonthlyValues!Q3-1</f>
        <v>4.8643333685467915E-2</v>
      </c>
      <c r="X5" s="46">
        <f>MonthlyValues!X3/MonthlyValues!R3-1</f>
        <v>-1.5727111436035002E-2</v>
      </c>
      <c r="Y5" s="46">
        <f>MonthlyValues!Y3/MonthlyValues!S3-1</f>
        <v>1.6966968209695121E-3</v>
      </c>
      <c r="Z5" s="46">
        <f>MonthlyValues!Z3/MonthlyValues!T3-1</f>
        <v>-9.5689143612586181E-2</v>
      </c>
      <c r="AA5" s="46">
        <f>MonthlyValues!AA3/MonthlyValues!U3-1</f>
        <v>-0.13368547625182525</v>
      </c>
      <c r="AB5" s="46">
        <f>MonthlyValues!AB3/MonthlyValues!V3-1</f>
        <v>-3.5324964126604907E-2</v>
      </c>
      <c r="AC5" s="46">
        <f>MonthlyValues!AC3/MonthlyValues!W3-1</f>
        <v>3.1578131659498743E-2</v>
      </c>
      <c r="AD5" s="46">
        <f>MonthlyValues!AD3/MonthlyValues!X3-1</f>
        <v>0.26800061594760805</v>
      </c>
      <c r="AE5" s="46">
        <f>MonthlyValues!AE3/MonthlyValues!Y3-1</f>
        <v>0.20586145354793928</v>
      </c>
      <c r="AF5" s="46">
        <f>MonthlyValues!AF3/MonthlyValues!Z3-1</f>
        <v>0.22472796743915602</v>
      </c>
      <c r="AG5" s="46">
        <f>MonthlyValues!AG3/MonthlyValues!AA3-1</f>
        <v>0.24007336538938184</v>
      </c>
      <c r="AH5" s="46">
        <f>MonthlyValues!AH3/MonthlyValues!AB3-1</f>
        <v>0.11244110431836751</v>
      </c>
      <c r="AI5" s="46">
        <f>MonthlyValues!AI3/MonthlyValues!AC3-1</f>
        <v>0.11165865384615392</v>
      </c>
      <c r="AJ5" s="46">
        <f>MonthlyValues!AJ3/MonthlyValues!AD3-1</f>
        <v>6.1163259183061314E-2</v>
      </c>
      <c r="AK5" s="46">
        <f>MonthlyValues!AK3/MonthlyValues!AE3-1</f>
        <v>-4.6401677367191474E-2</v>
      </c>
      <c r="AL5" s="46">
        <f>MonthlyValues!AL3/MonthlyValues!AF3-1</f>
        <v>8.2946183322596401E-3</v>
      </c>
      <c r="AM5" s="46">
        <f>MonthlyValues!AM3/MonthlyValues!AG3-1</f>
        <v>2.070674768148395E-2</v>
      </c>
    </row>
    <row r="6" spans="1:62" x14ac:dyDescent="0.25">
      <c r="A6" t="str">
        <f>MonthlyValues!A4</f>
        <v>BELGIUM</v>
      </c>
      <c r="B6" t="str">
        <f>MonthlyValues!B4</f>
        <v>905600</v>
      </c>
      <c r="C6" s="46">
        <v>0</v>
      </c>
      <c r="D6" s="46">
        <v>0</v>
      </c>
      <c r="E6" s="46">
        <v>0</v>
      </c>
      <c r="F6" s="46">
        <v>0</v>
      </c>
      <c r="G6" s="46">
        <v>0</v>
      </c>
      <c r="H6" s="46">
        <v>0</v>
      </c>
      <c r="I6" s="46">
        <f>MonthlyValues!I4/MonthlyValues!C4-1</f>
        <v>1.9874804381846412E-2</v>
      </c>
      <c r="J6" s="46">
        <f>MonthlyValues!J4/MonthlyValues!D4-1</f>
        <v>4.853204666976918E-3</v>
      </c>
      <c r="K6" s="46">
        <f>MonthlyValues!K4/MonthlyValues!E4-1</f>
        <v>2.1556657764212117E-2</v>
      </c>
      <c r="L6" s="46">
        <f>MonthlyValues!L4/MonthlyValues!F4-1</f>
        <v>4.576740732278517E-2</v>
      </c>
      <c r="M6" s="46">
        <f>MonthlyValues!M4/MonthlyValues!G4-1</f>
        <v>-1.3548233113847341E-2</v>
      </c>
      <c r="N6" s="46">
        <f>MonthlyValues!N4/MonthlyValues!H4-1</f>
        <v>-5.5025720237504738E-2</v>
      </c>
      <c r="O6" s="46">
        <f>MonthlyValues!O4/MonthlyValues!I4-1</f>
        <v>-0.1144558985590135</v>
      </c>
      <c r="P6" s="46">
        <f>MonthlyValues!P4/MonthlyValues!J4-1</f>
        <v>-0.14618462618462613</v>
      </c>
      <c r="Q6" s="46">
        <f>MonthlyValues!Q4/MonthlyValues!K4-1</f>
        <v>-0.19401093770841671</v>
      </c>
      <c r="R6" s="46">
        <f>MonthlyValues!R4/MonthlyValues!L4-1</f>
        <v>-0.15000068275231115</v>
      </c>
      <c r="S6" s="46">
        <f>MonthlyValues!S4/MonthlyValues!M4-1</f>
        <v>-6.4657994363952143E-2</v>
      </c>
      <c r="T6" s="46">
        <f>MonthlyValues!T4/MonthlyValues!N4-1</f>
        <v>2.1174494631395868E-2</v>
      </c>
      <c r="U6" s="46">
        <f>MonthlyValues!U4/MonthlyValues!O4-1</f>
        <v>0.13165936800982969</v>
      </c>
      <c r="V6" s="46">
        <f>MonthlyValues!V4/MonthlyValues!P4-1</f>
        <v>0.24530939108414307</v>
      </c>
      <c r="W6" s="46">
        <f>MonthlyValues!W4/MonthlyValues!Q4-1</f>
        <v>0.2227885808853951</v>
      </c>
      <c r="X6" s="46">
        <f>MonthlyValues!X4/MonthlyValues!R4-1</f>
        <v>0.13412479115794884</v>
      </c>
      <c r="Y6" s="46">
        <f>MonthlyValues!Y4/MonthlyValues!S4-1</f>
        <v>0.22336006329980673</v>
      </c>
      <c r="Z6" s="46">
        <f>MonthlyValues!Z4/MonthlyValues!T4-1</f>
        <v>0.22224506578947367</v>
      </c>
      <c r="AA6" s="46">
        <f>MonthlyValues!AA4/MonthlyValues!U4-1</f>
        <v>0.20459354120267248</v>
      </c>
      <c r="AB6" s="46">
        <f>MonthlyValues!AB4/MonthlyValues!V4-1</f>
        <v>0.14341551016096443</v>
      </c>
      <c r="AC6" s="46">
        <f>MonthlyValues!AC4/MonthlyValues!W4-1</f>
        <v>0.14700826938432998</v>
      </c>
      <c r="AD6" s="46">
        <f>MonthlyValues!AD4/MonthlyValues!X4-1</f>
        <v>0.25702225307024396</v>
      </c>
      <c r="AE6" s="46">
        <f>MonthlyValues!AE4/MonthlyValues!Y4-1</f>
        <v>0.10481604020000512</v>
      </c>
      <c r="AF6" s="46">
        <f>MonthlyValues!AF4/MonthlyValues!Z4-1</f>
        <v>9.830589931515088E-2</v>
      </c>
      <c r="AG6" s="46">
        <f>MonthlyValues!AG4/MonthlyValues!AA4-1</f>
        <v>9.882363817051476E-2</v>
      </c>
      <c r="AH6" s="46">
        <f>MonthlyValues!AH4/MonthlyValues!AB4-1</f>
        <v>0.14658398004434581</v>
      </c>
      <c r="AI6" s="46">
        <f>MonthlyValues!AI4/MonthlyValues!AC4-1</f>
        <v>0.15549446011162393</v>
      </c>
      <c r="AJ6" s="46">
        <f>MonthlyValues!AJ4/MonthlyValues!AD4-1</f>
        <v>9.7394694733046405E-2</v>
      </c>
      <c r="AK6" s="46">
        <f>MonthlyValues!AK4/MonthlyValues!AE4-1</f>
        <v>6.3169152828595587E-2</v>
      </c>
      <c r="AL6" s="46">
        <f>MonthlyValues!AL4/MonthlyValues!AF4-1</f>
        <v>0.10357502297291377</v>
      </c>
      <c r="AM6" s="46">
        <f>MonthlyValues!AM4/MonthlyValues!AG4-1</f>
        <v>5.3265327584393729E-2</v>
      </c>
    </row>
    <row r="7" spans="1:62" x14ac:dyDescent="0.25">
      <c r="A7" t="str">
        <f>MonthlyValues!A5</f>
        <v>DENMARK</v>
      </c>
      <c r="B7" t="str">
        <f>MonthlyValues!B5</f>
        <v>920800</v>
      </c>
      <c r="C7" s="46">
        <v>0</v>
      </c>
      <c r="D7" s="46">
        <v>0</v>
      </c>
      <c r="E7" s="46">
        <v>0</v>
      </c>
      <c r="F7" s="46">
        <v>0</v>
      </c>
      <c r="G7" s="46">
        <v>0</v>
      </c>
      <c r="H7" s="46">
        <v>0</v>
      </c>
      <c r="I7" s="46">
        <f>MonthlyValues!I5/MonthlyValues!C5-1</f>
        <v>0.13875244545346632</v>
      </c>
      <c r="J7" s="46">
        <f>MonthlyValues!J5/MonthlyValues!D5-1</f>
        <v>0.14455612352344294</v>
      </c>
      <c r="K7" s="46">
        <f>MonthlyValues!K5/MonthlyValues!E5-1</f>
        <v>0.10609169760868209</v>
      </c>
      <c r="L7" s="46">
        <f>MonthlyValues!L5/MonthlyValues!F5-1</f>
        <v>5.1645251355815658E-2</v>
      </c>
      <c r="M7" s="46">
        <f>MonthlyValues!M5/MonthlyValues!G5-1</f>
        <v>-4.9051162373525692E-2</v>
      </c>
      <c r="N7" s="46">
        <f>MonthlyValues!N5/MonthlyValues!H5-1</f>
        <v>-9.3287580891142086E-2</v>
      </c>
      <c r="O7" s="46">
        <f>MonthlyValues!O5/MonthlyValues!I5-1</f>
        <v>-0.22284755632209408</v>
      </c>
      <c r="P7" s="46">
        <f>MonthlyValues!P5/MonthlyValues!J5-1</f>
        <v>-0.25332699937775582</v>
      </c>
      <c r="Q7" s="46">
        <f>MonthlyValues!Q5/MonthlyValues!K5-1</f>
        <v>-0.23981818181818182</v>
      </c>
      <c r="R7" s="46">
        <f>MonthlyValues!R5/MonthlyValues!L5-1</f>
        <v>-0.16032011898473764</v>
      </c>
      <c r="S7" s="46">
        <f>MonthlyValues!S5/MonthlyValues!M5-1</f>
        <v>-7.4214073756992183E-2</v>
      </c>
      <c r="T7" s="46">
        <f>MonthlyValues!T5/MonthlyValues!N5-1</f>
        <v>-1.3372579771416815E-3</v>
      </c>
      <c r="U7" s="46">
        <f>MonthlyValues!U5/MonthlyValues!O5-1</f>
        <v>0.26222437564079826</v>
      </c>
      <c r="V7" s="46">
        <f>MonthlyValues!V5/MonthlyValues!P5-1</f>
        <v>0.33165318064105676</v>
      </c>
      <c r="W7" s="46">
        <f>MonthlyValues!W5/MonthlyValues!Q5-1</f>
        <v>0.32071009062159517</v>
      </c>
      <c r="X7" s="46">
        <f>MonthlyValues!X5/MonthlyValues!R5-1</f>
        <v>0.12912557473523889</v>
      </c>
      <c r="Y7" s="46">
        <f>MonthlyValues!Y5/MonthlyValues!S5-1</f>
        <v>0.15747402078337336</v>
      </c>
      <c r="Z7" s="46">
        <f>MonthlyValues!Z5/MonthlyValues!T5-1</f>
        <v>0.19633942796449433</v>
      </c>
      <c r="AA7" s="46">
        <f>MonthlyValues!AA5/MonthlyValues!U5-1</f>
        <v>0.10553445841273335</v>
      </c>
      <c r="AB7" s="46">
        <f>MonthlyValues!AB5/MonthlyValues!V5-1</f>
        <v>9.1831893868789649E-2</v>
      </c>
      <c r="AC7" s="46">
        <f>MonthlyValues!AC5/MonthlyValues!W5-1</f>
        <v>5.4533808211092438E-2</v>
      </c>
      <c r="AD7" s="46">
        <f>MonthlyValues!AD5/MonthlyValues!X5-1</f>
        <v>0.17891098616741319</v>
      </c>
      <c r="AE7" s="46">
        <f>MonthlyValues!AE5/MonthlyValues!Y5-1</f>
        <v>9.3414852128696824E-2</v>
      </c>
      <c r="AF7" s="46">
        <f>MonthlyValues!AF5/MonthlyValues!Z5-1</f>
        <v>0.13332847145815019</v>
      </c>
      <c r="AG7" s="46">
        <f>MonthlyValues!AG5/MonthlyValues!AA5-1</f>
        <v>9.5627534380773982E-2</v>
      </c>
      <c r="AH7" s="46">
        <f>MonthlyValues!AH5/MonthlyValues!AB5-1</f>
        <v>6.2586476267368463E-2</v>
      </c>
      <c r="AI7" s="46">
        <f>MonthlyValues!AI5/MonthlyValues!AC5-1</f>
        <v>0.10304252281017545</v>
      </c>
      <c r="AJ7" s="46">
        <f>MonthlyValues!AJ5/MonthlyValues!AD5-1</f>
        <v>6.0084502575805221E-2</v>
      </c>
      <c r="AK7" s="46">
        <f>MonthlyValues!AK5/MonthlyValues!AE5-1</f>
        <v>2.8156019146340583E-2</v>
      </c>
      <c r="AL7" s="46">
        <f>MonthlyValues!AL5/MonthlyValues!AF5-1</f>
        <v>-4.0623566144789569E-3</v>
      </c>
      <c r="AM7" s="46">
        <f>MonthlyValues!AM5/MonthlyValues!AG5-1</f>
        <v>-2.5522763928582659E-3</v>
      </c>
    </row>
    <row r="8" spans="1:62" x14ac:dyDescent="0.25">
      <c r="A8" t="str">
        <f>MonthlyValues!A6</f>
        <v>FINLAND</v>
      </c>
      <c r="B8" t="str">
        <f>MonthlyValues!B6</f>
        <v>924600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  <c r="H8" s="46">
        <v>0</v>
      </c>
      <c r="I8" s="46">
        <f>MonthlyValues!I6/MonthlyValues!C6-1</f>
        <v>8.9510875861024131E-2</v>
      </c>
      <c r="J8" s="46">
        <f>MonthlyValues!J6/MonthlyValues!D6-1</f>
        <v>4.2862872230206239E-2</v>
      </c>
      <c r="K8" s="46">
        <f>MonthlyValues!K6/MonthlyValues!E6-1</f>
        <v>4.5837277254207942E-2</v>
      </c>
      <c r="L8" s="46">
        <f>MonthlyValues!L6/MonthlyValues!F6-1</f>
        <v>-3.4964343130384545E-2</v>
      </c>
      <c r="M8" s="46">
        <f>MonthlyValues!M6/MonthlyValues!G6-1</f>
        <v>-0.14610199184979245</v>
      </c>
      <c r="N8" s="46">
        <f>MonthlyValues!N6/MonthlyValues!H6-1</f>
        <v>-0.26145560693031222</v>
      </c>
      <c r="O8" s="46">
        <f>MonthlyValues!O6/MonthlyValues!I6-1</f>
        <v>-0.19980207089460689</v>
      </c>
      <c r="P8" s="46">
        <f>MonthlyValues!P6/MonthlyValues!J6-1</f>
        <v>-0.2899514477542583</v>
      </c>
      <c r="Q8" s="46">
        <f>MonthlyValues!Q6/MonthlyValues!K6-1</f>
        <v>-0.25930239879116035</v>
      </c>
      <c r="R8" s="46">
        <f>MonthlyValues!R6/MonthlyValues!L6-1</f>
        <v>-0.19873733490525747</v>
      </c>
      <c r="S8" s="46">
        <f>MonthlyValues!S6/MonthlyValues!M6-1</f>
        <v>-0.17270570184828382</v>
      </c>
      <c r="T8" s="46">
        <f>MonthlyValues!T6/MonthlyValues!N6-1</f>
        <v>8.7525787936351129E-3</v>
      </c>
      <c r="U8" s="46">
        <f>MonthlyValues!U6/MonthlyValues!O6-1</f>
        <v>3.7623802855770272E-2</v>
      </c>
      <c r="V8" s="46">
        <f>MonthlyValues!V6/MonthlyValues!P6-1</f>
        <v>0.1645491063368838</v>
      </c>
      <c r="W8" s="46">
        <f>MonthlyValues!W6/MonthlyValues!Q6-1</f>
        <v>8.4788983807215779E-3</v>
      </c>
      <c r="X8" s="46">
        <f>MonthlyValues!X6/MonthlyValues!R6-1</f>
        <v>-0.12666460534592872</v>
      </c>
      <c r="Y8" s="46">
        <f>MonthlyValues!Y6/MonthlyValues!S6-1</f>
        <v>-6.9212770775152865E-2</v>
      </c>
      <c r="Z8" s="46">
        <f>MonthlyValues!Z6/MonthlyValues!T6-1</f>
        <v>-0.11030565651861368</v>
      </c>
      <c r="AA8" s="46">
        <f>MonthlyValues!AA6/MonthlyValues!U6-1</f>
        <v>-9.1333556610650346E-2</v>
      </c>
      <c r="AB8" s="46">
        <f>MonthlyValues!AB6/MonthlyValues!V6-1</f>
        <v>-8.7833189609231921E-2</v>
      </c>
      <c r="AC8" s="46">
        <f>MonthlyValues!AC6/MonthlyValues!W6-1</f>
        <v>1.0409423267378815E-2</v>
      </c>
      <c r="AD8" s="46">
        <f>MonthlyValues!AD6/MonthlyValues!X6-1</f>
        <v>0.21264543223742827</v>
      </c>
      <c r="AE8" s="46">
        <f>MonthlyValues!AE6/MonthlyValues!Y6-1</f>
        <v>0.17967193364533629</v>
      </c>
      <c r="AF8" s="46">
        <f>MonthlyValues!AF6/MonthlyValues!Z6-1</f>
        <v>0.21969593518139185</v>
      </c>
      <c r="AG8" s="46">
        <f>MonthlyValues!AG6/MonthlyValues!AA6-1</f>
        <v>0.16730264726925848</v>
      </c>
      <c r="AH8" s="46">
        <f>MonthlyValues!AH6/MonthlyValues!AB6-1</f>
        <v>0.1401712306940579</v>
      </c>
      <c r="AI8" s="46">
        <f>MonthlyValues!AI6/MonthlyValues!AC6-1</f>
        <v>0.14901670455256411</v>
      </c>
      <c r="AJ8" s="46">
        <f>MonthlyValues!AJ6/MonthlyValues!AD6-1</f>
        <v>0.11674334786416862</v>
      </c>
      <c r="AK8" s="46">
        <f>MonthlyValues!AK6/MonthlyValues!AE6-1</f>
        <v>5.7711569809690166E-2</v>
      </c>
      <c r="AL8" s="46">
        <f>MonthlyValues!AL6/MonthlyValues!AF6-1</f>
        <v>5.2695415274952806E-2</v>
      </c>
      <c r="AM8" s="46">
        <f>MonthlyValues!AM6/MonthlyValues!AG6-1</f>
        <v>0.13436231762924988</v>
      </c>
    </row>
    <row r="9" spans="1:62" x14ac:dyDescent="0.25">
      <c r="A9" t="str">
        <f>MonthlyValues!A7</f>
        <v>FRANCE</v>
      </c>
      <c r="B9" t="str">
        <f>MonthlyValues!B7</f>
        <v>925000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46">
        <v>0</v>
      </c>
      <c r="I9" s="46">
        <f>MonthlyValues!I7/MonthlyValues!C7-1</f>
        <v>0.13391323976363023</v>
      </c>
      <c r="J9" s="46">
        <f>MonthlyValues!J7/MonthlyValues!D7-1</f>
        <v>0.10603133550437227</v>
      </c>
      <c r="K9" s="46">
        <f>MonthlyValues!K7/MonthlyValues!E7-1</f>
        <v>8.0079101695685662E-2</v>
      </c>
      <c r="L9" s="46">
        <f>MonthlyValues!L7/MonthlyValues!F7-1</f>
        <v>0.1015684518900748</v>
      </c>
      <c r="M9" s="46">
        <f>MonthlyValues!M7/MonthlyValues!G7-1</f>
        <v>4.9851465393653704E-2</v>
      </c>
      <c r="N9" s="46">
        <f>MonthlyValues!N7/MonthlyValues!H7-1</f>
        <v>-8.8516235568778745E-2</v>
      </c>
      <c r="O9" s="46">
        <f>MonthlyValues!O7/MonthlyValues!I7-1</f>
        <v>-0.16894649281214891</v>
      </c>
      <c r="P9" s="46">
        <f>MonthlyValues!P7/MonthlyValues!J7-1</f>
        <v>-0.25198904953374968</v>
      </c>
      <c r="Q9" s="46">
        <f>MonthlyValues!Q7/MonthlyValues!K7-1</f>
        <v>-0.227988579525924</v>
      </c>
      <c r="R9" s="46">
        <f>MonthlyValues!R7/MonthlyValues!L7-1</f>
        <v>-0.20014259741185692</v>
      </c>
      <c r="S9" s="46">
        <f>MonthlyValues!S7/MonthlyValues!M7-1</f>
        <v>-0.18586170003097113</v>
      </c>
      <c r="T9" s="46">
        <f>MonthlyValues!T7/MonthlyValues!N7-1</f>
        <v>-5.3561667369473209E-2</v>
      </c>
      <c r="U9" s="46">
        <f>MonthlyValues!U7/MonthlyValues!O7-1</f>
        <v>7.8449153484870582E-2</v>
      </c>
      <c r="V9" s="46">
        <f>MonthlyValues!V7/MonthlyValues!P7-1</f>
        <v>0.19626960980537933</v>
      </c>
      <c r="W9" s="46">
        <f>MonthlyValues!W7/MonthlyValues!Q7-1</f>
        <v>6.6741783354989925E-2</v>
      </c>
      <c r="X9" s="46">
        <f>MonthlyValues!X7/MonthlyValues!R7-1</f>
        <v>-2.8613706054339216E-2</v>
      </c>
      <c r="Y9" s="46">
        <f>MonthlyValues!Y7/MonthlyValues!S7-1</f>
        <v>3.9001236350431956E-2</v>
      </c>
      <c r="Z9" s="46">
        <f>MonthlyValues!Z7/MonthlyValues!T7-1</f>
        <v>1.6320266668866878E-2</v>
      </c>
      <c r="AA9" s="46">
        <f>MonthlyValues!AA7/MonthlyValues!U7-1</f>
        <v>1.3707649471287775E-2</v>
      </c>
      <c r="AB9" s="46">
        <f>MonthlyValues!AB7/MonthlyValues!V7-1</f>
        <v>2.0403935784567562E-2</v>
      </c>
      <c r="AC9" s="46">
        <f>MonthlyValues!AC7/MonthlyValues!W7-1</f>
        <v>0.10262700603086983</v>
      </c>
      <c r="AD9" s="46">
        <f>MonthlyValues!AD7/MonthlyValues!X7-1</f>
        <v>0.21982307706425375</v>
      </c>
      <c r="AE9" s="46">
        <f>MonthlyValues!AE7/MonthlyValues!Y7-1</f>
        <v>0.12770649225289987</v>
      </c>
      <c r="AF9" s="46">
        <f>MonthlyValues!AF7/MonthlyValues!Z7-1</f>
        <v>0.14102470428732627</v>
      </c>
      <c r="AG9" s="46">
        <f>MonthlyValues!AG7/MonthlyValues!AA7-1</f>
        <v>8.5171650142030986E-2</v>
      </c>
      <c r="AH9" s="46">
        <f>MonthlyValues!AH7/MonthlyValues!AB7-1</f>
        <v>9.2421687123270591E-2</v>
      </c>
      <c r="AI9" s="46">
        <f>MonthlyValues!AI7/MonthlyValues!AC7-1</f>
        <v>0.11516176879577289</v>
      </c>
      <c r="AJ9" s="46">
        <f>MonthlyValues!AJ7/MonthlyValues!AD7-1</f>
        <v>0.11725808514319658</v>
      </c>
      <c r="AK9" s="46">
        <f>MonthlyValues!AK7/MonthlyValues!AE7-1</f>
        <v>5.5858501634433289E-2</v>
      </c>
      <c r="AL9" s="46">
        <f>MonthlyValues!AL7/MonthlyValues!AF7-1</f>
        <v>9.152033468992804E-2</v>
      </c>
      <c r="AM9" s="46">
        <f>MonthlyValues!AM7/MonthlyValues!AG7-1</f>
        <v>8.6303750549854508E-2</v>
      </c>
    </row>
    <row r="10" spans="1:62" x14ac:dyDescent="0.25">
      <c r="A10" t="str">
        <f>MonthlyValues!A8</f>
        <v>GERMANY</v>
      </c>
      <c r="B10" t="str">
        <f>MonthlyValues!B8</f>
        <v>928000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46">
        <v>0</v>
      </c>
      <c r="I10" s="46">
        <f>MonthlyValues!I8/MonthlyValues!C8-1</f>
        <v>0.19162382930779498</v>
      </c>
      <c r="J10" s="46">
        <f>MonthlyValues!J8/MonthlyValues!D8-1</f>
        <v>0.15782999879578186</v>
      </c>
      <c r="K10" s="46">
        <f>MonthlyValues!K8/MonthlyValues!E8-1</f>
        <v>0.13797150720414431</v>
      </c>
      <c r="L10" s="46">
        <f>MonthlyValues!L8/MonthlyValues!F8-1</f>
        <v>4.5805623614514124E-2</v>
      </c>
      <c r="M10" s="46">
        <f>MonthlyValues!M8/MonthlyValues!G8-1</f>
        <v>4.9722203221074457E-2</v>
      </c>
      <c r="N10" s="46">
        <f>MonthlyValues!N8/MonthlyValues!H8-1</f>
        <v>-3.7671640016643804E-2</v>
      </c>
      <c r="O10" s="46">
        <f>MonthlyValues!O8/MonthlyValues!I8-1</f>
        <v>-0.20774424204819086</v>
      </c>
      <c r="P10" s="46">
        <f>MonthlyValues!P8/MonthlyValues!J8-1</f>
        <v>-0.25655426537995796</v>
      </c>
      <c r="Q10" s="46">
        <f>MonthlyValues!Q8/MonthlyValues!K8-1</f>
        <v>-0.22624035281146648</v>
      </c>
      <c r="R10" s="46">
        <f>MonthlyValues!R8/MonthlyValues!L8-1</f>
        <v>-0.16314129739539174</v>
      </c>
      <c r="S10" s="46">
        <f>MonthlyValues!S8/MonthlyValues!M8-1</f>
        <v>-0.17991065287119967</v>
      </c>
      <c r="T10" s="46">
        <f>MonthlyValues!T8/MonthlyValues!N8-1</f>
        <v>-4.6512346155628048E-2</v>
      </c>
      <c r="U10" s="46">
        <f>MonthlyValues!U8/MonthlyValues!O8-1</f>
        <v>0.20733026274078359</v>
      </c>
      <c r="V10" s="46">
        <f>MonthlyValues!V8/MonthlyValues!P8-1</f>
        <v>0.31641901411969275</v>
      </c>
      <c r="W10" s="46">
        <f>MonthlyValues!W8/MonthlyValues!Q8-1</f>
        <v>0.16135467323656227</v>
      </c>
      <c r="X10" s="46">
        <f>MonthlyValues!X8/MonthlyValues!R8-1</f>
        <v>1.768590193656161E-3</v>
      </c>
      <c r="Y10" s="46">
        <f>MonthlyValues!Y8/MonthlyValues!S8-1</f>
        <v>6.5359996468459025E-2</v>
      </c>
      <c r="Z10" s="46">
        <f>MonthlyValues!Z8/MonthlyValues!T8-1</f>
        <v>1.6981132075471805E-2</v>
      </c>
      <c r="AA10" s="46">
        <f>MonthlyValues!AA8/MonthlyValues!U8-1</f>
        <v>5.4443938188752927E-3</v>
      </c>
      <c r="AB10" s="46">
        <f>MonthlyValues!AB8/MonthlyValues!V8-1</f>
        <v>3.1889052513321747E-2</v>
      </c>
      <c r="AC10" s="46">
        <f>MonthlyValues!AC8/MonthlyValues!W8-1</f>
        <v>8.1096484631642207E-2</v>
      </c>
      <c r="AD10" s="46">
        <f>MonthlyValues!AD8/MonthlyValues!X8-1</f>
        <v>0.23032701077024087</v>
      </c>
      <c r="AE10" s="46">
        <f>MonthlyValues!AE8/MonthlyValues!Y8-1</f>
        <v>0.17510856233632777</v>
      </c>
      <c r="AF10" s="46">
        <f>MonthlyValues!AF8/MonthlyValues!Z8-1</f>
        <v>0.16505689283126435</v>
      </c>
      <c r="AG10" s="46">
        <f>MonthlyValues!AG8/MonthlyValues!AA8-1</f>
        <v>0.10687732342007439</v>
      </c>
      <c r="AH10" s="46">
        <f>MonthlyValues!AH8/MonthlyValues!AB8-1</f>
        <v>7.287092004502016E-2</v>
      </c>
      <c r="AI10" s="46">
        <f>MonthlyValues!AI8/MonthlyValues!AC8-1</f>
        <v>8.0651066073102351E-2</v>
      </c>
      <c r="AJ10" s="46">
        <f>MonthlyValues!AJ8/MonthlyValues!AD8-1</f>
        <v>0.10753533314104402</v>
      </c>
      <c r="AK10" s="46">
        <f>MonthlyValues!AK8/MonthlyValues!AE8-1</f>
        <v>4.7525352966896639E-2</v>
      </c>
      <c r="AL10" s="46">
        <f>MonthlyValues!AL8/MonthlyValues!AF8-1</f>
        <v>7.1106372508816573E-2</v>
      </c>
      <c r="AM10" s="46">
        <f>MonthlyValues!AM8/MonthlyValues!AG8-1</f>
        <v>5.9835820999091016E-2</v>
      </c>
    </row>
    <row r="11" spans="1:62" x14ac:dyDescent="0.25">
      <c r="A11" t="str">
        <f>MonthlyValues!A9</f>
        <v>GREECE</v>
      </c>
      <c r="B11" t="str">
        <f>MonthlyValues!B9</f>
        <v>930000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  <c r="H11" s="46">
        <v>0</v>
      </c>
      <c r="I11" s="46">
        <f>MonthlyValues!I9/MonthlyValues!C9-1</f>
        <v>-4.4174038498044688E-2</v>
      </c>
      <c r="J11" s="46">
        <f>MonthlyValues!J9/MonthlyValues!D9-1</f>
        <v>-8.8731144631766234E-3</v>
      </c>
      <c r="K11" s="46">
        <f>MonthlyValues!K9/MonthlyValues!E9-1</f>
        <v>-0.12096452770027899</v>
      </c>
      <c r="L11" s="46">
        <f>MonthlyValues!L9/MonthlyValues!F9-1</f>
        <v>-0.1942175759555701</v>
      </c>
      <c r="M11" s="46">
        <f>MonthlyValues!M9/MonthlyValues!G9-1</f>
        <v>-8.6631898011946151E-2</v>
      </c>
      <c r="N11" s="46">
        <f>MonthlyValues!N9/MonthlyValues!H9-1</f>
        <v>-0.33286736439384179</v>
      </c>
      <c r="O11" s="46">
        <f>MonthlyValues!O9/MonthlyValues!I9-1</f>
        <v>-0.46354590772775117</v>
      </c>
      <c r="P11" s="46">
        <f>MonthlyValues!P9/MonthlyValues!J9-1</f>
        <v>-0.54323249567987342</v>
      </c>
      <c r="Q11" s="46">
        <f>MonthlyValues!Q9/MonthlyValues!K9-1</f>
        <v>-0.56442983450464745</v>
      </c>
      <c r="R11" s="46">
        <f>MonthlyValues!R9/MonthlyValues!L9-1</f>
        <v>-0.57307926211230487</v>
      </c>
      <c r="S11" s="46">
        <f>MonthlyValues!S9/MonthlyValues!M9-1</f>
        <v>-0.58632048998316288</v>
      </c>
      <c r="T11" s="46">
        <f>MonthlyValues!T9/MonthlyValues!N9-1</f>
        <v>-0.41952026468155512</v>
      </c>
      <c r="U11" s="46">
        <f>MonthlyValues!U9/MonthlyValues!O9-1</f>
        <v>-0.28710525341527526</v>
      </c>
      <c r="V11" s="46">
        <f>MonthlyValues!V9/MonthlyValues!P9-1</f>
        <v>-0.16573225762341037</v>
      </c>
      <c r="W11" s="46">
        <f>MonthlyValues!W9/MonthlyValues!Q9-1</f>
        <v>-7.1253838546817216E-2</v>
      </c>
      <c r="X11" s="46">
        <f>MonthlyValues!X9/MonthlyValues!R9-1</f>
        <v>-0.24839743589743579</v>
      </c>
      <c r="Y11" s="46">
        <f>MonthlyValues!Y9/MonthlyValues!S9-1</f>
        <v>-0.14292455612575949</v>
      </c>
      <c r="Z11" s="46">
        <f>MonthlyValues!Z9/MonthlyValues!T9-1</f>
        <v>-0.30967987080839732</v>
      </c>
      <c r="AA11" s="46">
        <f>MonthlyValues!AA9/MonthlyValues!U9-1</f>
        <v>-0.20305359368508513</v>
      </c>
      <c r="AB11" s="46">
        <f>MonthlyValues!AB9/MonthlyValues!V9-1</f>
        <v>-0.21083975304594871</v>
      </c>
      <c r="AC11" s="46">
        <f>MonthlyValues!AC9/MonthlyValues!W9-1</f>
        <v>-9.7960098632593695E-2</v>
      </c>
      <c r="AD11" s="46">
        <f>MonthlyValues!AD9/MonthlyValues!X9-1</f>
        <v>0.3571823422569691</v>
      </c>
      <c r="AE11" s="46">
        <f>MonthlyValues!AE9/MonthlyValues!Y9-1</f>
        <v>0.21314521679284226</v>
      </c>
      <c r="AF11" s="46">
        <f>MonthlyValues!AF9/MonthlyValues!Z9-1</f>
        <v>0.34925003440209146</v>
      </c>
      <c r="AG11" s="46">
        <f>MonthlyValues!AG9/MonthlyValues!AA9-1</f>
        <v>0.36563273817281372</v>
      </c>
      <c r="AH11" s="46">
        <f>MonthlyValues!AH9/MonthlyValues!AB9-1</f>
        <v>0.42869011354195496</v>
      </c>
      <c r="AI11" s="46">
        <f>MonthlyValues!AI9/MonthlyValues!AC9-1</f>
        <v>0.24981361829025839</v>
      </c>
      <c r="AJ11" s="46">
        <f>MonthlyValues!AJ9/MonthlyValues!AD9-1</f>
        <v>0.11846852088909587</v>
      </c>
      <c r="AK11" s="46">
        <f>MonthlyValues!AK9/MonthlyValues!AE9-1</f>
        <v>4.8278209564872165E-2</v>
      </c>
      <c r="AL11" s="46">
        <f>MonthlyValues!AL9/MonthlyValues!AF9-1</f>
        <v>5.0331463539010857E-2</v>
      </c>
      <c r="AM11" s="46">
        <f>MonthlyValues!AM9/MonthlyValues!AG9-1</f>
        <v>3.9127737748723579E-2</v>
      </c>
    </row>
    <row r="12" spans="1:62" x14ac:dyDescent="0.25">
      <c r="A12" t="str">
        <f>MonthlyValues!A10</f>
        <v>IRELAND</v>
      </c>
      <c r="B12" t="str">
        <f>MonthlyValues!B10</f>
        <v>937200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  <c r="H12" s="46">
        <v>0</v>
      </c>
      <c r="I12" s="46">
        <f>MonthlyValues!I10/MonthlyValues!C10-1</f>
        <v>9.3557564190284159E-2</v>
      </c>
      <c r="J12" s="46">
        <f>MonthlyValues!J10/MonthlyValues!D10-1</f>
        <v>0.15938611267078406</v>
      </c>
      <c r="K12" s="46">
        <f>MonthlyValues!K10/MonthlyValues!E10-1</f>
        <v>0.18561424420770312</v>
      </c>
      <c r="L12" s="46">
        <f>MonthlyValues!L10/MonthlyValues!F10-1</f>
        <v>0.1322547127801692</v>
      </c>
      <c r="M12" s="46">
        <f>MonthlyValues!M10/MonthlyValues!G10-1</f>
        <v>0.1031097686551794</v>
      </c>
      <c r="N12" s="46">
        <f>MonthlyValues!N10/MonthlyValues!H10-1</f>
        <v>-4.2345385824664628E-2</v>
      </c>
      <c r="O12" s="46">
        <f>MonthlyValues!O10/MonthlyValues!I10-1</f>
        <v>-7.6530444232225769E-2</v>
      </c>
      <c r="P12" s="46">
        <f>MonthlyValues!P10/MonthlyValues!J10-1</f>
        <v>-0.12007232105382104</v>
      </c>
      <c r="Q12" s="46">
        <f>MonthlyValues!Q10/MonthlyValues!K10-1</f>
        <v>-0.12048760564265293</v>
      </c>
      <c r="R12" s="46">
        <f>MonthlyValues!R10/MonthlyValues!L10-1</f>
        <v>-4.5883586785526731E-3</v>
      </c>
      <c r="S12" s="46">
        <f>MonthlyValues!S10/MonthlyValues!M10-1</f>
        <v>6.5280975791897511E-2</v>
      </c>
      <c r="T12" s="46">
        <f>MonthlyValues!T10/MonthlyValues!N10-1</f>
        <v>0.20652439663302014</v>
      </c>
      <c r="U12" s="46">
        <f>MonthlyValues!U10/MonthlyValues!O10-1</f>
        <v>0.26020753842313615</v>
      </c>
      <c r="V12" s="46">
        <f>MonthlyValues!V10/MonthlyValues!P10-1</f>
        <v>0.36108461143318404</v>
      </c>
      <c r="W12" s="46">
        <f>MonthlyValues!W10/MonthlyValues!Q10-1</f>
        <v>0.3030649424876759</v>
      </c>
      <c r="X12" s="46">
        <f>MonthlyValues!X10/MonthlyValues!R10-1</f>
        <v>0.11721322270512324</v>
      </c>
      <c r="Y12" s="46">
        <f>MonthlyValues!Y10/MonthlyValues!S10-1</f>
        <v>6.6246056782334417E-2</v>
      </c>
      <c r="Z12" s="46">
        <f>MonthlyValues!Z10/MonthlyValues!T10-1</f>
        <v>9.0319592403891313E-3</v>
      </c>
      <c r="AA12" s="46">
        <f>MonthlyValues!AA10/MonthlyValues!U10-1</f>
        <v>-2.767402376910022E-2</v>
      </c>
      <c r="AB12" s="46">
        <f>MonthlyValues!AB10/MonthlyValues!V10-1</f>
        <v>-4.2431594554522167E-2</v>
      </c>
      <c r="AC12" s="46">
        <f>MonthlyValues!AC10/MonthlyValues!W10-1</f>
        <v>-3.3609298755414185E-2</v>
      </c>
      <c r="AD12" s="46">
        <f>MonthlyValues!AD10/MonthlyValues!X10-1</f>
        <v>6.5130260521040206E-3</v>
      </c>
      <c r="AE12" s="46">
        <f>MonthlyValues!AE10/MonthlyValues!Y10-1</f>
        <v>-2.355906202060043E-2</v>
      </c>
      <c r="AF12" s="46">
        <f>MonthlyValues!AF10/MonthlyValues!Z10-1</f>
        <v>3.7726646775304129E-2</v>
      </c>
      <c r="AG12" s="46">
        <f>MonthlyValues!AG10/MonthlyValues!AA10-1</f>
        <v>0.13113322856643972</v>
      </c>
      <c r="AH12" s="46">
        <f>MonthlyValues!AH10/MonthlyValues!AB10-1</f>
        <v>0.16013062695307001</v>
      </c>
      <c r="AI12" s="46">
        <f>MonthlyValues!AI10/MonthlyValues!AC10-1</f>
        <v>0.12126971519346408</v>
      </c>
      <c r="AJ12" s="46">
        <f>MonthlyValues!AJ10/MonthlyValues!AD10-1</f>
        <v>0.17585570813691342</v>
      </c>
      <c r="AK12" s="46">
        <f>MonthlyValues!AK10/MonthlyValues!AE10-1</f>
        <v>0.11749523061384815</v>
      </c>
      <c r="AL12" s="46">
        <f>MonthlyValues!AL10/MonthlyValues!AF10-1</f>
        <v>0.16220176384396323</v>
      </c>
      <c r="AM12" s="46">
        <f>MonthlyValues!AM10/MonthlyValues!AG10-1</f>
        <v>0.11999588350313872</v>
      </c>
    </row>
    <row r="13" spans="1:62" x14ac:dyDescent="0.25">
      <c r="A13" t="str">
        <f>MonthlyValues!A11</f>
        <v>ITALY</v>
      </c>
      <c r="B13" t="str">
        <f>MonthlyValues!B11</f>
        <v>938000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  <c r="H13" s="46">
        <v>0</v>
      </c>
      <c r="I13" s="46">
        <f>MonthlyValues!I11/MonthlyValues!C11-1</f>
        <v>0.10128998528857491</v>
      </c>
      <c r="J13" s="46">
        <f>MonthlyValues!J11/MonthlyValues!D11-1</f>
        <v>8.4380480135453961E-2</v>
      </c>
      <c r="K13" s="46">
        <f>MonthlyValues!K11/MonthlyValues!E11-1</f>
        <v>7.0832459146327187E-2</v>
      </c>
      <c r="L13" s="46">
        <f>MonthlyValues!L11/MonthlyValues!F11-1</f>
        <v>8.835678165523464E-2</v>
      </c>
      <c r="M13" s="46">
        <f>MonthlyValues!M11/MonthlyValues!G11-1</f>
        <v>2.7705907718844403E-2</v>
      </c>
      <c r="N13" s="46">
        <f>MonthlyValues!N11/MonthlyValues!H11-1</f>
        <v>-0.18737795232640597</v>
      </c>
      <c r="O13" s="46">
        <f>MonthlyValues!O11/MonthlyValues!I11-1</f>
        <v>-0.26731066460587316</v>
      </c>
      <c r="P13" s="46">
        <f>MonthlyValues!P11/MonthlyValues!J11-1</f>
        <v>-0.30845843278088825</v>
      </c>
      <c r="Q13" s="46">
        <f>MonthlyValues!Q11/MonthlyValues!K11-1</f>
        <v>-0.30053009110600737</v>
      </c>
      <c r="R13" s="46">
        <f>MonthlyValues!R11/MonthlyValues!L11-1</f>
        <v>-0.24097480189992049</v>
      </c>
      <c r="S13" s="46">
        <f>MonthlyValues!S11/MonthlyValues!M11-1</f>
        <v>-0.21909856988006582</v>
      </c>
      <c r="T13" s="46">
        <f>MonthlyValues!T11/MonthlyValues!N11-1</f>
        <v>-5.0383278067902659E-2</v>
      </c>
      <c r="U13" s="46">
        <f>MonthlyValues!U11/MonthlyValues!O11-1</f>
        <v>9.9612759353292946E-2</v>
      </c>
      <c r="V13" s="46">
        <f>MonthlyValues!V11/MonthlyValues!P11-1</f>
        <v>0.11940972502217573</v>
      </c>
      <c r="W13" s="46">
        <f>MonthlyValues!W11/MonthlyValues!Q11-1</f>
        <v>-3.9993152923233355E-3</v>
      </c>
      <c r="X13" s="46">
        <f>MonthlyValues!X11/MonthlyValues!R11-1</f>
        <v>-0.13870117276281102</v>
      </c>
      <c r="Y13" s="46">
        <f>MonthlyValues!Y11/MonthlyValues!S11-1</f>
        <v>-3.8821474947387302E-2</v>
      </c>
      <c r="Z13" s="46">
        <f>MonthlyValues!Z11/MonthlyValues!T11-1</f>
        <v>-0.11517473422302649</v>
      </c>
      <c r="AA13" s="46">
        <f>MonthlyValues!AA11/MonthlyValues!U11-1</f>
        <v>-6.4539998355668704E-2</v>
      </c>
      <c r="AB13" s="46">
        <f>MonthlyValues!AB11/MonthlyValues!V11-1</f>
        <v>5.4892016885419448E-3</v>
      </c>
      <c r="AC13" s="46">
        <f>MonthlyValues!AC11/MonthlyValues!W11-1</f>
        <v>0.10602462346103381</v>
      </c>
      <c r="AD13" s="46">
        <f>MonthlyValues!AD11/MonthlyValues!X11-1</f>
        <v>0.25198789669973976</v>
      </c>
      <c r="AE13" s="46">
        <f>MonthlyValues!AE11/MonthlyValues!Y11-1</f>
        <v>0.12568713314078095</v>
      </c>
      <c r="AF13" s="46">
        <f>MonthlyValues!AF11/MonthlyValues!Z11-1</f>
        <v>0.21409512853696344</v>
      </c>
      <c r="AG13" s="46">
        <f>MonthlyValues!AG11/MonthlyValues!AA11-1</f>
        <v>3.3544266713541049E-3</v>
      </c>
      <c r="AH13" s="46">
        <f>MonthlyValues!AH11/MonthlyValues!AB11-1</f>
        <v>-3.7756125519415429E-2</v>
      </c>
      <c r="AI13" s="46">
        <f>MonthlyValues!AI11/MonthlyValues!AC11-1</f>
        <v>3.3719451899985931E-2</v>
      </c>
      <c r="AJ13" s="46">
        <f>MonthlyValues!AJ11/MonthlyValues!AD11-1</f>
        <v>5.2846785071942293E-2</v>
      </c>
      <c r="AK13" s="46">
        <f>MonthlyValues!AK11/MonthlyValues!AE11-1</f>
        <v>-6.3827732715334262E-2</v>
      </c>
      <c r="AL13" s="46">
        <f>MonthlyValues!AL11/MonthlyValues!AF11-1</f>
        <v>-2.908315677269091E-2</v>
      </c>
      <c r="AM13" s="46">
        <f>MonthlyValues!AM11/MonthlyValues!AG11-1</f>
        <v>8.6719126385097045E-2</v>
      </c>
    </row>
    <row r="14" spans="1:62" x14ac:dyDescent="0.25">
      <c r="A14" t="str">
        <f>MonthlyValues!A12</f>
        <v>NETHERLANDS</v>
      </c>
      <c r="B14" t="str">
        <f>MonthlyValues!B12</f>
        <v>952800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  <c r="H14" s="46">
        <v>0</v>
      </c>
      <c r="I14" s="46">
        <f>MonthlyValues!I12/MonthlyValues!C12-1</f>
        <v>0.11534287123828335</v>
      </c>
      <c r="J14" s="46">
        <f>MonthlyValues!J12/MonthlyValues!D12-1</f>
        <v>0.10137878244692722</v>
      </c>
      <c r="K14" s="46">
        <f>MonthlyValues!K12/MonthlyValues!E12-1</f>
        <v>7.2730413751403766E-2</v>
      </c>
      <c r="L14" s="46">
        <f>MonthlyValues!L12/MonthlyValues!F12-1</f>
        <v>5.4503063175556976E-2</v>
      </c>
      <c r="M14" s="46">
        <f>MonthlyValues!M12/MonthlyValues!G12-1</f>
        <v>-2.5919908949894932E-2</v>
      </c>
      <c r="N14" s="46">
        <f>MonthlyValues!N12/MonthlyValues!H12-1</f>
        <v>-0.10508547429502735</v>
      </c>
      <c r="O14" s="46">
        <f>MonthlyValues!O12/MonthlyValues!I12-1</f>
        <v>-0.18748230714791236</v>
      </c>
      <c r="P14" s="46">
        <f>MonthlyValues!P12/MonthlyValues!J12-1</f>
        <v>-0.23331573854139176</v>
      </c>
      <c r="Q14" s="46">
        <f>MonthlyValues!Q12/MonthlyValues!K12-1</f>
        <v>-0.17296973275715521</v>
      </c>
      <c r="R14" s="46">
        <f>MonthlyValues!R12/MonthlyValues!L12-1</f>
        <v>-0.13860955640871464</v>
      </c>
      <c r="S14" s="46">
        <f>MonthlyValues!S12/MonthlyValues!M12-1</f>
        <v>-6.5685452335409344E-2</v>
      </c>
      <c r="T14" s="46">
        <f>MonthlyValues!T12/MonthlyValues!N12-1</f>
        <v>2.2284261927633553E-2</v>
      </c>
      <c r="U14" s="46">
        <f>MonthlyValues!U12/MonthlyValues!O12-1</f>
        <v>0.11964462638953921</v>
      </c>
      <c r="V14" s="46">
        <f>MonthlyValues!V12/MonthlyValues!P12-1</f>
        <v>0.19960068388621788</v>
      </c>
      <c r="W14" s="46">
        <f>MonthlyValues!W12/MonthlyValues!Q12-1</f>
        <v>7.9339665505528068E-2</v>
      </c>
      <c r="X14" s="46">
        <f>MonthlyValues!X12/MonthlyValues!R12-1</f>
        <v>2.0620328206890637E-3</v>
      </c>
      <c r="Y14" s="46">
        <f>MonthlyValues!Y12/MonthlyValues!S12-1</f>
        <v>2.81879059260155E-2</v>
      </c>
      <c r="Z14" s="46">
        <f>MonthlyValues!Z12/MonthlyValues!T12-1</f>
        <v>5.6830750858921419E-2</v>
      </c>
      <c r="AA14" s="46">
        <f>MonthlyValues!AA12/MonthlyValues!U12-1</f>
        <v>7.406939204169749E-2</v>
      </c>
      <c r="AB14" s="46">
        <f>MonthlyValues!AB12/MonthlyValues!V12-1</f>
        <v>5.3652050811141772E-2</v>
      </c>
      <c r="AC14" s="46">
        <f>MonthlyValues!AC12/MonthlyValues!W12-1</f>
        <v>0.13051758008258818</v>
      </c>
      <c r="AD14" s="46">
        <f>MonthlyValues!AD12/MonthlyValues!X12-1</f>
        <v>0.23069750493012076</v>
      </c>
      <c r="AE14" s="46">
        <f>MonthlyValues!AE12/MonthlyValues!Y12-1</f>
        <v>0.13756608566860562</v>
      </c>
      <c r="AF14" s="46">
        <f>MonthlyValues!AF12/MonthlyValues!Z12-1</f>
        <v>0.13389954523983749</v>
      </c>
      <c r="AG14" s="46">
        <f>MonthlyValues!AG12/MonthlyValues!AA12-1</f>
        <v>6.4027233302852871E-2</v>
      </c>
      <c r="AH14" s="46">
        <f>MonthlyValues!AH12/MonthlyValues!AB12-1</f>
        <v>0.10697847539331651</v>
      </c>
      <c r="AI14" s="46">
        <f>MonthlyValues!AI12/MonthlyValues!AC12-1</f>
        <v>9.0545596396971462E-2</v>
      </c>
      <c r="AJ14" s="46">
        <f>MonthlyValues!AJ12/MonthlyValues!AD12-1</f>
        <v>0.1141000966654766</v>
      </c>
      <c r="AK14" s="46">
        <f>MonthlyValues!AK12/MonthlyValues!AE12-1</f>
        <v>7.9068083051665905E-2</v>
      </c>
      <c r="AL14" s="46">
        <f>MonthlyValues!AL12/MonthlyValues!AF12-1</f>
        <v>0.10683188211654371</v>
      </c>
      <c r="AM14" s="46">
        <f>MonthlyValues!AM12/MonthlyValues!AG12-1</f>
        <v>0.14121250797702611</v>
      </c>
    </row>
    <row r="15" spans="1:62" x14ac:dyDescent="0.25">
      <c r="A15" t="str">
        <f>MonthlyValues!A13</f>
        <v>NORWAY</v>
      </c>
      <c r="B15" t="str">
        <f>MonthlyValues!B13</f>
        <v>957800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  <c r="H15" s="46">
        <v>0</v>
      </c>
      <c r="I15" s="46">
        <f>MonthlyValues!I13/MonthlyValues!C13-1</f>
        <v>0.20655785337999166</v>
      </c>
      <c r="J15" s="46">
        <f>MonthlyValues!J13/MonthlyValues!D13-1</f>
        <v>0.17745577198959239</v>
      </c>
      <c r="K15" s="46">
        <f>MonthlyValues!K13/MonthlyValues!E13-1</f>
        <v>0.1328121059268601</v>
      </c>
      <c r="L15" s="46">
        <f>MonthlyValues!L13/MonthlyValues!F13-1</f>
        <v>0.11250581125058123</v>
      </c>
      <c r="M15" s="46">
        <f>MonthlyValues!M13/MonthlyValues!G13-1</f>
        <v>-3.1516946083548047E-2</v>
      </c>
      <c r="N15" s="46">
        <f>MonthlyValues!N13/MonthlyValues!H13-1</f>
        <v>-3.3019862750717999E-2</v>
      </c>
      <c r="O15" s="46">
        <f>MonthlyValues!O13/MonthlyValues!I13-1</f>
        <v>-0.11613224092348762</v>
      </c>
      <c r="P15" s="46">
        <f>MonthlyValues!P13/MonthlyValues!J13-1</f>
        <v>-0.22391572048756048</v>
      </c>
      <c r="Q15" s="46">
        <f>MonthlyValues!Q13/MonthlyValues!K13-1</f>
        <v>-0.13899671543744407</v>
      </c>
      <c r="R15" s="46">
        <f>MonthlyValues!R13/MonthlyValues!L13-1</f>
        <v>-9.8283454948728699E-2</v>
      </c>
      <c r="S15" s="46">
        <f>MonthlyValues!S13/MonthlyValues!M13-1</f>
        <v>-4.0436284052041915E-2</v>
      </c>
      <c r="T15" s="46">
        <f>MonthlyValues!T13/MonthlyValues!N13-1</f>
        <v>1.0857711687629168E-2</v>
      </c>
      <c r="U15" s="46">
        <f>MonthlyValues!U13/MonthlyValues!O13-1</f>
        <v>0.17858877463987866</v>
      </c>
      <c r="V15" s="46">
        <f>MonthlyValues!V13/MonthlyValues!P13-1</f>
        <v>0.32253672639257736</v>
      </c>
      <c r="W15" s="46">
        <f>MonthlyValues!W13/MonthlyValues!Q13-1</f>
        <v>0.15936711902871448</v>
      </c>
      <c r="X15" s="46">
        <f>MonthlyValues!X13/MonthlyValues!R13-1</f>
        <v>3.8025298706545474E-3</v>
      </c>
      <c r="Y15" s="46">
        <f>MonthlyValues!Y13/MonthlyValues!S13-1</f>
        <v>5.8724760100973938E-2</v>
      </c>
      <c r="Z15" s="46">
        <f>MonthlyValues!Z13/MonthlyValues!T13-1</f>
        <v>8.033271647455531E-2</v>
      </c>
      <c r="AA15" s="46">
        <f>MonthlyValues!AA13/MonthlyValues!U13-1</f>
        <v>3.1314154188663901E-2</v>
      </c>
      <c r="AB15" s="46">
        <f>MonthlyValues!AB13/MonthlyValues!V13-1</f>
        <v>5.1347813377730755E-2</v>
      </c>
      <c r="AC15" s="46">
        <f>MonthlyValues!AC13/MonthlyValues!W13-1</f>
        <v>6.6900022565900219E-2</v>
      </c>
      <c r="AD15" s="46">
        <f>MonthlyValues!AD13/MonthlyValues!X13-1</f>
        <v>0.19182415995359525</v>
      </c>
      <c r="AE15" s="46">
        <f>MonthlyValues!AE13/MonthlyValues!Y13-1</f>
        <v>9.1992876783510535E-2</v>
      </c>
      <c r="AF15" s="46">
        <f>MonthlyValues!AF13/MonthlyValues!Z13-1</f>
        <v>7.8038663423377397E-2</v>
      </c>
      <c r="AG15" s="46">
        <f>MonthlyValues!AG13/MonthlyValues!AA13-1</f>
        <v>9.8141213218365664E-3</v>
      </c>
      <c r="AH15" s="46">
        <f>MonthlyValues!AH13/MonthlyValues!AB13-1</f>
        <v>8.1960078913774215E-3</v>
      </c>
      <c r="AI15" s="46">
        <f>MonthlyValues!AI13/MonthlyValues!AC13-1</f>
        <v>3.0939346092739406E-2</v>
      </c>
      <c r="AJ15" s="46">
        <f>MonthlyValues!AJ13/MonthlyValues!AD13-1</f>
        <v>4.6228722545720968E-2</v>
      </c>
      <c r="AK15" s="46">
        <f>MonthlyValues!AK13/MonthlyValues!AE13-1</f>
        <v>-2.759196702743838E-2</v>
      </c>
      <c r="AL15" s="46">
        <f>MonthlyValues!AL13/MonthlyValues!AF13-1</f>
        <v>-2.1062732169831899E-2</v>
      </c>
      <c r="AM15" s="46">
        <f>MonthlyValues!AM13/MonthlyValues!AG13-1</f>
        <v>2.1522136192657637E-3</v>
      </c>
    </row>
    <row r="16" spans="1:62" x14ac:dyDescent="0.25">
      <c r="A16" t="str">
        <f>MonthlyValues!A14</f>
        <v>PORTUGAL</v>
      </c>
      <c r="B16" t="str">
        <f>MonthlyValues!B14</f>
        <v>962000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  <c r="H16" s="46">
        <v>0</v>
      </c>
      <c r="I16" s="46">
        <f>MonthlyValues!I14/MonthlyValues!C14-1</f>
        <v>8.8982573212796234E-2</v>
      </c>
      <c r="J16" s="46">
        <f>MonthlyValues!J14/MonthlyValues!D14-1</f>
        <v>4.4421893413643998E-2</v>
      </c>
      <c r="K16" s="46">
        <f>MonthlyValues!K14/MonthlyValues!E14-1</f>
        <v>-3.2288398049817646E-2</v>
      </c>
      <c r="L16" s="46">
        <f>MonthlyValues!L14/MonthlyValues!F14-1</f>
        <v>3.374750728639353E-2</v>
      </c>
      <c r="M16" s="46">
        <f>MonthlyValues!M14/MonthlyValues!G14-1</f>
        <v>-3.4641784641783469E-3</v>
      </c>
      <c r="N16" s="46">
        <f>MonthlyValues!N14/MonthlyValues!H14-1</f>
        <v>-9.922495155947253E-2</v>
      </c>
      <c r="O16" s="46">
        <f>MonthlyValues!O14/MonthlyValues!I14-1</f>
        <v>-0.14580573037429612</v>
      </c>
      <c r="P16" s="46">
        <f>MonthlyValues!P14/MonthlyValues!J14-1</f>
        <v>-0.20825366974873327</v>
      </c>
      <c r="Q16" s="46">
        <f>MonthlyValues!Q14/MonthlyValues!K14-1</f>
        <v>-0.20707028031855346</v>
      </c>
      <c r="R16" s="46">
        <f>MonthlyValues!R14/MonthlyValues!L14-1</f>
        <v>-0.22327390668390812</v>
      </c>
      <c r="S16" s="46">
        <f>MonthlyValues!S14/MonthlyValues!M14-1</f>
        <v>-0.20017865406760882</v>
      </c>
      <c r="T16" s="46">
        <f>MonthlyValues!T14/MonthlyValues!N14-1</f>
        <v>-0.19073887751679786</v>
      </c>
      <c r="U16" s="46">
        <f>MonthlyValues!U14/MonthlyValues!O14-1</f>
        <v>-0.11630837837182806</v>
      </c>
      <c r="V16" s="46">
        <f>MonthlyValues!V14/MonthlyValues!P14-1</f>
        <v>-4.5300994959225016E-2</v>
      </c>
      <c r="W16" s="46">
        <f>MonthlyValues!W14/MonthlyValues!Q14-1</f>
        <v>-7.2915695389820456E-2</v>
      </c>
      <c r="X16" s="46">
        <f>MonthlyValues!X14/MonthlyValues!R14-1</f>
        <v>-0.18770213288574122</v>
      </c>
      <c r="Y16" s="46">
        <f>MonthlyValues!Y14/MonthlyValues!S14-1</f>
        <v>-0.14373561903736687</v>
      </c>
      <c r="Z16" s="46">
        <f>MonthlyValues!Z14/MonthlyValues!T14-1</f>
        <v>-0.12267062993026179</v>
      </c>
      <c r="AA16" s="46">
        <f>MonthlyValues!AA14/MonthlyValues!U14-1</f>
        <v>-7.5407273325654223E-2</v>
      </c>
      <c r="AB16" s="46">
        <f>MonthlyValues!AB14/MonthlyValues!V14-1</f>
        <v>-4.1023372817868942E-2</v>
      </c>
      <c r="AC16" s="46">
        <f>MonthlyValues!AC14/MonthlyValues!W14-1</f>
        <v>2.176755413152498E-2</v>
      </c>
      <c r="AD16" s="46">
        <f>MonthlyValues!AD14/MonthlyValues!X14-1</f>
        <v>0.15835097268420517</v>
      </c>
      <c r="AE16" s="46">
        <f>MonthlyValues!AE14/MonthlyValues!Y14-1</f>
        <v>0.16880647442445196</v>
      </c>
      <c r="AF16" s="46">
        <f>MonthlyValues!AF14/MonthlyValues!Z14-1</f>
        <v>0.31355876987229592</v>
      </c>
      <c r="AG16" s="46">
        <f>MonthlyValues!AG14/MonthlyValues!AA14-1</f>
        <v>0.11753800519095292</v>
      </c>
      <c r="AH16" s="46">
        <f>MonthlyValues!AH14/MonthlyValues!AB14-1</f>
        <v>9.7058272437698934E-2</v>
      </c>
      <c r="AI16" s="46">
        <f>MonthlyValues!AI14/MonthlyValues!AC14-1</f>
        <v>0.15598897544787227</v>
      </c>
      <c r="AJ16" s="46">
        <f>MonthlyValues!AJ14/MonthlyValues!AD14-1</f>
        <v>0.13360018563638487</v>
      </c>
      <c r="AK16" s="46">
        <f>MonthlyValues!AK14/MonthlyValues!AE14-1</f>
        <v>8.5241405273135396E-3</v>
      </c>
      <c r="AL16" s="46">
        <f>MonthlyValues!AL14/MonthlyValues!AF14-1</f>
        <v>-4.7307854467895094E-2</v>
      </c>
      <c r="AM16" s="46">
        <f>MonthlyValues!AM14/MonthlyValues!AG14-1</f>
        <v>4.934306569343061E-2</v>
      </c>
    </row>
    <row r="17" spans="1:39" x14ac:dyDescent="0.25">
      <c r="A17" t="str">
        <f>MonthlyValues!A15</f>
        <v>SPAIN</v>
      </c>
      <c r="B17" t="str">
        <f>MonthlyValues!B15</f>
        <v>972400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f>MonthlyValues!I15/MonthlyValues!C15-1</f>
        <v>1.7965015177862753E-2</v>
      </c>
      <c r="J17" s="46">
        <f>MonthlyValues!J15/MonthlyValues!D15-1</f>
        <v>2.3465892669368271E-2</v>
      </c>
      <c r="K17" s="46">
        <f>MonthlyValues!K15/MonthlyValues!E15-1</f>
        <v>2.29939165701043E-2</v>
      </c>
      <c r="L17" s="46">
        <f>MonthlyValues!L15/MonthlyValues!F15-1</f>
        <v>8.2098358032839602E-2</v>
      </c>
      <c r="M17" s="46">
        <f>MonthlyValues!M15/MonthlyValues!G15-1</f>
        <v>8.1075951438201566E-2</v>
      </c>
      <c r="N17" s="46">
        <f>MonthlyValues!N15/MonthlyValues!H15-1</f>
        <v>-0.1429542760175736</v>
      </c>
      <c r="O17" s="46">
        <f>MonthlyValues!O15/MonthlyValues!I15-1</f>
        <v>-0.17046807294890731</v>
      </c>
      <c r="P17" s="46">
        <f>MonthlyValues!P15/MonthlyValues!J15-1</f>
        <v>-0.19905668879742844</v>
      </c>
      <c r="Q17" s="46">
        <f>MonthlyValues!Q15/MonthlyValues!K15-1</f>
        <v>-0.19153304307812113</v>
      </c>
      <c r="R17" s="46">
        <f>MonthlyValues!R15/MonthlyValues!L15-1</f>
        <v>-0.1669130965142499</v>
      </c>
      <c r="S17" s="46">
        <f>MonthlyValues!S15/MonthlyValues!M15-1</f>
        <v>-0.14934950933207403</v>
      </c>
      <c r="T17" s="46">
        <f>MonthlyValues!T15/MonthlyValues!N15-1</f>
        <v>-4.0643625785715787E-2</v>
      </c>
      <c r="U17" s="46">
        <f>MonthlyValues!U15/MonthlyValues!O15-1</f>
        <v>-3.4441191665235404E-4</v>
      </c>
      <c r="V17" s="46">
        <f>MonthlyValues!V15/MonthlyValues!P15-1</f>
        <v>-1.9961741870147431E-2</v>
      </c>
      <c r="W17" s="46">
        <f>MonthlyValues!W15/MonthlyValues!Q15-1</f>
        <v>-0.16371862230005829</v>
      </c>
      <c r="X17" s="46">
        <f>MonthlyValues!X15/MonthlyValues!R15-1</f>
        <v>-0.25084119060824539</v>
      </c>
      <c r="Y17" s="46">
        <f>MonthlyValues!Y15/MonthlyValues!S15-1</f>
        <v>-0.14626404674300608</v>
      </c>
      <c r="Z17" s="46">
        <f>MonthlyValues!Z15/MonthlyValues!T15-1</f>
        <v>-0.19385367853381685</v>
      </c>
      <c r="AA17" s="46">
        <f>MonthlyValues!AA15/MonthlyValues!U15-1</f>
        <v>-9.0647430376112448E-2</v>
      </c>
      <c r="AB17" s="46">
        <f>MonthlyValues!AB15/MonthlyValues!V15-1</f>
        <v>1.2775175285508533E-2</v>
      </c>
      <c r="AC17" s="46">
        <f>MonthlyValues!AC15/MonthlyValues!W15-1</f>
        <v>0.17353670028969304</v>
      </c>
      <c r="AD17" s="46">
        <f>MonthlyValues!AD15/MonthlyValues!X15-1</f>
        <v>0.3322343418390008</v>
      </c>
      <c r="AE17" s="46">
        <f>MonthlyValues!AE15/MonthlyValues!Y15-1</f>
        <v>0.16730437392152453</v>
      </c>
      <c r="AF17" s="46">
        <f>MonthlyValues!AF15/MonthlyValues!Z15-1</f>
        <v>0.25017535245844158</v>
      </c>
      <c r="AG17" s="46">
        <f>MonthlyValues!AG15/MonthlyValues!AA15-1</f>
        <v>0.11301513130372309</v>
      </c>
      <c r="AH17" s="46">
        <f>MonthlyValues!AH15/MonthlyValues!AB15-1</f>
        <v>2.5991399182242247E-2</v>
      </c>
      <c r="AI17" s="46">
        <f>MonthlyValues!AI15/MonthlyValues!AC15-1</f>
        <v>8.4480861315171296E-2</v>
      </c>
      <c r="AJ17" s="46">
        <f>MonthlyValues!AJ15/MonthlyValues!AD15-1</f>
        <v>6.063929105970578E-2</v>
      </c>
      <c r="AK17" s="46">
        <f>MonthlyValues!AK15/MonthlyValues!AE15-1</f>
        <v>-2.9914804578985987E-2</v>
      </c>
      <c r="AL17" s="46">
        <f>MonthlyValues!AL15/MonthlyValues!AF15-1</f>
        <v>4.41475559295883E-2</v>
      </c>
      <c r="AM17" s="46">
        <f>MonthlyValues!AM15/MonthlyValues!AG15-1</f>
        <v>4.201859455779422E-2</v>
      </c>
    </row>
    <row r="18" spans="1:39" x14ac:dyDescent="0.25">
      <c r="A18" t="str">
        <f>MonthlyValues!A16</f>
        <v>SWEDEN</v>
      </c>
      <c r="B18" t="str">
        <f>MonthlyValues!B16</f>
        <v>975200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  <c r="H18" s="46">
        <v>0</v>
      </c>
      <c r="I18" s="46">
        <f>MonthlyValues!I16/MonthlyValues!C16-1</f>
        <v>0.15112942698810095</v>
      </c>
      <c r="J18" s="46">
        <f>MonthlyValues!J16/MonthlyValues!D16-1</f>
        <v>0.11096504412668651</v>
      </c>
      <c r="K18" s="46">
        <f>MonthlyValues!K16/MonthlyValues!E16-1</f>
        <v>0.14766093634063693</v>
      </c>
      <c r="L18" s="46">
        <f>MonthlyValues!L16/MonthlyValues!F16-1</f>
        <v>8.2974543149888946E-2</v>
      </c>
      <c r="M18" s="46">
        <f>MonthlyValues!M16/MonthlyValues!G16-1</f>
        <v>-4.6142241634645531E-2</v>
      </c>
      <c r="N18" s="46">
        <f>MonthlyValues!N16/MonthlyValues!H16-1</f>
        <v>-9.8631717242926298E-2</v>
      </c>
      <c r="O18" s="46">
        <f>MonthlyValues!O16/MonthlyValues!I16-1</f>
        <v>-0.16146768813459922</v>
      </c>
      <c r="P18" s="46">
        <f>MonthlyValues!P16/MonthlyValues!J16-1</f>
        <v>-0.23316627156086323</v>
      </c>
      <c r="Q18" s="46">
        <f>MonthlyValues!Q16/MonthlyValues!K16-1</f>
        <v>-0.21612263735750148</v>
      </c>
      <c r="R18" s="46">
        <f>MonthlyValues!R16/MonthlyValues!L16-1</f>
        <v>-0.19888963884001198</v>
      </c>
      <c r="S18" s="46">
        <f>MonthlyValues!S16/MonthlyValues!M16-1</f>
        <v>-0.10388642545739091</v>
      </c>
      <c r="T18" s="46">
        <f>MonthlyValues!T16/MonthlyValues!N16-1</f>
        <v>2.8471506274662994E-2</v>
      </c>
      <c r="U18" s="46">
        <f>MonthlyValues!U16/MonthlyValues!O16-1</f>
        <v>0.17873171300343893</v>
      </c>
      <c r="V18" s="46">
        <f>MonthlyValues!V16/MonthlyValues!P16-1</f>
        <v>0.27679878658928381</v>
      </c>
      <c r="W18" s="46">
        <f>MonthlyValues!W16/MonthlyValues!Q16-1</f>
        <v>0.17044110778770394</v>
      </c>
      <c r="X18" s="46">
        <f>MonthlyValues!X16/MonthlyValues!R16-1</f>
        <v>2.9332554118878917E-2</v>
      </c>
      <c r="Y18" s="46">
        <f>MonthlyValues!Y16/MonthlyValues!S16-1</f>
        <v>7.0855337020250264E-2</v>
      </c>
      <c r="Z18" s="46">
        <f>MonthlyValues!Z16/MonthlyValues!T16-1</f>
        <v>9.0840351021219456E-2</v>
      </c>
      <c r="AA18" s="46">
        <f>MonthlyValues!AA16/MonthlyValues!U16-1</f>
        <v>9.7864695362654963E-3</v>
      </c>
      <c r="AB18" s="46">
        <f>MonthlyValues!AB16/MonthlyValues!V16-1</f>
        <v>4.1784223465161974E-2</v>
      </c>
      <c r="AC18" s="46">
        <f>MonthlyValues!AC16/MonthlyValues!W16-1</f>
        <v>4.0208855117374931E-2</v>
      </c>
      <c r="AD18" s="46">
        <f>MonthlyValues!AD16/MonthlyValues!X16-1</f>
        <v>0.18522601462920729</v>
      </c>
      <c r="AE18" s="46">
        <f>MonthlyValues!AE16/MonthlyValues!Y16-1</f>
        <v>0.10790975808643655</v>
      </c>
      <c r="AF18" s="46">
        <f>MonthlyValues!AF16/MonthlyValues!Z16-1</f>
        <v>8.0827685641064351E-2</v>
      </c>
      <c r="AG18" s="46">
        <f>MonthlyValues!AG16/MonthlyValues!AA16-1</f>
        <v>0.16237854866418844</v>
      </c>
      <c r="AH18" s="46">
        <f>MonthlyValues!AH16/MonthlyValues!AB16-1</f>
        <v>0.14082655622688733</v>
      </c>
      <c r="AI18" s="46">
        <f>MonthlyValues!AI16/MonthlyValues!AC16-1</f>
        <v>0.16741619803951968</v>
      </c>
      <c r="AJ18" s="46">
        <f>MonthlyValues!AJ16/MonthlyValues!AD16-1</f>
        <v>0.15247877304825819</v>
      </c>
      <c r="AK18" s="46">
        <f>MonthlyValues!AK16/MonthlyValues!AE16-1</f>
        <v>6.4901786687851404E-2</v>
      </c>
      <c r="AL18" s="46">
        <f>MonthlyValues!AL16/MonthlyValues!AF16-1</f>
        <v>7.2547632746849278E-2</v>
      </c>
      <c r="AM18" s="46">
        <f>MonthlyValues!AM16/MonthlyValues!AG16-1</f>
        <v>2.5093997170430704E-2</v>
      </c>
    </row>
    <row r="19" spans="1:39" x14ac:dyDescent="0.25">
      <c r="A19" t="str">
        <f>MonthlyValues!A17</f>
        <v>SWITZERLAND</v>
      </c>
      <c r="B19" t="str">
        <f>MonthlyValues!B17</f>
        <v>975600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f>MonthlyValues!I17/MonthlyValues!C17-1</f>
        <v>6.2582517174761154E-2</v>
      </c>
      <c r="J19" s="46">
        <f>MonthlyValues!J17/MonthlyValues!D17-1</f>
        <v>5.822731883328558E-2</v>
      </c>
      <c r="K19" s="46">
        <f>MonthlyValues!K17/MonthlyValues!E17-1</f>
        <v>0.10253888239995068</v>
      </c>
      <c r="L19" s="46">
        <f>MonthlyValues!L17/MonthlyValues!F17-1</f>
        <v>0.11733055049809793</v>
      </c>
      <c r="M19" s="46">
        <f>MonthlyValues!M17/MonthlyValues!G17-1</f>
        <v>-4.9024380067591578E-3</v>
      </c>
      <c r="N19" s="46">
        <f>MonthlyValues!N17/MonthlyValues!H17-1</f>
        <v>5.3236439808604263E-2</v>
      </c>
      <c r="O19" s="46">
        <f>MonthlyValues!O17/MonthlyValues!I17-1</f>
        <v>-3.7907239580774021E-2</v>
      </c>
      <c r="P19" s="46">
        <f>MonthlyValues!P17/MonthlyValues!J17-1</f>
        <v>-7.1479267427141502E-2</v>
      </c>
      <c r="Q19" s="46">
        <f>MonthlyValues!Q17/MonthlyValues!K17-1</f>
        <v>-9.9999999999999867E-2</v>
      </c>
      <c r="R19" s="46">
        <f>MonthlyValues!R17/MonthlyValues!L17-1</f>
        <v>-0.13687759576596215</v>
      </c>
      <c r="S19" s="46">
        <f>MonthlyValues!S17/MonthlyValues!M17-1</f>
        <v>-4.2040237314903361E-2</v>
      </c>
      <c r="T19" s="46">
        <f>MonthlyValues!T17/MonthlyValues!N17-1</f>
        <v>-3.5608712828127387E-2</v>
      </c>
      <c r="U19" s="46">
        <f>MonthlyValues!U17/MonthlyValues!O17-1</f>
        <v>4.9265612573238249E-2</v>
      </c>
      <c r="V19" s="46">
        <f>MonthlyValues!V17/MonthlyValues!P17-1</f>
        <v>0.17372734436564219</v>
      </c>
      <c r="W19" s="46">
        <f>MonthlyValues!W17/MonthlyValues!Q17-1</f>
        <v>0.13093578663692962</v>
      </c>
      <c r="X19" s="46">
        <f>MonthlyValues!X17/MonthlyValues!R17-1</f>
        <v>6.1042339777288346E-2</v>
      </c>
      <c r="Y19" s="46">
        <f>MonthlyValues!Y17/MonthlyValues!S17-1</f>
        <v>6.4638727796622497E-2</v>
      </c>
      <c r="Z19" s="46">
        <f>MonthlyValues!Z17/MonthlyValues!T17-1</f>
        <v>7.7809167314075722E-2</v>
      </c>
      <c r="AA19" s="46">
        <f>MonthlyValues!AA17/MonthlyValues!U17-1</f>
        <v>6.8815409756266988E-2</v>
      </c>
      <c r="AB19" s="46">
        <f>MonthlyValues!AB17/MonthlyValues!V17-1</f>
        <v>5.231426154445229E-2</v>
      </c>
      <c r="AC19" s="46">
        <f>MonthlyValues!AC17/MonthlyValues!W17-1</f>
        <v>8.5606683100520442E-2</v>
      </c>
      <c r="AD19" s="46">
        <f>MonthlyValues!AD17/MonthlyValues!X17-1</f>
        <v>0.17511590733199744</v>
      </c>
      <c r="AE19" s="46">
        <f>MonthlyValues!AE17/MonthlyValues!Y17-1</f>
        <v>0.11306921738177134</v>
      </c>
      <c r="AF19" s="46">
        <f>MonthlyValues!AF17/MonthlyValues!Z17-1</f>
        <v>0.12843447548277598</v>
      </c>
      <c r="AG19" s="46">
        <f>MonthlyValues!AG17/MonthlyValues!AA17-1</f>
        <v>0.16085126316679799</v>
      </c>
      <c r="AH19" s="46">
        <f>MonthlyValues!AH17/MonthlyValues!AB17-1</f>
        <v>0.18199160382294033</v>
      </c>
      <c r="AI19" s="46">
        <f>MonthlyValues!AI17/MonthlyValues!AC17-1</f>
        <v>0.1895207579064222</v>
      </c>
      <c r="AJ19" s="46">
        <f>MonthlyValues!AJ17/MonthlyValues!AD17-1</f>
        <v>0.12764359750843246</v>
      </c>
      <c r="AK19" s="46">
        <f>MonthlyValues!AK17/MonthlyValues!AE17-1</f>
        <v>0.12986925046784181</v>
      </c>
      <c r="AL19" s="46">
        <f>MonthlyValues!AL17/MonthlyValues!AF17-1</f>
        <v>7.7133914416951832E-2</v>
      </c>
      <c r="AM19" s="46">
        <f>MonthlyValues!AM17/MonthlyValues!AG17-1</f>
        <v>4.6333452898713157E-2</v>
      </c>
    </row>
    <row r="20" spans="1:39" x14ac:dyDescent="0.25">
      <c r="A20" t="str">
        <f>MonthlyValues!A18</f>
        <v>UNITED KINGDOM</v>
      </c>
      <c r="B20" t="str">
        <f>MonthlyValues!B18</f>
        <v>982600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f>MonthlyValues!I18/MonthlyValues!C18-1</f>
        <v>9.5151694900469375E-2</v>
      </c>
      <c r="J20" s="46">
        <f>MonthlyValues!J18/MonthlyValues!D18-1</f>
        <v>7.5382700029809291E-2</v>
      </c>
      <c r="K20" s="46">
        <f>MonthlyValues!K18/MonthlyValues!E18-1</f>
        <v>5.142798456047859E-2</v>
      </c>
      <c r="L20" s="46">
        <f>MonthlyValues!L18/MonthlyValues!F18-1</f>
        <v>2.3312534977155241E-2</v>
      </c>
      <c r="M20" s="46">
        <f>MonthlyValues!M18/MonthlyValues!G18-1</f>
        <v>-7.2326630023367144E-3</v>
      </c>
      <c r="N20" s="46">
        <f>MonthlyValues!N18/MonthlyValues!H18-1</f>
        <v>-3.4389452723535441E-2</v>
      </c>
      <c r="O20" s="46">
        <f>MonthlyValues!O18/MonthlyValues!I18-1</f>
        <v>-0.10321316489573551</v>
      </c>
      <c r="P20" s="46">
        <f>MonthlyValues!P18/MonthlyValues!J18-1</f>
        <v>-0.11335768327680673</v>
      </c>
      <c r="Q20" s="46">
        <f>MonthlyValues!Q18/MonthlyValues!K18-1</f>
        <v>-5.3991795005372434E-2</v>
      </c>
      <c r="R20" s="46">
        <f>MonthlyValues!R18/MonthlyValues!L18-1</f>
        <v>-3.5686300117539482E-2</v>
      </c>
      <c r="S20" s="46">
        <f>MonthlyValues!S18/MonthlyValues!M18-1</f>
        <v>2.2709754419699468E-2</v>
      </c>
      <c r="T20" s="46">
        <f>MonthlyValues!T18/MonthlyValues!N18-1</f>
        <v>7.0014385378468713E-2</v>
      </c>
      <c r="U20" s="46">
        <f>MonthlyValues!U18/MonthlyValues!O18-1</f>
        <v>0.17321561800547136</v>
      </c>
      <c r="V20" s="46">
        <f>MonthlyValues!V18/MonthlyValues!P18-1</f>
        <v>0.2165569368839193</v>
      </c>
      <c r="W20" s="46">
        <f>MonthlyValues!W18/MonthlyValues!Q18-1</f>
        <v>0.14949362840843583</v>
      </c>
      <c r="X20" s="46">
        <f>MonthlyValues!X18/MonthlyValues!R18-1</f>
        <v>4.267817843236843E-2</v>
      </c>
      <c r="Y20" s="46">
        <f>MonthlyValues!Y18/MonthlyValues!S18-1</f>
        <v>7.985866297115729E-2</v>
      </c>
      <c r="Z20" s="46">
        <f>MonthlyValues!Z18/MonthlyValues!T18-1</f>
        <v>6.7904352623930464E-2</v>
      </c>
      <c r="AA20" s="46">
        <f>MonthlyValues!AA18/MonthlyValues!U18-1</f>
        <v>5.097282156105698E-2</v>
      </c>
      <c r="AB20" s="46">
        <f>MonthlyValues!AB18/MonthlyValues!V18-1</f>
        <v>5.2364647815998033E-2</v>
      </c>
      <c r="AC20" s="46">
        <f>MonthlyValues!AC18/MonthlyValues!W18-1</f>
        <v>4.8063895563390524E-2</v>
      </c>
      <c r="AD20" s="46">
        <f>MonthlyValues!AD18/MonthlyValues!X18-1</f>
        <v>0.12916659901608996</v>
      </c>
      <c r="AE20" s="46">
        <f>MonthlyValues!AE18/MonthlyValues!Y18-1</f>
        <v>5.0920471004975765E-2</v>
      </c>
      <c r="AF20" s="46">
        <f>MonthlyValues!AF18/MonthlyValues!Z18-1</f>
        <v>2.3315553162226221E-2</v>
      </c>
      <c r="AG20" s="46">
        <f>MonthlyValues!AG18/MonthlyValues!AA18-1</f>
        <v>2.8439091505009895E-2</v>
      </c>
      <c r="AH20" s="46">
        <f>MonthlyValues!AH18/MonthlyValues!AB18-1</f>
        <v>6.1092716420912074E-2</v>
      </c>
      <c r="AI20" s="46">
        <f>MonthlyValues!AI18/MonthlyValues!AC18-1</f>
        <v>5.8865542017226824E-2</v>
      </c>
      <c r="AJ20" s="46">
        <f>MonthlyValues!AJ18/MonthlyValues!AD18-1</f>
        <v>7.7451776868713962E-2</v>
      </c>
      <c r="AK20" s="46">
        <f>MonthlyValues!AK18/MonthlyValues!AE18-1</f>
        <v>3.3206695612431281E-2</v>
      </c>
      <c r="AL20" s="46">
        <f>MonthlyValues!AL18/MonthlyValues!AF18-1</f>
        <v>7.0258777013717522E-2</v>
      </c>
      <c r="AM20" s="46">
        <f>MonthlyValues!AM18/MonthlyValues!AG18-1</f>
        <v>5.9339781888478882E-2</v>
      </c>
    </row>
    <row r="21" spans="1:39" x14ac:dyDescent="0.25">
      <c r="A21" t="str">
        <f>MonthlyValues!A19</f>
        <v>EUROPE</v>
      </c>
      <c r="B21" t="str">
        <f>MonthlyValues!B19</f>
        <v>990500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  <c r="H21" s="46">
        <v>0</v>
      </c>
      <c r="I21" s="46">
        <f>MonthlyValues!I19/MonthlyValues!C19-1</f>
        <v>0.10804156407795351</v>
      </c>
      <c r="J21" s="46">
        <f>MonthlyValues!J19/MonthlyValues!D19-1</f>
        <v>8.8987033294241957E-2</v>
      </c>
      <c r="K21" s="46">
        <f>MonthlyValues!K19/MonthlyValues!E19-1</f>
        <v>7.8199282041331086E-2</v>
      </c>
      <c r="L21" s="46">
        <f>MonthlyValues!L19/MonthlyValues!F19-1</f>
        <v>5.9830572561765383E-2</v>
      </c>
      <c r="M21" s="46">
        <f>MonthlyValues!M19/MonthlyValues!G19-1</f>
        <v>8.8366725784341238E-3</v>
      </c>
      <c r="N21" s="46">
        <f>MonthlyValues!N19/MonthlyValues!H19-1</f>
        <v>-5.866749293390372E-2</v>
      </c>
      <c r="O21" s="46">
        <f>MonthlyValues!O19/MonthlyValues!I19-1</f>
        <v>-0.14200060259114189</v>
      </c>
      <c r="P21" s="46">
        <f>MonthlyValues!P19/MonthlyValues!J19-1</f>
        <v>-0.18367066371343466</v>
      </c>
      <c r="Q21" s="46">
        <f>MonthlyValues!Q19/MonthlyValues!K19-1</f>
        <v>-0.15492366297729387</v>
      </c>
      <c r="R21" s="46">
        <f>MonthlyValues!R19/MonthlyValues!L19-1</f>
        <v>-0.12992454720733582</v>
      </c>
      <c r="S21" s="46">
        <f>MonthlyValues!S19/MonthlyValues!M19-1</f>
        <v>-8.6310666195820729E-2</v>
      </c>
      <c r="T21" s="46">
        <f>MonthlyValues!T19/MonthlyValues!N19-1</f>
        <v>9.312855755103655E-4</v>
      </c>
      <c r="U21" s="46">
        <f>MonthlyValues!U19/MonthlyValues!O19-1</f>
        <v>0.12855111142325382</v>
      </c>
      <c r="V21" s="46">
        <f>MonthlyValues!V19/MonthlyValues!P19-1</f>
        <v>0.20720982017552059</v>
      </c>
      <c r="W21" s="46">
        <f>MonthlyValues!W19/MonthlyValues!Q19-1</f>
        <v>0.11357989635834453</v>
      </c>
      <c r="X21" s="46">
        <f>MonthlyValues!X19/MonthlyValues!R19-1</f>
        <v>4.3883373174433693E-3</v>
      </c>
      <c r="Y21" s="46">
        <f>MonthlyValues!Y19/MonthlyValues!S19-1</f>
        <v>5.1731236189179741E-2</v>
      </c>
      <c r="Z21" s="46">
        <f>MonthlyValues!Z19/MonthlyValues!T19-1</f>
        <v>3.6366553037898486E-2</v>
      </c>
      <c r="AA21" s="46">
        <f>MonthlyValues!AA19/MonthlyValues!U19-1</f>
        <v>2.9031279414395872E-2</v>
      </c>
      <c r="AB21" s="46">
        <f>MonthlyValues!AB19/MonthlyValues!V19-1</f>
        <v>4.0115012904075931E-2</v>
      </c>
      <c r="AC21" s="46">
        <f>MonthlyValues!AC19/MonthlyValues!W19-1</f>
        <v>7.5380888633900689E-2</v>
      </c>
      <c r="AD21" s="46">
        <f>MonthlyValues!AD19/MonthlyValues!X19-1</f>
        <v>0.18456460369163952</v>
      </c>
      <c r="AE21" s="46">
        <f>MonthlyValues!AE19/MonthlyValues!Y19-1</f>
        <v>0.10369399884961972</v>
      </c>
      <c r="AF21" s="46">
        <f>MonthlyValues!AF19/MonthlyValues!Z19-1</f>
        <v>0.10230711482946231</v>
      </c>
      <c r="AG21" s="46">
        <f>MonthlyValues!AG19/MonthlyValues!AA19-1</f>
        <v>8.0267305700657099E-2</v>
      </c>
      <c r="AH21" s="46">
        <f>MonthlyValues!AH19/MonthlyValues!AB19-1</f>
        <v>8.6271003315822714E-2</v>
      </c>
      <c r="AI21" s="46">
        <f>MonthlyValues!AI19/MonthlyValues!AC19-1</f>
        <v>9.7765197545866878E-2</v>
      </c>
      <c r="AJ21" s="46">
        <f>MonthlyValues!AJ19/MonthlyValues!AD19-1</f>
        <v>9.8017936101721048E-2</v>
      </c>
      <c r="AK21" s="46">
        <f>MonthlyValues!AK19/MonthlyValues!AE19-1</f>
        <v>4.8141231651176897E-2</v>
      </c>
      <c r="AL21" s="46">
        <f>MonthlyValues!AL19/MonthlyValues!AF19-1</f>
        <v>6.8820737495436157E-2</v>
      </c>
      <c r="AM21" s="46">
        <f>MonthlyValues!AM19/MonthlyValues!AG19-1</f>
        <v>6.1798028005402239E-2</v>
      </c>
    </row>
    <row r="22" spans="1:39" x14ac:dyDescent="0.25">
      <c r="A22" t="str">
        <f>MonthlyValues!A20</f>
        <v>EMU</v>
      </c>
      <c r="B22" t="str">
        <f>MonthlyValues!B20</f>
        <v>106400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  <c r="H22" s="46">
        <v>0</v>
      </c>
      <c r="I22" s="46">
        <f>MonthlyValues!I20/MonthlyValues!C20-1</f>
        <v>0.12185152552841672</v>
      </c>
      <c r="J22" s="46">
        <f>MonthlyValues!J20/MonthlyValues!D20-1</f>
        <v>0.10014932980426172</v>
      </c>
      <c r="K22" s="46">
        <f>MonthlyValues!K20/MonthlyValues!E20-1</f>
        <v>8.1655298175593582E-2</v>
      </c>
      <c r="L22" s="46">
        <f>MonthlyValues!L20/MonthlyValues!F20-1</f>
        <v>6.7789451454516536E-2</v>
      </c>
      <c r="M22" s="46">
        <f>MonthlyValues!M20/MonthlyValues!G20-1</f>
        <v>3.3482651279325815E-2</v>
      </c>
      <c r="N22" s="46">
        <f>MonthlyValues!N20/MonthlyValues!H20-1</f>
        <v>-9.9198477591239675E-2</v>
      </c>
      <c r="O22" s="46">
        <f>MonthlyValues!O20/MonthlyValues!I20-1</f>
        <v>-0.19211710982284547</v>
      </c>
      <c r="P22" s="46">
        <f>MonthlyValues!P20/MonthlyValues!J20-1</f>
        <v>-0.2510627230092739</v>
      </c>
      <c r="Q22" s="46">
        <f>MonthlyValues!Q20/MonthlyValues!K20-1</f>
        <v>-0.22778528827037781</v>
      </c>
      <c r="R22" s="46">
        <f>MonthlyValues!R20/MonthlyValues!L20-1</f>
        <v>-0.18576019777503083</v>
      </c>
      <c r="S22" s="46">
        <f>MonthlyValues!S20/MonthlyValues!M20-1</f>
        <v>-0.17167042152349232</v>
      </c>
      <c r="T22" s="46">
        <f>MonthlyValues!T20/MonthlyValues!N20-1</f>
        <v>-4.2269407046691576E-2</v>
      </c>
      <c r="U22" s="46">
        <f>MonthlyValues!U20/MonthlyValues!O20-1</f>
        <v>0.10694527961515332</v>
      </c>
      <c r="V22" s="46">
        <f>MonthlyValues!V20/MonthlyValues!P20-1</f>
        <v>0.19448906060079874</v>
      </c>
      <c r="W22" s="46">
        <f>MonthlyValues!W20/MonthlyValues!Q20-1</f>
        <v>6.4692192037567375E-2</v>
      </c>
      <c r="X22" s="46">
        <f>MonthlyValues!X20/MonthlyValues!R20-1</f>
        <v>-5.0471621731034033E-2</v>
      </c>
      <c r="Y22" s="46">
        <f>MonthlyValues!Y20/MonthlyValues!S20-1</f>
        <v>1.8388403283502663E-2</v>
      </c>
      <c r="Z22" s="46">
        <f>MonthlyValues!Z20/MonthlyValues!T20-1</f>
        <v>-1.4851855313580686E-2</v>
      </c>
      <c r="AA22" s="46">
        <f>MonthlyValues!AA20/MonthlyValues!U20-1</f>
        <v>-1.2946917637683963E-3</v>
      </c>
      <c r="AB22" s="46">
        <f>MonthlyValues!AB20/MonthlyValues!V20-1</f>
        <v>2.3676918184709184E-2</v>
      </c>
      <c r="AC22" s="46">
        <f>MonthlyValues!AC20/MonthlyValues!W20-1</f>
        <v>0.10085309707122669</v>
      </c>
      <c r="AD22" s="46">
        <f>MonthlyValues!AD20/MonthlyValues!X20-1</f>
        <v>0.23608786945353399</v>
      </c>
      <c r="AE22" s="46">
        <f>MonthlyValues!AE20/MonthlyValues!Y20-1</f>
        <v>0.14640565882546475</v>
      </c>
      <c r="AF22" s="46">
        <f>MonthlyValues!AF20/MonthlyValues!Z20-1</f>
        <v>0.1646189315091886</v>
      </c>
      <c r="AG22" s="46">
        <f>MonthlyValues!AG20/MonthlyValues!AA20-1</f>
        <v>9.1480219023098996E-2</v>
      </c>
      <c r="AH22" s="46">
        <f>MonthlyValues!AH20/MonthlyValues!AB20-1</f>
        <v>7.5440885409732816E-2</v>
      </c>
      <c r="AI22" s="46">
        <f>MonthlyValues!AI20/MonthlyValues!AC20-1</f>
        <v>9.5892457057505709E-2</v>
      </c>
      <c r="AJ22" s="46">
        <f>MonthlyValues!AJ20/MonthlyValues!AD20-1</f>
        <v>0.10243940295418685</v>
      </c>
      <c r="AK22" s="46">
        <f>MonthlyValues!AK20/MonthlyValues!AE20-1</f>
        <v>3.6615937808614607E-2</v>
      </c>
      <c r="AL22" s="46">
        <f>MonthlyValues!AL20/MonthlyValues!AF20-1</f>
        <v>7.0589481230448392E-2</v>
      </c>
      <c r="AM22" s="46">
        <f>MonthlyValues!AM20/MonthlyValues!AG20-1</f>
        <v>7.7841178082874274E-2</v>
      </c>
    </row>
    <row r="23" spans="1:39" x14ac:dyDescent="0.25">
      <c r="A23" t="str">
        <f>MonthlyValues!A21</f>
        <v>EUROPE ex EMU</v>
      </c>
      <c r="B23" t="str">
        <f>MonthlyValues!B21</f>
        <v>106331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  <c r="I23" s="46">
        <f>MonthlyValues!I21/MonthlyValues!C21-1</f>
        <v>9.6262626262626272E-2</v>
      </c>
      <c r="J23" s="46">
        <f>MonthlyValues!J21/MonthlyValues!D21-1</f>
        <v>7.9200482089890833E-2</v>
      </c>
      <c r="K23" s="46">
        <f>MonthlyValues!K21/MonthlyValues!E21-1</f>
        <v>7.5173939086762287E-2</v>
      </c>
      <c r="L23" s="46">
        <f>MonthlyValues!L21/MonthlyValues!F21-1</f>
        <v>5.3125326253933736E-2</v>
      </c>
      <c r="M23" s="46">
        <f>MonthlyValues!M21/MonthlyValues!G21-1</f>
        <v>-1.2412739807937445E-2</v>
      </c>
      <c r="N23" s="46">
        <f>MonthlyValues!N21/MonthlyValues!H21-1</f>
        <v>-2.2333412072927161E-2</v>
      </c>
      <c r="O23" s="46">
        <f>MonthlyValues!O21/MonthlyValues!I21-1</f>
        <v>-9.7626320974703917E-2</v>
      </c>
      <c r="P23" s="46">
        <f>MonthlyValues!P21/MonthlyValues!J21-1</f>
        <v>-0.12278004597634462</v>
      </c>
      <c r="Q23" s="46">
        <f>MonthlyValues!Q21/MonthlyValues!K21-1</f>
        <v>-8.8609855221524647E-2</v>
      </c>
      <c r="R23" s="46">
        <f>MonthlyValues!R21/MonthlyValues!L21-1</f>
        <v>-8.1325855744855735E-2</v>
      </c>
      <c r="S23" s="46">
        <f>MonthlyValues!S21/MonthlyValues!M21-1</f>
        <v>-8.9724698364531674E-3</v>
      </c>
      <c r="T23" s="46">
        <f>MonthlyValues!T21/MonthlyValues!N21-1</f>
        <v>3.6762067930385722E-2</v>
      </c>
      <c r="U23" s="46">
        <f>MonthlyValues!U21/MonthlyValues!O21-1</f>
        <v>0.14568589718414948</v>
      </c>
      <c r="V23" s="46">
        <f>MonthlyValues!V21/MonthlyValues!P21-1</f>
        <v>0.21709405948779015</v>
      </c>
      <c r="W23" s="46">
        <f>MonthlyValues!W21/MonthlyValues!Q21-1</f>
        <v>0.1518640136049092</v>
      </c>
      <c r="X23" s="46">
        <f>MonthlyValues!X21/MonthlyValues!R21-1</f>
        <v>4.734963811403059E-2</v>
      </c>
      <c r="Y23" s="46">
        <f>MonthlyValues!Y21/MonthlyValues!S21-1</f>
        <v>7.7368684489459438E-2</v>
      </c>
      <c r="Z23" s="46">
        <f>MonthlyValues!Z21/MonthlyValues!T21-1</f>
        <v>7.6241860990663879E-2</v>
      </c>
      <c r="AA23" s="46">
        <f>MonthlyValues!AA21/MonthlyValues!U21-1</f>
        <v>5.2624723199166334E-2</v>
      </c>
      <c r="AB23" s="46">
        <f>MonthlyValues!AB21/MonthlyValues!V21-1</f>
        <v>5.2646593355838212E-2</v>
      </c>
      <c r="AC23" s="46">
        <f>MonthlyValues!AC21/MonthlyValues!W21-1</f>
        <v>5.6695174140523497E-2</v>
      </c>
      <c r="AD23" s="46">
        <f>MonthlyValues!AD21/MonthlyValues!X21-1</f>
        <v>0.14763762143067427</v>
      </c>
      <c r="AE23" s="46">
        <f>MonthlyValues!AE21/MonthlyValues!Y21-1</f>
        <v>7.2284053099400891E-2</v>
      </c>
      <c r="AF23" s="46">
        <f>MonthlyValues!AF21/MonthlyValues!Z21-1</f>
        <v>5.744826047585927E-2</v>
      </c>
      <c r="AG23" s="46">
        <f>MonthlyValues!AG21/MonthlyValues!AA21-1</f>
        <v>7.1929607461296508E-2</v>
      </c>
      <c r="AH23" s="46">
        <f>MonthlyValues!AH21/MonthlyValues!AB21-1</f>
        <v>9.471666946276236E-2</v>
      </c>
      <c r="AI23" s="46">
        <f>MonthlyValues!AI21/MonthlyValues!AC21-1</f>
        <v>9.9251828577315182E-2</v>
      </c>
      <c r="AJ23" s="46">
        <f>MonthlyValues!AJ21/MonthlyValues!AD21-1</f>
        <v>9.4516515861768235E-2</v>
      </c>
      <c r="AK23" s="46">
        <f>MonthlyValues!AK21/MonthlyValues!AE21-1</f>
        <v>5.7248625332118497E-2</v>
      </c>
      <c r="AL23" s="46">
        <f>MonthlyValues!AL21/MonthlyValues!AF21-1</f>
        <v>6.7290090783292955E-2</v>
      </c>
      <c r="AM23" s="46">
        <f>MonthlyValues!AM21/MonthlyValues!AG21-1</f>
        <v>4.9470479940212586E-2</v>
      </c>
    </row>
    <row r="24" spans="1:39" x14ac:dyDescent="0.25">
      <c r="A24" t="str">
        <f>MonthlyValues!A22</f>
        <v>EUROPE ex UK</v>
      </c>
      <c r="B24" t="str">
        <f>MonthlyValues!B22</f>
        <v>991700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f>MonthlyValues!I22/MonthlyValues!C22-1</f>
        <v>0.11447179781264083</v>
      </c>
      <c r="J24" s="46">
        <f>MonthlyValues!J22/MonthlyValues!D22-1</f>
        <v>9.5577954804096921E-2</v>
      </c>
      <c r="K24" s="46">
        <f>MonthlyValues!K22/MonthlyValues!E22-1</f>
        <v>9.1234544536966888E-2</v>
      </c>
      <c r="L24" s="46">
        <f>MonthlyValues!L22/MonthlyValues!F22-1</f>
        <v>7.8292632679904273E-2</v>
      </c>
      <c r="M24" s="46">
        <f>MonthlyValues!M22/MonthlyValues!G22-1</f>
        <v>1.6565878964274194E-2</v>
      </c>
      <c r="N24" s="46">
        <f>MonthlyValues!N22/MonthlyValues!H22-1</f>
        <v>-7.0520367318106958E-2</v>
      </c>
      <c r="O24" s="46">
        <f>MonthlyValues!O22/MonthlyValues!I22-1</f>
        <v>-0.16099913259530441</v>
      </c>
      <c r="P24" s="46">
        <f>MonthlyValues!P22/MonthlyValues!J22-1</f>
        <v>-0.21755776165249519</v>
      </c>
      <c r="Q24" s="46">
        <f>MonthlyValues!Q22/MonthlyValues!K22-1</f>
        <v>-0.20236873672192268</v>
      </c>
      <c r="R24" s="46">
        <f>MonthlyValues!R22/MonthlyValues!L22-1</f>
        <v>-0.17479259591290863</v>
      </c>
      <c r="S24" s="46">
        <f>MonthlyValues!S22/MonthlyValues!M22-1</f>
        <v>-0.13787374183164092</v>
      </c>
      <c r="T24" s="46">
        <f>MonthlyValues!T22/MonthlyValues!N22-1</f>
        <v>-3.3779290690310271E-2</v>
      </c>
      <c r="U24" s="46">
        <f>MonthlyValues!U22/MonthlyValues!O22-1</f>
        <v>0.10528667554496396</v>
      </c>
      <c r="V24" s="46">
        <f>MonthlyValues!V22/MonthlyValues!P22-1</f>
        <v>0.20206531634046421</v>
      </c>
      <c r="W24" s="46">
        <f>MonthlyValues!W22/MonthlyValues!Q22-1</f>
        <v>9.398356601226654E-2</v>
      </c>
      <c r="X24" s="46">
        <f>MonthlyValues!X22/MonthlyValues!R22-1</f>
        <v>-1.6509349955476371E-2</v>
      </c>
      <c r="Y24" s="46">
        <f>MonthlyValues!Y22/MonthlyValues!S22-1</f>
        <v>3.6263991534100315E-2</v>
      </c>
      <c r="Z24" s="46">
        <f>MonthlyValues!Z22/MonthlyValues!T22-1</f>
        <v>1.9155612725619164E-2</v>
      </c>
      <c r="AA24" s="46">
        <f>MonthlyValues!AA22/MonthlyValues!U22-1</f>
        <v>1.7137919827511006E-2</v>
      </c>
      <c r="AB24" s="46">
        <f>MonthlyValues!AB22/MonthlyValues!V22-1</f>
        <v>3.351082712105069E-2</v>
      </c>
      <c r="AC24" s="46">
        <f>MonthlyValues!AC22/MonthlyValues!W22-1</f>
        <v>9.1002442963024288E-2</v>
      </c>
      <c r="AD24" s="46">
        <f>MonthlyValues!AD22/MonthlyValues!X22-1</f>
        <v>0.21652210129837224</v>
      </c>
      <c r="AE24" s="46">
        <f>MonthlyValues!AE22/MonthlyValues!Y22-1</f>
        <v>0.13386081729571742</v>
      </c>
      <c r="AF24" s="46">
        <f>MonthlyValues!AF22/MonthlyValues!Z22-1</f>
        <v>0.14731773199025655</v>
      </c>
      <c r="AG24" s="46">
        <f>MonthlyValues!AG22/MonthlyValues!AA22-1</f>
        <v>0.10919222226551839</v>
      </c>
      <c r="AH24" s="46">
        <f>MonthlyValues!AH22/MonthlyValues!AB22-1</f>
        <v>0.10014273392716766</v>
      </c>
      <c r="AI24" s="46">
        <f>MonthlyValues!AI22/MonthlyValues!AC22-1</f>
        <v>0.1190794267670634</v>
      </c>
      <c r="AJ24" s="46">
        <f>MonthlyValues!AJ22/MonthlyValues!AD22-1</f>
        <v>0.10901309913664781</v>
      </c>
      <c r="AK24" s="46">
        <f>MonthlyValues!AK22/MonthlyValues!AE22-1</f>
        <v>5.6066896587073201E-2</v>
      </c>
      <c r="AL24" s="46">
        <f>MonthlyValues!AL22/MonthlyValues!AF22-1</f>
        <v>6.810729000252258E-2</v>
      </c>
      <c r="AM24" s="46">
        <f>MonthlyValues!AM22/MonthlyValues!AG22-1</f>
        <v>6.3150794654525555E-2</v>
      </c>
    </row>
    <row r="25" spans="1:39" x14ac:dyDescent="0.25">
      <c r="A25" t="str">
        <f>MonthlyValues!A23</f>
        <v>NORDIC COUNTRIES</v>
      </c>
      <c r="B25" t="str">
        <f>MonthlyValues!B23</f>
        <v>990700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f>MonthlyValues!I23/MonthlyValues!C23-1</f>
        <v>0.14545370598374796</v>
      </c>
      <c r="J25" s="46">
        <f>MonthlyValues!J23/MonthlyValues!D23-1</f>
        <v>0.11267431754434476</v>
      </c>
      <c r="K25" s="46">
        <f>MonthlyValues!K23/MonthlyValues!E23-1</f>
        <v>0.11929156481003522</v>
      </c>
      <c r="L25" s="46">
        <f>MonthlyValues!L23/MonthlyValues!F23-1</f>
        <v>5.983389958474894E-2</v>
      </c>
      <c r="M25" s="46">
        <f>MonthlyValues!M23/MonthlyValues!G23-1</f>
        <v>-6.2815523769457315E-2</v>
      </c>
      <c r="N25" s="46">
        <f>MonthlyValues!N23/MonthlyValues!H23-1</f>
        <v>-0.11781659928320465</v>
      </c>
      <c r="O25" s="46">
        <f>MonthlyValues!O23/MonthlyValues!I23-1</f>
        <v>-0.17189102521038513</v>
      </c>
      <c r="P25" s="46">
        <f>MonthlyValues!P23/MonthlyValues!J23-1</f>
        <v>-0.24475304121675301</v>
      </c>
      <c r="Q25" s="46">
        <f>MonthlyValues!Q23/MonthlyValues!K23-1</f>
        <v>-0.21627054048057226</v>
      </c>
      <c r="R25" s="46">
        <f>MonthlyValues!R23/MonthlyValues!L23-1</f>
        <v>-0.17741317898486197</v>
      </c>
      <c r="S25" s="46">
        <f>MonthlyValues!S23/MonthlyValues!M23-1</f>
        <v>-9.9921443200628457E-2</v>
      </c>
      <c r="T25" s="46">
        <f>MonthlyValues!T23/MonthlyValues!N23-1</f>
        <v>1.7911552951653809E-2</v>
      </c>
      <c r="U25" s="46">
        <f>MonthlyValues!U23/MonthlyValues!O23-1</f>
        <v>0.17049123585053616</v>
      </c>
      <c r="V25" s="46">
        <f>MonthlyValues!V23/MonthlyValues!P23-1</f>
        <v>0.27613663742191763</v>
      </c>
      <c r="W25" s="46">
        <f>MonthlyValues!W23/MonthlyValues!Q23-1</f>
        <v>0.16904535891329564</v>
      </c>
      <c r="X25" s="46">
        <f>MonthlyValues!X23/MonthlyValues!R23-1</f>
        <v>1.9642441530042909E-2</v>
      </c>
      <c r="Y25" s="46">
        <f>MonthlyValues!Y23/MonthlyValues!S23-1</f>
        <v>6.4782922660515663E-2</v>
      </c>
      <c r="Z25" s="46">
        <f>MonthlyValues!Z23/MonthlyValues!T23-1</f>
        <v>7.9208261448702633E-2</v>
      </c>
      <c r="AA25" s="46">
        <f>MonthlyValues!AA23/MonthlyValues!U23-1</f>
        <v>1.6878826383273537E-2</v>
      </c>
      <c r="AB25" s="46">
        <f>MonthlyValues!AB23/MonthlyValues!V23-1</f>
        <v>3.4572949475972115E-2</v>
      </c>
      <c r="AC25" s="46">
        <f>MonthlyValues!AC23/MonthlyValues!W23-1</f>
        <v>4.3320528222685617E-2</v>
      </c>
      <c r="AD25" s="46">
        <f>MonthlyValues!AD23/MonthlyValues!X23-1</f>
        <v>0.18852119629263941</v>
      </c>
      <c r="AE25" s="46">
        <f>MonthlyValues!AE23/MonthlyValues!Y23-1</f>
        <v>0.11141740543230583</v>
      </c>
      <c r="AF25" s="46">
        <f>MonthlyValues!AF23/MonthlyValues!Z23-1</f>
        <v>0.10679249064062746</v>
      </c>
      <c r="AG25" s="46">
        <f>MonthlyValues!AG23/MonthlyValues!AA23-1</f>
        <v>0.12511927589309235</v>
      </c>
      <c r="AH25" s="46">
        <f>MonthlyValues!AH23/MonthlyValues!AB23-1</f>
        <v>0.10423194701609462</v>
      </c>
      <c r="AI25" s="46">
        <f>MonthlyValues!AI23/MonthlyValues!AC23-1</f>
        <v>0.13062316808971586</v>
      </c>
      <c r="AJ25" s="46">
        <f>MonthlyValues!AJ23/MonthlyValues!AD23-1</f>
        <v>0.113110551327402</v>
      </c>
      <c r="AK25" s="46">
        <f>MonthlyValues!AK23/MonthlyValues!AE23-1</f>
        <v>4.259092605193282E-2</v>
      </c>
      <c r="AL25" s="46">
        <f>MonthlyValues!AL23/MonthlyValues!AF23-1</f>
        <v>4.0627288962775676E-2</v>
      </c>
      <c r="AM25" s="46">
        <f>MonthlyValues!AM23/MonthlyValues!AG23-1</f>
        <v>3.0228500811747328E-2</v>
      </c>
    </row>
    <row r="26" spans="1:39" x14ac:dyDescent="0.25">
      <c r="A26" t="str">
        <f>MonthlyValues!A24</f>
        <v>AUSTRALIA</v>
      </c>
      <c r="B26" t="str">
        <f>MonthlyValues!B24</f>
        <v>903600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  <c r="H26" s="46">
        <v>0</v>
      </c>
      <c r="I26" s="46">
        <f>MonthlyValues!I24/MonthlyValues!C24-1</f>
        <v>0.13146954151241697</v>
      </c>
      <c r="J26" s="46">
        <f>MonthlyValues!J24/MonthlyValues!D24-1</f>
        <v>0.12191374783603015</v>
      </c>
      <c r="K26" s="46">
        <f>MonthlyValues!K24/MonthlyValues!E24-1</f>
        <v>9.0642759252212768E-2</v>
      </c>
      <c r="L26" s="46">
        <f>MonthlyValues!L24/MonthlyValues!F24-1</f>
        <v>4.9379182676791311E-2</v>
      </c>
      <c r="M26" s="46">
        <f>MonthlyValues!M24/MonthlyValues!G24-1</f>
        <v>-3.7993111326995455E-2</v>
      </c>
      <c r="N26" s="46">
        <f>MonthlyValues!N24/MonthlyValues!H24-1</f>
        <v>9.4715176249255961E-3</v>
      </c>
      <c r="O26" s="46">
        <f>MonthlyValues!O24/MonthlyValues!I24-1</f>
        <v>-7.0175035076017078E-2</v>
      </c>
      <c r="P26" s="46">
        <f>MonthlyValues!P24/MonthlyValues!J24-1</f>
        <v>-0.19413183165314818</v>
      </c>
      <c r="Q26" s="46">
        <f>MonthlyValues!Q24/MonthlyValues!K24-1</f>
        <v>-9.2577727225022555E-2</v>
      </c>
      <c r="R26" s="46">
        <f>MonthlyValues!R24/MonthlyValues!L24-1</f>
        <v>-6.0405157606424953E-2</v>
      </c>
      <c r="S26" s="46">
        <f>MonthlyValues!S24/MonthlyValues!M24-1</f>
        <v>-4.1261568075812494E-2</v>
      </c>
      <c r="T26" s="46">
        <f>MonthlyValues!T24/MonthlyValues!N24-1</f>
        <v>1.3232690880835563E-2</v>
      </c>
      <c r="U26" s="46">
        <f>MonthlyValues!U24/MonthlyValues!O24-1</f>
        <v>8.0665908078958903E-2</v>
      </c>
      <c r="V26" s="46">
        <f>MonthlyValues!V24/MonthlyValues!P24-1</f>
        <v>0.21915340102168424</v>
      </c>
      <c r="W26" s="46">
        <f>MonthlyValues!W24/MonthlyValues!Q24-1</f>
        <v>0.10552063242984722</v>
      </c>
      <c r="X26" s="46">
        <f>MonthlyValues!X24/MonthlyValues!R24-1</f>
        <v>8.5783897454583258E-3</v>
      </c>
      <c r="Y26" s="46">
        <f>MonthlyValues!Y24/MonthlyValues!S24-1</f>
        <v>7.5714612252966829E-2</v>
      </c>
      <c r="Z26" s="46">
        <f>MonthlyValues!Z24/MonthlyValues!T24-1</f>
        <v>9.2456986023340626E-2</v>
      </c>
      <c r="AA26" s="46">
        <f>MonthlyValues!AA24/MonthlyValues!U24-1</f>
        <v>5.938265387872832E-2</v>
      </c>
      <c r="AB26" s="46">
        <f>MonthlyValues!AB24/MonthlyValues!V24-1</f>
        <v>7.7456707698727367E-2</v>
      </c>
      <c r="AC26" s="46">
        <f>MonthlyValues!AC24/MonthlyValues!W24-1</f>
        <v>6.6837072265923059E-2</v>
      </c>
      <c r="AD26" s="46">
        <f>MonthlyValues!AD24/MonthlyValues!X24-1</f>
        <v>0.17447453423755799</v>
      </c>
      <c r="AE26" s="46">
        <f>MonthlyValues!AE24/MonthlyValues!Y24-1</f>
        <v>0.11734538583907139</v>
      </c>
      <c r="AF26" s="46">
        <f>MonthlyValues!AF24/MonthlyValues!Z24-1</f>
        <v>4.8955754828017506E-2</v>
      </c>
      <c r="AG26" s="46">
        <f>MonthlyValues!AG24/MonthlyValues!AA24-1</f>
        <v>0.16368669817690762</v>
      </c>
      <c r="AH26" s="46">
        <f>MonthlyValues!AH24/MonthlyValues!AB24-1</f>
        <v>0.1700203858794167</v>
      </c>
      <c r="AI26" s="46">
        <f>MonthlyValues!AI24/MonthlyValues!AC24-1</f>
        <v>0.15950533257002308</v>
      </c>
      <c r="AJ26" s="46">
        <f>MonthlyValues!AJ24/MonthlyValues!AD24-1</f>
        <v>3.6717839630240778E-2</v>
      </c>
      <c r="AK26" s="46">
        <f>MonthlyValues!AK24/MonthlyValues!AE24-1</f>
        <v>-6.2762129934210598E-2</v>
      </c>
      <c r="AL26" s="46">
        <f>MonthlyValues!AL24/MonthlyValues!AF24-1</f>
        <v>-6.2269016440872016E-2</v>
      </c>
      <c r="AM26" s="46">
        <f>MonthlyValues!AM24/MonthlyValues!AG24-1</f>
        <v>-8.4118787062932965E-2</v>
      </c>
    </row>
    <row r="27" spans="1:39" x14ac:dyDescent="0.25">
      <c r="A27" t="str">
        <f>MonthlyValues!A25</f>
        <v>HONG KONG</v>
      </c>
      <c r="B27" t="str">
        <f>MonthlyValues!B25</f>
        <v>934400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  <c r="H27" s="46">
        <v>0</v>
      </c>
      <c r="I27" s="46">
        <f>MonthlyValues!I25/MonthlyValues!C25-1</f>
        <v>9.4994616714351388E-2</v>
      </c>
      <c r="J27" s="46">
        <f>MonthlyValues!J25/MonthlyValues!D25-1</f>
        <v>1.8231685018893939E-2</v>
      </c>
      <c r="K27" s="46">
        <f>MonthlyValues!K25/MonthlyValues!E25-1</f>
        <v>-4.9543416512124683E-2</v>
      </c>
      <c r="L27" s="46">
        <f>MonthlyValues!L25/MonthlyValues!F25-1</f>
        <v>-7.83637691745801E-2</v>
      </c>
      <c r="M27" s="46">
        <f>MonthlyValues!M25/MonthlyValues!G25-1</f>
        <v>-0.11292083411444254</v>
      </c>
      <c r="N27" s="46">
        <f>MonthlyValues!N25/MonthlyValues!H25-1</f>
        <v>-2.4359751186924128E-2</v>
      </c>
      <c r="O27" s="46">
        <f>MonthlyValues!O25/MonthlyValues!I25-1</f>
        <v>-7.7880716873959477E-2</v>
      </c>
      <c r="P27" s="46">
        <f>MonthlyValues!P25/MonthlyValues!J25-1</f>
        <v>-0.19378923131561832</v>
      </c>
      <c r="Q27" s="46">
        <f>MonthlyValues!Q25/MonthlyValues!K25-1</f>
        <v>-6.5722365609988009E-2</v>
      </c>
      <c r="R27" s="46">
        <f>MonthlyValues!R25/MonthlyValues!L25-1</f>
        <v>-0.10757933614431092</v>
      </c>
      <c r="S27" s="46">
        <f>MonthlyValues!S25/MonthlyValues!M25-1</f>
        <v>-5.0143165554077607E-2</v>
      </c>
      <c r="T27" s="46">
        <f>MonthlyValues!T25/MonthlyValues!N25-1</f>
        <v>-3.1913555497904977E-2</v>
      </c>
      <c r="U27" s="46">
        <f>MonthlyValues!U25/MonthlyValues!O25-1</f>
        <v>0.11585681878042764</v>
      </c>
      <c r="V27" s="46">
        <f>MonthlyValues!V25/MonthlyValues!P25-1</f>
        <v>0.25573418335527687</v>
      </c>
      <c r="W27" s="46">
        <f>MonthlyValues!W25/MonthlyValues!Q25-1</f>
        <v>0.13357125547991977</v>
      </c>
      <c r="X27" s="46">
        <f>MonthlyValues!X25/MonthlyValues!R25-1</f>
        <v>0.1014267508004103</v>
      </c>
      <c r="Y27" s="46">
        <f>MonthlyValues!Y25/MonthlyValues!S25-1</f>
        <v>0.11270874413247944</v>
      </c>
      <c r="Z27" s="46">
        <f>MonthlyValues!Z25/MonthlyValues!T25-1</f>
        <v>9.7686845022270763E-2</v>
      </c>
      <c r="AA27" s="46">
        <f>MonthlyValues!AA25/MonthlyValues!U25-1</f>
        <v>1.532745006967029E-2</v>
      </c>
      <c r="AB27" s="46">
        <f>MonthlyValues!AB25/MonthlyValues!V25-1</f>
        <v>0.10325934860327712</v>
      </c>
      <c r="AC27" s="46">
        <f>MonthlyValues!AC25/MonthlyValues!W25-1</f>
        <v>0.10981378337304348</v>
      </c>
      <c r="AD27" s="46">
        <f>MonthlyValues!AD25/MonthlyValues!X25-1</f>
        <v>0.1594191212636773</v>
      </c>
      <c r="AE27" s="46">
        <f>MonthlyValues!AE25/MonthlyValues!Y25-1</f>
        <v>0.13510334661104673</v>
      </c>
      <c r="AF27" s="46">
        <f>MonthlyValues!AF25/MonthlyValues!Z25-1</f>
        <v>9.0816953089744246E-2</v>
      </c>
      <c r="AG27" s="46">
        <f>MonthlyValues!AG25/MonthlyValues!AA25-1</f>
        <v>0.15802498762617545</v>
      </c>
      <c r="AH27" s="46">
        <f>MonthlyValues!AH25/MonthlyValues!AB25-1</f>
        <v>9.8464440617653581E-2</v>
      </c>
      <c r="AI27" s="46">
        <f>MonthlyValues!AI25/MonthlyValues!AC25-1</f>
        <v>7.5973439240160534E-2</v>
      </c>
      <c r="AJ27" s="46">
        <f>MonthlyValues!AJ25/MonthlyValues!AD25-1</f>
        <v>5.8154252729675227E-2</v>
      </c>
      <c r="AK27" s="46">
        <f>MonthlyValues!AK25/MonthlyValues!AE25-1</f>
        <v>-1.4575648305495958E-3</v>
      </c>
      <c r="AL27" s="46">
        <f>MonthlyValues!AL25/MonthlyValues!AF25-1</f>
        <v>1.7290724250418776E-2</v>
      </c>
      <c r="AM27" s="46">
        <f>MonthlyValues!AM25/MonthlyValues!AG25-1</f>
        <v>-2.3212967400173645E-2</v>
      </c>
    </row>
    <row r="28" spans="1:39" x14ac:dyDescent="0.25">
      <c r="A28" t="str">
        <f>MonthlyValues!A26</f>
        <v>JAPAN</v>
      </c>
      <c r="B28" t="str">
        <f>MonthlyValues!B26</f>
        <v>939200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  <c r="I28" s="46">
        <f>MonthlyValues!I26/MonthlyValues!C26-1</f>
        <v>0.14869463127313254</v>
      </c>
      <c r="J28" s="46">
        <f>MonthlyValues!J26/MonthlyValues!D26-1</f>
        <v>6.852313801354093E-3</v>
      </c>
      <c r="K28" s="46">
        <f>MonthlyValues!K26/MonthlyValues!E26-1</f>
        <v>5.7639542978829006E-3</v>
      </c>
      <c r="L28" s="46">
        <f>MonthlyValues!L26/MonthlyValues!F26-1</f>
        <v>-8.2191397989696879E-2</v>
      </c>
      <c r="M28" s="46">
        <f>MonthlyValues!M26/MonthlyValues!G26-1</f>
        <v>-0.11115874461890218</v>
      </c>
      <c r="N28" s="46">
        <f>MonthlyValues!N26/MonthlyValues!H26-1</f>
        <v>-3.383336050872332E-2</v>
      </c>
      <c r="O28" s="46">
        <f>MonthlyValues!O26/MonthlyValues!I26-1</f>
        <v>-0.16679514607675849</v>
      </c>
      <c r="P28" s="46">
        <f>MonthlyValues!P26/MonthlyValues!J26-1</f>
        <v>9.3641291157671169E-3</v>
      </c>
      <c r="Q28" s="46">
        <f>MonthlyValues!Q26/MonthlyValues!K26-1</f>
        <v>-1.9442380317389318E-2</v>
      </c>
      <c r="R28" s="46">
        <f>MonthlyValues!R26/MonthlyValues!L26-1</f>
        <v>-1.9436888473874481E-2</v>
      </c>
      <c r="S28" s="46">
        <f>MonthlyValues!S26/MonthlyValues!M26-1</f>
        <v>-7.0337620578775351E-4</v>
      </c>
      <c r="T28" s="46">
        <f>MonthlyValues!T26/MonthlyValues!N26-1</f>
        <v>-3.7624579266634872E-2</v>
      </c>
      <c r="U28" s="46">
        <f>MonthlyValues!U26/MonthlyValues!O26-1</f>
        <v>9.8871054929518865E-2</v>
      </c>
      <c r="V28" s="46">
        <f>MonthlyValues!V26/MonthlyValues!P26-1</f>
        <v>8.9256016190113696E-2</v>
      </c>
      <c r="W28" s="46">
        <f>MonthlyValues!W26/MonthlyValues!Q26-1</f>
        <v>6.6304020596082092E-2</v>
      </c>
      <c r="X28" s="46">
        <f>MonthlyValues!X26/MonthlyValues!R26-1</f>
        <v>4.896024179941838E-2</v>
      </c>
      <c r="Y28" s="46">
        <f>MonthlyValues!Y26/MonthlyValues!S26-1</f>
        <v>6.9421820010055368E-2</v>
      </c>
      <c r="Z28" s="46">
        <f>MonthlyValues!Z26/MonthlyValues!T26-1</f>
        <v>1.8315375172924364E-2</v>
      </c>
      <c r="AA28" s="46">
        <f>MonthlyValues!AA26/MonthlyValues!U26-1</f>
        <v>-3.3753677618322375E-2</v>
      </c>
      <c r="AB28" s="46">
        <f>MonthlyValues!AB26/MonthlyValues!V26-1</f>
        <v>-6.843998050090605E-2</v>
      </c>
      <c r="AC28" s="46">
        <f>MonthlyValues!AC26/MonthlyValues!W26-1</f>
        <v>-2.7415397795864216E-2</v>
      </c>
      <c r="AD28" s="46">
        <f>MonthlyValues!AD26/MonthlyValues!X26-1</f>
        <v>3.2070575000739954E-3</v>
      </c>
      <c r="AE28" s="46">
        <f>MonthlyValues!AE26/MonthlyValues!Y26-1</f>
        <v>-3.9678808507437324E-3</v>
      </c>
      <c r="AF28" s="46">
        <f>MonthlyValues!AF26/MonthlyValues!Z26-1</f>
        <v>-8.5146279394598956E-4</v>
      </c>
      <c r="AG28" s="46">
        <f>MonthlyValues!AG26/MonthlyValues!AA26-1</f>
        <v>0.11659601131790986</v>
      </c>
      <c r="AH28" s="46">
        <f>MonthlyValues!AH26/MonthlyValues!AB26-1</f>
        <v>0.1700104658280841</v>
      </c>
      <c r="AI28" s="46">
        <f>MonthlyValues!AI26/MonthlyValues!AC26-1</f>
        <v>0.27852852852852839</v>
      </c>
      <c r="AJ28" s="46">
        <f>MonthlyValues!AJ26/MonthlyValues!AD26-1</f>
        <v>0.18328021718602461</v>
      </c>
      <c r="AK28" s="46">
        <f>MonthlyValues!AK26/MonthlyValues!AE26-1</f>
        <v>0.19113204697353026</v>
      </c>
      <c r="AL28" s="46">
        <f>MonthlyValues!AL26/MonthlyValues!AF26-1</f>
        <v>0.20875743271062941</v>
      </c>
      <c r="AM28" s="46">
        <f>MonthlyValues!AM26/MonthlyValues!AG26-1</f>
        <v>9.1356271043770976E-2</v>
      </c>
    </row>
    <row r="29" spans="1:39" x14ac:dyDescent="0.25">
      <c r="A29" t="str">
        <f>MonthlyValues!A27</f>
        <v>NEW ZEALAND</v>
      </c>
      <c r="B29" t="str">
        <f>MonthlyValues!B27</f>
        <v>955400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f>MonthlyValues!I27/MonthlyValues!C27-1</f>
        <v>0.10350657209340031</v>
      </c>
      <c r="J29" s="46">
        <f>MonthlyValues!J27/MonthlyValues!D27-1</f>
        <v>0.11937445699391835</v>
      </c>
      <c r="K29" s="46">
        <f>MonthlyValues!K27/MonthlyValues!E27-1</f>
        <v>8.6922981064224913E-2</v>
      </c>
      <c r="L29" s="46">
        <f>MonthlyValues!L27/MonthlyValues!F27-1</f>
        <v>0.13131588823308649</v>
      </c>
      <c r="M29" s="46">
        <f>MonthlyValues!M27/MonthlyValues!G27-1</f>
        <v>8.8709498199920134E-2</v>
      </c>
      <c r="N29" s="46">
        <f>MonthlyValues!N27/MonthlyValues!H27-1</f>
        <v>0.17823523500050253</v>
      </c>
      <c r="O29" s="46">
        <f>MonthlyValues!O27/MonthlyValues!I27-1</f>
        <v>0.12636595417517005</v>
      </c>
      <c r="P29" s="46">
        <f>MonthlyValues!P27/MonthlyValues!J27-1</f>
        <v>7.2930988601587865E-2</v>
      </c>
      <c r="Q29" s="46">
        <f>MonthlyValues!Q27/MonthlyValues!K27-1</f>
        <v>4.3376190866158959E-2</v>
      </c>
      <c r="R29" s="46">
        <f>MonthlyValues!R27/MonthlyValues!L27-1</f>
        <v>-7.4678327301970215E-2</v>
      </c>
      <c r="S29" s="46">
        <f>MonthlyValues!S27/MonthlyValues!M27-1</f>
        <v>5.5623880505615286E-3</v>
      </c>
      <c r="T29" s="46">
        <f>MonthlyValues!T27/MonthlyValues!N27-1</f>
        <v>-3.5777073293243866E-3</v>
      </c>
      <c r="U29" s="46">
        <f>MonthlyValues!U27/MonthlyValues!O27-1</f>
        <v>6.8268053241251847E-2</v>
      </c>
      <c r="V29" s="46">
        <f>MonthlyValues!V27/MonthlyValues!P27-1</f>
        <v>0.14931974722395891</v>
      </c>
      <c r="W29" s="46">
        <f>MonthlyValues!W27/MonthlyValues!Q27-1</f>
        <v>0.18851970069593427</v>
      </c>
      <c r="X29" s="46">
        <f>MonthlyValues!X27/MonthlyValues!R27-1</f>
        <v>0.16818937328220218</v>
      </c>
      <c r="Y29" s="46">
        <f>MonthlyValues!Y27/MonthlyValues!S27-1</f>
        <v>0.12558805170287579</v>
      </c>
      <c r="Z29" s="46">
        <f>MonthlyValues!Z27/MonthlyValues!T27-1</f>
        <v>0.13119548779211887</v>
      </c>
      <c r="AA29" s="46">
        <f>MonthlyValues!AA27/MonthlyValues!U27-1</f>
        <v>8.710523101209322E-2</v>
      </c>
      <c r="AB29" s="46">
        <f>MonthlyValues!AB27/MonthlyValues!V27-1</f>
        <v>9.8543804989457362E-2</v>
      </c>
      <c r="AC29" s="46">
        <f>MonthlyValues!AC27/MonthlyValues!W27-1</f>
        <v>8.452570683901417E-2</v>
      </c>
      <c r="AD29" s="46">
        <f>MonthlyValues!AD27/MonthlyValues!X27-1</f>
        <v>0.16124352524341368</v>
      </c>
      <c r="AE29" s="46">
        <f>MonthlyValues!AE27/MonthlyValues!Y27-1</f>
        <v>0.13071020216775775</v>
      </c>
      <c r="AF29" s="46">
        <f>MonthlyValues!AF27/MonthlyValues!Z27-1</f>
        <v>0.11573145660701001</v>
      </c>
      <c r="AG29" s="46">
        <f>MonthlyValues!AG27/MonthlyValues!AA27-1</f>
        <v>0.17998928197903075</v>
      </c>
      <c r="AH29" s="46">
        <f>MonthlyValues!AH27/MonthlyValues!AB27-1</f>
        <v>0.16219899487616019</v>
      </c>
      <c r="AI29" s="46">
        <f>MonthlyValues!AI27/MonthlyValues!AC27-1</f>
        <v>0.17366047325411937</v>
      </c>
      <c r="AJ29" s="46">
        <f>MonthlyValues!AJ27/MonthlyValues!AD27-1</f>
        <v>5.181305656992774E-2</v>
      </c>
      <c r="AK29" s="46">
        <f>MonthlyValues!AK27/MonthlyValues!AE27-1</f>
        <v>4.3981546092899393E-3</v>
      </c>
      <c r="AL29" s="46">
        <f>MonthlyValues!AL27/MonthlyValues!AF27-1</f>
        <v>-4.30085647860311E-2</v>
      </c>
      <c r="AM29" s="46">
        <f>MonthlyValues!AM27/MonthlyValues!AG27-1</f>
        <v>-5.2821453816937924E-2</v>
      </c>
    </row>
    <row r="30" spans="1:39" x14ac:dyDescent="0.25">
      <c r="A30" t="str">
        <f>MonthlyValues!A28</f>
        <v>SINGAPORE</v>
      </c>
      <c r="B30" t="str">
        <f>MonthlyValues!B28</f>
        <v>998100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  <c r="I30" s="46">
        <f>MonthlyValues!I28/MonthlyValues!C28-1</f>
        <v>1.5003848732401126E-2</v>
      </c>
      <c r="J30" s="46">
        <f>MonthlyValues!J28/MonthlyValues!D28-1</f>
        <v>2.2165501584800795E-2</v>
      </c>
      <c r="K30" s="46">
        <f>MonthlyValues!K28/MonthlyValues!E28-1</f>
        <v>-4.2882916642741353E-3</v>
      </c>
      <c r="L30" s="46">
        <f>MonthlyValues!L28/MonthlyValues!F28-1</f>
        <v>-3.5199856997878087E-2</v>
      </c>
      <c r="M30" s="46">
        <f>MonthlyValues!M28/MonthlyValues!G28-1</f>
        <v>-6.7548551317588856E-2</v>
      </c>
      <c r="N30" s="46">
        <f>MonthlyValues!N28/MonthlyValues!H28-1</f>
        <v>3.7184384087694644E-2</v>
      </c>
      <c r="O30" s="46">
        <f>MonthlyValues!O28/MonthlyValues!I28-1</f>
        <v>-4.2780519726742683E-2</v>
      </c>
      <c r="P30" s="46">
        <f>MonthlyValues!P28/MonthlyValues!J28-1</f>
        <v>-0.13917198901649031</v>
      </c>
      <c r="Q30" s="46">
        <f>MonthlyValues!Q28/MonthlyValues!K28-1</f>
        <v>-9.5176671259735057E-2</v>
      </c>
      <c r="R30" s="46">
        <f>MonthlyValues!R28/MonthlyValues!L28-1</f>
        <v>-0.1061830808722235</v>
      </c>
      <c r="S30" s="46">
        <f>MonthlyValues!S28/MonthlyValues!M28-1</f>
        <v>-0.1028433831522565</v>
      </c>
      <c r="T30" s="46">
        <f>MonthlyValues!T28/MonthlyValues!N28-1</f>
        <v>-5.542404354543784E-2</v>
      </c>
      <c r="U30" s="46">
        <f>MonthlyValues!U28/MonthlyValues!O28-1</f>
        <v>9.6438657244719339E-2</v>
      </c>
      <c r="V30" s="46">
        <f>MonthlyValues!V28/MonthlyValues!P28-1</f>
        <v>0.21440454539046083</v>
      </c>
      <c r="W30" s="46">
        <f>MonthlyValues!W28/MonthlyValues!Q28-1</f>
        <v>0.17225105074080171</v>
      </c>
      <c r="X30" s="46">
        <f>MonthlyValues!X28/MonthlyValues!R28-1</f>
        <v>0.1024720333259781</v>
      </c>
      <c r="Y30" s="46">
        <f>MonthlyValues!Y28/MonthlyValues!S28-1</f>
        <v>0.19453253772968648</v>
      </c>
      <c r="Z30" s="46">
        <f>MonthlyValues!Z28/MonthlyValues!T28-1</f>
        <v>0.16123174812791685</v>
      </c>
      <c r="AA30" s="46">
        <f>MonthlyValues!AA28/MonthlyValues!U28-1</f>
        <v>9.2778308703556966E-2</v>
      </c>
      <c r="AB30" s="46">
        <f>MonthlyValues!AB28/MonthlyValues!V28-1</f>
        <v>9.3465023538221503E-2</v>
      </c>
      <c r="AC30" s="46">
        <f>MonthlyValues!AC28/MonthlyValues!W28-1</f>
        <v>5.4899492095285662E-2</v>
      </c>
      <c r="AD30" s="46">
        <f>MonthlyValues!AD28/MonthlyValues!X28-1</f>
        <v>0.12763679811739603</v>
      </c>
      <c r="AE30" s="46">
        <f>MonthlyValues!AE28/MonthlyValues!Y28-1</f>
        <v>7.9491008208356861E-2</v>
      </c>
      <c r="AF30" s="46">
        <f>MonthlyValues!AF28/MonthlyValues!Z28-1</f>
        <v>-3.7078869489926336E-2</v>
      </c>
      <c r="AG30" s="46">
        <f>MonthlyValues!AG28/MonthlyValues!AA28-1</f>
        <v>4.3803774872753332E-2</v>
      </c>
      <c r="AH30" s="46">
        <f>MonthlyValues!AH28/MonthlyValues!AB28-1</f>
        <v>6.5911256566042686E-2</v>
      </c>
      <c r="AI30" s="46">
        <f>MonthlyValues!AI28/MonthlyValues!AC28-1</f>
        <v>9.8920146150528687E-2</v>
      </c>
      <c r="AJ30" s="46">
        <f>MonthlyValues!AJ28/MonthlyValues!AD28-1</f>
        <v>5.2642902284554038E-2</v>
      </c>
      <c r="AK30" s="46">
        <f>MonthlyValues!AK28/MonthlyValues!AE28-1</f>
        <v>-2.7987758144613517E-2</v>
      </c>
      <c r="AL30" s="46">
        <f>MonthlyValues!AL28/MonthlyValues!AF28-1</f>
        <v>2.8661232180674734E-2</v>
      </c>
      <c r="AM30" s="46">
        <f>MonthlyValues!AM28/MonthlyValues!AG28-1</f>
        <v>-6.9818231976459089E-2</v>
      </c>
    </row>
    <row r="31" spans="1:39" x14ac:dyDescent="0.25">
      <c r="A31" t="str">
        <f>MonthlyValues!A29</f>
        <v>PACIFIC</v>
      </c>
      <c r="B31" t="str">
        <f>MonthlyValues!B29</f>
        <v>990800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  <c r="H31" s="46">
        <v>0</v>
      </c>
      <c r="I31" s="46">
        <f>MonthlyValues!I29/MonthlyValues!C29-1</f>
        <v>0.132735552391124</v>
      </c>
      <c r="J31" s="46">
        <f>MonthlyValues!J29/MonthlyValues!D29-1</f>
        <v>3.7172142153791166E-2</v>
      </c>
      <c r="K31" s="46">
        <f>MonthlyValues!K29/MonthlyValues!E29-1</f>
        <v>2.2175243558091751E-2</v>
      </c>
      <c r="L31" s="46">
        <f>MonthlyValues!L29/MonthlyValues!F29-1</f>
        <v>-4.7244691259353155E-2</v>
      </c>
      <c r="M31" s="46">
        <f>MonthlyValues!M29/MonthlyValues!G29-1</f>
        <v>-9.0627001261000761E-2</v>
      </c>
      <c r="N31" s="46">
        <f>MonthlyValues!N29/MonthlyValues!H29-1</f>
        <v>-1.8434860117901963E-2</v>
      </c>
      <c r="O31" s="46">
        <f>MonthlyValues!O29/MonthlyValues!I29-1</f>
        <v>-0.13030269300525776</v>
      </c>
      <c r="P31" s="46">
        <f>MonthlyValues!P29/MonthlyValues!J29-1</f>
        <v>-6.9061747042111765E-2</v>
      </c>
      <c r="Q31" s="46">
        <f>MonthlyValues!Q29/MonthlyValues!K29-1</f>
        <v>-4.6454449474278015E-2</v>
      </c>
      <c r="R31" s="46">
        <f>MonthlyValues!R29/MonthlyValues!L29-1</f>
        <v>-4.2283466275193304E-2</v>
      </c>
      <c r="S31" s="46">
        <f>MonthlyValues!S29/MonthlyValues!M29-1</f>
        <v>-2.0161173224916618E-2</v>
      </c>
      <c r="T31" s="46">
        <f>MonthlyValues!T29/MonthlyValues!N29-1</f>
        <v>-2.5151521405623378E-2</v>
      </c>
      <c r="U31" s="46">
        <f>MonthlyValues!U29/MonthlyValues!O29-1</f>
        <v>9.5777998614750004E-2</v>
      </c>
      <c r="V31" s="46">
        <f>MonthlyValues!V29/MonthlyValues!P29-1</f>
        <v>0.13783965449305824</v>
      </c>
      <c r="W31" s="46">
        <f>MonthlyValues!W29/MonthlyValues!Q29-1</f>
        <v>8.7409564544751461E-2</v>
      </c>
      <c r="X31" s="46">
        <f>MonthlyValues!X29/MonthlyValues!R29-1</f>
        <v>4.6136188592053484E-2</v>
      </c>
      <c r="Y31" s="46">
        <f>MonthlyValues!Y29/MonthlyValues!S29-1</f>
        <v>8.0688781369708806E-2</v>
      </c>
      <c r="Z31" s="46">
        <f>MonthlyValues!Z29/MonthlyValues!T29-1</f>
        <v>5.1459743265844793E-2</v>
      </c>
      <c r="AA31" s="46">
        <f>MonthlyValues!AA29/MonthlyValues!U29-1</f>
        <v>6.1147372037106962E-4</v>
      </c>
      <c r="AB31" s="46">
        <f>MonthlyValues!AB29/MonthlyValues!V29-1</f>
        <v>-1.0117196518054872E-2</v>
      </c>
      <c r="AC31" s="46">
        <f>MonthlyValues!AC29/MonthlyValues!W29-1</f>
        <v>1.3208915669372656E-2</v>
      </c>
      <c r="AD31" s="46">
        <f>MonthlyValues!AD29/MonthlyValues!X29-1</f>
        <v>6.5314990183623856E-2</v>
      </c>
      <c r="AE31" s="46">
        <f>MonthlyValues!AE29/MonthlyValues!Y29-1</f>
        <v>4.2501696914015952E-2</v>
      </c>
      <c r="AF31" s="46">
        <f>MonthlyValues!AF29/MonthlyValues!Z29-1</f>
        <v>1.8530823181985845E-2</v>
      </c>
      <c r="AG31" s="46">
        <f>MonthlyValues!AG29/MonthlyValues!AA29-1</f>
        <v>0.12872238892054999</v>
      </c>
      <c r="AH31" s="46">
        <f>MonthlyValues!AH29/MonthlyValues!AB29-1</f>
        <v>0.15757559128573795</v>
      </c>
      <c r="AI31" s="46">
        <f>MonthlyValues!AI29/MonthlyValues!AC29-1</f>
        <v>0.21733593975853838</v>
      </c>
      <c r="AJ31" s="46">
        <f>MonthlyValues!AJ29/MonthlyValues!AD29-1</f>
        <v>0.12493139918559848</v>
      </c>
      <c r="AK31" s="46">
        <f>MonthlyValues!AK29/MonthlyValues!AE29-1</f>
        <v>9.4579485965327725E-2</v>
      </c>
      <c r="AL31" s="46">
        <f>MonthlyValues!AL29/MonthlyValues!AF29-1</f>
        <v>0.10776509660244082</v>
      </c>
      <c r="AM31" s="46">
        <f>MonthlyValues!AM29/MonthlyValues!AG29-1</f>
        <v>2.5148126969450013E-2</v>
      </c>
    </row>
    <row r="32" spans="1:39" x14ac:dyDescent="0.25">
      <c r="A32" t="str">
        <f>MonthlyValues!A30</f>
        <v>PACIFIC ex JAPAN</v>
      </c>
      <c r="B32" t="str">
        <f>MonthlyValues!B30</f>
        <v>991400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  <c r="H32" s="46">
        <v>0</v>
      </c>
      <c r="I32" s="46">
        <f>MonthlyValues!I30/MonthlyValues!C30-1</f>
        <v>0.10699636948147329</v>
      </c>
      <c r="J32" s="46">
        <f>MonthlyValues!J30/MonthlyValues!D30-1</f>
        <v>8.5730341262614029E-2</v>
      </c>
      <c r="K32" s="46">
        <f>MonthlyValues!K30/MonthlyValues!E30-1</f>
        <v>4.7059286180103355E-2</v>
      </c>
      <c r="L32" s="46">
        <f>MonthlyValues!L30/MonthlyValues!F30-1</f>
        <v>9.9265114359634588E-3</v>
      </c>
      <c r="M32" s="46">
        <f>MonthlyValues!M30/MonthlyValues!G30-1</f>
        <v>-5.6921094538249339E-2</v>
      </c>
      <c r="N32" s="46">
        <f>MonthlyValues!N30/MonthlyValues!H30-1</f>
        <v>7.589128132721612E-3</v>
      </c>
      <c r="O32" s="46">
        <f>MonthlyValues!O30/MonthlyValues!I30-1</f>
        <v>-6.6668752933813247E-2</v>
      </c>
      <c r="P32" s="46">
        <f>MonthlyValues!P30/MonthlyValues!J30-1</f>
        <v>-0.18484510239205809</v>
      </c>
      <c r="Q32" s="46">
        <f>MonthlyValues!Q30/MonthlyValues!K30-1</f>
        <v>-8.6273540172828733E-2</v>
      </c>
      <c r="R32" s="46">
        <f>MonthlyValues!R30/MonthlyValues!L30-1</f>
        <v>-7.6336981599411602E-2</v>
      </c>
      <c r="S32" s="46">
        <f>MonthlyValues!S30/MonthlyValues!M30-1</f>
        <v>-5.0589387797191354E-2</v>
      </c>
      <c r="T32" s="46">
        <f>MonthlyValues!T30/MonthlyValues!N30-1</f>
        <v>-5.5520106098141397E-3</v>
      </c>
      <c r="U32" s="46">
        <f>MonthlyValues!U30/MonthlyValues!O30-1</f>
        <v>9.0519235798636188E-2</v>
      </c>
      <c r="V32" s="46">
        <f>MonthlyValues!V30/MonthlyValues!P30-1</f>
        <v>0.22583890178738786</v>
      </c>
      <c r="W32" s="46">
        <f>MonthlyValues!W30/MonthlyValues!Q30-1</f>
        <v>0.12090072685670439</v>
      </c>
      <c r="X32" s="46">
        <f>MonthlyValues!X30/MonthlyValues!R30-1</f>
        <v>4.1353588152019949E-2</v>
      </c>
      <c r="Y32" s="46">
        <f>MonthlyValues!Y30/MonthlyValues!S30-1</f>
        <v>9.8885694599539109E-2</v>
      </c>
      <c r="Z32" s="46">
        <f>MonthlyValues!Z30/MonthlyValues!T30-1</f>
        <v>0.10282484454076246</v>
      </c>
      <c r="AA32" s="46">
        <f>MonthlyValues!AA30/MonthlyValues!U30-1</f>
        <v>5.4304012692048653E-2</v>
      </c>
      <c r="AB32" s="46">
        <f>MonthlyValues!AB30/MonthlyValues!V30-1</f>
        <v>8.5451203948990084E-2</v>
      </c>
      <c r="AC32" s="46">
        <f>MonthlyValues!AC30/MonthlyValues!W30-1</f>
        <v>7.4707093919410328E-2</v>
      </c>
      <c r="AD32" s="46">
        <f>MonthlyValues!AD30/MonthlyValues!X30-1</f>
        <v>0.16474732686727167</v>
      </c>
      <c r="AE32" s="46">
        <f>MonthlyValues!AE30/MonthlyValues!Y30-1</f>
        <v>0.11621988096010272</v>
      </c>
      <c r="AF32" s="46">
        <f>MonthlyValues!AF30/MonthlyValues!Z30-1</f>
        <v>4.6551822485882077E-2</v>
      </c>
      <c r="AG32" s="46">
        <f>MonthlyValues!AG30/MonthlyValues!AA30-1</f>
        <v>0.14605794607835998</v>
      </c>
      <c r="AH32" s="46">
        <f>MonthlyValues!AH30/MonthlyValues!AB30-1</f>
        <v>0.13968603484605024</v>
      </c>
      <c r="AI32" s="46">
        <f>MonthlyValues!AI30/MonthlyValues!AC30-1</f>
        <v>0.1326101482861084</v>
      </c>
      <c r="AJ32" s="46">
        <f>MonthlyValues!AJ30/MonthlyValues!AD30-1</f>
        <v>4.3813232628737708E-2</v>
      </c>
      <c r="AK32" s="46">
        <f>MonthlyValues!AK30/MonthlyValues!AE30-1</f>
        <v>-4.3787218028468411E-2</v>
      </c>
      <c r="AL32" s="46">
        <f>MonthlyValues!AL30/MonthlyValues!AF30-1</f>
        <v>-3.2561004191398069E-2</v>
      </c>
      <c r="AM32" s="46">
        <f>MonthlyValues!AM30/MonthlyValues!AG30-1</f>
        <v>-6.8358147429062877E-2</v>
      </c>
    </row>
    <row r="33" spans="1:39" x14ac:dyDescent="0.25">
      <c r="A33" t="str">
        <f>MonthlyValues!A31</f>
        <v>CANADA</v>
      </c>
      <c r="B33" t="str">
        <f>MonthlyValues!B31</f>
        <v>912400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  <c r="H33" s="46">
        <v>0</v>
      </c>
      <c r="I33" s="46">
        <f>MonthlyValues!I31/MonthlyValues!C31-1</f>
        <v>0.17832918008873766</v>
      </c>
      <c r="J33" s="46">
        <f>MonthlyValues!J31/MonthlyValues!D31-1</f>
        <v>0.18347878469594248</v>
      </c>
      <c r="K33" s="46">
        <f>MonthlyValues!K31/MonthlyValues!E31-1</f>
        <v>0.10261845009524384</v>
      </c>
      <c r="L33" s="46">
        <f>MonthlyValues!L31/MonthlyValues!F31-1</f>
        <v>-1.9474803886131098E-2</v>
      </c>
      <c r="M33" s="46">
        <f>MonthlyValues!M31/MonthlyValues!G31-1</f>
        <v>-5.4186059567505995E-2</v>
      </c>
      <c r="N33" s="46">
        <f>MonthlyValues!N31/MonthlyValues!H31-1</f>
        <v>-5.3979738334130833E-2</v>
      </c>
      <c r="O33" s="46">
        <f>MonthlyValues!O31/MonthlyValues!I31-1</f>
        <v>-0.12977735137630531</v>
      </c>
      <c r="P33" s="46">
        <f>MonthlyValues!P31/MonthlyValues!J31-1</f>
        <v>-0.21741695336441336</v>
      </c>
      <c r="Q33" s="46">
        <f>MonthlyValues!Q31/MonthlyValues!K31-1</f>
        <v>-0.11797273692033039</v>
      </c>
      <c r="R33" s="46">
        <f>MonthlyValues!R31/MonthlyValues!L31-1</f>
        <v>-7.9364811359779797E-2</v>
      </c>
      <c r="S33" s="46">
        <f>MonthlyValues!S31/MonthlyValues!M31-1</f>
        <v>-5.3240021029186346E-2</v>
      </c>
      <c r="T33" s="46">
        <f>MonthlyValues!T31/MonthlyValues!N31-1</f>
        <v>7.8623362370531247E-3</v>
      </c>
      <c r="U33" s="46">
        <f>MonthlyValues!U31/MonthlyValues!O31-1</f>
        <v>6.6691166228539434E-2</v>
      </c>
      <c r="V33" s="46">
        <f>MonthlyValues!V31/MonthlyValues!P31-1</f>
        <v>0.17956278393361047</v>
      </c>
      <c r="W33" s="46">
        <f>MonthlyValues!W31/MonthlyValues!Q31-1</f>
        <v>9.9994403820325095E-2</v>
      </c>
      <c r="X33" s="46">
        <f>MonthlyValues!X31/MonthlyValues!R31-1</f>
        <v>5.7281541527587354E-3</v>
      </c>
      <c r="Y33" s="46">
        <f>MonthlyValues!Y31/MonthlyValues!S31-1</f>
        <v>1.2738910549979332E-2</v>
      </c>
      <c r="Z33" s="46">
        <f>MonthlyValues!Z31/MonthlyValues!T31-1</f>
        <v>2.6712264672605901E-3</v>
      </c>
      <c r="AA33" s="46">
        <f>MonthlyValues!AA31/MonthlyValues!U31-1</f>
        <v>3.1701136906681082E-3</v>
      </c>
      <c r="AB33" s="46">
        <f>MonthlyValues!AB31/MonthlyValues!V31-1</f>
        <v>4.171473815179283E-2</v>
      </c>
      <c r="AC33" s="46">
        <f>MonthlyValues!AC31/MonthlyValues!W31-1</f>
        <v>3.4487339285663721E-2</v>
      </c>
      <c r="AD33" s="46">
        <f>MonthlyValues!AD31/MonthlyValues!X31-1</f>
        <v>7.9129562653861285E-2</v>
      </c>
      <c r="AE33" s="46">
        <f>MonthlyValues!AE31/MonthlyValues!Y31-1</f>
        <v>6.0620532095216895E-2</v>
      </c>
      <c r="AF33" s="46">
        <f>MonthlyValues!AF31/MonthlyValues!Z31-1</f>
        <v>4.2365571327163121E-3</v>
      </c>
      <c r="AG33" s="46">
        <f>MonthlyValues!AG31/MonthlyValues!AA31-1</f>
        <v>1.1457770761497343E-2</v>
      </c>
      <c r="AH33" s="46">
        <f>MonthlyValues!AH31/MonthlyValues!AB31-1</f>
        <v>6.5147994527567921E-3</v>
      </c>
      <c r="AI33" s="46">
        <f>MonthlyValues!AI31/MonthlyValues!AC31-1</f>
        <v>-3.6905792963637829E-2</v>
      </c>
      <c r="AJ33" s="46">
        <f>MonthlyValues!AJ31/MonthlyValues!AD31-1</f>
        <v>8.6885255135666917E-3</v>
      </c>
      <c r="AK33" s="46">
        <f>MonthlyValues!AK31/MonthlyValues!AE31-1</f>
        <v>-5.1791466665184305E-2</v>
      </c>
      <c r="AL33" s="46">
        <f>MonthlyValues!AL31/MonthlyValues!AF31-1</f>
        <v>1.6897267430235896E-3</v>
      </c>
      <c r="AM33" s="46">
        <f>MonthlyValues!AM31/MonthlyValues!AG31-1</f>
        <v>-2.8159758161236725E-2</v>
      </c>
    </row>
    <row r="34" spans="1:39" x14ac:dyDescent="0.25">
      <c r="A34" t="str">
        <f>MonthlyValues!A32</f>
        <v>USA</v>
      </c>
      <c r="B34" t="str">
        <f>MonthlyValues!B32</f>
        <v>984000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f>MonthlyValues!I32/MonthlyValues!C32-1</f>
        <v>0.1324697906807828</v>
      </c>
      <c r="J34" s="46">
        <f>MonthlyValues!J32/MonthlyValues!D32-1</f>
        <v>0.1406844528260025</v>
      </c>
      <c r="K34" s="46">
        <f>MonthlyValues!K32/MonthlyValues!E32-1</f>
        <v>8.1817099438244778E-2</v>
      </c>
      <c r="L34" s="46">
        <f>MonthlyValues!L32/MonthlyValues!F32-1</f>
        <v>-4.3871019203541861E-3</v>
      </c>
      <c r="M34" s="46">
        <f>MonthlyValues!M32/MonthlyValues!G32-1</f>
        <v>-1.9934871046604741E-2</v>
      </c>
      <c r="N34" s="46">
        <f>MonthlyValues!N32/MonthlyValues!H32-1</f>
        <v>-3.5374044173943409E-2</v>
      </c>
      <c r="O34" s="46">
        <f>MonthlyValues!O32/MonthlyValues!I32-1</f>
        <v>-9.7140025072155467E-2</v>
      </c>
      <c r="P34" s="46">
        <f>MonthlyValues!P32/MonthlyValues!J32-1</f>
        <v>-0.11595203594386694</v>
      </c>
      <c r="Q34" s="46">
        <f>MonthlyValues!Q32/MonthlyValues!K32-1</f>
        <v>-1.9370072437667529E-2</v>
      </c>
      <c r="R34" s="46">
        <f>MonthlyValues!R32/MonthlyValues!L32-1</f>
        <v>1.9568570112364236E-2</v>
      </c>
      <c r="S34" s="46">
        <f>MonthlyValues!S32/MonthlyValues!M32-1</f>
        <v>5.2758715885786289E-2</v>
      </c>
      <c r="T34" s="46">
        <f>MonthlyValues!T32/MonthlyValues!N32-1</f>
        <v>0.11494680156330062</v>
      </c>
      <c r="U34" s="46">
        <f>MonthlyValues!U32/MonthlyValues!O32-1</f>
        <v>0.22996114393963873</v>
      </c>
      <c r="V34" s="46">
        <f>MonthlyValues!V32/MonthlyValues!P32-1</f>
        <v>0.30125187010472598</v>
      </c>
      <c r="W34" s="46">
        <f>MonthlyValues!W32/MonthlyValues!Q32-1</f>
        <v>0.20351589601273323</v>
      </c>
      <c r="X34" s="46">
        <f>MonthlyValues!X32/MonthlyValues!R32-1</f>
        <v>0.12700377180575195</v>
      </c>
      <c r="Y34" s="46">
        <f>MonthlyValues!Y32/MonthlyValues!S32-1</f>
        <v>0.12809178178412539</v>
      </c>
      <c r="Z34" s="46">
        <f>MonthlyValues!Z32/MonthlyValues!T32-1</f>
        <v>0.11902788040441914</v>
      </c>
      <c r="AA34" s="46">
        <f>MonthlyValues!AA32/MonthlyValues!U32-1</f>
        <v>8.9400728087370318E-2</v>
      </c>
      <c r="AB34" s="46">
        <f>MonthlyValues!AB32/MonthlyValues!V32-1</f>
        <v>5.4468293755125075E-2</v>
      </c>
      <c r="AC34" s="46">
        <f>MonthlyValues!AC32/MonthlyValues!W32-1</f>
        <v>4.4371349367152924E-2</v>
      </c>
      <c r="AD34" s="46">
        <f>MonthlyValues!AD32/MonthlyValues!X32-1</f>
        <v>5.1656818142202354E-2</v>
      </c>
      <c r="AE34" s="46">
        <f>MonthlyValues!AE32/MonthlyValues!Y32-1</f>
        <v>6.6582539102713056E-3</v>
      </c>
      <c r="AF34" s="46">
        <f>MonthlyValues!AF32/MonthlyValues!Z32-1</f>
        <v>-9.5021057632693751E-4</v>
      </c>
      <c r="AG34" s="46">
        <f>MonthlyValues!AG32/MonthlyValues!AA32-1</f>
        <v>5.5933101985733424E-2</v>
      </c>
      <c r="AH34" s="46">
        <f>MonthlyValues!AH32/MonthlyValues!AB32-1</f>
        <v>9.7288586729948889E-2</v>
      </c>
      <c r="AI34" s="46">
        <f>MonthlyValues!AI32/MonthlyValues!AC32-1</f>
        <v>9.7456836021527327E-2</v>
      </c>
      <c r="AJ34" s="46">
        <f>MonthlyValues!AJ32/MonthlyValues!AD32-1</f>
        <v>0.17507147888782981</v>
      </c>
      <c r="AK34" s="46">
        <f>MonthlyValues!AK32/MonthlyValues!AE32-1</f>
        <v>0.15278671219093809</v>
      </c>
      <c r="AL34" s="46">
        <f>MonthlyValues!AL32/MonthlyValues!AF32-1</f>
        <v>0.17606899609075888</v>
      </c>
      <c r="AM34" s="46">
        <f>MonthlyValues!AM32/MonthlyValues!AG32-1</f>
        <v>7.55794934994789E-2</v>
      </c>
    </row>
    <row r="35" spans="1:39" x14ac:dyDescent="0.25">
      <c r="A35" t="str">
        <f>MonthlyValues!A33</f>
        <v>NORTH AMERICA</v>
      </c>
      <c r="B35" t="str">
        <f>MonthlyValues!B33</f>
        <v>990200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f>MonthlyValues!I33/MonthlyValues!C33-1</f>
        <v>0.13698573920180568</v>
      </c>
      <c r="J35" s="46">
        <f>MonthlyValues!J33/MonthlyValues!D33-1</f>
        <v>0.14482658690319705</v>
      </c>
      <c r="K35" s="46">
        <f>MonthlyValues!K33/MonthlyValues!E33-1</f>
        <v>8.3803058771238836E-2</v>
      </c>
      <c r="L35" s="46">
        <f>MonthlyValues!L33/MonthlyValues!F33-1</f>
        <v>-5.9221658206429773E-3</v>
      </c>
      <c r="M35" s="46">
        <f>MonthlyValues!M33/MonthlyValues!G33-1</f>
        <v>-2.336267558046301E-2</v>
      </c>
      <c r="N35" s="46">
        <f>MonthlyValues!N33/MonthlyValues!H33-1</f>
        <v>-3.725140857171283E-2</v>
      </c>
      <c r="O35" s="46">
        <f>MonthlyValues!O33/MonthlyValues!I33-1</f>
        <v>-0.10046741621699662</v>
      </c>
      <c r="P35" s="46">
        <f>MonthlyValues!P33/MonthlyValues!J33-1</f>
        <v>-0.12636965247893528</v>
      </c>
      <c r="Q35" s="46">
        <f>MonthlyValues!Q33/MonthlyValues!K33-1</f>
        <v>-2.9341038307391321E-2</v>
      </c>
      <c r="R35" s="46">
        <f>MonthlyValues!R33/MonthlyValues!L33-1</f>
        <v>9.7451484685526779E-3</v>
      </c>
      <c r="S35" s="46">
        <f>MonthlyValues!S33/MonthlyValues!M33-1</f>
        <v>4.2363186833462407E-2</v>
      </c>
      <c r="T35" s="46">
        <f>MonthlyValues!T33/MonthlyValues!N33-1</f>
        <v>0.10440190129069848</v>
      </c>
      <c r="U35" s="46">
        <f>MonthlyValues!U33/MonthlyValues!O33-1</f>
        <v>0.2134359200706204</v>
      </c>
      <c r="V35" s="46">
        <f>MonthlyValues!V33/MonthlyValues!P33-1</f>
        <v>0.28980483059792617</v>
      </c>
      <c r="W35" s="46">
        <f>MonthlyValues!W33/MonthlyValues!Q33-1</f>
        <v>0.19383149929903398</v>
      </c>
      <c r="X35" s="46">
        <f>MonthlyValues!X33/MonthlyValues!R33-1</f>
        <v>0.11580390304444887</v>
      </c>
      <c r="Y35" s="46">
        <f>MonthlyValues!Y33/MonthlyValues!S33-1</f>
        <v>0.11764966191099946</v>
      </c>
      <c r="Z35" s="46">
        <f>MonthlyValues!Z33/MonthlyValues!T33-1</f>
        <v>0.10837983124659778</v>
      </c>
      <c r="AA35" s="46">
        <f>MonthlyValues!AA33/MonthlyValues!U33-1</f>
        <v>8.1569048898441521E-2</v>
      </c>
      <c r="AB35" s="46">
        <f>MonthlyValues!AB33/MonthlyValues!V33-1</f>
        <v>5.3362109773024358E-2</v>
      </c>
      <c r="AC35" s="46">
        <f>MonthlyValues!AC33/MonthlyValues!W33-1</f>
        <v>4.3497844411556352E-2</v>
      </c>
      <c r="AD35" s="46">
        <f>MonthlyValues!AD33/MonthlyValues!X33-1</f>
        <v>5.3947040757034825E-2</v>
      </c>
      <c r="AE35" s="46">
        <f>MonthlyValues!AE33/MonthlyValues!Y33-1</f>
        <v>1.1078467861356911E-2</v>
      </c>
      <c r="AF35" s="46">
        <f>MonthlyValues!AF33/MonthlyValues!Z33-1</f>
        <v>-4.911365206046181E-4</v>
      </c>
      <c r="AG35" s="46">
        <f>MonthlyValues!AG33/MonthlyValues!AA33-1</f>
        <v>5.2242570624923657E-2</v>
      </c>
      <c r="AH35" s="46">
        <f>MonthlyValues!AH33/MonthlyValues!AB33-1</f>
        <v>8.9618402010815945E-2</v>
      </c>
      <c r="AI35" s="46">
        <f>MonthlyValues!AI33/MonthlyValues!AC33-1</f>
        <v>8.6051674169081993E-2</v>
      </c>
      <c r="AJ35" s="46">
        <f>MonthlyValues!AJ33/MonthlyValues!AD33-1</f>
        <v>0.1610944403752097</v>
      </c>
      <c r="AK35" s="46">
        <f>MonthlyValues!AK33/MonthlyValues!AE33-1</f>
        <v>0.13544016290726812</v>
      </c>
      <c r="AL35" s="46">
        <f>MonthlyValues!AL33/MonthlyValues!AF33-1</f>
        <v>0.16177848072109691</v>
      </c>
      <c r="AM35" s="46">
        <f>MonthlyValues!AM33/MonthlyValues!AG33-1</f>
        <v>6.7336398701213884E-2</v>
      </c>
    </row>
    <row r="36" spans="1:39" x14ac:dyDescent="0.25">
      <c r="A36" t="str">
        <f>MonthlyValues!A34</f>
        <v>EAFE</v>
      </c>
      <c r="B36" t="str">
        <f>MonthlyValues!B34</f>
        <v>990300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f>MonthlyValues!I34/MonthlyValues!C34-1</f>
        <v>0.11557585802643811</v>
      </c>
      <c r="J36" s="46">
        <f>MonthlyValues!J34/MonthlyValues!D34-1</f>
        <v>7.0447693638207909E-2</v>
      </c>
      <c r="K36" s="46">
        <f>MonthlyValues!K34/MonthlyValues!E34-1</f>
        <v>5.8065945193342072E-2</v>
      </c>
      <c r="L36" s="46">
        <f>MonthlyValues!L34/MonthlyValues!F34-1</f>
        <v>2.0887346806890195E-2</v>
      </c>
      <c r="M36" s="46">
        <f>MonthlyValues!M34/MonthlyValues!G34-1</f>
        <v>-2.7703227237440231E-2</v>
      </c>
      <c r="N36" s="46">
        <f>MonthlyValues!N34/MonthlyValues!H34-1</f>
        <v>-4.550658271322261E-2</v>
      </c>
      <c r="O36" s="46">
        <f>MonthlyValues!O34/MonthlyValues!I34-1</f>
        <v>-0.13817219886940124</v>
      </c>
      <c r="P36" s="46">
        <f>MonthlyValues!P34/MonthlyValues!J34-1</f>
        <v>-0.14602194217715325</v>
      </c>
      <c r="Q36" s="46">
        <f>MonthlyValues!Q34/MonthlyValues!K34-1</f>
        <v>-0.1193363639082452</v>
      </c>
      <c r="R36" s="46">
        <f>MonthlyValues!R34/MonthlyValues!L34-1</f>
        <v>-0.10134289891332204</v>
      </c>
      <c r="S36" s="46">
        <f>MonthlyValues!S34/MonthlyValues!M34-1</f>
        <v>-6.4406728107795796E-2</v>
      </c>
      <c r="T36" s="46">
        <f>MonthlyValues!T34/MonthlyValues!N34-1</f>
        <v>-8.280475147041888E-3</v>
      </c>
      <c r="U36" s="46">
        <f>MonthlyValues!U34/MonthlyValues!O34-1</f>
        <v>0.11645292856241851</v>
      </c>
      <c r="V36" s="46">
        <f>MonthlyValues!V34/MonthlyValues!P34-1</f>
        <v>0.18176834659593277</v>
      </c>
      <c r="W36" s="46">
        <f>MonthlyValues!W34/MonthlyValues!Q34-1</f>
        <v>0.10426447740412792</v>
      </c>
      <c r="X36" s="46">
        <f>MonthlyValues!X34/MonthlyValues!R34-1</f>
        <v>1.9262054507337423E-2</v>
      </c>
      <c r="Y36" s="46">
        <f>MonthlyValues!Y34/MonthlyValues!S34-1</f>
        <v>6.1062435995383524E-2</v>
      </c>
      <c r="Z36" s="46">
        <f>MonthlyValues!Z34/MonthlyValues!T34-1</f>
        <v>4.0980556330821427E-2</v>
      </c>
      <c r="AA36" s="46">
        <f>MonthlyValues!AA34/MonthlyValues!U34-1</f>
        <v>1.852172668589902E-2</v>
      </c>
      <c r="AB36" s="46">
        <f>MonthlyValues!AB34/MonthlyValues!V34-1</f>
        <v>2.1801912343443863E-2</v>
      </c>
      <c r="AC36" s="46">
        <f>MonthlyValues!AC34/MonthlyValues!W34-1</f>
        <v>5.2703201402343414E-2</v>
      </c>
      <c r="AD36" s="46">
        <f>MonthlyValues!AD34/MonthlyValues!X34-1</f>
        <v>0.14021736447629318</v>
      </c>
      <c r="AE36" s="46">
        <f>MonthlyValues!AE34/MonthlyValues!Y34-1</f>
        <v>8.122496189228734E-2</v>
      </c>
      <c r="AF36" s="46">
        <f>MonthlyValues!AF34/MonthlyValues!Z34-1</f>
        <v>7.1577520592221777E-2</v>
      </c>
      <c r="AG36" s="46">
        <f>MonthlyValues!AG34/MonthlyValues!AA34-1</f>
        <v>9.630829302924071E-2</v>
      </c>
      <c r="AH36" s="46">
        <f>MonthlyValues!AH34/MonthlyValues!AB34-1</f>
        <v>0.11005916293237261</v>
      </c>
      <c r="AI36" s="46">
        <f>MonthlyValues!AI34/MonthlyValues!AC34-1</f>
        <v>0.13715007705060511</v>
      </c>
      <c r="AJ36" s="46">
        <f>MonthlyValues!AJ34/MonthlyValues!AD34-1</f>
        <v>0.10637852658921987</v>
      </c>
      <c r="AK36" s="46">
        <f>MonthlyValues!AK34/MonthlyValues!AE34-1</f>
        <v>6.380220325174446E-2</v>
      </c>
      <c r="AL36" s="46">
        <f>MonthlyValues!AL34/MonthlyValues!AF34-1</f>
        <v>8.1641588768808449E-2</v>
      </c>
      <c r="AM36" s="46">
        <f>MonthlyValues!AM34/MonthlyValues!AG34-1</f>
        <v>4.8338898445141387E-2</v>
      </c>
    </row>
    <row r="37" spans="1:39" x14ac:dyDescent="0.25">
      <c r="A37" t="str">
        <f>MonthlyValues!A35</f>
        <v>FAR EAST</v>
      </c>
      <c r="B37" t="str">
        <f>MonthlyValues!B35</f>
        <v>990900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f>MonthlyValues!I35/MonthlyValues!C35-1</f>
        <v>0.13307270196714627</v>
      </c>
      <c r="J37" s="46">
        <f>MonthlyValues!J35/MonthlyValues!D35-1</f>
        <v>9.1313530759897787E-3</v>
      </c>
      <c r="K37" s="46">
        <f>MonthlyValues!K35/MonthlyValues!E35-1</f>
        <v>-1.0502221623805985E-3</v>
      </c>
      <c r="L37" s="46">
        <f>MonthlyValues!L35/MonthlyValues!F35-1</f>
        <v>-7.8370627244414126E-2</v>
      </c>
      <c r="M37" s="46">
        <f>MonthlyValues!M35/MonthlyValues!G35-1</f>
        <v>-0.10835878922521525</v>
      </c>
      <c r="N37" s="46">
        <f>MonthlyValues!N35/MonthlyValues!H35-1</f>
        <v>-2.8125631593839628E-2</v>
      </c>
      <c r="O37" s="46">
        <f>MonthlyValues!O35/MonthlyValues!I35-1</f>
        <v>-0.15026522916112472</v>
      </c>
      <c r="P37" s="46">
        <f>MonthlyValues!P35/MonthlyValues!J35-1</f>
        <v>-2.4420872632057056E-2</v>
      </c>
      <c r="Q37" s="46">
        <f>MonthlyValues!Q35/MonthlyValues!K35-1</f>
        <v>-2.9949320681475045E-2</v>
      </c>
      <c r="R37" s="46">
        <f>MonthlyValues!R35/MonthlyValues!L35-1</f>
        <v>-3.5736576493036298E-2</v>
      </c>
      <c r="S37" s="46">
        <f>MonthlyValues!S35/MonthlyValues!M35-1</f>
        <v>-1.3223228745839921E-2</v>
      </c>
      <c r="T37" s="46">
        <f>MonthlyValues!T35/MonthlyValues!N35-1</f>
        <v>-3.8106408464763319E-2</v>
      </c>
      <c r="U37" s="46">
        <f>MonthlyValues!U35/MonthlyValues!O35-1</f>
        <v>0.10076605774896885</v>
      </c>
      <c r="V37" s="46">
        <f>MonthlyValues!V35/MonthlyValues!P35-1</f>
        <v>0.11291868649522097</v>
      </c>
      <c r="W37" s="46">
        <f>MonthlyValues!W35/MonthlyValues!Q35-1</f>
        <v>8.0681765550460804E-2</v>
      </c>
      <c r="X37" s="46">
        <f>MonthlyValues!X35/MonthlyValues!R35-1</f>
        <v>5.8226841492057035E-2</v>
      </c>
      <c r="Y37" s="46">
        <f>MonthlyValues!Y35/MonthlyValues!S35-1</f>
        <v>8.2088879269920367E-2</v>
      </c>
      <c r="Z37" s="46">
        <f>MonthlyValues!Z35/MonthlyValues!T35-1</f>
        <v>3.7108141998529742E-2</v>
      </c>
      <c r="AA37" s="46">
        <f>MonthlyValues!AA35/MonthlyValues!U35-1</f>
        <v>-1.9280313169164898E-2</v>
      </c>
      <c r="AB37" s="46">
        <f>MonthlyValues!AB35/MonthlyValues!V35-1</f>
        <v>-3.8676707024969725E-2</v>
      </c>
      <c r="AC37" s="46">
        <f>MonthlyValues!AC35/MonthlyValues!W35-1</f>
        <v>-5.5200788582694393E-3</v>
      </c>
      <c r="AD37" s="46">
        <f>MonthlyValues!AD35/MonthlyValues!X35-1</f>
        <v>2.9612995115472218E-2</v>
      </c>
      <c r="AE37" s="46">
        <f>MonthlyValues!AE35/MonthlyValues!Y35-1</f>
        <v>1.7434059752489572E-2</v>
      </c>
      <c r="AF37" s="46">
        <f>MonthlyValues!AF35/MonthlyValues!Z35-1</f>
        <v>7.2211196904758967E-3</v>
      </c>
      <c r="AG37" s="46">
        <f>MonthlyValues!AG35/MonthlyValues!AA35-1</f>
        <v>0.1159688520815032</v>
      </c>
      <c r="AH37" s="46">
        <f>MonthlyValues!AH35/MonthlyValues!AB35-1</f>
        <v>0.15292722261568525</v>
      </c>
      <c r="AI37" s="46">
        <f>MonthlyValues!AI35/MonthlyValues!AC35-1</f>
        <v>0.23829306763430758</v>
      </c>
      <c r="AJ37" s="46">
        <f>MonthlyValues!AJ35/MonthlyValues!AD35-1</f>
        <v>0.15707108425555028</v>
      </c>
      <c r="AK37" s="46">
        <f>MonthlyValues!AK35/MonthlyValues!AE35-1</f>
        <v>0.15056476119488549</v>
      </c>
      <c r="AL37" s="46">
        <f>MonthlyValues!AL35/MonthlyValues!AF35-1</f>
        <v>0.1706238823763162</v>
      </c>
      <c r="AM37" s="46">
        <f>MonthlyValues!AM35/MonthlyValues!AG35-1</f>
        <v>6.5551343584726807E-2</v>
      </c>
    </row>
    <row r="38" spans="1:39" x14ac:dyDescent="0.25">
      <c r="A38" t="str">
        <f>MonthlyValues!A36</f>
        <v>ISRAEL</v>
      </c>
      <c r="B38" t="str">
        <f>MonthlyValues!B36</f>
        <v>300400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f>MonthlyValues!I36/MonthlyValues!C36-1</f>
        <v>-2.2457019075213247E-2</v>
      </c>
      <c r="J38" s="46">
        <f>MonthlyValues!J36/MonthlyValues!D36-1</f>
        <v>-9.2094257973016624E-3</v>
      </c>
      <c r="K38" s="46">
        <f>MonthlyValues!K36/MonthlyValues!E36-1</f>
        <v>-6.8416924283670966E-2</v>
      </c>
      <c r="L38" s="46">
        <f>MonthlyValues!L36/MonthlyValues!F36-1</f>
        <v>-7.7387616923361824E-2</v>
      </c>
      <c r="M38" s="46">
        <f>MonthlyValues!M36/MonthlyValues!G36-1</f>
        <v>-0.14962463535405324</v>
      </c>
      <c r="N38" s="46">
        <f>MonthlyValues!N36/MonthlyValues!H36-1</f>
        <v>-0.14492185760719534</v>
      </c>
      <c r="O38" s="46">
        <f>MonthlyValues!O36/MonthlyValues!I36-1</f>
        <v>-0.1749756900291719</v>
      </c>
      <c r="P38" s="46">
        <f>MonthlyValues!P36/MonthlyValues!J36-1</f>
        <v>-0.23619280071203763</v>
      </c>
      <c r="Q38" s="46">
        <f>MonthlyValues!Q36/MonthlyValues!K36-1</f>
        <v>-0.14366375766460959</v>
      </c>
      <c r="R38" s="46">
        <f>MonthlyValues!R36/MonthlyValues!L36-1</f>
        <v>-0.18061939207460986</v>
      </c>
      <c r="S38" s="46">
        <f>MonthlyValues!S36/MonthlyValues!M36-1</f>
        <v>-0.10159856850513582</v>
      </c>
      <c r="T38" s="46">
        <f>MonthlyValues!T36/MonthlyValues!N36-1</f>
        <v>-8.3731683694192593E-3</v>
      </c>
      <c r="U38" s="46">
        <f>MonthlyValues!U36/MonthlyValues!O36-1</f>
        <v>3.8668147510143136E-2</v>
      </c>
      <c r="V38" s="46">
        <f>MonthlyValues!V36/MonthlyValues!P36-1</f>
        <v>0.14105860022584737</v>
      </c>
      <c r="W38" s="46">
        <f>MonthlyValues!W36/MonthlyValues!Q36-1</f>
        <v>0.10313714602998347</v>
      </c>
      <c r="X38" s="46">
        <f>MonthlyValues!X36/MonthlyValues!R36-1</f>
        <v>3.6105377322184662E-2</v>
      </c>
      <c r="Y38" s="46">
        <f>MonthlyValues!Y36/MonthlyValues!S36-1</f>
        <v>-5.1201637396012245E-2</v>
      </c>
      <c r="Z38" s="46">
        <f>MonthlyValues!Z36/MonthlyValues!T36-1</f>
        <v>-5.2280580148502787E-2</v>
      </c>
      <c r="AA38" s="46">
        <f>MonthlyValues!AA36/MonthlyValues!U36-1</f>
        <v>-6.142935079105305E-2</v>
      </c>
      <c r="AB38" s="46">
        <f>MonthlyValues!AB36/MonthlyValues!V36-1</f>
        <v>-7.5075802240377354E-2</v>
      </c>
      <c r="AC38" s="46">
        <f>MonthlyValues!AC36/MonthlyValues!W36-1</f>
        <v>-7.0435384421794422E-2</v>
      </c>
      <c r="AD38" s="46">
        <f>MonthlyValues!AD36/MonthlyValues!X36-1</f>
        <v>-1.348415780291512E-2</v>
      </c>
      <c r="AE38" s="46">
        <f>MonthlyValues!AE36/MonthlyValues!Y36-1</f>
        <v>-2.9052572979367364E-2</v>
      </c>
      <c r="AF38" s="46">
        <f>MonthlyValues!AF36/MonthlyValues!Z36-1</f>
        <v>-0.10659470960449469</v>
      </c>
      <c r="AG38" s="46">
        <f>MonthlyValues!AG36/MonthlyValues!AA36-1</f>
        <v>-7.0448732852824714E-3</v>
      </c>
      <c r="AH38" s="46">
        <f>MonthlyValues!AH36/MonthlyValues!AB36-1</f>
        <v>2.7762284725621367E-2</v>
      </c>
      <c r="AI38" s="46">
        <f>MonthlyValues!AI36/MonthlyValues!AC36-1</f>
        <v>-3.731654765530712E-2</v>
      </c>
      <c r="AJ38" s="46">
        <f>MonthlyValues!AJ36/MonthlyValues!AD36-1</f>
        <v>-1.3086585964151687E-2</v>
      </c>
      <c r="AK38" s="46">
        <f>MonthlyValues!AK36/MonthlyValues!AE36-1</f>
        <v>2.2133830239613905E-2</v>
      </c>
      <c r="AL38" s="46">
        <f>MonthlyValues!AL36/MonthlyValues!AF36-1</f>
        <v>4.723393698834033E-2</v>
      </c>
      <c r="AM38" s="46">
        <f>MonthlyValues!AM36/MonthlyValues!AG36-1</f>
        <v>-3.6328939049804387E-2</v>
      </c>
    </row>
    <row r="39" spans="1:39" x14ac:dyDescent="0.25">
      <c r="A39" t="str">
        <f>MonthlyValues!A37</f>
        <v>WORLD</v>
      </c>
      <c r="B39" t="str">
        <f>MonthlyValues!B37</f>
        <v>990100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f>MonthlyValues!I37/MonthlyValues!C37-1</f>
        <v>0.12715481249188176</v>
      </c>
      <c r="J39" s="46">
        <f>MonthlyValues!J37/MonthlyValues!D37-1</f>
        <v>0.11028884062968936</v>
      </c>
      <c r="K39" s="46">
        <f>MonthlyValues!K37/MonthlyValues!E37-1</f>
        <v>7.1895067632190113E-2</v>
      </c>
      <c r="L39" s="46">
        <f>MonthlyValues!L37/MonthlyValues!F37-1</f>
        <v>6.1467306270526212E-3</v>
      </c>
      <c r="M39" s="46">
        <f>MonthlyValues!M37/MonthlyValues!G37-1</f>
        <v>-2.5306264732246508E-2</v>
      </c>
      <c r="N39" s="46">
        <f>MonthlyValues!N37/MonthlyValues!H37-1</f>
        <v>-4.1012549110621244E-2</v>
      </c>
      <c r="O39" s="46">
        <f>MonthlyValues!O37/MonthlyValues!I37-1</f>
        <v>-0.11771629886325274</v>
      </c>
      <c r="P39" s="46">
        <f>MonthlyValues!P37/MonthlyValues!J37-1</f>
        <v>-0.1351113125818475</v>
      </c>
      <c r="Q39" s="46">
        <f>MonthlyValues!Q37/MonthlyValues!K37-1</f>
        <v>-7.0463468107887617E-2</v>
      </c>
      <c r="R39" s="46">
        <f>MonthlyValues!R37/MonthlyValues!L37-1</f>
        <v>-4.086741799601834E-2</v>
      </c>
      <c r="S39" s="46">
        <f>MonthlyValues!S37/MonthlyValues!M37-1</f>
        <v>-5.6712223783369486E-3</v>
      </c>
      <c r="T39" s="46">
        <f>MonthlyValues!T37/MonthlyValues!N37-1</f>
        <v>5.3527286556379616E-2</v>
      </c>
      <c r="U39" s="46">
        <f>MonthlyValues!U37/MonthlyValues!O37-1</f>
        <v>0.17022745507808845</v>
      </c>
      <c r="V39" s="46">
        <f>MonthlyValues!V37/MonthlyValues!P37-1</f>
        <v>0.24213570936338313</v>
      </c>
      <c r="W39" s="46">
        <f>MonthlyValues!W37/MonthlyValues!Q37-1</f>
        <v>0.15504726381803891</v>
      </c>
      <c r="X39" s="46">
        <f>MonthlyValues!X37/MonthlyValues!R37-1</f>
        <v>7.4580861261068554E-2</v>
      </c>
      <c r="Y39" s="46">
        <f>MonthlyValues!Y37/MonthlyValues!S37-1</f>
        <v>9.3620738380905788E-2</v>
      </c>
      <c r="Z39" s="46">
        <f>MonthlyValues!Z37/MonthlyValues!T37-1</f>
        <v>7.9644928665774994E-2</v>
      </c>
      <c r="AA39" s="46">
        <f>MonthlyValues!AA37/MonthlyValues!U37-1</f>
        <v>5.4683015498437459E-2</v>
      </c>
      <c r="AB39" s="46">
        <f>MonthlyValues!AB37/MonthlyValues!V37-1</f>
        <v>4.0085641057698185E-2</v>
      </c>
      <c r="AC39" s="46">
        <f>MonthlyValues!AC37/MonthlyValues!W37-1</f>
        <v>4.7274943409367776E-2</v>
      </c>
      <c r="AD39" s="46">
        <f>MonthlyValues!AD37/MonthlyValues!X37-1</f>
        <v>8.8770248536799601E-2</v>
      </c>
      <c r="AE39" s="46">
        <f>MonthlyValues!AE37/MonthlyValues!Y37-1</f>
        <v>3.9819578546761658E-2</v>
      </c>
      <c r="AF39" s="46">
        <f>MonthlyValues!AF37/MonthlyValues!Z37-1</f>
        <v>2.8974384303832146E-2</v>
      </c>
      <c r="AG39" s="46">
        <f>MonthlyValues!AG37/MonthlyValues!AA37-1</f>
        <v>7.0261771397903239E-2</v>
      </c>
      <c r="AH39" s="46">
        <f>MonthlyValues!AH37/MonthlyValues!AB37-1</f>
        <v>9.7959520983276649E-2</v>
      </c>
      <c r="AI39" s="46">
        <f>MonthlyValues!AI37/MonthlyValues!AC37-1</f>
        <v>0.1072030471814327</v>
      </c>
      <c r="AJ39" s="46">
        <f>MonthlyValues!AJ37/MonthlyValues!AD37-1</f>
        <v>0.13793838609956288</v>
      </c>
      <c r="AK39" s="46">
        <f>MonthlyValues!AK37/MonthlyValues!AE37-1</f>
        <v>0.10491316855692623</v>
      </c>
      <c r="AL39" s="46">
        <f>MonthlyValues!AL37/MonthlyValues!AF37-1</f>
        <v>0.12763270611171817</v>
      </c>
      <c r="AM39" s="46">
        <f>MonthlyValues!AM37/MonthlyValues!AG37-1</f>
        <v>5.9419716638650533E-2</v>
      </c>
    </row>
    <row r="40" spans="1:39" x14ac:dyDescent="0.25">
      <c r="A40" t="str">
        <f>MonthlyValues!A38</f>
        <v>EASEA INDEX (EAFE ex JAPAN)</v>
      </c>
      <c r="B40" t="str">
        <f>MonthlyValues!B38</f>
        <v>991300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f>MonthlyValues!I38/MonthlyValues!C38-1</f>
        <v>0.10645641992579535</v>
      </c>
      <c r="J40" s="46">
        <f>MonthlyValues!J38/MonthlyValues!D38-1</f>
        <v>8.7392571782439976E-2</v>
      </c>
      <c r="K40" s="46">
        <f>MonthlyValues!K38/MonthlyValues!E38-1</f>
        <v>7.14783744706462E-2</v>
      </c>
      <c r="L40" s="46">
        <f>MonthlyValues!L38/MonthlyValues!F38-1</f>
        <v>4.9873916297862753E-2</v>
      </c>
      <c r="M40" s="46">
        <f>MonthlyValues!M38/MonthlyValues!G38-1</f>
        <v>-4.1510884377511381E-3</v>
      </c>
      <c r="N40" s="46">
        <f>MonthlyValues!N38/MonthlyValues!H38-1</f>
        <v>-4.8569596425542372E-2</v>
      </c>
      <c r="O40" s="46">
        <f>MonthlyValues!O38/MonthlyValues!I38-1</f>
        <v>-0.12986325843468705</v>
      </c>
      <c r="P40" s="46">
        <f>MonthlyValues!P38/MonthlyValues!J38-1</f>
        <v>-0.18429569541483193</v>
      </c>
      <c r="Q40" s="46">
        <f>MonthlyValues!Q38/MonthlyValues!K38-1</f>
        <v>-0.14348928008767725</v>
      </c>
      <c r="R40" s="46">
        <f>MonthlyValues!R38/MonthlyValues!L38-1</f>
        <v>-0.12145774209178373</v>
      </c>
      <c r="S40" s="46">
        <f>MonthlyValues!S38/MonthlyValues!M38-1</f>
        <v>-8.0448558255731495E-2</v>
      </c>
      <c r="T40" s="46">
        <f>MonthlyValues!T38/MonthlyValues!N38-1</f>
        <v>-2.2466210095306582E-4</v>
      </c>
      <c r="U40" s="46">
        <f>MonthlyValues!U38/MonthlyValues!O38-1</f>
        <v>0.12113937345515713</v>
      </c>
      <c r="V40" s="46">
        <f>MonthlyValues!V38/MonthlyValues!P38-1</f>
        <v>0.20982545764154947</v>
      </c>
      <c r="W40" s="46">
        <f>MonthlyValues!W38/MonthlyValues!Q38-1</f>
        <v>0.11473744821739906</v>
      </c>
      <c r="X40" s="46">
        <f>MonthlyValues!X38/MonthlyValues!R38-1</f>
        <v>1.1014552130031552E-2</v>
      </c>
      <c r="Y40" s="46">
        <f>MonthlyValues!Y38/MonthlyValues!S38-1</f>
        <v>5.8685714721796067E-2</v>
      </c>
      <c r="Z40" s="46">
        <f>MonthlyValues!Z38/MonthlyValues!T38-1</f>
        <v>4.7059164649085883E-2</v>
      </c>
      <c r="AA40" s="46">
        <f>MonthlyValues!AA38/MonthlyValues!U38-1</f>
        <v>3.2626381444097685E-2</v>
      </c>
      <c r="AB40" s="46">
        <f>MonthlyValues!AB38/MonthlyValues!V38-1</f>
        <v>4.676481765591789E-2</v>
      </c>
      <c r="AC40" s="46">
        <f>MonthlyValues!AC38/MonthlyValues!W38-1</f>
        <v>7.4073276944378597E-2</v>
      </c>
      <c r="AD40" s="46">
        <f>MonthlyValues!AD38/MonthlyValues!X38-1</f>
        <v>0.1793860708691486</v>
      </c>
      <c r="AE40" s="46">
        <f>MonthlyValues!AE38/MonthlyValues!Y38-1</f>
        <v>0.10488225075147573</v>
      </c>
      <c r="AF40" s="46">
        <f>MonthlyValues!AF38/MonthlyValues!Z38-1</f>
        <v>9.0545947966714335E-2</v>
      </c>
      <c r="AG40" s="46">
        <f>MonthlyValues!AG38/MonthlyValues!AA38-1</f>
        <v>9.1089541141722741E-2</v>
      </c>
      <c r="AH40" s="46">
        <f>MonthlyValues!AH38/MonthlyValues!AB38-1</f>
        <v>9.5139808658119218E-2</v>
      </c>
      <c r="AI40" s="46">
        <f>MonthlyValues!AI38/MonthlyValues!AC38-1</f>
        <v>0.10285611232082514</v>
      </c>
      <c r="AJ40" s="46">
        <f>MonthlyValues!AJ38/MonthlyValues!AD38-1</f>
        <v>8.767014668957307E-2</v>
      </c>
      <c r="AK40" s="46">
        <f>MonthlyValues!AK38/MonthlyValues!AE38-1</f>
        <v>3.1785590793139251E-2</v>
      </c>
      <c r="AL40" s="46">
        <f>MonthlyValues!AL38/MonthlyValues!AF38-1</f>
        <v>5.1096651325186482E-2</v>
      </c>
      <c r="AM40" s="46">
        <f>MonthlyValues!AM38/MonthlyValues!AG38-1</f>
        <v>3.7291272029357891E-2</v>
      </c>
    </row>
    <row r="41" spans="1:39" x14ac:dyDescent="0.25">
      <c r="A41" t="str">
        <f>MonthlyValues!A39</f>
        <v>KOKUSAI INDEX (WORLD ex JP)</v>
      </c>
      <c r="B41" t="str">
        <f>MonthlyValues!B39</f>
        <v>991200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f>MonthlyValues!I39/MonthlyValues!C39-1</f>
        <v>0.12475638904210329</v>
      </c>
      <c r="J41" s="46">
        <f>MonthlyValues!J39/MonthlyValues!D39-1</f>
        <v>0.12155088197887665</v>
      </c>
      <c r="K41" s="46">
        <f>MonthlyValues!K39/MonthlyValues!E39-1</f>
        <v>7.8883331687124469E-2</v>
      </c>
      <c r="L41" s="46">
        <f>MonthlyValues!L39/MonthlyValues!F39-1</f>
        <v>1.5884765259414291E-2</v>
      </c>
      <c r="M41" s="46">
        <f>MonthlyValues!M39/MonthlyValues!G39-1</f>
        <v>-1.5766932189038796E-2</v>
      </c>
      <c r="N41" s="46">
        <f>MonthlyValues!N39/MonthlyValues!H39-1</f>
        <v>-4.1674520763500089E-2</v>
      </c>
      <c r="O41" s="46">
        <f>MonthlyValues!O39/MonthlyValues!I39-1</f>
        <v>-0.11204648919910754</v>
      </c>
      <c r="P41" s="46">
        <f>MonthlyValues!P39/MonthlyValues!J39-1</f>
        <v>-0.14909404659188952</v>
      </c>
      <c r="Q41" s="46">
        <f>MonthlyValues!Q39/MonthlyValues!K39-1</f>
        <v>-7.5446101604634164E-2</v>
      </c>
      <c r="R41" s="46">
        <f>MonthlyValues!R39/MonthlyValues!L39-1</f>
        <v>-4.299796484116547E-2</v>
      </c>
      <c r="S41" s="46">
        <f>MonthlyValues!S39/MonthlyValues!M39-1</f>
        <v>-6.1889767725447076E-3</v>
      </c>
      <c r="T41" s="46">
        <f>MonthlyValues!T39/MonthlyValues!N39-1</f>
        <v>6.3404371771627943E-2</v>
      </c>
      <c r="U41" s="46">
        <f>MonthlyValues!U39/MonthlyValues!O39-1</f>
        <v>0.17771211870179116</v>
      </c>
      <c r="V41" s="46">
        <f>MonthlyValues!V39/MonthlyValues!P39-1</f>
        <v>0.25964983438112599</v>
      </c>
      <c r="W41" s="46">
        <f>MonthlyValues!W39/MonthlyValues!Q39-1</f>
        <v>0.16422263631207978</v>
      </c>
      <c r="X41" s="46">
        <f>MonthlyValues!X39/MonthlyValues!R39-1</f>
        <v>7.714388231072844E-2</v>
      </c>
      <c r="Y41" s="46">
        <f>MonthlyValues!Y39/MonthlyValues!S39-1</f>
        <v>9.60096816485696E-2</v>
      </c>
      <c r="Z41" s="46">
        <f>MonthlyValues!Z39/MonthlyValues!T39-1</f>
        <v>8.5688321297026082E-2</v>
      </c>
      <c r="AA41" s="46">
        <f>MonthlyValues!AA39/MonthlyValues!U39-1</f>
        <v>6.3431523497643694E-2</v>
      </c>
      <c r="AB41" s="46">
        <f>MonthlyValues!AB39/MonthlyValues!V39-1</f>
        <v>5.0905410999862122E-2</v>
      </c>
      <c r="AC41" s="46">
        <f>MonthlyValues!AC39/MonthlyValues!W39-1</f>
        <v>5.4364803216577551E-2</v>
      </c>
      <c r="AD41" s="46">
        <f>MonthlyValues!AD39/MonthlyValues!X39-1</f>
        <v>9.7211615020880382E-2</v>
      </c>
      <c r="AE41" s="46">
        <f>MonthlyValues!AE39/MonthlyValues!Y39-1</f>
        <v>4.4098702573382775E-2</v>
      </c>
      <c r="AF41" s="46">
        <f>MonthlyValues!AF39/MonthlyValues!Z39-1</f>
        <v>3.1740505625884152E-2</v>
      </c>
      <c r="AG41" s="46">
        <f>MonthlyValues!AG39/MonthlyValues!AA39-1</f>
        <v>6.6064013522948661E-2</v>
      </c>
      <c r="AH41" s="46">
        <f>MonthlyValues!AH39/MonthlyValues!AB39-1</f>
        <v>9.1546418827237019E-2</v>
      </c>
      <c r="AI41" s="46">
        <f>MonthlyValues!AI39/MonthlyValues!AC39-1</f>
        <v>9.2101113954869751E-2</v>
      </c>
      <c r="AJ41" s="46">
        <f>MonthlyValues!AJ39/MonthlyValues!AD39-1</f>
        <v>0.13384229194280528</v>
      </c>
      <c r="AK41" s="46">
        <f>MonthlyValues!AK39/MonthlyValues!AE39-1</f>
        <v>9.6803096289006518E-2</v>
      </c>
      <c r="AL41" s="46">
        <f>MonthlyValues!AL39/MonthlyValues!AF39-1</f>
        <v>0.12033513777407623</v>
      </c>
      <c r="AM41" s="46">
        <f>MonthlyValues!AM39/MonthlyValues!AG39-1</f>
        <v>5.6406579618624608E-2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7"/>
  <sheetViews>
    <sheetView topLeftCell="O7" workbookViewId="0">
      <selection sqref="A1:AK37"/>
    </sheetView>
  </sheetViews>
  <sheetFormatPr defaultRowHeight="15" x14ac:dyDescent="0.25"/>
  <sheetData>
    <row r="1" spans="1:37" x14ac:dyDescent="0.25">
      <c r="A1">
        <v>2.7099999999999999E-2</v>
      </c>
      <c r="B1">
        <v>4.3881751605070907E-2</v>
      </c>
      <c r="C1">
        <v>3.779262955950391E-2</v>
      </c>
      <c r="D1">
        <v>-2.8454056666465943E-3</v>
      </c>
      <c r="E1">
        <v>0.10744036980715999</v>
      </c>
      <c r="F1">
        <v>1.2073766500905414E-2</v>
      </c>
      <c r="G1">
        <v>-2.1210810810810887E-2</v>
      </c>
      <c r="H1">
        <v>-4.694161567517785E-4</v>
      </c>
      <c r="I1">
        <v>-1.8244001082926897E-2</v>
      </c>
      <c r="J1">
        <v>-1.737305066717687E-2</v>
      </c>
      <c r="K1">
        <v>3.6076333604426081E-2</v>
      </c>
      <c r="L1">
        <v>-8.4919375791178697E-2</v>
      </c>
      <c r="M1">
        <v>-0.13330393442028754</v>
      </c>
      <c r="N1">
        <v>-0.19421908107505303</v>
      </c>
      <c r="O1">
        <v>6.4459764547129428E-2</v>
      </c>
      <c r="P1">
        <v>-8.854289405894733E-2</v>
      </c>
      <c r="Q1">
        <v>7.7209061811827295E-2</v>
      </c>
      <c r="R1">
        <v>0.10185146867732131</v>
      </c>
      <c r="S1">
        <v>4.9478325533880874E-2</v>
      </c>
      <c r="T1">
        <v>-4.7303100575453172E-2</v>
      </c>
      <c r="U1">
        <v>-3.0516802271856602E-2</v>
      </c>
      <c r="V1">
        <v>-0.14449223139214995</v>
      </c>
      <c r="W1">
        <v>9.6278045996793571E-2</v>
      </c>
      <c r="X1">
        <v>-5.2715074197706713E-3</v>
      </c>
      <c r="Y1">
        <v>5.3825068527286746E-3</v>
      </c>
      <c r="Z1">
        <v>6.086518283514275E-2</v>
      </c>
      <c r="AA1">
        <v>3.671975390366411E-2</v>
      </c>
      <c r="AB1">
        <v>5.1577524038461497E-2</v>
      </c>
      <c r="AC1">
        <v>4.2554255425542697E-2</v>
      </c>
      <c r="AD1">
        <v>1.0291689221134215E-2</v>
      </c>
      <c r="AE1">
        <v>1.7979585608193016E-2</v>
      </c>
      <c r="AF1">
        <v>-4.8322406992857947E-2</v>
      </c>
      <c r="AG1">
        <v>3.5990563065743553E-2</v>
      </c>
      <c r="AH1">
        <v>3.8112228349009847E-3</v>
      </c>
      <c r="AI1">
        <v>-6.3124377305652124E-2</v>
      </c>
      <c r="AJ1">
        <v>6.8239791335838795E-2</v>
      </c>
      <c r="AK1">
        <v>3.0510937121640103E-2</v>
      </c>
    </row>
    <row r="2" spans="1:37" x14ac:dyDescent="0.25">
      <c r="A2">
        <v>3.2599999999999997E-2</v>
      </c>
      <c r="B2">
        <v>8.4080239009816093E-3</v>
      </c>
      <c r="C2">
        <v>3.5369139825905505E-2</v>
      </c>
      <c r="D2">
        <v>-4.5784051888592137E-2</v>
      </c>
      <c r="E2">
        <v>1.7121722739475542E-2</v>
      </c>
      <c r="F2">
        <v>-9.2661490726833051E-3</v>
      </c>
      <c r="G2">
        <v>1.5871441325265412E-2</v>
      </c>
      <c r="H2">
        <v>-6.4446831364125545E-3</v>
      </c>
      <c r="I2">
        <v>5.2579852579852648E-2</v>
      </c>
      <c r="J2">
        <v>-2.3169267707082719E-2</v>
      </c>
      <c r="K2">
        <v>-4.0569142326546848E-2</v>
      </c>
      <c r="L2">
        <v>-5.092368563377081E-2</v>
      </c>
      <c r="M2">
        <v>-4.8017515445983983E-2</v>
      </c>
      <c r="N2">
        <v>-4.2043413881100111E-2</v>
      </c>
      <c r="O2">
        <v>-6.3802147567132428E-3</v>
      </c>
      <c r="P2">
        <v>3.0169631774927597E-2</v>
      </c>
      <c r="Q2">
        <v>5.5760827657113321E-2</v>
      </c>
      <c r="R2">
        <v>3.61691443874681E-2</v>
      </c>
      <c r="S2">
        <v>5.4981203007518742E-2</v>
      </c>
      <c r="T2">
        <v>5.4162026726057855E-2</v>
      </c>
      <c r="U2">
        <v>-2.434934174908554E-2</v>
      </c>
      <c r="V2">
        <v>-4.4527454085292462E-2</v>
      </c>
      <c r="W2">
        <v>0.13883026190914638</v>
      </c>
      <c r="X2">
        <v>3.522475683474724E-2</v>
      </c>
      <c r="Y2">
        <v>3.9745284152348903E-2</v>
      </c>
      <c r="Z2">
        <v>6.2400332801781921E-4</v>
      </c>
      <c r="AA2">
        <v>-2.1283721359940944E-2</v>
      </c>
      <c r="AB2">
        <v>4.7115600184073125E-2</v>
      </c>
      <c r="AC2">
        <v>9.3529557593918788E-4</v>
      </c>
      <c r="AD2">
        <v>2.9124683366169579E-2</v>
      </c>
      <c r="AE2">
        <v>4.02354176694526E-2</v>
      </c>
      <c r="AF2">
        <v>4.4116100536333969E-2</v>
      </c>
      <c r="AG2">
        <v>-1.3677796243138363E-2</v>
      </c>
      <c r="AH2">
        <v>-5.5347350577471532E-3</v>
      </c>
      <c r="AI2">
        <v>-3.0281870924680376E-2</v>
      </c>
      <c r="AJ2">
        <v>6.8236689398110784E-2</v>
      </c>
      <c r="AK2">
        <v>-7.18675654242662E-3</v>
      </c>
    </row>
    <row r="3" spans="1:37" x14ac:dyDescent="0.25">
      <c r="A3">
        <v>3.0699999999999998E-2</v>
      </c>
      <c r="B3">
        <v>-1.3016895164219555E-4</v>
      </c>
      <c r="C3">
        <v>2.8135469913656008E-2</v>
      </c>
      <c r="D3">
        <v>1.9079150730132444E-2</v>
      </c>
      <c r="E3">
        <v>5.9367188527825077E-2</v>
      </c>
      <c r="F3">
        <v>4.3155639728027495E-3</v>
      </c>
      <c r="G3">
        <v>2.1670582416223549E-2</v>
      </c>
      <c r="H3">
        <v>4.9656906747894691E-3</v>
      </c>
      <c r="I3">
        <v>-6.4164754213530406E-3</v>
      </c>
      <c r="J3">
        <v>-3.1084175084175159E-2</v>
      </c>
      <c r="K3">
        <v>-4.2068610825387154E-2</v>
      </c>
      <c r="L3">
        <v>-4.2403378049930551E-2</v>
      </c>
      <c r="M3">
        <v>-0.12431574441325444</v>
      </c>
      <c r="N3">
        <v>-3.4448448457109371E-2</v>
      </c>
      <c r="O3">
        <v>1.1559450522863557E-2</v>
      </c>
      <c r="P3">
        <v>7.0242809180862231E-2</v>
      </c>
      <c r="Q3">
        <v>5.6163686251464062E-2</v>
      </c>
      <c r="R3">
        <v>3.297753953699778E-2</v>
      </c>
      <c r="S3">
        <v>0.10679007662544571</v>
      </c>
      <c r="T3">
        <v>1.8661831841300769E-2</v>
      </c>
      <c r="U3">
        <v>3.2467860182965325E-3</v>
      </c>
      <c r="V3">
        <v>-8.5008484750923929E-2</v>
      </c>
      <c r="W3">
        <v>8.2680311104921023E-2</v>
      </c>
      <c r="X3">
        <v>6.7662631350883018E-2</v>
      </c>
      <c r="Y3">
        <v>2.2782112949816025E-2</v>
      </c>
      <c r="Z3">
        <v>6.036011458191215E-3</v>
      </c>
      <c r="AA3">
        <v>-3.1025142445094467E-2</v>
      </c>
      <c r="AB3">
        <v>2.2910352591725802E-2</v>
      </c>
      <c r="AC3">
        <v>4.162948822777679E-3</v>
      </c>
      <c r="AD3">
        <v>0.10663620094988646</v>
      </c>
      <c r="AE3">
        <v>-1.1241424846402559E-2</v>
      </c>
      <c r="AF3">
        <v>-2.4303217226450902E-2</v>
      </c>
      <c r="AG3">
        <v>5.8668120561102821E-3</v>
      </c>
      <c r="AH3">
        <v>-1.6926918153406079E-2</v>
      </c>
      <c r="AI3">
        <v>-2.6081243969463985E-2</v>
      </c>
      <c r="AJ3">
        <v>7.1958564201397346E-2</v>
      </c>
      <c r="AK3">
        <v>-9.7422298132459062E-3</v>
      </c>
    </row>
    <row r="4" spans="1:37" x14ac:dyDescent="0.25">
      <c r="A4">
        <v>3.1E-2</v>
      </c>
      <c r="B4">
        <v>6.6502704484900255E-2</v>
      </c>
      <c r="C4">
        <v>1.5131512984191797E-2</v>
      </c>
      <c r="D4">
        <v>-1.6461582781184259E-3</v>
      </c>
      <c r="E4">
        <v>8.2361185539387316E-2</v>
      </c>
      <c r="F4">
        <v>9.8411852077542328E-3</v>
      </c>
      <c r="G4">
        <v>-7.7773671149595991E-2</v>
      </c>
      <c r="H4">
        <v>2.0839808286849948E-2</v>
      </c>
      <c r="I4">
        <v>1.8026823913984025E-2</v>
      </c>
      <c r="J4">
        <v>-7.8779197884530583E-2</v>
      </c>
      <c r="K4">
        <v>-4.228817468860524E-2</v>
      </c>
      <c r="L4">
        <v>-0.12657889102975806</v>
      </c>
      <c r="M4">
        <v>-7.8640439569410692E-4</v>
      </c>
      <c r="N4">
        <v>-9.4166828500465094E-2</v>
      </c>
      <c r="O4">
        <v>6.1969669615454137E-2</v>
      </c>
      <c r="P4">
        <v>-3.4531854307450205E-3</v>
      </c>
      <c r="Q4">
        <v>-1.1173780000213296E-2</v>
      </c>
      <c r="R4">
        <v>6.4996819166945219E-2</v>
      </c>
      <c r="S4">
        <v>2.7811807109374254E-2</v>
      </c>
      <c r="T4">
        <v>1.6637443606059898E-2</v>
      </c>
      <c r="U4">
        <v>-8.03530768261842E-2</v>
      </c>
      <c r="V4">
        <v>-0.13699770318393489</v>
      </c>
      <c r="W4">
        <v>5.3875547850716021E-2</v>
      </c>
      <c r="X4">
        <v>1.7978777628469667E-2</v>
      </c>
      <c r="Y4">
        <v>4.9729163821748745E-2</v>
      </c>
      <c r="Z4">
        <v>2.0553736747392914E-2</v>
      </c>
      <c r="AA4">
        <v>1.8695162626670481E-2</v>
      </c>
      <c r="AB4">
        <v>3.5734395528768781E-2</v>
      </c>
      <c r="AC4">
        <v>2.5219220972727108E-2</v>
      </c>
      <c r="AD4">
        <v>5.251684113360966E-2</v>
      </c>
      <c r="AE4">
        <v>4.6369726260007127E-3</v>
      </c>
      <c r="AF4">
        <v>-3.1668198998876518E-3</v>
      </c>
      <c r="AG4">
        <v>2.6598222437533847E-2</v>
      </c>
      <c r="AH4">
        <v>6.6428902017370284E-3</v>
      </c>
      <c r="AI4">
        <v>-2.8974532341672243E-2</v>
      </c>
      <c r="AJ4">
        <v>4.7525322390470803E-2</v>
      </c>
      <c r="AK4">
        <v>8.2575556146414986E-2</v>
      </c>
    </row>
    <row r="5" spans="1:37" x14ac:dyDescent="0.25">
      <c r="A5">
        <v>3.6299999999999999E-2</v>
      </c>
      <c r="B5">
        <v>2.239545963899614E-2</v>
      </c>
      <c r="C5">
        <v>4.0695153010936735E-2</v>
      </c>
      <c r="D5">
        <v>-3.5300268218393493E-2</v>
      </c>
      <c r="E5">
        <v>6.2824470048616687E-2</v>
      </c>
      <c r="F5">
        <v>3.8219949453895063E-2</v>
      </c>
      <c r="G5">
        <v>1.1388386692670061E-3</v>
      </c>
      <c r="H5">
        <v>-2.7443229485119014E-3</v>
      </c>
      <c r="I5">
        <v>1.6275985969715023E-2</v>
      </c>
      <c r="J5">
        <v>-1.6106516264354442E-2</v>
      </c>
      <c r="K5">
        <v>1.2926455384834945E-2</v>
      </c>
      <c r="L5">
        <v>-9.8614747867218688E-2</v>
      </c>
      <c r="M5">
        <v>-8.7202673788439489E-2</v>
      </c>
      <c r="N5">
        <v>-0.10239453850168112</v>
      </c>
      <c r="O5">
        <v>4.888393282629E-2</v>
      </c>
      <c r="P5">
        <v>1.938192292664298E-2</v>
      </c>
      <c r="Q5">
        <v>3.101155244954712E-2</v>
      </c>
      <c r="R5">
        <v>4.7863188746617435E-2</v>
      </c>
      <c r="S5">
        <v>4.0115842539955038E-2</v>
      </c>
      <c r="T5">
        <v>-4.3312364648860902E-3</v>
      </c>
      <c r="U5">
        <v>-6.4685495757479172E-2</v>
      </c>
      <c r="V5">
        <v>-7.1740093359228596E-2</v>
      </c>
      <c r="W5">
        <v>0.10277680914713594</v>
      </c>
      <c r="X5">
        <v>2.4988766288881026E-2</v>
      </c>
      <c r="Y5">
        <v>3.74420549290857E-2</v>
      </c>
      <c r="Z5">
        <v>2.245889708816895E-3</v>
      </c>
      <c r="AA5">
        <v>1.0681158062400442E-2</v>
      </c>
      <c r="AB5">
        <v>2.69228392200489E-2</v>
      </c>
      <c r="AC5">
        <v>1.9499131115106483E-2</v>
      </c>
      <c r="AD5">
        <v>3.7093882128969025E-2</v>
      </c>
      <c r="AE5">
        <v>-1.334063807382535E-2</v>
      </c>
      <c r="AF5">
        <v>8.9418992882537296E-3</v>
      </c>
      <c r="AG5">
        <v>3.1719711535025175E-2</v>
      </c>
      <c r="AH5">
        <v>2.8853281238093276E-2</v>
      </c>
      <c r="AI5">
        <v>-3.6528050849739979E-2</v>
      </c>
      <c r="AJ5">
        <v>7.2121936390129315E-2</v>
      </c>
      <c r="AK5">
        <v>-1.8056071598516521E-2</v>
      </c>
    </row>
    <row r="6" spans="1:37" x14ac:dyDescent="0.25">
      <c r="A6">
        <v>2.7000000000000003E-2</v>
      </c>
      <c r="B6">
        <v>2.33258221252024E-2</v>
      </c>
      <c r="C6">
        <v>6.2636549742813408E-2</v>
      </c>
      <c r="D6">
        <v>4.0675084992714883E-2</v>
      </c>
      <c r="E6">
        <v>2.3381169058452889E-2</v>
      </c>
      <c r="F6">
        <v>2.2900183171063571E-2</v>
      </c>
      <c r="G6">
        <v>5.899661178148774E-3</v>
      </c>
      <c r="H6">
        <v>-5.6951646500907893E-3</v>
      </c>
      <c r="I6">
        <v>4.4410766156292025E-2</v>
      </c>
      <c r="J6">
        <v>-4.361062702279761E-2</v>
      </c>
      <c r="K6">
        <v>2.721376827762656E-2</v>
      </c>
      <c r="L6">
        <v>-6.2260612686713013E-2</v>
      </c>
      <c r="M6">
        <v>-0.17187331099340619</v>
      </c>
      <c r="N6">
        <v>-6.6953213866149608E-2</v>
      </c>
      <c r="O6">
        <v>8.699649256043096E-2</v>
      </c>
      <c r="P6">
        <v>3.438163616139156E-2</v>
      </c>
      <c r="Q6">
        <v>6.6299913792335907E-3</v>
      </c>
      <c r="R6">
        <v>9.0275018761311943E-2</v>
      </c>
      <c r="S6">
        <v>4.8595027937484936E-2</v>
      </c>
      <c r="T6">
        <v>1.7352557320585937E-2</v>
      </c>
      <c r="U6">
        <v>-4.104358651262352E-2</v>
      </c>
      <c r="V6">
        <v>-0.10775660764182982</v>
      </c>
      <c r="W6">
        <v>7.0529995209283269E-2</v>
      </c>
      <c r="X6">
        <v>4.0764742931017395E-2</v>
      </c>
      <c r="Y6">
        <v>3.6699658404134139E-2</v>
      </c>
      <c r="Z6">
        <v>4.4110418138806118E-2</v>
      </c>
      <c r="AA6">
        <v>4.6859253047322191E-3</v>
      </c>
      <c r="AB6">
        <v>1.540534208059996E-2</v>
      </c>
      <c r="AC6">
        <v>2.2483415056244516E-2</v>
      </c>
      <c r="AD6">
        <v>3.1862226547624051E-2</v>
      </c>
      <c r="AE6">
        <v>-1.5070122201263136E-2</v>
      </c>
      <c r="AF6">
        <v>1.2032391698066247E-2</v>
      </c>
      <c r="AG6">
        <v>1.1971613699475636E-2</v>
      </c>
      <c r="AH6">
        <v>4.0666436300316189E-2</v>
      </c>
      <c r="AI6">
        <v>-3.2918166843540986E-2</v>
      </c>
      <c r="AJ6">
        <v>5.5090650814275222E-2</v>
      </c>
      <c r="AK6">
        <v>-2.5433894844308247E-2</v>
      </c>
    </row>
    <row r="7" spans="1:37" x14ac:dyDescent="0.25">
      <c r="A7">
        <v>1.01E-2</v>
      </c>
      <c r="B7">
        <v>-8.0052393788678344E-2</v>
      </c>
      <c r="C7">
        <v>3.5471822702791922E-2</v>
      </c>
      <c r="D7">
        <v>-2.3993622957353522E-2</v>
      </c>
      <c r="E7">
        <v>-8.3877817706631719E-2</v>
      </c>
      <c r="F7">
        <v>0.21170990460907535</v>
      </c>
      <c r="G7">
        <v>-7.3868339249912651E-2</v>
      </c>
      <c r="H7">
        <v>-4.6076542670453469E-2</v>
      </c>
      <c r="I7">
        <v>-8.1634777539505765E-2</v>
      </c>
      <c r="J7">
        <v>-0.1053275901156201</v>
      </c>
      <c r="K7">
        <v>3.8440097303871879E-2</v>
      </c>
      <c r="L7">
        <v>-0.11495571118323122</v>
      </c>
      <c r="M7">
        <v>-0.25527984560242634</v>
      </c>
      <c r="N7">
        <v>-0.18777535078301433</v>
      </c>
      <c r="O7">
        <v>-0.12425361228861842</v>
      </c>
      <c r="P7">
        <v>-0.12309373861447992</v>
      </c>
      <c r="Q7">
        <v>6.2321937321938581E-3</v>
      </c>
      <c r="R7">
        <v>0.24190408777207573</v>
      </c>
      <c r="S7">
        <v>-8.5399449035812647E-2</v>
      </c>
      <c r="T7">
        <v>-4.949106771915246E-2</v>
      </c>
      <c r="U7">
        <v>-2.5077856089165684E-2</v>
      </c>
      <c r="V7">
        <v>-0.29034969737726968</v>
      </c>
      <c r="W7">
        <v>0.14743741609413252</v>
      </c>
      <c r="X7">
        <v>2.7529249827962232E-4</v>
      </c>
      <c r="Y7">
        <v>5.5868996835007456E-2</v>
      </c>
      <c r="Z7">
        <v>-5.877753160432686E-2</v>
      </c>
      <c r="AA7">
        <v>0.11437274993076696</v>
      </c>
      <c r="AB7">
        <v>6.7718687872763361E-2</v>
      </c>
      <c r="AC7">
        <v>2.5660421273129286E-2</v>
      </c>
      <c r="AD7">
        <v>0.11249787258183463</v>
      </c>
      <c r="AE7">
        <v>6.868944416114231E-2</v>
      </c>
      <c r="AF7">
        <v>-1.5317077826024761E-2</v>
      </c>
      <c r="AG7">
        <v>-2.5150222911416886E-2</v>
      </c>
      <c r="AH7">
        <v>-4.4489735049957679E-2</v>
      </c>
      <c r="AI7">
        <v>-3.8705649776297979E-2</v>
      </c>
      <c r="AJ7">
        <v>0.11467691308583183</v>
      </c>
      <c r="AK7">
        <v>5.728989658688155E-2</v>
      </c>
    </row>
    <row r="8" spans="1:37" x14ac:dyDescent="0.25">
      <c r="A8">
        <v>2.52E-2</v>
      </c>
      <c r="B8">
        <v>-3.7955994094133749E-2</v>
      </c>
      <c r="C8">
        <v>4.9036122028822682E-3</v>
      </c>
      <c r="D8">
        <v>3.799448707442421E-3</v>
      </c>
      <c r="E8">
        <v>8.1119192518925409E-2</v>
      </c>
      <c r="F8">
        <v>2.6189332051897996E-2</v>
      </c>
      <c r="G8">
        <v>1.5720640866976776E-2</v>
      </c>
      <c r="H8">
        <v>1.9955873151776604E-2</v>
      </c>
      <c r="I8">
        <v>2.7636974138766091E-2</v>
      </c>
      <c r="J8">
        <v>-4.1377360268937124E-2</v>
      </c>
      <c r="K8">
        <v>5.3290508652333424E-2</v>
      </c>
      <c r="L8">
        <v>-0.10912315638807635</v>
      </c>
      <c r="M8">
        <v>-2.0537179979742248E-2</v>
      </c>
      <c r="N8">
        <v>-2.8135363548835612E-2</v>
      </c>
      <c r="O8">
        <v>2.7151977691348028E-2</v>
      </c>
      <c r="P8">
        <v>8.4946774308780393E-2</v>
      </c>
      <c r="Q8">
        <v>0.12722244172263908</v>
      </c>
      <c r="R8">
        <v>8.9963780815516259E-3</v>
      </c>
      <c r="S8">
        <v>2.3043075497915844E-2</v>
      </c>
      <c r="T8">
        <v>4.9660441426145896E-2</v>
      </c>
      <c r="U8">
        <v>-1.663296940288439E-2</v>
      </c>
      <c r="V8">
        <v>-6.9795493173967826E-2</v>
      </c>
      <c r="W8">
        <v>7.5798656135800835E-2</v>
      </c>
      <c r="X8">
        <v>-4.5145737453429646E-2</v>
      </c>
      <c r="Y8">
        <v>-1.4172595822813827E-2</v>
      </c>
      <c r="Z8">
        <v>3.3729119376054939E-2</v>
      </c>
      <c r="AA8">
        <v>-7.5729849947917538E-3</v>
      </c>
      <c r="AB8">
        <v>-3.1175536139793625E-2</v>
      </c>
      <c r="AC8">
        <v>4.365648698503799E-2</v>
      </c>
      <c r="AD8">
        <v>1.4785097071035924E-2</v>
      </c>
      <c r="AE8">
        <v>7.4562494816289293E-2</v>
      </c>
      <c r="AF8">
        <v>6.0229494700010378E-2</v>
      </c>
      <c r="AG8">
        <v>-4.081632653061229E-2</v>
      </c>
      <c r="AH8">
        <v>1.5989070761757818E-2</v>
      </c>
      <c r="AI8">
        <v>-8.1426330336910047E-3</v>
      </c>
      <c r="AJ8">
        <v>5.5382606949186508E-2</v>
      </c>
      <c r="AK8">
        <v>3.5539273990199405E-2</v>
      </c>
    </row>
    <row r="9" spans="1:37" x14ac:dyDescent="0.25">
      <c r="A9">
        <v>3.0600000000000002E-2</v>
      </c>
      <c r="B9">
        <v>5.3009763036633295E-3</v>
      </c>
      <c r="C9">
        <v>3.7600532140049436E-2</v>
      </c>
      <c r="D9">
        <v>-6.8792689465463797E-2</v>
      </c>
      <c r="E9">
        <v>4.4960696940870237E-2</v>
      </c>
      <c r="F9">
        <v>9.7994825355756987E-2</v>
      </c>
      <c r="G9">
        <v>-1.1836578846888157E-2</v>
      </c>
      <c r="H9">
        <v>-1.0134687568999712E-2</v>
      </c>
      <c r="I9">
        <v>2.4636969953826471E-2</v>
      </c>
      <c r="J9">
        <v>-5.3553351982671415E-2</v>
      </c>
      <c r="K9">
        <v>-1.3271842762015318E-2</v>
      </c>
      <c r="L9">
        <v>-0.13179948016830423</v>
      </c>
      <c r="M9">
        <v>-0.10903623353783776</v>
      </c>
      <c r="N9">
        <v>-6.5725435834074197E-2</v>
      </c>
      <c r="O9">
        <v>3.6384162567534739E-2</v>
      </c>
      <c r="P9">
        <v>2.7030391683914079E-2</v>
      </c>
      <c r="Q9">
        <v>1.5167126276553589E-2</v>
      </c>
      <c r="R9">
        <v>5.5776951894804583E-2</v>
      </c>
      <c r="S9">
        <v>3.1695317801402334E-2</v>
      </c>
      <c r="T9">
        <v>-4.8905149497108558E-2</v>
      </c>
      <c r="U9">
        <v>-7.7871745739025222E-2</v>
      </c>
      <c r="V9">
        <v>-0.11186800824948451</v>
      </c>
      <c r="W9">
        <v>0.13289001477728513</v>
      </c>
      <c r="X9">
        <v>-2.8090934501071474E-2</v>
      </c>
      <c r="Y9">
        <v>9.0734793653836965E-2</v>
      </c>
      <c r="Z9">
        <v>2.2294486435811889E-2</v>
      </c>
      <c r="AA9">
        <v>1.4328700386874837E-2</v>
      </c>
      <c r="AB9">
        <v>5.3397372510242125E-3</v>
      </c>
      <c r="AC9">
        <v>1.8603866906474753E-2</v>
      </c>
      <c r="AD9">
        <v>4.8239805771671307E-2</v>
      </c>
      <c r="AE9">
        <v>-9.8593217439366332E-2</v>
      </c>
      <c r="AF9">
        <v>-1.9592098924040457E-2</v>
      </c>
      <c r="AG9">
        <v>8.9673144218598955E-2</v>
      </c>
      <c r="AH9">
        <v>2.3941948973037919E-2</v>
      </c>
      <c r="AI9">
        <v>-9.4275914532424121E-2</v>
      </c>
      <c r="AJ9">
        <v>8.7143593899653649E-2</v>
      </c>
      <c r="AK9">
        <v>8.9185269521137034E-3</v>
      </c>
    </row>
    <row r="10" spans="1:37" x14ac:dyDescent="0.25">
      <c r="A10">
        <v>2.8900000000000002E-2</v>
      </c>
      <c r="B10">
        <v>1.8322644301923985E-2</v>
      </c>
      <c r="C10">
        <v>9.5536155493329833E-3</v>
      </c>
      <c r="D10">
        <v>-1.6171911740711975E-2</v>
      </c>
      <c r="E10">
        <v>6.2853630936122062E-2</v>
      </c>
      <c r="F10">
        <v>2.4965351396499358E-2</v>
      </c>
      <c r="G10">
        <v>1.225922576138827E-2</v>
      </c>
      <c r="H10">
        <v>5.5732484076431721E-3</v>
      </c>
      <c r="I10">
        <v>-1.6706254948535282E-2</v>
      </c>
      <c r="J10">
        <v>-3.2888674164139209E-2</v>
      </c>
      <c r="K10">
        <v>-1.8206207502659777E-2</v>
      </c>
      <c r="L10">
        <v>-5.8335767523815751E-2</v>
      </c>
      <c r="M10">
        <v>-8.0941802753762504E-2</v>
      </c>
      <c r="N10">
        <v>-5.1150282535085467E-2</v>
      </c>
      <c r="O10">
        <v>6.0689164534303286E-2</v>
      </c>
      <c r="P10">
        <v>7.2913736774917748E-3</v>
      </c>
      <c r="Q10">
        <v>6.4911074834608007E-2</v>
      </c>
      <c r="R10">
        <v>3.032595102666491E-2</v>
      </c>
      <c r="S10">
        <v>6.587512112995908E-3</v>
      </c>
      <c r="T10">
        <v>1.6608969621533243E-2</v>
      </c>
      <c r="U10">
        <v>-4.5645852464034187E-2</v>
      </c>
      <c r="V10">
        <v>-6.4827807400874016E-2</v>
      </c>
      <c r="W10">
        <v>9.2675555174483337E-2</v>
      </c>
      <c r="X10">
        <v>5.9028356759619927E-2</v>
      </c>
      <c r="Y10">
        <v>2.3006603747371956E-2</v>
      </c>
      <c r="Z10">
        <v>-2.71608738558482E-3</v>
      </c>
      <c r="AA10">
        <v>2.3975742830426583E-2</v>
      </c>
      <c r="AB10">
        <v>1.804173980885504E-2</v>
      </c>
      <c r="AC10">
        <v>9.9887659040835963E-3</v>
      </c>
      <c r="AD10">
        <v>5.5614954818238305E-2</v>
      </c>
      <c r="AE10">
        <v>-4.0032346070279168E-2</v>
      </c>
      <c r="AF10">
        <v>3.7540948734311685E-2</v>
      </c>
      <c r="AG10">
        <v>8.7750231677015123E-3</v>
      </c>
      <c r="AH10">
        <v>4.0030242181339215E-2</v>
      </c>
      <c r="AI10">
        <v>-2.1769547646778298E-2</v>
      </c>
      <c r="AJ10">
        <v>8.277531842807595E-2</v>
      </c>
      <c r="AK10">
        <v>-1.0213645252942549E-2</v>
      </c>
    </row>
    <row r="11" spans="1:37" x14ac:dyDescent="0.25">
      <c r="A11">
        <v>4.5499999999999999E-2</v>
      </c>
      <c r="B11">
        <v>2.8111853657920349E-2</v>
      </c>
      <c r="C11">
        <v>3.5314826021644707E-2</v>
      </c>
      <c r="D11">
        <v>-4.3587270973962644E-3</v>
      </c>
      <c r="E11">
        <v>0.11916937858360455</v>
      </c>
      <c r="F11">
        <v>-1.5193958630679627E-2</v>
      </c>
      <c r="G11">
        <v>3.296578501938674E-2</v>
      </c>
      <c r="H11">
        <v>3.3138758736226404E-3</v>
      </c>
      <c r="I11">
        <v>-3.9395141092001262E-3</v>
      </c>
      <c r="J11">
        <v>-2.2206157376121749E-2</v>
      </c>
      <c r="K11">
        <v>-2.5716030730656647E-2</v>
      </c>
      <c r="L11">
        <v>-1.6722205725472228E-2</v>
      </c>
      <c r="M11">
        <v>-5.5818089288810047E-2</v>
      </c>
      <c r="N11">
        <v>-0.11903549090219856</v>
      </c>
      <c r="O11">
        <v>0.10504924866373067</v>
      </c>
      <c r="P11">
        <v>2.4029642338897261E-2</v>
      </c>
      <c r="Q11">
        <v>3.6786505772121503E-2</v>
      </c>
      <c r="R11">
        <v>3.5839438855476136E-2</v>
      </c>
      <c r="S11">
        <v>0.10084949475670024</v>
      </c>
      <c r="T11">
        <v>-1.1438134317669491E-2</v>
      </c>
      <c r="U11">
        <v>-3.1287571648259571E-2</v>
      </c>
      <c r="V11">
        <v>-0.1133752814177682</v>
      </c>
      <c r="W11">
        <v>9.3513427128896653E-2</v>
      </c>
      <c r="X11">
        <v>5.6980319137419633E-2</v>
      </c>
      <c r="Y11">
        <v>5.0900012802457928E-2</v>
      </c>
      <c r="Z11">
        <v>7.7650458422773294E-3</v>
      </c>
      <c r="AA11">
        <v>-1.6957757920390004E-2</v>
      </c>
      <c r="AB11">
        <v>-9.5597168730109372E-3</v>
      </c>
      <c r="AC11">
        <v>1.9169884409571125E-3</v>
      </c>
      <c r="AD11">
        <v>4.347351959294854E-2</v>
      </c>
      <c r="AE11">
        <v>-1.5607038011723695E-2</v>
      </c>
      <c r="AF11">
        <v>6.1502158245607674E-3</v>
      </c>
      <c r="AG11">
        <v>5.2181503383645911E-3</v>
      </c>
      <c r="AH11">
        <v>5.1290370292615961E-3</v>
      </c>
      <c r="AI11">
        <v>-6.8777116383279768E-2</v>
      </c>
      <c r="AJ11">
        <v>5.0479923742334787E-2</v>
      </c>
      <c r="AK11">
        <v>7.7372864906830596E-3</v>
      </c>
    </row>
    <row r="12" spans="1:37" x14ac:dyDescent="0.25">
      <c r="A12">
        <v>7.3000000000000001E-3</v>
      </c>
      <c r="B12">
        <v>3.3027481569989137E-2</v>
      </c>
      <c r="C12">
        <v>6.7576709877351426E-2</v>
      </c>
      <c r="D12">
        <v>-6.7162729846581559E-2</v>
      </c>
      <c r="E12">
        <v>2.1629084215370353E-2</v>
      </c>
      <c r="F12">
        <v>2.95366795366796E-2</v>
      </c>
      <c r="G12">
        <v>6.3962330979019377E-3</v>
      </c>
      <c r="H12">
        <v>-9.2435409075852792E-3</v>
      </c>
      <c r="I12">
        <v>-1.083424750561568E-2</v>
      </c>
      <c r="J12">
        <v>-3.5066224466084872E-3</v>
      </c>
      <c r="K12">
        <v>-1.5146376104975379E-2</v>
      </c>
      <c r="L12">
        <v>-6.9395266743437767E-2</v>
      </c>
      <c r="M12">
        <v>-4.5646416634863241E-2</v>
      </c>
      <c r="N12">
        <v>-8.1675189646397417E-2</v>
      </c>
      <c r="O12">
        <v>-9.355783695336628E-3</v>
      </c>
      <c r="P12">
        <v>-2.3870099769557451E-2</v>
      </c>
      <c r="Q12">
        <v>1.4137361662640791E-2</v>
      </c>
      <c r="R12">
        <v>-5.8411938049167667E-2</v>
      </c>
      <c r="S12">
        <v>4.2128729850234414E-2</v>
      </c>
      <c r="T12">
        <v>-7.8849212879161801E-3</v>
      </c>
      <c r="U12">
        <v>-3.8010200555639972E-2</v>
      </c>
      <c r="V12">
        <v>-0.14472909093521458</v>
      </c>
      <c r="W12">
        <v>6.9028659745321352E-2</v>
      </c>
      <c r="X12">
        <v>-3.524789816924645E-2</v>
      </c>
      <c r="Y12">
        <v>9.8270132916340902E-2</v>
      </c>
      <c r="Z12">
        <v>2.9010011123470569E-2</v>
      </c>
      <c r="AA12">
        <v>2.4978019918997951E-2</v>
      </c>
      <c r="AB12">
        <v>-3.0401889923221903E-2</v>
      </c>
      <c r="AC12">
        <v>7.8677920872491036E-2</v>
      </c>
      <c r="AD12">
        <v>8.423302902779084E-2</v>
      </c>
      <c r="AE12">
        <v>-6.5623372436199534E-2</v>
      </c>
      <c r="AF12">
        <v>1.0152621101526149E-2</v>
      </c>
      <c r="AG12">
        <v>8.0036786441568752E-2</v>
      </c>
      <c r="AH12">
        <v>-4.9180726702105604E-2</v>
      </c>
      <c r="AI12">
        <v>-4.0338263139041097E-2</v>
      </c>
      <c r="AJ12">
        <v>2.4209782565223881E-2</v>
      </c>
      <c r="AK12">
        <v>2.9169432621344082E-2</v>
      </c>
    </row>
    <row r="13" spans="1:37" x14ac:dyDescent="0.25">
      <c r="A13">
        <v>3.6200000000000003E-2</v>
      </c>
      <c r="B13">
        <v>-1.4687081548445002E-2</v>
      </c>
      <c r="C13">
        <v>1.8921528234708163E-2</v>
      </c>
      <c r="D13">
        <v>-9.4709588644264264E-2</v>
      </c>
      <c r="E13">
        <v>1.8612961074111922E-2</v>
      </c>
      <c r="F13">
        <v>0.12618868418469198</v>
      </c>
      <c r="G13">
        <v>-2.3640716892535774E-2</v>
      </c>
      <c r="H13">
        <v>-9.3626493976477487E-3</v>
      </c>
      <c r="I13">
        <v>1.8451647790428627E-2</v>
      </c>
      <c r="J13">
        <v>-4.2405578563590618E-2</v>
      </c>
      <c r="K13">
        <v>1.7650537833142188E-2</v>
      </c>
      <c r="L13">
        <v>-0.1071902072247144</v>
      </c>
      <c r="M13">
        <v>-5.4984845094489421E-2</v>
      </c>
      <c r="N13">
        <v>-4.3503530222145592E-2</v>
      </c>
      <c r="O13">
        <v>2.8018453921458297E-2</v>
      </c>
      <c r="P13">
        <v>-1.3244308231173396E-2</v>
      </c>
      <c r="Q13">
        <v>3.9105195045294971E-2</v>
      </c>
      <c r="R13">
        <v>6.9032758534797178E-3</v>
      </c>
      <c r="S13">
        <v>-1.5288055808825196E-2</v>
      </c>
      <c r="T13">
        <v>-6.2273901808785448E-2</v>
      </c>
      <c r="U13">
        <v>-0.12277639998775303</v>
      </c>
      <c r="V13">
        <v>-0.11604307004991088</v>
      </c>
      <c r="W13">
        <v>0.18415675435565859</v>
      </c>
      <c r="X13">
        <v>-4.9224331240986685E-2</v>
      </c>
      <c r="Y13">
        <v>0.1107789156203971</v>
      </c>
      <c r="Z13">
        <v>4.437568572353201E-2</v>
      </c>
      <c r="AA13">
        <v>1.6468525390551214E-2</v>
      </c>
      <c r="AB13">
        <v>3.494631650953206E-3</v>
      </c>
      <c r="AC13">
        <v>3.7558720232361731E-2</v>
      </c>
      <c r="AD13">
        <v>1.8274524926623403E-2</v>
      </c>
      <c r="AE13">
        <v>-1.1087734062697363E-2</v>
      </c>
      <c r="AF13">
        <v>-3.7281308285286641E-2</v>
      </c>
      <c r="AG13">
        <v>7.4415109906299737E-2</v>
      </c>
      <c r="AH13">
        <v>-1.856651171719681E-2</v>
      </c>
      <c r="AI13">
        <v>-5.1024827798191841E-2</v>
      </c>
      <c r="AJ13">
        <v>9.6015959717907329E-2</v>
      </c>
      <c r="AK13">
        <v>-1.310407361386301E-2</v>
      </c>
    </row>
    <row r="14" spans="1:37" x14ac:dyDescent="0.25">
      <c r="A14">
        <v>4.4900000000000002E-2</v>
      </c>
      <c r="B14">
        <v>4.4947349667594949E-2</v>
      </c>
      <c r="C14">
        <v>3.7733140106155361E-3</v>
      </c>
      <c r="D14">
        <v>5.789774809808601E-2</v>
      </c>
      <c r="E14">
        <v>6.9893313615717823E-2</v>
      </c>
      <c r="F14">
        <v>-1.4063036841918231E-2</v>
      </c>
      <c r="G14">
        <v>-1.6530746306918309E-2</v>
      </c>
      <c r="H14">
        <v>8.4877957389961622E-3</v>
      </c>
      <c r="I14">
        <v>3.692859421758965E-2</v>
      </c>
      <c r="J14">
        <v>-1.7292615196470296E-3</v>
      </c>
      <c r="K14">
        <v>-5.766387190661415E-2</v>
      </c>
      <c r="L14">
        <v>-6.8317786803459457E-2</v>
      </c>
      <c r="M14">
        <v>-8.5090120516193357E-2</v>
      </c>
      <c r="N14">
        <v>-7.7742806628975591E-2</v>
      </c>
      <c r="O14">
        <v>5.9975352594824116E-2</v>
      </c>
      <c r="P14">
        <v>2.0217026224002232E-2</v>
      </c>
      <c r="Q14">
        <v>5.4087223317992539E-2</v>
      </c>
      <c r="R14">
        <v>6.9293710526194152E-2</v>
      </c>
      <c r="S14">
        <v>4.8578675158465146E-2</v>
      </c>
      <c r="T14">
        <v>-1.0136722130194009E-3</v>
      </c>
      <c r="U14">
        <v>-2.8320876437492815E-2</v>
      </c>
      <c r="V14">
        <v>-0.10278048987562083</v>
      </c>
      <c r="W14">
        <v>9.6608597734649138E-2</v>
      </c>
      <c r="X14">
        <v>8.9249580415658114E-2</v>
      </c>
      <c r="Y14">
        <v>-2.9334991662144594E-2</v>
      </c>
      <c r="Z14">
        <v>3.0641850671476512E-2</v>
      </c>
      <c r="AA14">
        <v>-2.9790233047995329E-2</v>
      </c>
      <c r="AB14">
        <v>2.2302299197688669E-2</v>
      </c>
      <c r="AC14">
        <v>2.5073151648457026E-2</v>
      </c>
      <c r="AD14">
        <v>6.2623642849354288E-2</v>
      </c>
      <c r="AE14">
        <v>4.3903851298608298E-2</v>
      </c>
      <c r="AF14">
        <v>1.1532425951995773E-2</v>
      </c>
      <c r="AG14">
        <v>-7.1772161563717907E-3</v>
      </c>
      <c r="AH14">
        <v>9.2216481511260273E-3</v>
      </c>
      <c r="AI14">
        <v>-5.2822267789846999E-2</v>
      </c>
      <c r="AJ14">
        <v>7.0253132153853981E-2</v>
      </c>
      <c r="AK14">
        <v>-2.2824731348128902E-3</v>
      </c>
    </row>
    <row r="15" spans="1:37" x14ac:dyDescent="0.25">
      <c r="A15">
        <v>1.2199999999999999E-2</v>
      </c>
      <c r="B15">
        <v>-3.6654408748125755E-2</v>
      </c>
      <c r="C15">
        <v>7.6423355968686657E-3</v>
      </c>
      <c r="D15">
        <v>3.8252289912092063E-2</v>
      </c>
      <c r="E15">
        <v>6.4330861346714618E-2</v>
      </c>
      <c r="F15">
        <v>-3.0659360527377277E-2</v>
      </c>
      <c r="G15">
        <v>2.1922996908111392E-2</v>
      </c>
      <c r="H15">
        <v>-4.0602865506517927E-2</v>
      </c>
      <c r="I15">
        <v>4.9835734511849639E-2</v>
      </c>
      <c r="J15">
        <v>5.2181488709228008E-2</v>
      </c>
      <c r="K15">
        <v>-5.2104102221015247E-2</v>
      </c>
      <c r="L15">
        <v>2.5974661253240772E-2</v>
      </c>
      <c r="M15">
        <v>-6.6510918279775066E-2</v>
      </c>
      <c r="N15">
        <v>-7.4080830043851575E-2</v>
      </c>
      <c r="O15">
        <v>1.7588652482269485E-2</v>
      </c>
      <c r="P15">
        <v>9.0682402502864079E-3</v>
      </c>
      <c r="Q15">
        <v>5.2047919080911553E-2</v>
      </c>
      <c r="R15">
        <v>3.2862822336506614E-2</v>
      </c>
      <c r="S15">
        <v>1.5643760152553199E-2</v>
      </c>
      <c r="T15">
        <v>3.5749800076492422E-2</v>
      </c>
      <c r="U15">
        <v>-1.9510426597558861E-2</v>
      </c>
      <c r="V15">
        <v>-5.3293618186798009E-2</v>
      </c>
      <c r="W15">
        <v>5.5613820638376277E-2</v>
      </c>
      <c r="X15">
        <v>4.5640168281419147E-2</v>
      </c>
      <c r="Y15">
        <v>7.1687406213345461E-3</v>
      </c>
      <c r="Z15">
        <v>1.9759142751185843E-2</v>
      </c>
      <c r="AA15">
        <v>1.1509653051589241E-2</v>
      </c>
      <c r="AB15">
        <v>2.4763154243039542E-2</v>
      </c>
      <c r="AC15">
        <v>-1.2310116453695397E-4</v>
      </c>
      <c r="AD15">
        <v>6.0074608490101378E-2</v>
      </c>
      <c r="AE15">
        <v>3.6101900619603278E-2</v>
      </c>
      <c r="AF15">
        <v>3.8330045285387637E-2</v>
      </c>
      <c r="AG15">
        <v>1.7952856209820567E-2</v>
      </c>
      <c r="AH15">
        <v>-2.8543552381103954E-2</v>
      </c>
      <c r="AI15">
        <v>1.8503760793859847E-3</v>
      </c>
      <c r="AJ15">
        <v>1.0596856356751783E-2</v>
      </c>
      <c r="AK15">
        <v>6.474742573723713E-3</v>
      </c>
    </row>
    <row r="16" spans="1:37" x14ac:dyDescent="0.25">
      <c r="A16">
        <v>2.4199999999999999E-2</v>
      </c>
      <c r="B16">
        <v>-5.0594043859801818E-3</v>
      </c>
      <c r="C16">
        <v>2.4417401672833128E-2</v>
      </c>
      <c r="D16">
        <v>2.4631342913139953E-2</v>
      </c>
      <c r="E16">
        <v>1.5126836561672574E-2</v>
      </c>
      <c r="F16">
        <v>2.4783596089918758E-2</v>
      </c>
      <c r="G16">
        <v>8.0453494347378918E-3</v>
      </c>
      <c r="H16">
        <v>-2.3019451037866623E-2</v>
      </c>
      <c r="I16">
        <v>1.5979650404382983E-3</v>
      </c>
      <c r="J16">
        <v>-2.767557711718216E-3</v>
      </c>
      <c r="K16">
        <v>-1.5174023769100153E-2</v>
      </c>
      <c r="L16">
        <v>-3.2489867636943393E-3</v>
      </c>
      <c r="M16">
        <v>-6.3802895369238555E-2</v>
      </c>
      <c r="N16">
        <v>-3.4071126585426548E-2</v>
      </c>
      <c r="O16">
        <v>6.8660806238046268E-2</v>
      </c>
      <c r="P16">
        <v>1.6529138953183198E-2</v>
      </c>
      <c r="Q16">
        <v>4.4464195022854147E-2</v>
      </c>
      <c r="R16">
        <v>4.2854943149125191E-2</v>
      </c>
      <c r="S16">
        <v>2.649186748626442E-2</v>
      </c>
      <c r="T16">
        <v>1.612536906654416E-3</v>
      </c>
      <c r="U16">
        <v>9.7503457971472862E-3</v>
      </c>
      <c r="V16">
        <v>-7.7930729903512796E-2</v>
      </c>
      <c r="W16">
        <v>8.1708366482115879E-2</v>
      </c>
      <c r="X16">
        <v>3.1310273402027855E-2</v>
      </c>
      <c r="Y16">
        <v>1.0216927790189123E-2</v>
      </c>
      <c r="Z16">
        <v>2.9389942588762263E-3</v>
      </c>
      <c r="AA16">
        <v>5.6237475849487684E-3</v>
      </c>
      <c r="AB16">
        <v>-6.5779136372078328E-3</v>
      </c>
      <c r="AC16">
        <v>6.7508789083563503E-3</v>
      </c>
      <c r="AD16">
        <v>4.2204638939669081E-3</v>
      </c>
      <c r="AE16">
        <v>1.527488390946008E-2</v>
      </c>
      <c r="AF16">
        <v>3.4782974133402478E-2</v>
      </c>
      <c r="AG16">
        <v>3.5129994517284491E-3</v>
      </c>
      <c r="AH16">
        <v>1.0859594215411272E-2</v>
      </c>
      <c r="AI16">
        <v>-3.4590901205076685E-2</v>
      </c>
      <c r="AJ16">
        <v>4.0233062855089097E-2</v>
      </c>
      <c r="AK16">
        <v>4.9168455113852705E-3</v>
      </c>
    </row>
    <row r="17" spans="1:37" x14ac:dyDescent="0.25">
      <c r="A17">
        <v>2.7400000000000001E-2</v>
      </c>
      <c r="B17">
        <v>3.4720193631849749E-3</v>
      </c>
      <c r="C17">
        <v>2.8719714549492181E-2</v>
      </c>
      <c r="D17">
        <v>4.9885191293943532E-3</v>
      </c>
      <c r="E17">
        <v>3.8776840089782105E-2</v>
      </c>
      <c r="F17">
        <v>2.4790700195940207E-2</v>
      </c>
      <c r="G17">
        <v>3.3101071628298673E-3</v>
      </c>
      <c r="H17">
        <v>-1.378427237119606E-2</v>
      </c>
      <c r="I17">
        <v>1.852898495379196E-2</v>
      </c>
      <c r="J17">
        <v>-1.2132937400641808E-2</v>
      </c>
      <c r="K17">
        <v>-1.1204056536458729E-2</v>
      </c>
      <c r="L17">
        <v>-4.3780995225008112E-2</v>
      </c>
      <c r="M17">
        <v>-8.5509678144493728E-2</v>
      </c>
      <c r="N17">
        <v>-6.1681356884503269E-2</v>
      </c>
      <c r="O17">
        <v>5.4396437192417713E-2</v>
      </c>
      <c r="P17">
        <v>1.7090225030169659E-2</v>
      </c>
      <c r="Q17">
        <v>3.8360873130812712E-2</v>
      </c>
      <c r="R17">
        <v>4.7521824246548716E-2</v>
      </c>
      <c r="S17">
        <v>3.1088830960497305E-2</v>
      </c>
      <c r="T17">
        <v>3.7183685852308912E-3</v>
      </c>
      <c r="U17">
        <v>-2.7381441381394866E-2</v>
      </c>
      <c r="V17">
        <v>-8.2640084146108239E-2</v>
      </c>
      <c r="W17">
        <v>8.7305103148751284E-2</v>
      </c>
      <c r="X17">
        <v>3.2218636160286307E-2</v>
      </c>
      <c r="Y17">
        <v>2.3790912397743114E-2</v>
      </c>
      <c r="Z17">
        <v>1.4529455787969825E-2</v>
      </c>
      <c r="AA17">
        <v>5.5959166946089045E-3</v>
      </c>
      <c r="AB17">
        <v>1.0499718426746574E-2</v>
      </c>
      <c r="AC17">
        <v>1.3074435555425312E-2</v>
      </c>
      <c r="AD17">
        <v>3.0921566924346333E-2</v>
      </c>
      <c r="AE17">
        <v>3.3209762125425701E-3</v>
      </c>
      <c r="AF17">
        <v>2.0167808482795646E-2</v>
      </c>
      <c r="AG17">
        <v>1.6236461041410966E-2</v>
      </c>
      <c r="AH17">
        <v>1.0732365845427028E-2</v>
      </c>
      <c r="AI17">
        <v>-3.2943769199946682E-2</v>
      </c>
      <c r="AJ17">
        <v>5.126133405153066E-2</v>
      </c>
      <c r="AK17">
        <v>-3.2713656966432136E-3</v>
      </c>
    </row>
    <row r="18" spans="1:37" x14ac:dyDescent="0.25">
      <c r="A18">
        <v>3.1699999999999999E-2</v>
      </c>
      <c r="B18">
        <v>1.5804819561643368E-2</v>
      </c>
      <c r="C18">
        <v>3.9558985272683422E-2</v>
      </c>
      <c r="D18">
        <v>-2.2458862692139037E-2</v>
      </c>
      <c r="E18">
        <v>4.3054748957288336E-2</v>
      </c>
      <c r="F18">
        <v>4.6187330751904287E-2</v>
      </c>
      <c r="G18">
        <v>-4.0801844952988997E-3</v>
      </c>
      <c r="H18">
        <v>-3.8459047187225925E-3</v>
      </c>
      <c r="I18">
        <v>2.2083506051222113E-2</v>
      </c>
      <c r="J18">
        <v>-3.4990059642147187E-2</v>
      </c>
      <c r="K18">
        <v>9.5426452410383167E-3</v>
      </c>
      <c r="L18">
        <v>-8.8124857152185876E-2</v>
      </c>
      <c r="M18">
        <v>-0.10681036952162704</v>
      </c>
      <c r="N18">
        <v>-7.6528362397274008E-2</v>
      </c>
      <c r="O18">
        <v>5.3850494877582866E-2</v>
      </c>
      <c r="P18">
        <v>1.7527238275698798E-2</v>
      </c>
      <c r="Q18">
        <v>2.7011982835397852E-2</v>
      </c>
      <c r="R18">
        <v>5.4327581619480148E-2</v>
      </c>
      <c r="S18">
        <v>3.2348817646508987E-2</v>
      </c>
      <c r="T18">
        <v>-3.4947623833192498E-3</v>
      </c>
      <c r="U18">
        <v>-6.0664153000499654E-2</v>
      </c>
      <c r="V18">
        <v>-9.2534917011645512E-2</v>
      </c>
      <c r="W18">
        <v>0.10149113737862536</v>
      </c>
      <c r="X18">
        <v>1.9914266084785526E-2</v>
      </c>
      <c r="Y18">
        <v>4.6555535526228597E-2</v>
      </c>
      <c r="Z18">
        <v>2.1421837038111402E-2</v>
      </c>
      <c r="AA18">
        <v>1.015345563632164E-2</v>
      </c>
      <c r="AB18">
        <v>1.8943021570091867E-2</v>
      </c>
      <c r="AC18">
        <v>2.1574359107018104E-2</v>
      </c>
      <c r="AD18">
        <v>3.6117934044043842E-2</v>
      </c>
      <c r="AE18">
        <v>-1.9168730448383742E-2</v>
      </c>
      <c r="AF18">
        <v>6.412013388815474E-3</v>
      </c>
      <c r="AG18">
        <v>2.9363461554332337E-2</v>
      </c>
      <c r="AH18">
        <v>2.5030265615855196E-2</v>
      </c>
      <c r="AI18">
        <v>-3.9420888377877272E-2</v>
      </c>
      <c r="AJ18">
        <v>7.0075156134222549E-2</v>
      </c>
      <c r="AK18">
        <v>-1.2525015789433769E-2</v>
      </c>
    </row>
    <row r="19" spans="1:37" x14ac:dyDescent="0.25">
      <c r="A19">
        <v>2.3799999999999998E-2</v>
      </c>
      <c r="B19">
        <v>-7.1717171717170514E-3</v>
      </c>
      <c r="C19">
        <v>1.9103594543618874E-2</v>
      </c>
      <c r="D19">
        <v>2.9796187931008244E-2</v>
      </c>
      <c r="E19">
        <v>3.5131023579769938E-2</v>
      </c>
      <c r="F19">
        <v>6.426096290586214E-3</v>
      </c>
      <c r="G19">
        <v>9.9355051144944806E-3</v>
      </c>
      <c r="H19">
        <v>-2.2624017464153878E-2</v>
      </c>
      <c r="I19">
        <v>1.5301275589751917E-2</v>
      </c>
      <c r="J19">
        <v>8.6781375216953283E-3</v>
      </c>
      <c r="K19">
        <v>-2.9287221537720676E-2</v>
      </c>
      <c r="L19">
        <v>-3.6838189165926405E-3</v>
      </c>
      <c r="M19">
        <v>-6.7842525680731569E-2</v>
      </c>
      <c r="N19">
        <v>-4.9868436555001394E-2</v>
      </c>
      <c r="O19">
        <v>5.4850123175107068E-2</v>
      </c>
      <c r="P19">
        <v>1.6739680723505179E-2</v>
      </c>
      <c r="Q19">
        <v>4.7164648481158089E-2</v>
      </c>
      <c r="R19">
        <v>4.2294782711105983E-2</v>
      </c>
      <c r="S19">
        <v>3.0091382890072182E-2</v>
      </c>
      <c r="T19">
        <v>9.3512405476372518E-3</v>
      </c>
      <c r="U19">
        <v>-1.6844736359498125E-3</v>
      </c>
      <c r="V19">
        <v>-7.5514189101844598E-2</v>
      </c>
      <c r="W19">
        <v>7.7178392699440712E-2</v>
      </c>
      <c r="X19">
        <v>4.1204643123108342E-2</v>
      </c>
      <c r="Y19">
        <v>7.4869748946835291E-3</v>
      </c>
      <c r="Z19">
        <v>9.3722116205003925E-3</v>
      </c>
      <c r="AA19">
        <v>2.1551446011691677E-3</v>
      </c>
      <c r="AB19">
        <v>4.0499124343256199E-3</v>
      </c>
      <c r="AC19">
        <v>6.4511578096844158E-3</v>
      </c>
      <c r="AD19">
        <v>2.6798855664651011E-2</v>
      </c>
      <c r="AE19">
        <v>2.1284121300875647E-2</v>
      </c>
      <c r="AF19">
        <v>3.082942952795853E-2</v>
      </c>
      <c r="AG19">
        <v>6.306842629540732E-3</v>
      </c>
      <c r="AH19">
        <v>-2.7529330451536715E-4</v>
      </c>
      <c r="AI19">
        <v>-2.7818139207874459E-2</v>
      </c>
      <c r="AJ19">
        <v>3.655111732516958E-2</v>
      </c>
      <c r="AK19">
        <v>4.2326319645109578E-3</v>
      </c>
    </row>
    <row r="20" spans="1:37" x14ac:dyDescent="0.25">
      <c r="A20">
        <v>2.9100000000000001E-2</v>
      </c>
      <c r="B20">
        <v>7.8237004874452953E-3</v>
      </c>
      <c r="C20">
        <v>3.0856771256706272E-2</v>
      </c>
      <c r="D20">
        <v>-4.8101185970224059E-3</v>
      </c>
      <c r="E20">
        <v>5.0837519610795079E-2</v>
      </c>
      <c r="F20">
        <v>2.4747025380404297E-2</v>
      </c>
      <c r="G20">
        <v>9.8599011066635711E-4</v>
      </c>
      <c r="H20">
        <v>-9.2621179376352059E-3</v>
      </c>
      <c r="I20">
        <v>2.6769947617563794E-2</v>
      </c>
      <c r="J20">
        <v>-1.6612952177243456E-2</v>
      </c>
      <c r="K20">
        <v>-9.3175689081249624E-3</v>
      </c>
      <c r="L20">
        <v>-6.3040075953685992E-2</v>
      </c>
      <c r="M20">
        <v>-9.6453451551614888E-2</v>
      </c>
      <c r="N20">
        <v>-7.6049625008761446E-2</v>
      </c>
      <c r="O20">
        <v>4.670194204217859E-2</v>
      </c>
      <c r="P20">
        <v>1.7385238401536496E-2</v>
      </c>
      <c r="Q20">
        <v>3.5004452359750582E-2</v>
      </c>
      <c r="R20">
        <v>5.0089907167623071E-2</v>
      </c>
      <c r="S20">
        <v>3.3591964146723274E-2</v>
      </c>
      <c r="T20">
        <v>4.8512520510808343E-3</v>
      </c>
      <c r="U20">
        <v>-4.7410562852522431E-2</v>
      </c>
      <c r="V20">
        <v>-8.5371206161235502E-2</v>
      </c>
      <c r="W20">
        <v>9.0541984318128321E-2</v>
      </c>
      <c r="X20">
        <v>3.2753267024226762E-2</v>
      </c>
      <c r="Y20">
        <v>3.1545690604625642E-2</v>
      </c>
      <c r="Z20">
        <v>2.1026380392004107E-2</v>
      </c>
      <c r="AA20">
        <v>5.5795989710945015E-3</v>
      </c>
      <c r="AB20">
        <v>1.9856691765848922E-2</v>
      </c>
      <c r="AC20">
        <v>1.6440905031259057E-2</v>
      </c>
      <c r="AD20">
        <v>4.5010214616787225E-2</v>
      </c>
      <c r="AE20">
        <v>-2.7326999075086844E-3</v>
      </c>
      <c r="AF20">
        <v>1.2696204488287677E-2</v>
      </c>
      <c r="AG20">
        <v>2.2888582073501418E-2</v>
      </c>
      <c r="AH20">
        <v>1.0682891095556091E-2</v>
      </c>
      <c r="AI20">
        <v>-3.2085740938345264E-2</v>
      </c>
      <c r="AJ20">
        <v>5.6924548971752698E-2</v>
      </c>
      <c r="AK20">
        <v>-7.3604660316461956E-3</v>
      </c>
    </row>
    <row r="21" spans="1:37" x14ac:dyDescent="0.25">
      <c r="A21">
        <v>0.04</v>
      </c>
      <c r="B21">
        <v>3.8865632438644049E-2</v>
      </c>
      <c r="C21">
        <v>1.4073796073164058E-2</v>
      </c>
      <c r="D21">
        <v>3.1974054559443577E-2</v>
      </c>
      <c r="E21">
        <v>7.678369195922996E-2</v>
      </c>
      <c r="F21">
        <v>-7.1343430093956384E-3</v>
      </c>
      <c r="G21">
        <v>-1.4490386822266554E-2</v>
      </c>
      <c r="H21">
        <v>9.1364692920579138E-3</v>
      </c>
      <c r="I21">
        <v>2.0104650698337112E-2</v>
      </c>
      <c r="J21">
        <v>-2.284523452149434E-2</v>
      </c>
      <c r="K21">
        <v>-4.7827248441674075E-2</v>
      </c>
      <c r="L21">
        <v>-6.5403211476774303E-2</v>
      </c>
      <c r="M21">
        <v>-7.4898309409569208E-2</v>
      </c>
      <c r="N21">
        <v>-7.9653436163136027E-2</v>
      </c>
      <c r="O21">
        <v>5.8575684744348377E-2</v>
      </c>
      <c r="P21">
        <v>2.5602167191255631E-2</v>
      </c>
      <c r="Q21">
        <v>4.1872121156354858E-2</v>
      </c>
      <c r="R21">
        <v>5.6948708757383448E-2</v>
      </c>
      <c r="S21">
        <v>6.3769654609709514E-2</v>
      </c>
      <c r="T21">
        <v>3.4145777983134451E-3</v>
      </c>
      <c r="U21">
        <v>-3.0258238013667116E-2</v>
      </c>
      <c r="V21">
        <v>-0.10546884274406076</v>
      </c>
      <c r="W21">
        <v>8.799673004851849E-2</v>
      </c>
      <c r="X21">
        <v>7.126791211900918E-2</v>
      </c>
      <c r="Y21">
        <v>2.3318728764927243E-3</v>
      </c>
      <c r="Z21">
        <v>2.0874417252065181E-2</v>
      </c>
      <c r="AA21">
        <v>-2.2058823529411686E-2</v>
      </c>
      <c r="AB21">
        <v>1.9024558976132644E-2</v>
      </c>
      <c r="AC21">
        <v>1.7414335227069699E-2</v>
      </c>
      <c r="AD21">
        <v>6.6810070458087401E-2</v>
      </c>
      <c r="AE21">
        <v>1.8928950595438865E-2</v>
      </c>
      <c r="AF21">
        <v>1.9223468786093711E-3</v>
      </c>
      <c r="AG21">
        <v>1.3140392599459982E-3</v>
      </c>
      <c r="AH21">
        <v>3.2405320108206404E-3</v>
      </c>
      <c r="AI21">
        <v>-4.7042584693906209E-2</v>
      </c>
      <c r="AJ21">
        <v>6.4800818536655092E-2</v>
      </c>
      <c r="AK21">
        <v>8.7469897622258763E-3</v>
      </c>
    </row>
    <row r="22" spans="1:37" x14ac:dyDescent="0.25">
      <c r="A22">
        <v>3.3399999999999999E-2</v>
      </c>
      <c r="B22">
        <v>1.8477433458468084E-2</v>
      </c>
      <c r="C22">
        <v>3.2467532467532534E-2</v>
      </c>
      <c r="D22">
        <v>1.6058927074342533E-2</v>
      </c>
      <c r="E22">
        <v>6.8728344466840063E-2</v>
      </c>
      <c r="F22">
        <v>-3.3870733395819586E-2</v>
      </c>
      <c r="G22">
        <v>2.5636791479172638E-2</v>
      </c>
      <c r="H22">
        <v>9.875911401430626E-3</v>
      </c>
      <c r="I22">
        <v>3.689669210906299E-3</v>
      </c>
      <c r="J22">
        <v>-2.2382831225340238E-2</v>
      </c>
      <c r="K22">
        <v>-2.0254978877489394E-2</v>
      </c>
      <c r="L22">
        <v>1.3797290293921627E-2</v>
      </c>
      <c r="M22">
        <v>-5.5285189318034389E-2</v>
      </c>
      <c r="N22">
        <v>-0.12475263444318019</v>
      </c>
      <c r="O22">
        <v>0.13017289498413764</v>
      </c>
      <c r="P22">
        <v>1.2278491696076088E-2</v>
      </c>
      <c r="Q22">
        <v>-2.933574606976963E-4</v>
      </c>
      <c r="R22">
        <v>7.1421069864274545E-2</v>
      </c>
      <c r="S22">
        <v>7.5879883758476208E-3</v>
      </c>
      <c r="T22">
        <v>-1.2589557534277818E-2</v>
      </c>
      <c r="U22">
        <v>2.4833669471683306E-2</v>
      </c>
      <c r="V22">
        <v>-7.6487420334439782E-2</v>
      </c>
      <c r="W22">
        <v>6.6252315417234309E-2</v>
      </c>
      <c r="X22">
        <v>8.8096619134309995E-2</v>
      </c>
      <c r="Y22">
        <v>-2.291691956910713E-2</v>
      </c>
      <c r="Z22">
        <v>4.2565833896017757E-3</v>
      </c>
      <c r="AA22">
        <v>1.4732697552080731E-2</v>
      </c>
      <c r="AB22">
        <v>1.6689459958018071E-2</v>
      </c>
      <c r="AC22">
        <v>1.4387345184188716E-2</v>
      </c>
      <c r="AD22">
        <v>2.1497224506578982E-2</v>
      </c>
      <c r="AE22">
        <v>8.3952853566801267E-2</v>
      </c>
      <c r="AF22">
        <v>9.7225284608510876E-3</v>
      </c>
      <c r="AG22">
        <v>5.6132253289322698E-3</v>
      </c>
      <c r="AH22">
        <v>-9.0974339750300559E-2</v>
      </c>
      <c r="AI22">
        <v>-8.2949864968844822E-2</v>
      </c>
      <c r="AJ22">
        <v>2.2034669781572758E-2</v>
      </c>
      <c r="AK22">
        <v>5.8696013779263589E-2</v>
      </c>
    </row>
    <row r="23" spans="1:37" x14ac:dyDescent="0.25">
      <c r="A23">
        <v>-1E-3</v>
      </c>
      <c r="B23">
        <v>5.5681618331481886E-2</v>
      </c>
      <c r="C23">
        <v>3.8535614156271603E-2</v>
      </c>
      <c r="D23">
        <v>7.1230154072474461E-2</v>
      </c>
      <c r="E23">
        <v>-6.3951789627466615E-3</v>
      </c>
      <c r="F23">
        <v>-4.1503552668820665E-2</v>
      </c>
      <c r="G23">
        <v>-2.1027159281786112E-2</v>
      </c>
      <c r="H23">
        <v>-1.8325335422583522E-2</v>
      </c>
      <c r="I23">
        <v>-3.0590948814231633E-2</v>
      </c>
      <c r="J23">
        <v>3.8747627927271378E-2</v>
      </c>
      <c r="K23">
        <v>-4.3650730748502009E-2</v>
      </c>
      <c r="L23">
        <v>5.4187437067240163E-2</v>
      </c>
      <c r="M23">
        <v>-7.4730941880301605E-2</v>
      </c>
      <c r="N23">
        <v>-0.14171983992795067</v>
      </c>
      <c r="O23">
        <v>0.1234000217785125</v>
      </c>
      <c r="P23">
        <v>-7.7897473178684118E-3</v>
      </c>
      <c r="Q23">
        <v>1.7899883213364332E-2</v>
      </c>
      <c r="R23">
        <v>7.4419355401608822E-2</v>
      </c>
      <c r="S23">
        <v>6.6503713147669119E-2</v>
      </c>
      <c r="T23">
        <v>-3.413079728628754E-2</v>
      </c>
      <c r="U23">
        <v>1.4111099286167716E-2</v>
      </c>
      <c r="V23">
        <v>-3.5925699915656417E-2</v>
      </c>
      <c r="W23">
        <v>2.8326304840387229E-2</v>
      </c>
      <c r="X23">
        <v>5.9914374431515371E-2</v>
      </c>
      <c r="Y23">
        <v>-1.3516012813209688E-2</v>
      </c>
      <c r="Z23">
        <v>4.9517795809398191E-2</v>
      </c>
      <c r="AA23">
        <v>2.0135906651708613E-2</v>
      </c>
      <c r="AB23">
        <v>7.1655214440311532E-3</v>
      </c>
      <c r="AC23">
        <v>6.759858126434537E-3</v>
      </c>
      <c r="AD23">
        <v>1.8561500946381093E-2</v>
      </c>
      <c r="AE23">
        <v>4.7263799686671382E-2</v>
      </c>
      <c r="AF23">
        <v>-4.4619150617155601E-3</v>
      </c>
      <c r="AG23">
        <v>-7.5132213180351126E-4</v>
      </c>
      <c r="AH23">
        <v>-9.5141377548196848E-3</v>
      </c>
      <c r="AI23">
        <v>-4.9956622325043387E-2</v>
      </c>
      <c r="AJ23">
        <v>3.7685661116146019E-2</v>
      </c>
      <c r="AK23">
        <v>5.5667223338897731E-3</v>
      </c>
    </row>
    <row r="24" spans="1:37" x14ac:dyDescent="0.25">
      <c r="A24">
        <v>-6.0999999999999995E-3</v>
      </c>
      <c r="B24">
        <v>-2.2814104349902387E-2</v>
      </c>
      <c r="C24">
        <v>-5.4879600875630263E-3</v>
      </c>
      <c r="D24">
        <v>9.9011016012121589E-2</v>
      </c>
      <c r="E24">
        <v>4.3028682683260877E-2</v>
      </c>
      <c r="F24">
        <v>-1.4039976421413525E-2</v>
      </c>
      <c r="G24">
        <v>4.5826765947424741E-2</v>
      </c>
      <c r="H24">
        <v>-0.14347829852840543</v>
      </c>
      <c r="I24">
        <v>-6.5629803413963517E-3</v>
      </c>
      <c r="J24">
        <v>2.9010881625424201E-3</v>
      </c>
      <c r="K24">
        <v>1.0109211968657439E-2</v>
      </c>
      <c r="L24">
        <v>7.1734324758842449E-2</v>
      </c>
      <c r="M24">
        <v>-9.8097675770446036E-2</v>
      </c>
      <c r="N24">
        <v>3.7610711464094004E-2</v>
      </c>
      <c r="O24">
        <v>-3.4914941791732601E-2</v>
      </c>
      <c r="P24">
        <v>2.9067051459061855E-3</v>
      </c>
      <c r="Q24">
        <v>2.9407198087134878E-2</v>
      </c>
      <c r="R24">
        <v>3.2136752136752156E-2</v>
      </c>
      <c r="S24">
        <v>2.9820937981022144E-2</v>
      </c>
      <c r="T24">
        <v>2.8531696103380133E-2</v>
      </c>
      <c r="U24">
        <v>-5.5250498974458107E-2</v>
      </c>
      <c r="V24">
        <v>-1.3405895868219164E-2</v>
      </c>
      <c r="W24">
        <v>4.9487364193449679E-2</v>
      </c>
      <c r="X24">
        <v>-1.7187881979051078E-2</v>
      </c>
      <c r="Y24">
        <v>-2.2836423473585499E-2</v>
      </c>
      <c r="Z24">
        <v>-8.3905266352715113E-3</v>
      </c>
      <c r="AA24">
        <v>-1.364507020003547E-2</v>
      </c>
      <c r="AB24">
        <v>1.7657657657657699E-2</v>
      </c>
      <c r="AC24">
        <v>4.1981429021089145E-2</v>
      </c>
      <c r="AD24">
        <v>-1.4112827096628089E-2</v>
      </c>
      <c r="AE24">
        <v>9.2026772120991751E-2</v>
      </c>
      <c r="AF24">
        <v>3.9044963524130116E-2</v>
      </c>
      <c r="AG24">
        <v>7.7839005578011822E-2</v>
      </c>
      <c r="AH24">
        <v>-5.8156194950088058E-2</v>
      </c>
      <c r="AI24">
        <v>4.8895649933082375E-2</v>
      </c>
      <c r="AJ24">
        <v>4.7551494305708708E-4</v>
      </c>
      <c r="AK24">
        <v>-1.403686657847425E-2</v>
      </c>
    </row>
    <row r="25" spans="1:37" x14ac:dyDescent="0.25">
      <c r="A25">
        <v>2.29E-2</v>
      </c>
      <c r="B25">
        <v>5.2464457045893198E-3</v>
      </c>
      <c r="C25">
        <v>4.5780067022465065E-2</v>
      </c>
      <c r="D25">
        <v>4.3609843517271374E-2</v>
      </c>
      <c r="E25">
        <v>2.3461044204109882E-2</v>
      </c>
      <c r="F25">
        <v>-4.9224409973775973E-3</v>
      </c>
      <c r="G25">
        <v>-1.2366978214018554E-2</v>
      </c>
      <c r="H25">
        <v>1.9701398036078732E-2</v>
      </c>
      <c r="I25">
        <v>1.5462145740009703E-2</v>
      </c>
      <c r="J25">
        <v>8.6233723691753417E-2</v>
      </c>
      <c r="K25">
        <v>-1.5083433856051487E-2</v>
      </c>
      <c r="L25">
        <v>7.6903842130241484E-2</v>
      </c>
      <c r="M25">
        <v>-5.5845405133891579E-2</v>
      </c>
      <c r="N25">
        <v>-2.8673385396799866E-2</v>
      </c>
      <c r="O25">
        <v>-1.2509623781203016E-2</v>
      </c>
      <c r="P25">
        <v>-3.6669980639422395E-2</v>
      </c>
      <c r="Q25">
        <v>7.0325145843065373E-2</v>
      </c>
      <c r="R25">
        <v>6.7115286045602796E-2</v>
      </c>
      <c r="S25">
        <v>1.2231659644083459E-2</v>
      </c>
      <c r="T25">
        <v>4.5023162286347951E-2</v>
      </c>
      <c r="U25">
        <v>2.1170800570069481E-2</v>
      </c>
      <c r="V25">
        <v>-5.3148306315984106E-2</v>
      </c>
      <c r="W25">
        <v>3.1292719444263595E-2</v>
      </c>
      <c r="X25">
        <v>7.2431423470215917E-2</v>
      </c>
      <c r="Y25">
        <v>-2.7221780787939132E-2</v>
      </c>
      <c r="Z25">
        <v>5.6018946695132854E-2</v>
      </c>
      <c r="AA25">
        <v>8.1400297935729782E-3</v>
      </c>
      <c r="AB25">
        <v>1.383064663448863E-2</v>
      </c>
      <c r="AC25">
        <v>4.1762765071433616E-3</v>
      </c>
      <c r="AD25">
        <v>5.8224708617272913E-2</v>
      </c>
      <c r="AE25">
        <v>2.8803002385177967E-2</v>
      </c>
      <c r="AF25">
        <v>4.0097717125768595E-2</v>
      </c>
      <c r="AG25">
        <v>1.8082195639849141E-2</v>
      </c>
      <c r="AH25">
        <v>-9.1423511670056135E-2</v>
      </c>
      <c r="AI25">
        <v>-4.109119702760744E-2</v>
      </c>
      <c r="AJ25">
        <v>8.2774226845052645E-3</v>
      </c>
      <c r="AK25">
        <v>1.8253765134363498E-2</v>
      </c>
    </row>
    <row r="26" spans="1:37" x14ac:dyDescent="0.25">
      <c r="A26">
        <v>1.1399999999999999E-2</v>
      </c>
      <c r="B26">
        <v>7.8836937898829618E-4</v>
      </c>
      <c r="C26">
        <v>2.6246906382002111E-2</v>
      </c>
      <c r="D26">
        <v>4.8192661853545316E-2</v>
      </c>
      <c r="E26">
        <v>1.826448473106379E-2</v>
      </c>
      <c r="F26">
        <v>-3.707426461636032E-2</v>
      </c>
      <c r="G26">
        <v>-3.8434056967440955E-2</v>
      </c>
      <c r="H26">
        <v>7.8497208104753025E-3</v>
      </c>
      <c r="I26">
        <v>-3.1251422243105953E-4</v>
      </c>
      <c r="J26">
        <v>1.5651841375249553E-2</v>
      </c>
      <c r="K26">
        <v>-1.5876810533141605E-2</v>
      </c>
      <c r="L26">
        <v>7.1081542301549172E-2</v>
      </c>
      <c r="M26">
        <v>-0.11256892568075183</v>
      </c>
      <c r="N26">
        <v>-9.3640185542507415E-2</v>
      </c>
      <c r="O26">
        <v>5.0779652892328775E-2</v>
      </c>
      <c r="P26">
        <v>3.2972967533535513E-3</v>
      </c>
      <c r="Q26">
        <v>-1.2199688404779585E-2</v>
      </c>
      <c r="R26">
        <v>0.12769370839073035</v>
      </c>
      <c r="S26">
        <v>3.0106397346819413E-2</v>
      </c>
      <c r="T26">
        <v>3.8751107174490595E-3</v>
      </c>
      <c r="U26">
        <v>1.4305782101664333E-2</v>
      </c>
      <c r="V26">
        <v>-5.6424636955433316E-2</v>
      </c>
      <c r="W26">
        <v>7.0285301859556837E-2</v>
      </c>
      <c r="X26">
        <v>9.6256229935993476E-2</v>
      </c>
      <c r="Y26">
        <v>-3.061733500471675E-2</v>
      </c>
      <c r="Z26">
        <v>4.5059577293171671E-3</v>
      </c>
      <c r="AA26">
        <v>-2.1467873836427009E-2</v>
      </c>
      <c r="AB26">
        <v>8.6366607805004048E-3</v>
      </c>
      <c r="AC26">
        <v>2.4588202073444476E-2</v>
      </c>
      <c r="AD26">
        <v>-2.2124056400726455E-2</v>
      </c>
      <c r="AE26">
        <v>5.0808059931447103E-2</v>
      </c>
      <c r="AF26">
        <v>2.5781122282164448E-2</v>
      </c>
      <c r="AG26">
        <v>8.8350793488736201E-3</v>
      </c>
      <c r="AH26">
        <v>-3.3838604493877211E-2</v>
      </c>
      <c r="AI26">
        <v>-5.3893515916407009E-2</v>
      </c>
      <c r="AJ26">
        <v>3.4866671167218088E-2</v>
      </c>
      <c r="AK26">
        <v>-4.9791643291227206E-2</v>
      </c>
    </row>
    <row r="27" spans="1:37" x14ac:dyDescent="0.25">
      <c r="A27">
        <v>4.5999999999999999E-3</v>
      </c>
      <c r="B27">
        <v>-5.7849768600926055E-3</v>
      </c>
      <c r="C27">
        <v>9.2053829857070557E-3</v>
      </c>
      <c r="D27">
        <v>7.2823499844773432E-2</v>
      </c>
      <c r="E27">
        <v>4.3606774242445079E-2</v>
      </c>
      <c r="F27">
        <v>-2.2301887539860288E-2</v>
      </c>
      <c r="G27">
        <v>3.1332509504419681E-2</v>
      </c>
      <c r="H27">
        <v>-8.9662081202653177E-2</v>
      </c>
      <c r="I27">
        <v>-5.3871327363612664E-3</v>
      </c>
      <c r="J27">
        <v>-3.6156950088961359E-5</v>
      </c>
      <c r="K27">
        <v>-3.9123234573079646E-3</v>
      </c>
      <c r="L27">
        <v>5.5314360389139061E-2</v>
      </c>
      <c r="M27">
        <v>-8.6207252388913025E-2</v>
      </c>
      <c r="N27">
        <v>-2.5559370012346871E-2</v>
      </c>
      <c r="O27">
        <v>1.8766466048071306E-2</v>
      </c>
      <c r="P27">
        <v>4.33786837754635E-3</v>
      </c>
      <c r="Q27">
        <v>1.9096304574353962E-2</v>
      </c>
      <c r="R27">
        <v>4.9939613079140299E-2</v>
      </c>
      <c r="S27">
        <v>2.7148331369131196E-2</v>
      </c>
      <c r="T27">
        <v>1.1844726897973112E-2</v>
      </c>
      <c r="U27">
        <v>-2.6386191724269037E-2</v>
      </c>
      <c r="V27">
        <v>-3.3782464362429154E-2</v>
      </c>
      <c r="W27">
        <v>5.2755803210532415E-2</v>
      </c>
      <c r="X27">
        <v>2.1542237732511405E-2</v>
      </c>
      <c r="Y27">
        <v>-2.2524245780059737E-2</v>
      </c>
      <c r="Z27">
        <v>9.9561243897561269E-4</v>
      </c>
      <c r="AA27">
        <v>-3.4434505844261887E-3</v>
      </c>
      <c r="AB27">
        <v>1.5906994672429953E-2</v>
      </c>
      <c r="AC27">
        <v>3.0211459893084491E-2</v>
      </c>
      <c r="AD27">
        <v>-1.9467024439007163E-3</v>
      </c>
      <c r="AE27">
        <v>8.3225704420253566E-2</v>
      </c>
      <c r="AF27">
        <v>2.6583772340710299E-2</v>
      </c>
      <c r="AG27">
        <v>4.800421910924646E-2</v>
      </c>
      <c r="AH27">
        <v>-6.1207642332505863E-2</v>
      </c>
      <c r="AI27">
        <v>2.4151970704442416E-3</v>
      </c>
      <c r="AJ27">
        <v>1.0076126729675172E-2</v>
      </c>
      <c r="AK27">
        <v>2.4388793052168012E-3</v>
      </c>
    </row>
    <row r="28" spans="1:37" x14ac:dyDescent="0.25">
      <c r="A28">
        <v>2.3399999999999997E-2</v>
      </c>
      <c r="B28">
        <v>2.3345481251558997E-2</v>
      </c>
      <c r="C28">
        <v>3.298544699952255E-2</v>
      </c>
      <c r="D28">
        <v>3.2338512258026419E-2</v>
      </c>
      <c r="E28">
        <v>4.4559782867482634E-2</v>
      </c>
      <c r="F28">
        <v>-3.5726875995283458E-2</v>
      </c>
      <c r="G28">
        <v>7.1037769149311369E-3</v>
      </c>
      <c r="H28">
        <v>3.6864340478797164E-3</v>
      </c>
      <c r="I28">
        <v>-3.8069641565439127E-3</v>
      </c>
      <c r="J28">
        <v>-4.2722068687071069E-3</v>
      </c>
      <c r="K28">
        <v>-2.4580218895964623E-2</v>
      </c>
      <c r="L28">
        <v>3.0233112702289899E-2</v>
      </c>
      <c r="M28">
        <v>-6.7118334459374984E-2</v>
      </c>
      <c r="N28">
        <v>-0.12339813442594372</v>
      </c>
      <c r="O28">
        <v>0.11665640311654935</v>
      </c>
      <c r="P28">
        <v>6.5560967589453067E-3</v>
      </c>
      <c r="Q28">
        <v>2.6101219644996121E-3</v>
      </c>
      <c r="R28">
        <v>7.9104482677862853E-2</v>
      </c>
      <c r="S28">
        <v>2.3005136366924805E-2</v>
      </c>
      <c r="T28">
        <v>-1.4622912714493341E-2</v>
      </c>
      <c r="U28">
        <v>2.1064816981656076E-2</v>
      </c>
      <c r="V28">
        <v>-6.4876328543751138E-2</v>
      </c>
      <c r="W28">
        <v>5.8001751588193873E-2</v>
      </c>
      <c r="X28">
        <v>8.2972723369687751E-2</v>
      </c>
      <c r="Y28">
        <v>-2.2003878843192104E-2</v>
      </c>
      <c r="Z28">
        <v>1.4487977719776612E-2</v>
      </c>
      <c r="AA28">
        <v>1.0958022036777759E-2</v>
      </c>
      <c r="AB28">
        <v>1.3469439981802056E-2</v>
      </c>
      <c r="AC28">
        <v>1.3921699558388623E-2</v>
      </c>
      <c r="AD28">
        <v>1.5379762247360151E-2</v>
      </c>
      <c r="AE28">
        <v>7.0983970218726489E-2</v>
      </c>
      <c r="AF28">
        <v>8.8475758863479914E-3</v>
      </c>
      <c r="AG28">
        <v>4.6813598139563428E-3</v>
      </c>
      <c r="AH28">
        <v>-6.598681468761447E-2</v>
      </c>
      <c r="AI28">
        <v>-7.1170149285825657E-2</v>
      </c>
      <c r="AJ28">
        <v>2.7300613496932691E-2</v>
      </c>
      <c r="AK28">
        <v>3.1355459528893403E-2</v>
      </c>
    </row>
    <row r="29" spans="1:37" x14ac:dyDescent="0.25">
      <c r="A29">
        <v>1.46E-2</v>
      </c>
      <c r="B29">
        <v>-1.627362790980369E-2</v>
      </c>
      <c r="C29">
        <v>2.170185817333703E-2</v>
      </c>
      <c r="D29">
        <v>9.5809270401838287E-2</v>
      </c>
      <c r="E29">
        <v>3.2134254187855538E-2</v>
      </c>
      <c r="F29">
        <v>-1.1233401860114456E-2</v>
      </c>
      <c r="G29">
        <v>4.8342485420198367E-2</v>
      </c>
      <c r="H29">
        <v>-1.1974488124804838E-2</v>
      </c>
      <c r="I29">
        <v>-4.8105184574182114E-2</v>
      </c>
      <c r="J29">
        <v>-2.5530001179151496E-2</v>
      </c>
      <c r="K29">
        <v>-4.4039970846383447E-3</v>
      </c>
      <c r="L29">
        <v>-1.1017710871297881E-2</v>
      </c>
      <c r="M29">
        <v>-3.5653451311246864E-2</v>
      </c>
      <c r="N29">
        <v>-0.11147794594882954</v>
      </c>
      <c r="O29">
        <v>7.2853778776942546E-2</v>
      </c>
      <c r="P29">
        <v>1.7124309804506632E-2</v>
      </c>
      <c r="Q29">
        <v>2.3847950213353952E-2</v>
      </c>
      <c r="R29">
        <v>5.2809605980451257E-2</v>
      </c>
      <c r="S29">
        <v>2.0635366244431408E-2</v>
      </c>
      <c r="T29">
        <v>-1.7459241395405667E-2</v>
      </c>
      <c r="U29">
        <v>4.8354258568039654E-4</v>
      </c>
      <c r="V29">
        <v>-7.0040219213082677E-2</v>
      </c>
      <c r="W29">
        <v>3.0985016563839229E-2</v>
      </c>
      <c r="X29">
        <v>4.2343577271722221E-2</v>
      </c>
      <c r="Y29">
        <v>2.1143191671686656E-2</v>
      </c>
      <c r="Z29">
        <v>2.0292745073601681E-2</v>
      </c>
      <c r="AA29">
        <v>-6.457794957545282E-3</v>
      </c>
      <c r="AB29">
        <v>-2.9908773732080562E-2</v>
      </c>
      <c r="AC29">
        <v>1.3301752350267204E-2</v>
      </c>
      <c r="AD29">
        <v>-1.3068770862922463E-2</v>
      </c>
      <c r="AE29">
        <v>2.8485976676138502E-2</v>
      </c>
      <c r="AF29">
        <v>1.5306597444701753E-2</v>
      </c>
      <c r="AG29">
        <v>-4.9318755528706015E-2</v>
      </c>
      <c r="AH29">
        <v>1.6016794088027142E-2</v>
      </c>
      <c r="AI29">
        <v>-4.7454844465044221E-2</v>
      </c>
      <c r="AJ29">
        <v>4.2596473743606422E-2</v>
      </c>
      <c r="AK29">
        <v>-2.1620132307337281E-3</v>
      </c>
    </row>
    <row r="30" spans="1:37" x14ac:dyDescent="0.25">
      <c r="A30">
        <v>2.07E-2</v>
      </c>
      <c r="B30">
        <v>-7.9347610767503962E-3</v>
      </c>
      <c r="C30">
        <v>2.4893227577791333E-2</v>
      </c>
      <c r="D30">
        <v>8.5562134020283898E-2</v>
      </c>
      <c r="E30">
        <v>3.1836400981115398E-2</v>
      </c>
      <c r="F30">
        <v>-2.9375670374055529E-3</v>
      </c>
      <c r="G30">
        <v>-2.7136253064943272E-3</v>
      </c>
      <c r="H30">
        <v>-7.3855961439417417E-4</v>
      </c>
      <c r="I30">
        <v>-2.7998482888735521E-2</v>
      </c>
      <c r="J30">
        <v>-9.4048905430821339E-4</v>
      </c>
      <c r="K30">
        <v>1.5722955515051984E-2</v>
      </c>
      <c r="L30">
        <v>-1.8644502287427089E-2</v>
      </c>
      <c r="M30">
        <v>-6.6570886037796595E-2</v>
      </c>
      <c r="N30">
        <v>-2.1559193602204374E-2</v>
      </c>
      <c r="O30">
        <v>7.819237877321128E-2</v>
      </c>
      <c r="P30">
        <v>3.8729951434518295E-2</v>
      </c>
      <c r="Q30">
        <v>4.8787914505736163E-2</v>
      </c>
      <c r="R30">
        <v>3.9325684851322817E-2</v>
      </c>
      <c r="S30">
        <v>2.9718672842287353E-2</v>
      </c>
      <c r="T30">
        <v>3.515296835620263E-2</v>
      </c>
      <c r="U30">
        <v>-2.789777578642072E-3</v>
      </c>
      <c r="V30">
        <v>-2.7306097881467317E-2</v>
      </c>
      <c r="W30">
        <v>4.9800414858198749E-2</v>
      </c>
      <c r="X30">
        <v>3.0974994188556426E-2</v>
      </c>
      <c r="Y30">
        <v>2.4560527608448179E-3</v>
      </c>
      <c r="Z30">
        <v>1.960028275817649E-3</v>
      </c>
      <c r="AA30">
        <v>-1.2338453644614056E-2</v>
      </c>
      <c r="AB30">
        <v>-2.0520646465302383E-2</v>
      </c>
      <c r="AC30">
        <v>4.881282890647709E-3</v>
      </c>
      <c r="AD30">
        <v>2.3182740363204557E-2</v>
      </c>
      <c r="AE30">
        <v>5.9533309152460356E-2</v>
      </c>
      <c r="AF30">
        <v>4.1201664498558443E-2</v>
      </c>
      <c r="AG30">
        <v>-1.2187013670205249E-2</v>
      </c>
      <c r="AH30">
        <v>4.8750360579590035E-2</v>
      </c>
      <c r="AI30">
        <v>-1.4175893927639405E-2</v>
      </c>
      <c r="AJ30">
        <v>4.3847474602947356E-2</v>
      </c>
      <c r="AK30">
        <v>-3.0998773207958408E-2</v>
      </c>
    </row>
    <row r="31" spans="1:37" x14ac:dyDescent="0.25">
      <c r="A31">
        <v>2.0199999999999999E-2</v>
      </c>
      <c r="B31">
        <v>-8.7308915563762968E-3</v>
      </c>
      <c r="C31">
        <v>2.458108653577451E-2</v>
      </c>
      <c r="D31">
        <v>8.655070004242682E-2</v>
      </c>
      <c r="E31">
        <v>3.1860694297242587E-2</v>
      </c>
      <c r="F31">
        <v>-3.7481191829822347E-3</v>
      </c>
      <c r="G31">
        <v>2.2519059806644925E-3</v>
      </c>
      <c r="H31">
        <v>-1.8949306094458995E-3</v>
      </c>
      <c r="I31">
        <v>-3.0032907821936017E-2</v>
      </c>
      <c r="J31">
        <v>-3.4019945940908514E-3</v>
      </c>
      <c r="K31">
        <v>1.3757306523263901E-2</v>
      </c>
      <c r="L31">
        <v>-1.791579025056278E-2</v>
      </c>
      <c r="M31">
        <v>-6.3557968700095779E-2</v>
      </c>
      <c r="N31">
        <v>-3.0635583019019363E-2</v>
      </c>
      <c r="O31">
        <v>7.7695221143696758E-2</v>
      </c>
      <c r="P31">
        <v>3.6728697355533857E-2</v>
      </c>
      <c r="Q31">
        <v>4.6504950586753413E-2</v>
      </c>
      <c r="R31">
        <v>4.0535278082628245E-2</v>
      </c>
      <c r="S31">
        <v>2.8893916712030565E-2</v>
      </c>
      <c r="T31">
        <v>3.0372421774893521E-2</v>
      </c>
      <c r="U31">
        <v>-2.4952061553766836E-3</v>
      </c>
      <c r="V31">
        <v>-3.1030821697445532E-2</v>
      </c>
      <c r="W31">
        <v>4.8236075371461906E-2</v>
      </c>
      <c r="X31">
        <v>3.1905037178989737E-2</v>
      </c>
      <c r="Y31">
        <v>4.0058322461820062E-3</v>
      </c>
      <c r="Z31">
        <v>3.5006726183197667E-3</v>
      </c>
      <c r="AA31">
        <v>-1.1836392718409638E-2</v>
      </c>
      <c r="AB31">
        <v>-2.1327927483504983E-2</v>
      </c>
      <c r="AC31">
        <v>5.5997920752310915E-3</v>
      </c>
      <c r="AD31">
        <v>2.0097117794486197E-2</v>
      </c>
      <c r="AE31">
        <v>5.6976797751946195E-2</v>
      </c>
      <c r="AF31">
        <v>3.9145183667836259E-2</v>
      </c>
      <c r="AG31">
        <v>-1.5071021138575169E-2</v>
      </c>
      <c r="AH31">
        <v>4.6295244854506645E-2</v>
      </c>
      <c r="AI31">
        <v>-1.6618845092014056E-2</v>
      </c>
      <c r="AJ31">
        <v>4.3759872527987964E-2</v>
      </c>
      <c r="AK31">
        <v>-2.8945855389678643E-2</v>
      </c>
    </row>
    <row r="32" spans="1:37" x14ac:dyDescent="0.25">
      <c r="A32">
        <v>1.9299999999999998E-2</v>
      </c>
      <c r="B32">
        <v>3.0723208149741055E-4</v>
      </c>
      <c r="C32">
        <v>2.1701704614340178E-2</v>
      </c>
      <c r="D32">
        <v>2.8281437883678207E-2</v>
      </c>
      <c r="E32">
        <v>4.0559150042697834E-2</v>
      </c>
      <c r="F32">
        <v>7.4747698791171047E-3</v>
      </c>
      <c r="G32">
        <v>1.2578339424361262E-2</v>
      </c>
      <c r="H32">
        <v>-4.0157993912161127E-2</v>
      </c>
      <c r="I32">
        <v>9.8837955587101067E-3</v>
      </c>
      <c r="J32">
        <v>-7.850584681640016E-3</v>
      </c>
      <c r="K32">
        <v>-8.9677312393554587E-3</v>
      </c>
      <c r="L32">
        <v>-1.0972716488730772E-2</v>
      </c>
      <c r="M32">
        <v>-8.5726367585437946E-2</v>
      </c>
      <c r="N32">
        <v>-4.8900475129294185E-2</v>
      </c>
      <c r="O32">
        <v>4.144120247568539E-2</v>
      </c>
      <c r="P32">
        <v>1.2420725546961942E-2</v>
      </c>
      <c r="Q32">
        <v>3.1765199161425617E-2</v>
      </c>
      <c r="R32">
        <v>4.8359043547521852E-2</v>
      </c>
      <c r="S32">
        <v>2.9266288336899704E-2</v>
      </c>
      <c r="T32">
        <v>6.7413360650179222E-3</v>
      </c>
      <c r="U32">
        <v>-2.6859596881593117E-2</v>
      </c>
      <c r="V32">
        <v>-6.5511886090352855E-2</v>
      </c>
      <c r="W32">
        <v>7.4078340065982573E-2</v>
      </c>
      <c r="X32">
        <v>2.8517590826573569E-2</v>
      </c>
      <c r="Y32">
        <v>7.0601903570310931E-3</v>
      </c>
      <c r="Z32">
        <v>9.9835825531346956E-3</v>
      </c>
      <c r="AA32">
        <v>2.570072928565148E-3</v>
      </c>
      <c r="AB32">
        <v>1.2174725940857334E-2</v>
      </c>
      <c r="AC32">
        <v>1.8507828847680097E-2</v>
      </c>
      <c r="AD32">
        <v>1.9340441358789873E-2</v>
      </c>
      <c r="AE32">
        <v>3.0301977273517133E-2</v>
      </c>
      <c r="AF32">
        <v>2.265169145671031E-2</v>
      </c>
      <c r="AG32">
        <v>2.7037723527898461E-2</v>
      </c>
      <c r="AH32">
        <v>-1.5214961914426284E-2</v>
      </c>
      <c r="AI32">
        <v>-2.0687001493481461E-2</v>
      </c>
      <c r="AJ32">
        <v>3.6434227262738039E-2</v>
      </c>
      <c r="AK32">
        <v>-1.4200164490593137E-3</v>
      </c>
    </row>
    <row r="33" spans="1:37" x14ac:dyDescent="0.25">
      <c r="A33">
        <v>-4.5000000000000005E-3</v>
      </c>
      <c r="B33">
        <v>-1.3634389156316762E-2</v>
      </c>
      <c r="C33">
        <v>1.2582573136206143E-3</v>
      </c>
      <c r="D33">
        <v>9.232978771150302E-2</v>
      </c>
      <c r="E33">
        <v>3.5696970195002065E-2</v>
      </c>
      <c r="F33">
        <v>-1.8566271273852575E-2</v>
      </c>
      <c r="G33">
        <v>3.3299648328550147E-2</v>
      </c>
      <c r="H33">
        <v>-0.12152815810474582</v>
      </c>
      <c r="I33">
        <v>-8.8438827584365054E-3</v>
      </c>
      <c r="J33">
        <v>7.7816116742146502E-3</v>
      </c>
      <c r="K33">
        <v>1.9972537760579723E-3</v>
      </c>
      <c r="L33">
        <v>6.9746747584046753E-2</v>
      </c>
      <c r="M33">
        <v>-9.6559526186198119E-2</v>
      </c>
      <c r="N33">
        <v>8.5721125515616503E-3</v>
      </c>
      <c r="O33">
        <v>-1.446060307287822E-2</v>
      </c>
      <c r="P33">
        <v>1.7692557083970328E-3</v>
      </c>
      <c r="Q33">
        <v>2.5391600244114354E-2</v>
      </c>
      <c r="R33">
        <v>4.277134509252245E-2</v>
      </c>
      <c r="S33">
        <v>3.3873827128464651E-2</v>
      </c>
      <c r="T33">
        <v>1.9706905781584627E-2</v>
      </c>
      <c r="U33">
        <v>-4.3007841979197381E-2</v>
      </c>
      <c r="V33">
        <v>-1.9045986371233892E-2</v>
      </c>
      <c r="W33">
        <v>4.8513233662172528E-2</v>
      </c>
      <c r="X33">
        <v>-5.7502395933162198E-4</v>
      </c>
      <c r="Y33">
        <v>-2.233877557827324E-2</v>
      </c>
      <c r="Z33">
        <v>-4.6056615521083977E-4</v>
      </c>
      <c r="AA33">
        <v>-1.0000597305299785E-2</v>
      </c>
      <c r="AB33">
        <v>1.5609243154256491E-2</v>
      </c>
      <c r="AC33">
        <v>3.6110733926268068E-2</v>
      </c>
      <c r="AD33">
        <v>-1.0607189954704443E-2</v>
      </c>
      <c r="AE33">
        <v>8.3217431617987891E-2</v>
      </c>
      <c r="AF33">
        <v>3.2641924734798877E-2</v>
      </c>
      <c r="AG33">
        <v>6.3301631943159409E-2</v>
      </c>
      <c r="AH33">
        <v>-5.1006487178773319E-2</v>
      </c>
      <c r="AI33">
        <v>3.0284582660994541E-2</v>
      </c>
      <c r="AJ33">
        <v>6.6420348973794674E-3</v>
      </c>
      <c r="AK33">
        <v>-1.4009702833057469E-2</v>
      </c>
    </row>
    <row r="34" spans="1:37" x14ac:dyDescent="0.25">
      <c r="A34">
        <v>9.1000000000000004E-3</v>
      </c>
      <c r="B34">
        <v>5.3651893354293989E-3</v>
      </c>
      <c r="C34">
        <v>-1.4827811920433476E-2</v>
      </c>
      <c r="D34">
        <v>4.6730955566834487E-2</v>
      </c>
      <c r="E34">
        <v>4.8682435708681027E-2</v>
      </c>
      <c r="F34">
        <v>-5.595581373843006E-2</v>
      </c>
      <c r="G34">
        <v>-4.7580034729952425E-2</v>
      </c>
      <c r="H34">
        <v>1.8989827212207322E-2</v>
      </c>
      <c r="I34">
        <v>-7.369956782250453E-2</v>
      </c>
      <c r="J34">
        <v>3.6651444760329221E-2</v>
      </c>
      <c r="K34">
        <v>-3.3425385328377133E-2</v>
      </c>
      <c r="L34">
        <v>-5.0735025159906355E-2</v>
      </c>
      <c r="M34">
        <v>-8.1055185844763122E-2</v>
      </c>
      <c r="N34">
        <v>-5.6619596999025301E-2</v>
      </c>
      <c r="O34">
        <v>3.851421157588697E-2</v>
      </c>
      <c r="P34">
        <v>-8.0857856746251455E-3</v>
      </c>
      <c r="Q34">
        <v>5.9790784732183688E-2</v>
      </c>
      <c r="R34">
        <v>4.7768387693120307E-2</v>
      </c>
      <c r="S34">
        <v>-3.7461797788210016E-2</v>
      </c>
      <c r="T34">
        <v>3.6377523186033711E-2</v>
      </c>
      <c r="U34">
        <v>4.0006737976923112E-3</v>
      </c>
      <c r="V34">
        <v>-6.8359129231156501E-2</v>
      </c>
      <c r="W34">
        <v>-2.9512071585345301E-2</v>
      </c>
      <c r="X34">
        <v>4.6576899435185615E-2</v>
      </c>
      <c r="Y34">
        <v>-4.6753620939948504E-2</v>
      </c>
      <c r="Z34">
        <v>2.1308997907463434E-2</v>
      </c>
      <c r="AA34">
        <v>9.0378245478244246E-3</v>
      </c>
      <c r="AB34">
        <v>-1.1280697598339495E-2</v>
      </c>
      <c r="AC34">
        <v>-4.4827546864125378E-2</v>
      </c>
      <c r="AD34">
        <v>-3.7005184070331376E-2</v>
      </c>
      <c r="AE34">
        <v>5.9464152815678517E-2</v>
      </c>
      <c r="AF34">
        <v>5.7110075631629398E-2</v>
      </c>
      <c r="AG34">
        <v>-5.4855358171266633E-2</v>
      </c>
      <c r="AH34">
        <v>1.3604565321834183E-2</v>
      </c>
      <c r="AI34">
        <v>-1.0739884393063615E-2</v>
      </c>
      <c r="AJ34">
        <v>-1.3357329001647766E-2</v>
      </c>
      <c r="AK34">
        <v>-2.5074619794380859E-2</v>
      </c>
    </row>
    <row r="35" spans="1:37" x14ac:dyDescent="0.25">
      <c r="A35">
        <v>1.9699999999999999E-2</v>
      </c>
      <c r="B35">
        <v>-4.5554916405337043E-3</v>
      </c>
      <c r="C35">
        <v>2.3245192979839846E-2</v>
      </c>
      <c r="D35">
        <v>5.9543653504577243E-2</v>
      </c>
      <c r="E35">
        <v>3.5779990027681619E-2</v>
      </c>
      <c r="F35">
        <v>1.3445768732778252E-3</v>
      </c>
      <c r="G35">
        <v>6.9708071548164607E-3</v>
      </c>
      <c r="H35">
        <v>-1.9450640809304698E-2</v>
      </c>
      <c r="I35">
        <v>-1.2138611866626348E-2</v>
      </c>
      <c r="J35">
        <v>-5.4470674212681036E-3</v>
      </c>
      <c r="K35">
        <v>3.4006339875423119E-3</v>
      </c>
      <c r="L35">
        <v>-1.4791161067824854E-2</v>
      </c>
      <c r="M35">
        <v>-7.3570848242838993E-2</v>
      </c>
      <c r="N35">
        <v>-3.8783050025190002E-2</v>
      </c>
      <c r="O35">
        <v>6.1701074454765248E-2</v>
      </c>
      <c r="P35">
        <v>2.6219077395644774E-2</v>
      </c>
      <c r="Q35">
        <v>4.0221283874071201E-2</v>
      </c>
      <c r="R35">
        <v>4.3864381813666364E-2</v>
      </c>
      <c r="S35">
        <v>2.9050545159199581E-2</v>
      </c>
      <c r="T35">
        <v>2.0281905733783967E-2</v>
      </c>
      <c r="U35">
        <v>-1.2736763143089247E-2</v>
      </c>
      <c r="V35">
        <v>-4.5272505659063156E-2</v>
      </c>
      <c r="W35">
        <v>5.865236350372216E-2</v>
      </c>
      <c r="X35">
        <v>3.0524428156396555E-2</v>
      </c>
      <c r="Y35">
        <v>5.2583986200502864E-3</v>
      </c>
      <c r="Z35">
        <v>6.1606609671103207E-3</v>
      </c>
      <c r="AA35">
        <v>-5.9125809505207183E-3</v>
      </c>
      <c r="AB35">
        <v>-7.4441312283193284E-3</v>
      </c>
      <c r="AC35">
        <v>1.105578144273367E-2</v>
      </c>
      <c r="AD35">
        <v>1.9776181223924327E-2</v>
      </c>
      <c r="AE35">
        <v>4.5594186630431688E-2</v>
      </c>
      <c r="AF35">
        <v>3.2199511251112423E-2</v>
      </c>
      <c r="AG35">
        <v>2.4564644702178562E-3</v>
      </c>
      <c r="AH35">
        <v>2.0108665974990503E-2</v>
      </c>
      <c r="AI35">
        <v>-1.8287052525928216E-2</v>
      </c>
      <c r="AJ35">
        <v>4.074510792886965E-2</v>
      </c>
      <c r="AK35">
        <v>-1.7656111856969803E-2</v>
      </c>
    </row>
    <row r="36" spans="1:37" x14ac:dyDescent="0.25">
      <c r="A36">
        <v>2.6499999999999999E-2</v>
      </c>
      <c r="B36">
        <v>6.7362082598381168E-3</v>
      </c>
      <c r="C36">
        <v>2.8977298472971258E-2</v>
      </c>
      <c r="D36">
        <v>9.9522205341611159E-3</v>
      </c>
      <c r="E36">
        <v>3.9881692065083962E-2</v>
      </c>
      <c r="F36">
        <v>1.3515496697997786E-2</v>
      </c>
      <c r="G36">
        <v>3.454481517489727E-3</v>
      </c>
      <c r="H36">
        <v>-1.0609496323782164E-2</v>
      </c>
      <c r="I36">
        <v>1.3918019807481308E-2</v>
      </c>
      <c r="J36">
        <v>-1.0411672032331065E-2</v>
      </c>
      <c r="K36">
        <v>-1.3629127154426435E-2</v>
      </c>
      <c r="L36">
        <v>-3.1691005677153106E-2</v>
      </c>
      <c r="M36">
        <v>-8.2284306265173801E-2</v>
      </c>
      <c r="N36">
        <v>-7.2501993982516111E-2</v>
      </c>
      <c r="O36">
        <v>6.4640272456364389E-2</v>
      </c>
      <c r="P36">
        <v>1.5042945570288291E-2</v>
      </c>
      <c r="Q36">
        <v>3.2413352977789689E-2</v>
      </c>
      <c r="R36">
        <v>5.2786617520242274E-2</v>
      </c>
      <c r="S36">
        <v>2.9118401786102588E-2</v>
      </c>
      <c r="T36">
        <v>8.663741186578644E-4</v>
      </c>
      <c r="U36">
        <v>-1.903669401945185E-2</v>
      </c>
      <c r="V36">
        <v>-7.94036832174706E-2</v>
      </c>
      <c r="W36">
        <v>8.109350768775192E-2</v>
      </c>
      <c r="X36">
        <v>4.1224851687126529E-2</v>
      </c>
      <c r="Y36">
        <v>1.4932916107057492E-2</v>
      </c>
      <c r="Z36">
        <v>1.4569961051274394E-2</v>
      </c>
      <c r="AA36">
        <v>6.555106596118021E-3</v>
      </c>
      <c r="AB36">
        <v>1.0860707749442255E-2</v>
      </c>
      <c r="AC36">
        <v>1.2798995638958477E-2</v>
      </c>
      <c r="AD36">
        <v>2.7714529903377638E-2</v>
      </c>
      <c r="AE36">
        <v>1.5438819235042089E-2</v>
      </c>
      <c r="AF36">
        <v>1.833617784779662E-2</v>
      </c>
      <c r="AG36">
        <v>1.364724660814054E-2</v>
      </c>
      <c r="AH36">
        <v>-3.0585114436779692E-3</v>
      </c>
      <c r="AI36">
        <v>-3.9238676127527183E-2</v>
      </c>
      <c r="AJ36">
        <v>4.6949395822926565E-2</v>
      </c>
      <c r="AK36">
        <v>2.1017792648603262E-3</v>
      </c>
    </row>
    <row r="37" spans="1:37" x14ac:dyDescent="0.25">
      <c r="A37">
        <v>2.2700000000000001E-2</v>
      </c>
      <c r="B37">
        <v>-2.5188453759882323E-3</v>
      </c>
      <c r="C37">
        <v>2.6367205500156699E-2</v>
      </c>
      <c r="D37">
        <v>5.5375470291917805E-2</v>
      </c>
      <c r="E37">
        <v>3.4994129358313364E-2</v>
      </c>
      <c r="F37">
        <v>3.0415875442879603E-3</v>
      </c>
      <c r="G37">
        <v>2.7373234877108299E-3</v>
      </c>
      <c r="H37">
        <v>-5.3616235257578637E-3</v>
      </c>
      <c r="I37">
        <v>-1.2679239081309746E-2</v>
      </c>
      <c r="J37">
        <v>-6.2504161395565694E-3</v>
      </c>
      <c r="K37">
        <v>2.7470456696343515E-3</v>
      </c>
      <c r="L37">
        <v>-2.3361090462628131E-2</v>
      </c>
      <c r="M37">
        <v>-7.0895905312489349E-2</v>
      </c>
      <c r="N37">
        <v>-4.6860330259015814E-2</v>
      </c>
      <c r="O37">
        <v>7.2775733696439415E-2</v>
      </c>
      <c r="P37">
        <v>2.8626211887979647E-2</v>
      </c>
      <c r="Q37">
        <v>4.1315515415649262E-2</v>
      </c>
      <c r="R37">
        <v>4.502975089925032E-2</v>
      </c>
      <c r="S37">
        <v>2.8975600340984009E-2</v>
      </c>
      <c r="T37">
        <v>1.9453063329920361E-2</v>
      </c>
      <c r="U37">
        <v>-8.4944571367238098E-3</v>
      </c>
      <c r="V37">
        <v>-4.8310523467099853E-2</v>
      </c>
      <c r="W37">
        <v>5.9553793406022182E-2</v>
      </c>
      <c r="X37">
        <v>3.518847958776794E-2</v>
      </c>
      <c r="Y37">
        <v>7.8814231005694957E-3</v>
      </c>
      <c r="Z37">
        <v>7.444971153492963E-3</v>
      </c>
      <c r="AA37">
        <v>-5.2305986372722657E-3</v>
      </c>
      <c r="AB37">
        <v>-9.6361862996017233E-3</v>
      </c>
      <c r="AC37">
        <v>8.2637896436057456E-3</v>
      </c>
      <c r="AD37">
        <v>2.2935746127802581E-2</v>
      </c>
      <c r="AE37">
        <v>4.1411197105236663E-2</v>
      </c>
      <c r="AF37">
        <v>3.1526190246391028E-2</v>
      </c>
      <c r="AG37">
        <v>-4.7250830398258836E-3</v>
      </c>
      <c r="AH37">
        <v>2.8216492076282851E-2</v>
      </c>
      <c r="AI37">
        <v>-2.4673136453285727E-2</v>
      </c>
      <c r="AJ37">
        <v>4.4882954788943774E-2</v>
      </c>
      <c r="AK37">
        <v>-1.8013803533550865E-2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AN84"/>
  <sheetViews>
    <sheetView topLeftCell="A40" workbookViewId="0">
      <selection activeCell="L84" sqref="L84"/>
    </sheetView>
  </sheetViews>
  <sheetFormatPr defaultRowHeight="15" x14ac:dyDescent="0.25"/>
  <cols>
    <col min="4" max="40" width="9" bestFit="1" customWidth="1"/>
  </cols>
  <sheetData>
    <row r="4" spans="4:40" x14ac:dyDescent="0.25">
      <c r="D4" s="46">
        <v>2.8111853999999999E-2</v>
      </c>
      <c r="E4" s="46">
        <v>4.4947349999999997E-2</v>
      </c>
      <c r="F4" s="46">
        <v>3.8865631999999997E-2</v>
      </c>
      <c r="G4" s="46">
        <v>2.2395459999999999E-2</v>
      </c>
      <c r="H4" s="46">
        <v>-1.4687082000000001E-2</v>
      </c>
      <c r="I4" s="46">
        <v>1.8477433000000001E-2</v>
      </c>
      <c r="J4" s="46">
        <v>8.4080240000000001E-3</v>
      </c>
      <c r="K4" s="46">
        <v>1.5804820000000001E-2</v>
      </c>
      <c r="L4" s="46">
        <v>6.6502703999999996E-2</v>
      </c>
      <c r="M4" s="46">
        <v>-1.3016899999999999E-4</v>
      </c>
      <c r="N4" s="46">
        <v>5.3009759999999998E-3</v>
      </c>
      <c r="O4" s="46">
        <v>7.8236999999999994E-3</v>
      </c>
      <c r="P4" s="46">
        <v>1.8322643999999999E-2</v>
      </c>
      <c r="Q4" s="46">
        <v>3.4720189999999998E-3</v>
      </c>
      <c r="R4" s="46">
        <v>4.3881752000000003E-2</v>
      </c>
      <c r="S4" s="46">
        <v>2.3325822E-2</v>
      </c>
      <c r="T4" s="46">
        <v>6.7362079999999996E-3</v>
      </c>
      <c r="U4" s="46">
        <v>-3.7955994E-2</v>
      </c>
      <c r="V4" s="46">
        <v>-5.059404E-3</v>
      </c>
      <c r="W4" s="46">
        <v>-7.1717170000000002E-3</v>
      </c>
      <c r="X4" s="46">
        <v>2.3345481000000001E-2</v>
      </c>
      <c r="Y4" s="46">
        <v>5.2464460000000001E-3</v>
      </c>
      <c r="Z4" s="46">
        <v>-2.518845E-3</v>
      </c>
      <c r="AA4" s="46">
        <v>-7.9347610000000002E-3</v>
      </c>
      <c r="AB4" s="46">
        <v>-8.7308920000000005E-3</v>
      </c>
      <c r="AC4" s="46">
        <v>-4.5554920000000004E-3</v>
      </c>
      <c r="AD4" s="46">
        <v>3.07232E-4</v>
      </c>
      <c r="AE4" s="46">
        <v>-1.6273627999999998E-2</v>
      </c>
      <c r="AF4" s="46">
        <v>-3.6654408999999999E-2</v>
      </c>
      <c r="AG4" s="46">
        <v>7.8836900000000003E-4</v>
      </c>
      <c r="AH4" s="46">
        <v>-8.0052393999999999E-2</v>
      </c>
      <c r="AI4" s="46">
        <v>5.3651890000000002E-3</v>
      </c>
      <c r="AJ4" s="46">
        <v>3.3027481999999997E-2</v>
      </c>
      <c r="AK4" s="46">
        <v>-5.7849770000000002E-3</v>
      </c>
      <c r="AL4" s="46">
        <v>5.5681618000000002E-2</v>
      </c>
      <c r="AM4" s="46">
        <v>-1.3634389E-2</v>
      </c>
      <c r="AN4" s="46">
        <v>-2.2814104000000002E-2</v>
      </c>
    </row>
    <row r="5" spans="4:40" x14ac:dyDescent="0.25">
      <c r="D5" s="46">
        <v>1.5131512999999999E-2</v>
      </c>
      <c r="E5" s="46">
        <v>3.8535614000000003E-2</v>
      </c>
      <c r="F5" s="46">
        <v>3.7733139999999998E-3</v>
      </c>
      <c r="G5" s="46">
        <v>3.7792630000000001E-2</v>
      </c>
      <c r="H5" s="46">
        <v>1.4073796E-2</v>
      </c>
      <c r="I5" s="46">
        <v>6.7576709999999998E-2</v>
      </c>
      <c r="J5" s="46">
        <v>3.5314826000000001E-2</v>
      </c>
      <c r="K5" s="46">
        <v>3.2985447000000001E-2</v>
      </c>
      <c r="L5" s="46">
        <v>6.2636549999999999E-2</v>
      </c>
      <c r="M5" s="46">
        <v>4.0695152999999998E-2</v>
      </c>
      <c r="N5" s="46">
        <v>3.2467532E-2</v>
      </c>
      <c r="O5" s="46">
        <v>9.5536159999999992E-3</v>
      </c>
      <c r="P5" s="46">
        <v>3.9558984999999998E-2</v>
      </c>
      <c r="Q5" s="46">
        <v>3.536914E-2</v>
      </c>
      <c r="R5" s="46">
        <v>3.0856771000000002E-2</v>
      </c>
      <c r="S5" s="46">
        <v>2.8977297999999999E-2</v>
      </c>
      <c r="T5" s="46">
        <v>-1.4827811999999999E-2</v>
      </c>
      <c r="U5" s="46">
        <v>3.7600531999999999E-2</v>
      </c>
      <c r="V5" s="46">
        <v>4.5780067000000001E-2</v>
      </c>
      <c r="W5" s="46">
        <v>2.8719715E-2</v>
      </c>
      <c r="X5" s="46">
        <v>2.6246906E-2</v>
      </c>
      <c r="Y5" s="46">
        <v>2.1701705000000002E-2</v>
      </c>
      <c r="Z5" s="46">
        <v>2.8135469999999999E-2</v>
      </c>
      <c r="AA5" s="46">
        <v>2.6367206000000001E-2</v>
      </c>
      <c r="AB5" s="46">
        <v>2.3245193000000001E-2</v>
      </c>
      <c r="AC5" s="46">
        <v>2.4417402000000001E-2</v>
      </c>
      <c r="AD5" s="46">
        <v>9.2053829999999993E-3</v>
      </c>
      <c r="AE5" s="46">
        <v>1.9103595000000001E-2</v>
      </c>
      <c r="AF5" s="46">
        <v>2.4893228E-2</v>
      </c>
      <c r="AG5" s="46">
        <v>2.4581087000000001E-2</v>
      </c>
      <c r="AH5" s="46">
        <v>1.258257E-3</v>
      </c>
      <c r="AI5" s="46">
        <v>1.8921528E-2</v>
      </c>
      <c r="AJ5" s="46">
        <v>2.1701858000000001E-2</v>
      </c>
      <c r="AK5" s="46">
        <v>-5.4879600000000001E-3</v>
      </c>
      <c r="AL5" s="46">
        <v>7.6423359999999996E-3</v>
      </c>
      <c r="AM5" s="46">
        <v>4.9036119999999999E-3</v>
      </c>
      <c r="AN5" s="46">
        <v>3.5471823E-2</v>
      </c>
    </row>
    <row r="6" spans="4:40" x14ac:dyDescent="0.25">
      <c r="D6" s="46">
        <v>-6.7162730000000004E-2</v>
      </c>
      <c r="E6" s="46">
        <v>4.0675085E-2</v>
      </c>
      <c r="F6" s="46">
        <v>4.3609844000000002E-2</v>
      </c>
      <c r="G6" s="46">
        <v>-3.5300268000000003E-2</v>
      </c>
      <c r="H6" s="46">
        <v>-2.2458862999999999E-2</v>
      </c>
      <c r="I6" s="46">
        <v>7.1230154000000004E-2</v>
      </c>
      <c r="J6" s="46">
        <v>-2.845406E-3</v>
      </c>
      <c r="K6" s="46">
        <v>-6.8792689000000004E-2</v>
      </c>
      <c r="L6" s="46">
        <v>-2.3993622999999999E-2</v>
      </c>
      <c r="M6" s="46">
        <v>-4.5784051999999999E-2</v>
      </c>
      <c r="N6" s="46">
        <v>-4.3587269999999997E-3</v>
      </c>
      <c r="O6" s="46">
        <v>3.2338512E-2</v>
      </c>
      <c r="P6" s="46">
        <v>1.6058927000000001E-2</v>
      </c>
      <c r="Q6" s="46">
        <v>-4.8101189999999999E-3</v>
      </c>
      <c r="R6" s="46">
        <v>9.9522210000000007E-3</v>
      </c>
      <c r="S6" s="46">
        <v>4.9885190000000003E-3</v>
      </c>
      <c r="T6" s="46">
        <v>1.9079150999999999E-2</v>
      </c>
      <c r="U6" s="46">
        <v>5.5375470000000003E-2</v>
      </c>
      <c r="V6" s="46">
        <v>4.8192661999999997E-2</v>
      </c>
      <c r="W6" s="46">
        <v>8.5562133999999998E-2</v>
      </c>
      <c r="X6" s="46">
        <v>8.6550699999999994E-2</v>
      </c>
      <c r="Y6" s="46">
        <v>2.4631343E-2</v>
      </c>
      <c r="Z6" s="46">
        <v>5.9543654000000001E-2</v>
      </c>
      <c r="AA6" s="46">
        <v>9.5809270000000002E-2</v>
      </c>
      <c r="AB6" s="46">
        <v>2.8281437999999999E-2</v>
      </c>
      <c r="AC6" s="46">
        <v>2.9796188000000001E-2</v>
      </c>
      <c r="AD6" s="46">
        <v>-9.4709588999999997E-2</v>
      </c>
      <c r="AE6" s="46">
        <v>-1.646158E-3</v>
      </c>
      <c r="AF6" s="46">
        <v>3.1974055000000001E-2</v>
      </c>
      <c r="AG6" s="46">
        <v>-1.6171912E-2</v>
      </c>
      <c r="AH6" s="46">
        <v>7.2823499999999999E-2</v>
      </c>
      <c r="AI6" s="46">
        <v>3.8252290000000001E-2</v>
      </c>
      <c r="AJ6" s="46">
        <v>3.7994489999999999E-3</v>
      </c>
      <c r="AK6" s="46">
        <v>5.7897747999999999E-2</v>
      </c>
      <c r="AL6" s="46">
        <v>9.2329787999999996E-2</v>
      </c>
      <c r="AM6" s="46">
        <v>9.9011015999999993E-2</v>
      </c>
      <c r="AN6" s="46">
        <v>4.6730955999999997E-2</v>
      </c>
    </row>
    <row r="7" spans="4:40" x14ac:dyDescent="0.25">
      <c r="D7" s="46">
        <v>4.3028682999999998E-2</v>
      </c>
      <c r="E7" s="46">
        <v>3.2134254000000001E-2</v>
      </c>
      <c r="F7" s="46">
        <v>3.5696970000000001E-2</v>
      </c>
      <c r="G7" s="46">
        <v>3.1860694000000002E-2</v>
      </c>
      <c r="H7" s="46">
        <v>3.1836401E-2</v>
      </c>
      <c r="I7" s="46">
        <v>4.3606774000000001E-2</v>
      </c>
      <c r="J7" s="46">
        <v>-6.395179E-3</v>
      </c>
      <c r="K7" s="46">
        <v>3.5779989999999998E-2</v>
      </c>
      <c r="L7" s="46">
        <v>6.9893313999999998E-2</v>
      </c>
      <c r="M7" s="46">
        <v>3.4994128999999999E-2</v>
      </c>
      <c r="N7" s="46">
        <v>1.8264485E-2</v>
      </c>
      <c r="O7" s="46">
        <v>4.8682436000000003E-2</v>
      </c>
      <c r="P7" s="46">
        <v>2.3461044E-2</v>
      </c>
      <c r="Q7" s="46">
        <v>2.3381169E-2</v>
      </c>
      <c r="R7" s="46">
        <v>6.4330861000000003E-2</v>
      </c>
      <c r="S7" s="46">
        <v>4.4559782999999999E-2</v>
      </c>
      <c r="T7" s="46">
        <v>7.6783692000000001E-2</v>
      </c>
      <c r="U7" s="46">
        <v>3.5131023999999997E-2</v>
      </c>
      <c r="V7" s="46">
        <v>4.0559150000000002E-2</v>
      </c>
      <c r="W7" s="46">
        <v>1.5126837000000001E-2</v>
      </c>
      <c r="X7" s="46">
        <v>5.9367189000000001E-2</v>
      </c>
      <c r="Y7" s="46">
        <v>6.8728343999999997E-2</v>
      </c>
      <c r="Z7" s="46">
        <v>3.9881692000000003E-2</v>
      </c>
      <c r="AA7" s="46">
        <v>3.877684E-2</v>
      </c>
      <c r="AB7" s="46">
        <v>8.1119193000000006E-2</v>
      </c>
      <c r="AC7" s="46">
        <v>8.2361186000000003E-2</v>
      </c>
      <c r="AD7" s="46">
        <v>0.10744036999999999</v>
      </c>
      <c r="AE7" s="46">
        <v>0.11916937900000001</v>
      </c>
      <c r="AF7" s="46">
        <v>5.0837519999999997E-2</v>
      </c>
      <c r="AG7" s="46">
        <v>6.2853630999999993E-2</v>
      </c>
      <c r="AH7" s="46">
        <v>4.3054749000000003E-2</v>
      </c>
      <c r="AI7" s="46">
        <v>-8.3877818000000007E-2</v>
      </c>
      <c r="AJ7" s="46">
        <v>6.2824469999999993E-2</v>
      </c>
      <c r="AK7" s="46">
        <v>1.7121722999999998E-2</v>
      </c>
      <c r="AL7" s="46">
        <v>2.1629084E-2</v>
      </c>
      <c r="AM7" s="46">
        <v>4.4960697000000001E-2</v>
      </c>
      <c r="AN7" s="46">
        <v>1.8612961000000001E-2</v>
      </c>
    </row>
    <row r="8" spans="4:40" x14ac:dyDescent="0.25">
      <c r="D8" s="46">
        <v>-1.5193959E-2</v>
      </c>
      <c r="E8" s="46">
        <v>1.2073766999999999E-2</v>
      </c>
      <c r="F8" s="46">
        <v>9.8411850000000006E-3</v>
      </c>
      <c r="G8" s="46">
        <v>2.6189331999999999E-2</v>
      </c>
      <c r="H8" s="46">
        <v>-7.1343429999999996E-3</v>
      </c>
      <c r="I8" s="46">
        <v>-1.4063037E-2</v>
      </c>
      <c r="J8" s="46">
        <v>-3.3870733E-2</v>
      </c>
      <c r="K8" s="46">
        <v>-3.0659361E-2</v>
      </c>
      <c r="L8" s="46">
        <v>2.4965351E-2</v>
      </c>
      <c r="M8" s="46">
        <v>3.8219949000000003E-2</v>
      </c>
      <c r="N8" s="46">
        <v>4.315564E-3</v>
      </c>
      <c r="O8" s="46">
        <v>2.4747024999999999E-2</v>
      </c>
      <c r="P8" s="46">
        <v>-5.5955814E-2</v>
      </c>
      <c r="Q8" s="46">
        <v>9.7994824999999994E-2</v>
      </c>
      <c r="R8" s="46">
        <v>-3.5726875999999998E-2</v>
      </c>
      <c r="S8" s="46">
        <v>-2.2301887999999999E-2</v>
      </c>
      <c r="T8" s="46">
        <v>4.6187330999999998E-2</v>
      </c>
      <c r="U8" s="46">
        <v>-1.4039975999999999E-2</v>
      </c>
      <c r="V8" s="46">
        <v>7.4747700000000004E-3</v>
      </c>
      <c r="W8" s="46">
        <v>1.3515497E-2</v>
      </c>
      <c r="X8" s="46">
        <v>2.4790699999999999E-2</v>
      </c>
      <c r="Y8" s="46">
        <v>1.344577E-3</v>
      </c>
      <c r="Z8" s="46">
        <v>-1.8566270999999999E-2</v>
      </c>
      <c r="AA8" s="46">
        <v>6.4260960000000001E-3</v>
      </c>
      <c r="AB8" s="46">
        <v>3.041588E-3</v>
      </c>
      <c r="AC8" s="46">
        <v>-1.1233402E-2</v>
      </c>
      <c r="AD8" s="46">
        <v>-3.7481189999999998E-3</v>
      </c>
      <c r="AE8" s="46">
        <v>-2.9375669999999999E-3</v>
      </c>
      <c r="AF8" s="46">
        <v>-4.9224409999999996E-3</v>
      </c>
      <c r="AG8" s="46">
        <v>2.2900183000000001E-2</v>
      </c>
      <c r="AH8" s="46">
        <v>2.9536679999999999E-2</v>
      </c>
      <c r="AI8" s="46">
        <v>0.126188684</v>
      </c>
      <c r="AJ8" s="46">
        <v>-3.7074265000000002E-2</v>
      </c>
      <c r="AK8" s="46">
        <v>-9.2661489999999996E-3</v>
      </c>
      <c r="AL8" s="46">
        <v>2.4783596000000001E-2</v>
      </c>
      <c r="AM8" s="46">
        <v>-4.1503552999999999E-2</v>
      </c>
      <c r="AN8" s="46">
        <v>0.211709905</v>
      </c>
    </row>
    <row r="9" spans="4:40" x14ac:dyDescent="0.25">
      <c r="D9" s="46">
        <v>-7.3868339000000005E-2</v>
      </c>
      <c r="E9" s="46">
        <v>-2.3640716999999999E-2</v>
      </c>
      <c r="F9" s="46">
        <v>-1.1836579E-2</v>
      </c>
      <c r="G9" s="46">
        <v>-4.0801839999999997E-3</v>
      </c>
      <c r="H9" s="46">
        <v>1.138839E-3</v>
      </c>
      <c r="I9" s="46">
        <v>6.3962330000000003E-3</v>
      </c>
      <c r="J9" s="46">
        <v>1.5720641E-2</v>
      </c>
      <c r="K9" s="46">
        <v>1.2259226E-2</v>
      </c>
      <c r="L9" s="46">
        <v>3.3101070000000001E-3</v>
      </c>
      <c r="M9" s="46">
        <v>8.0453490000000003E-3</v>
      </c>
      <c r="N9" s="46">
        <v>9.8598999999999996E-4</v>
      </c>
      <c r="O9" s="46">
        <v>5.8996609999999996E-3</v>
      </c>
      <c r="P9" s="46">
        <v>3.454482E-3</v>
      </c>
      <c r="Q9" s="46">
        <v>-2.1210811E-2</v>
      </c>
      <c r="R9" s="46">
        <v>-7.7773671000000003E-2</v>
      </c>
      <c r="S9" s="46">
        <v>1.2578338999999999E-2</v>
      </c>
      <c r="T9" s="46">
        <v>9.9355050000000007E-3</v>
      </c>
      <c r="U9" s="46">
        <v>2.1670582000000001E-2</v>
      </c>
      <c r="V9" s="46">
        <v>2.7373229999999998E-3</v>
      </c>
      <c r="W9" s="46">
        <v>6.9708069999999999E-3</v>
      </c>
      <c r="X9" s="46">
        <v>-2.7136249999999999E-3</v>
      </c>
      <c r="Y9" s="46">
        <v>2.2519060000000001E-3</v>
      </c>
      <c r="Z9" s="46">
        <v>-1.2366978000000001E-2</v>
      </c>
      <c r="AA9" s="46">
        <v>-1.4490387E-2</v>
      </c>
      <c r="AB9" s="46">
        <v>1.5871441E-2</v>
      </c>
      <c r="AC9" s="46">
        <v>4.8342484999999998E-2</v>
      </c>
      <c r="AD9" s="46">
        <v>4.5826765999999998E-2</v>
      </c>
      <c r="AE9" s="46">
        <v>-1.6530745999999999E-2</v>
      </c>
      <c r="AF9" s="46">
        <v>3.2965784999999997E-2</v>
      </c>
      <c r="AG9" s="46">
        <v>3.3299648000000001E-2</v>
      </c>
      <c r="AH9" s="46">
        <v>3.1332510000000001E-2</v>
      </c>
      <c r="AI9" s="46">
        <v>2.1922997E-2</v>
      </c>
      <c r="AJ9" s="46">
        <v>2.5636790999999999E-2</v>
      </c>
      <c r="AK9" s="46">
        <v>7.1037770000000004E-3</v>
      </c>
      <c r="AL9" s="46">
        <v>-3.8434057000000001E-2</v>
      </c>
      <c r="AM9" s="46">
        <v>-2.1027159E-2</v>
      </c>
      <c r="AN9" s="46">
        <v>-4.7580035E-2</v>
      </c>
    </row>
    <row r="10" spans="4:40" x14ac:dyDescent="0.25">
      <c r="D10" s="46">
        <v>-1.1974488E-2</v>
      </c>
      <c r="E10" s="46">
        <v>-0.143478299</v>
      </c>
      <c r="F10" s="46">
        <v>-0.121528158</v>
      </c>
      <c r="G10" s="46">
        <v>3.3138759999999999E-3</v>
      </c>
      <c r="H10" s="46">
        <v>-8.9662081000000005E-2</v>
      </c>
      <c r="I10" s="46">
        <v>9.8759109999999994E-3</v>
      </c>
      <c r="J10" s="46">
        <v>-4.0602866000000001E-2</v>
      </c>
      <c r="K10" s="46">
        <v>4.9656910000000004E-3</v>
      </c>
      <c r="L10" s="46">
        <v>-6.4446829999999997E-3</v>
      </c>
      <c r="M10" s="46">
        <v>1.9955872999999999E-2</v>
      </c>
      <c r="N10" s="46">
        <v>-4.0157994000000002E-2</v>
      </c>
      <c r="O10" s="46">
        <v>5.5732480000000003E-3</v>
      </c>
      <c r="P10" s="46">
        <v>-2.2624017E-2</v>
      </c>
      <c r="Q10" s="46">
        <v>-2.3019451E-2</v>
      </c>
      <c r="R10" s="46">
        <v>3.6864340000000002E-3</v>
      </c>
      <c r="S10" s="46">
        <v>-1.9450641000000001E-2</v>
      </c>
      <c r="T10" s="46">
        <v>-9.2435409999999992E-3</v>
      </c>
      <c r="U10" s="46">
        <v>-5.6951650000000003E-3</v>
      </c>
      <c r="V10" s="46">
        <v>-1.0609496E-2</v>
      </c>
      <c r="W10" s="46">
        <v>-1.3784272E-2</v>
      </c>
      <c r="X10" s="46">
        <v>-5.3616239999999997E-3</v>
      </c>
      <c r="Y10" s="46">
        <v>-1.8949310000000001E-3</v>
      </c>
      <c r="Z10" s="46">
        <v>-2.7443229999999999E-3</v>
      </c>
      <c r="AA10" s="46">
        <v>-9.2621179999999997E-3</v>
      </c>
      <c r="AB10" s="46">
        <v>-7.3855999999999998E-4</v>
      </c>
      <c r="AC10" s="46">
        <v>-3.8459050000000002E-3</v>
      </c>
      <c r="AD10" s="46">
        <v>-1.0134687999999999E-2</v>
      </c>
      <c r="AE10" s="46">
        <v>1.9701397999999998E-2</v>
      </c>
      <c r="AF10" s="46">
        <v>9.1364689999999995E-3</v>
      </c>
      <c r="AG10" s="46">
        <v>8.4877960000000006E-3</v>
      </c>
      <c r="AH10" s="46">
        <v>-1.8325335000000002E-2</v>
      </c>
      <c r="AI10" s="46">
        <v>-4.6941600000000001E-4</v>
      </c>
      <c r="AJ10" s="46">
        <v>-9.3626490000000007E-3</v>
      </c>
      <c r="AK10" s="46">
        <v>7.8497210000000005E-3</v>
      </c>
      <c r="AL10" s="46">
        <v>1.8989827000000001E-2</v>
      </c>
      <c r="AM10" s="46">
        <v>-4.6076542999999998E-2</v>
      </c>
      <c r="AN10" s="46">
        <v>2.0839808000000001E-2</v>
      </c>
    </row>
    <row r="11" spans="4:40" x14ac:dyDescent="0.25">
      <c r="D11" s="46">
        <v>1.8026824E-2</v>
      </c>
      <c r="E11" s="46">
        <v>2.7636974000000002E-2</v>
      </c>
      <c r="F11" s="46">
        <v>1.5462146E-2</v>
      </c>
      <c r="G11" s="46">
        <v>-7.3699567999999993E-2</v>
      </c>
      <c r="H11" s="46">
        <v>3.689669E-3</v>
      </c>
      <c r="I11" s="46">
        <v>2.0104651000000001E-2</v>
      </c>
      <c r="J11" s="46">
        <v>3.6928594000000002E-2</v>
      </c>
      <c r="K11" s="46">
        <v>-3.1251400000000001E-4</v>
      </c>
      <c r="L11" s="46">
        <v>-1.6706255E-2</v>
      </c>
      <c r="M11" s="46">
        <v>-6.4164749999999996E-3</v>
      </c>
      <c r="N11" s="46">
        <v>-3.8069639999999999E-3</v>
      </c>
      <c r="O11" s="46">
        <v>-3.9395139999999999E-3</v>
      </c>
      <c r="P11" s="46">
        <v>-1.8244000999999999E-2</v>
      </c>
      <c r="Q11" s="46">
        <v>-2.7998483000000001E-2</v>
      </c>
      <c r="R11" s="46">
        <v>-3.0032908000000001E-2</v>
      </c>
      <c r="S11" s="46">
        <v>1.6275985999999999E-2</v>
      </c>
      <c r="T11" s="46">
        <v>2.2083505999999999E-2</v>
      </c>
      <c r="U11" s="46">
        <v>-1.2679239E-2</v>
      </c>
      <c r="V11" s="46">
        <v>4.4410765999999997E-2</v>
      </c>
      <c r="W11" s="46">
        <v>5.2579853000000003E-2</v>
      </c>
      <c r="X11" s="46">
        <v>-1.0834247999999999E-2</v>
      </c>
      <c r="Y11" s="46">
        <v>2.6769947999999998E-2</v>
      </c>
      <c r="Z11" s="46">
        <v>1.8451648000000001E-2</v>
      </c>
      <c r="AA11" s="46">
        <v>2.4636970000000001E-2</v>
      </c>
      <c r="AB11" s="46">
        <v>1.391802E-2</v>
      </c>
      <c r="AC11" s="46">
        <v>-4.8105185000000002E-2</v>
      </c>
      <c r="AD11" s="46">
        <v>1.8528985000000001E-2</v>
      </c>
      <c r="AE11" s="46">
        <v>-3.0590948999999999E-2</v>
      </c>
      <c r="AF11" s="46">
        <v>-1.2138612E-2</v>
      </c>
      <c r="AG11" s="46">
        <v>1.5301276000000001E-2</v>
      </c>
      <c r="AH11" s="46">
        <v>1.597965E-3</v>
      </c>
      <c r="AI11" s="46">
        <v>9.8837960000000002E-3</v>
      </c>
      <c r="AJ11" s="46">
        <v>4.9835734999999999E-2</v>
      </c>
      <c r="AK11" s="46">
        <v>-8.1634778000000005E-2</v>
      </c>
      <c r="AL11" s="46">
        <v>-5.3871329999999997E-3</v>
      </c>
      <c r="AM11" s="46">
        <v>-8.8438830000000003E-3</v>
      </c>
      <c r="AN11" s="46">
        <v>-6.5629800000000004E-3</v>
      </c>
    </row>
    <row r="12" spans="4:40" x14ac:dyDescent="0.25">
      <c r="D12" s="46">
        <v>-2.3169268E-2</v>
      </c>
      <c r="E12" s="46">
        <v>5.2181488999999998E-2</v>
      </c>
      <c r="F12" s="46">
        <v>-4.3610626999999999E-2</v>
      </c>
      <c r="G12" s="46">
        <v>-1.7292620000000001E-3</v>
      </c>
      <c r="H12" s="46">
        <v>-4.1377360000000002E-2</v>
      </c>
      <c r="I12" s="46">
        <v>-1.6612952E-2</v>
      </c>
      <c r="J12" s="46">
        <v>-5.3553351999999999E-2</v>
      </c>
      <c r="K12" s="46">
        <v>-3.4990060000000003E-2</v>
      </c>
      <c r="L12" s="46">
        <v>-2.2845234999999998E-2</v>
      </c>
      <c r="M12" s="46">
        <v>-1.2132937E-2</v>
      </c>
      <c r="N12" s="46">
        <v>-4.2405578999999999E-2</v>
      </c>
      <c r="O12" s="46">
        <v>-7.8779197999999995E-2</v>
      </c>
      <c r="P12" s="46">
        <v>-1.6106516000000001E-2</v>
      </c>
      <c r="Q12" s="46">
        <v>8.6233723999999998E-2</v>
      </c>
      <c r="R12" s="46">
        <v>8.6781380000000002E-3</v>
      </c>
      <c r="S12" s="46">
        <v>-1.0411672E-2</v>
      </c>
      <c r="T12" s="46">
        <v>-7.8505850000000002E-3</v>
      </c>
      <c r="U12" s="46">
        <v>-2.2382830999999999E-2</v>
      </c>
      <c r="V12" s="46">
        <v>-2.7675579999999998E-3</v>
      </c>
      <c r="W12" s="46">
        <v>1.5651841E-2</v>
      </c>
      <c r="X12" s="46">
        <v>-4.2722070000000001E-3</v>
      </c>
      <c r="Y12" s="46">
        <v>-2.2206157000000001E-2</v>
      </c>
      <c r="Z12" s="46">
        <v>-3.6157E-5</v>
      </c>
      <c r="AA12" s="46">
        <v>-3.1084174999999999E-2</v>
      </c>
      <c r="AB12" s="46">
        <v>2.901088E-3</v>
      </c>
      <c r="AC12" s="46">
        <v>7.7816120000000003E-3</v>
      </c>
      <c r="AD12" s="46">
        <v>-3.506622E-3</v>
      </c>
      <c r="AE12" s="46">
        <v>-5.4470669999999999E-3</v>
      </c>
      <c r="AF12" s="46">
        <v>-6.250416E-3</v>
      </c>
      <c r="AG12" s="46">
        <v>-3.2888674E-2</v>
      </c>
      <c r="AH12" s="46">
        <v>-1.7373051E-2</v>
      </c>
      <c r="AI12" s="46">
        <v>-9.4048899999999997E-4</v>
      </c>
      <c r="AJ12" s="46">
        <v>-3.4019950000000001E-3</v>
      </c>
      <c r="AK12" s="46">
        <v>3.8747627999999999E-2</v>
      </c>
      <c r="AL12" s="46">
        <v>-2.5530001E-2</v>
      </c>
      <c r="AM12" s="46">
        <v>3.6651444999999998E-2</v>
      </c>
      <c r="AN12" s="46">
        <v>-0.10532759</v>
      </c>
    </row>
    <row r="13" spans="4:40" x14ac:dyDescent="0.25">
      <c r="D13" s="46">
        <v>-1.5083434E-2</v>
      </c>
      <c r="E13" s="46">
        <v>-5.2104101999999999E-2</v>
      </c>
      <c r="F13" s="46">
        <v>-4.3650730999999998E-2</v>
      </c>
      <c r="G13" s="46">
        <v>-3.3425385000000002E-2</v>
      </c>
      <c r="H13" s="46">
        <v>-1.5876811000000001E-2</v>
      </c>
      <c r="I13" s="46">
        <v>-2.9287222000000002E-2</v>
      </c>
      <c r="J13" s="46">
        <v>1.997254E-3</v>
      </c>
      <c r="K13" s="46">
        <v>1.0109211999999999E-2</v>
      </c>
      <c r="L13" s="46">
        <v>-3.9123229999999997E-3</v>
      </c>
      <c r="M13" s="46">
        <v>1.5722956E-2</v>
      </c>
      <c r="N13" s="46">
        <v>-5.7663871999999998E-2</v>
      </c>
      <c r="O13" s="46">
        <v>-1.5174023999999999E-2</v>
      </c>
      <c r="P13" s="46">
        <v>1.3757307E-2</v>
      </c>
      <c r="Q13" s="46">
        <v>-1.5146376E-2</v>
      </c>
      <c r="R13" s="46">
        <v>-2.4580219E-2</v>
      </c>
      <c r="S13" s="46">
        <v>3.400634E-3</v>
      </c>
      <c r="T13" s="46">
        <v>2.7470459999999999E-3</v>
      </c>
      <c r="U13" s="46">
        <v>-8.9677309999999996E-3</v>
      </c>
      <c r="V13" s="46">
        <v>-1.3629127E-2</v>
      </c>
      <c r="W13" s="46">
        <v>-1.1204057E-2</v>
      </c>
      <c r="X13" s="46">
        <v>1.2926455E-2</v>
      </c>
      <c r="Y13" s="46">
        <v>-9.3175689999999995E-3</v>
      </c>
      <c r="Z13" s="46">
        <v>3.6076334000000002E-2</v>
      </c>
      <c r="AA13" s="46">
        <v>-2.5716031E-2</v>
      </c>
      <c r="AB13" s="46">
        <v>-2.0254978999999999E-2</v>
      </c>
      <c r="AC13" s="46">
        <v>-4.7827248000000003E-2</v>
      </c>
      <c r="AD13" s="46">
        <v>-4.0569142000000002E-2</v>
      </c>
      <c r="AE13" s="46">
        <v>-4.4039969999999998E-3</v>
      </c>
      <c r="AF13" s="46">
        <v>-4.2068610999999999E-2</v>
      </c>
      <c r="AG13" s="46">
        <v>-1.8206208000000002E-2</v>
      </c>
      <c r="AH13" s="46">
        <v>9.5426450000000006E-3</v>
      </c>
      <c r="AI13" s="46">
        <v>5.3290509E-2</v>
      </c>
      <c r="AJ13" s="46">
        <v>1.7650538E-2</v>
      </c>
      <c r="AK13" s="46">
        <v>2.7213767999999999E-2</v>
      </c>
      <c r="AL13" s="46">
        <v>-1.3271843E-2</v>
      </c>
      <c r="AM13" s="46">
        <v>-4.2288174999999997E-2</v>
      </c>
      <c r="AN13" s="46">
        <v>3.8440096999999999E-2</v>
      </c>
    </row>
    <row r="14" spans="4:40" x14ac:dyDescent="0.25">
      <c r="D14" s="46">
        <v>-0.109123156</v>
      </c>
      <c r="E14" s="46">
        <v>-0.114955711</v>
      </c>
      <c r="F14" s="46">
        <v>-8.4919376000000005E-2</v>
      </c>
      <c r="G14" s="46">
        <v>-6.2260612999999999E-2</v>
      </c>
      <c r="H14" s="46">
        <v>-0.107190207</v>
      </c>
      <c r="I14" s="46">
        <v>-1.8644502E-2</v>
      </c>
      <c r="J14" s="46">
        <v>-1.7915790000000001E-2</v>
      </c>
      <c r="K14" s="46">
        <v>-9.8614748000000002E-2</v>
      </c>
      <c r="L14" s="46">
        <v>7.1734325000000002E-2</v>
      </c>
      <c r="M14" s="46">
        <v>-8.8124857000000001E-2</v>
      </c>
      <c r="N14" s="46">
        <v>-1.4791161000000001E-2</v>
      </c>
      <c r="O14" s="46">
        <v>-2.3361090000000001E-2</v>
      </c>
      <c r="P14" s="46">
        <v>6.9746747999999997E-2</v>
      </c>
      <c r="Q14" s="46">
        <v>5.531436E-2</v>
      </c>
      <c r="R14" s="46">
        <v>-1.1017710999999999E-2</v>
      </c>
      <c r="S14" s="46">
        <v>-1.0972716E-2</v>
      </c>
      <c r="T14" s="46">
        <v>-6.3040076E-2</v>
      </c>
      <c r="U14" s="46">
        <v>-4.3780995000000003E-2</v>
      </c>
      <c r="V14" s="46">
        <v>-0.13179948</v>
      </c>
      <c r="W14" s="46">
        <v>-3.1691006000000001E-2</v>
      </c>
      <c r="X14" s="46">
        <v>7.6903842E-2</v>
      </c>
      <c r="Y14" s="46">
        <v>-6.9395266999999997E-2</v>
      </c>
      <c r="Z14" s="46">
        <v>-3.2489870000000001E-3</v>
      </c>
      <c r="AA14" s="46">
        <v>7.1081541999999998E-2</v>
      </c>
      <c r="AB14" s="46">
        <v>-5.8335768000000003E-2</v>
      </c>
      <c r="AC14" s="46">
        <v>1.379729E-2</v>
      </c>
      <c r="AD14" s="46">
        <v>3.0233112999999999E-2</v>
      </c>
      <c r="AE14" s="46">
        <v>-1.6722206E-2</v>
      </c>
      <c r="AF14" s="46">
        <v>-3.6838190000000001E-3</v>
      </c>
      <c r="AG14" s="46">
        <v>-5.0735025000000003E-2</v>
      </c>
      <c r="AH14" s="46">
        <v>-5.0923686000000003E-2</v>
      </c>
      <c r="AI14" s="46">
        <v>-4.2403377999999999E-2</v>
      </c>
      <c r="AJ14" s="46">
        <v>-0.126578891</v>
      </c>
      <c r="AK14" s="46">
        <v>5.4187436999999998E-2</v>
      </c>
      <c r="AL14" s="46">
        <v>-6.5403211000000003E-2</v>
      </c>
      <c r="AM14" s="46">
        <v>2.5974661E-2</v>
      </c>
      <c r="AN14" s="46">
        <v>-6.8317787000000005E-2</v>
      </c>
    </row>
    <row r="15" spans="4:40" x14ac:dyDescent="0.25">
      <c r="D15" s="46">
        <v>-5.5845405000000001E-2</v>
      </c>
      <c r="E15" s="46">
        <v>-9.8097675999999995E-2</v>
      </c>
      <c r="F15" s="46">
        <v>-0.112568926</v>
      </c>
      <c r="G15" s="46">
        <v>-9.6559526000000007E-2</v>
      </c>
      <c r="H15" s="46">
        <v>-8.6207251999999998E-2</v>
      </c>
      <c r="I15" s="46">
        <v>-7.4730941999999995E-2</v>
      </c>
      <c r="J15" s="46">
        <v>-6.7118334000000002E-2</v>
      </c>
      <c r="K15" s="46">
        <v>-6.6510918000000002E-2</v>
      </c>
      <c r="L15" s="46">
        <v>-5.5285188999999998E-2</v>
      </c>
      <c r="M15" s="46">
        <v>-6.3802894999999998E-2</v>
      </c>
      <c r="N15" s="46">
        <v>-6.7842526E-2</v>
      </c>
      <c r="O15" s="46">
        <v>-8.5726367999999997E-2</v>
      </c>
      <c r="P15" s="46">
        <v>-3.5653451000000003E-2</v>
      </c>
      <c r="Q15" s="46">
        <v>-7.3570847999999994E-2</v>
      </c>
      <c r="R15" s="46">
        <v>-5.5818089000000001E-2</v>
      </c>
      <c r="S15" s="46">
        <v>-6.3557969000000006E-2</v>
      </c>
      <c r="T15" s="46">
        <v>-6.6570885999999996E-2</v>
      </c>
      <c r="U15" s="46">
        <v>-7.0895904999999995E-2</v>
      </c>
      <c r="V15" s="46">
        <v>-8.2284306000000002E-2</v>
      </c>
      <c r="W15" s="46">
        <v>-0.12431574400000001</v>
      </c>
      <c r="X15" s="46">
        <v>-8.5509678000000006E-2</v>
      </c>
      <c r="Y15" s="46">
        <v>-8.1055186000000001E-2</v>
      </c>
      <c r="Z15" s="46">
        <v>-4.8017514999999997E-2</v>
      </c>
      <c r="AA15" s="46">
        <v>-8.0941803000000007E-2</v>
      </c>
      <c r="AB15" s="46">
        <v>-0.171873311</v>
      </c>
      <c r="AC15" s="46">
        <v>-9.6453451999999995E-2</v>
      </c>
      <c r="AD15" s="46">
        <v>-7.4898308999999996E-2</v>
      </c>
      <c r="AE15" s="46">
        <v>-8.5090121000000005E-2</v>
      </c>
      <c r="AF15" s="46">
        <v>-4.5646417000000002E-2</v>
      </c>
      <c r="AG15" s="46">
        <v>-0.13330393400000001</v>
      </c>
      <c r="AH15" s="46">
        <v>-0.10681037</v>
      </c>
      <c r="AI15" s="46">
        <v>-8.7202673999999994E-2</v>
      </c>
      <c r="AJ15" s="46">
        <v>-5.4984844999999997E-2</v>
      </c>
      <c r="AK15" s="46">
        <v>-2.0537179999999999E-2</v>
      </c>
      <c r="AL15" s="46">
        <v>-0.25527984599999998</v>
      </c>
      <c r="AM15" s="46">
        <v>-7.8640399999999999E-4</v>
      </c>
      <c r="AN15" s="46">
        <v>-0.109036234</v>
      </c>
    </row>
    <row r="16" spans="4:40" x14ac:dyDescent="0.25">
      <c r="D16" s="46">
        <v>-9.4166828999999994E-2</v>
      </c>
      <c r="E16" s="46">
        <v>-2.8135364E-2</v>
      </c>
      <c r="F16" s="46">
        <v>-0.11147794599999999</v>
      </c>
      <c r="G16" s="46">
        <v>-8.1675189999999995E-2</v>
      </c>
      <c r="H16" s="46">
        <v>-4.2043414000000001E-2</v>
      </c>
      <c r="I16" s="46">
        <v>-4.3503529999999999E-2</v>
      </c>
      <c r="J16" s="46">
        <v>-0.124752634</v>
      </c>
      <c r="K16" s="46">
        <v>-0.11903549099999999</v>
      </c>
      <c r="L16" s="46">
        <v>-2.8673384999999999E-2</v>
      </c>
      <c r="M16" s="46">
        <v>-3.0635583000000001E-2</v>
      </c>
      <c r="N16" s="46">
        <v>-3.4071127E-2</v>
      </c>
      <c r="O16" s="46">
        <v>-7.408083E-2</v>
      </c>
      <c r="P16" s="46">
        <v>-2.1559194E-2</v>
      </c>
      <c r="Q16" s="46">
        <v>-0.12339813400000001</v>
      </c>
      <c r="R16" s="46">
        <v>-4.9868437000000002E-2</v>
      </c>
      <c r="S16" s="46">
        <v>-4.6860329999999999E-2</v>
      </c>
      <c r="T16" s="46">
        <v>-3.8783049999999999E-2</v>
      </c>
      <c r="U16" s="46">
        <v>-0.14171984000000001</v>
      </c>
      <c r="V16" s="46">
        <v>-7.9653435999999994E-2</v>
      </c>
      <c r="W16" s="46">
        <v>-5.1150282999999998E-2</v>
      </c>
      <c r="X16" s="46">
        <v>-5.6619597000000001E-2</v>
      </c>
      <c r="Y16" s="46">
        <v>-7.2501994E-2</v>
      </c>
      <c r="Z16" s="46">
        <v>-7.7742806999999997E-2</v>
      </c>
      <c r="AA16" s="46">
        <v>-6.1681356999999999E-2</v>
      </c>
      <c r="AB16" s="46">
        <v>-4.8900474999999999E-2</v>
      </c>
      <c r="AC16" s="46">
        <v>-2.5559370000000001E-2</v>
      </c>
      <c r="AD16" s="46">
        <v>-0.10239453900000001</v>
      </c>
      <c r="AE16" s="46">
        <v>-7.6049624999999996E-2</v>
      </c>
      <c r="AF16" s="46">
        <v>8.5721129999999993E-3</v>
      </c>
      <c r="AG16" s="46">
        <v>3.7610710999999998E-2</v>
      </c>
      <c r="AH16" s="46">
        <v>-7.6528362000000003E-2</v>
      </c>
      <c r="AI16" s="46">
        <v>-6.5725435999999998E-2</v>
      </c>
      <c r="AJ16" s="46">
        <v>-9.3640186E-2</v>
      </c>
      <c r="AK16" s="46">
        <v>-3.4448448E-2</v>
      </c>
      <c r="AL16" s="46">
        <v>-0.19421908099999999</v>
      </c>
      <c r="AM16" s="46">
        <v>-6.6953213999999997E-2</v>
      </c>
      <c r="AN16" s="46">
        <v>-0.18777535100000001</v>
      </c>
    </row>
    <row r="17" spans="4:40" x14ac:dyDescent="0.25">
      <c r="D17" s="46">
        <v>-3.4914941999999997E-2</v>
      </c>
      <c r="E17" s="46">
        <v>-1.4460603000000001E-2</v>
      </c>
      <c r="F17" s="46">
        <v>7.8192379000000006E-2</v>
      </c>
      <c r="G17" s="46">
        <v>1.8766465999999999E-2</v>
      </c>
      <c r="H17" s="46">
        <v>2.7151978E-2</v>
      </c>
      <c r="I17" s="46">
        <v>-1.2509624E-2</v>
      </c>
      <c r="J17" s="46">
        <v>7.7695220999999995E-2</v>
      </c>
      <c r="K17" s="46">
        <v>6.8660806000000005E-2</v>
      </c>
      <c r="L17" s="46">
        <v>1.1559451E-2</v>
      </c>
      <c r="M17" s="46">
        <v>6.1701074000000002E-2</v>
      </c>
      <c r="N17" s="46">
        <v>-6.3802149999999998E-3</v>
      </c>
      <c r="O17" s="46">
        <v>2.8018454000000002E-2</v>
      </c>
      <c r="P17" s="46">
        <v>7.2775733999999995E-2</v>
      </c>
      <c r="Q17" s="46">
        <v>4.1441202000000003E-2</v>
      </c>
      <c r="R17" s="46">
        <v>5.4850123000000001E-2</v>
      </c>
      <c r="S17" s="46">
        <v>6.0689165000000003E-2</v>
      </c>
      <c r="T17" s="46">
        <v>3.8514211999999999E-2</v>
      </c>
      <c r="U17" s="46">
        <v>5.4396436999999999E-2</v>
      </c>
      <c r="V17" s="46">
        <v>3.6384162999999997E-2</v>
      </c>
      <c r="W17" s="46">
        <v>8.6996492999999994E-2</v>
      </c>
      <c r="X17" s="46">
        <v>6.4640271999999999E-2</v>
      </c>
      <c r="Y17" s="46">
        <v>1.7588652E-2</v>
      </c>
      <c r="Z17" s="46">
        <v>4.6701942000000003E-2</v>
      </c>
      <c r="AA17" s="46">
        <v>5.3850494999999998E-2</v>
      </c>
      <c r="AB17" s="46">
        <v>5.9975353000000002E-2</v>
      </c>
      <c r="AC17" s="46">
        <v>5.8575685000000002E-2</v>
      </c>
      <c r="AD17" s="46">
        <v>-9.3557840000000007E-3</v>
      </c>
      <c r="AE17" s="46">
        <v>5.0779653000000001E-2</v>
      </c>
      <c r="AF17" s="46">
        <v>6.1969669999999998E-2</v>
      </c>
      <c r="AG17" s="46">
        <v>4.8883932999999997E-2</v>
      </c>
      <c r="AH17" s="46">
        <v>7.2853778999999994E-2</v>
      </c>
      <c r="AI17" s="46">
        <v>0.105049249</v>
      </c>
      <c r="AJ17" s="46">
        <v>0.11665640300000001</v>
      </c>
      <c r="AK17" s="46">
        <v>0.13017289500000001</v>
      </c>
      <c r="AL17" s="46">
        <v>0.123400022</v>
      </c>
      <c r="AM17" s="46">
        <v>-0.124253612</v>
      </c>
      <c r="AN17" s="46">
        <v>6.4459765000000002E-2</v>
      </c>
    </row>
    <row r="18" spans="4:40" x14ac:dyDescent="0.25">
      <c r="D18" s="46">
        <v>1.2278492E-2</v>
      </c>
      <c r="E18" s="46">
        <v>-7.7897469999999996E-3</v>
      </c>
      <c r="F18" s="46">
        <v>6.5560970000000003E-3</v>
      </c>
      <c r="G18" s="46">
        <v>2.4029642E-2</v>
      </c>
      <c r="H18" s="46">
        <v>3.4381636E-2</v>
      </c>
      <c r="I18" s="46">
        <v>3.8729950999999999E-2</v>
      </c>
      <c r="J18" s="46">
        <v>3.6728696999999998E-2</v>
      </c>
      <c r="K18" s="46">
        <v>1.712431E-2</v>
      </c>
      <c r="L18" s="46">
        <v>2.8626212000000002E-2</v>
      </c>
      <c r="M18" s="46">
        <v>1.6529139000000002E-2</v>
      </c>
      <c r="N18" s="46">
        <v>1.5042946E-2</v>
      </c>
      <c r="O18" s="46">
        <v>-8.8542893999999997E-2</v>
      </c>
      <c r="P18" s="46">
        <v>-3.4531850000000001E-3</v>
      </c>
      <c r="Q18" s="46">
        <v>2.6219077E-2</v>
      </c>
      <c r="R18" s="46">
        <v>7.2913739999999998E-3</v>
      </c>
      <c r="S18" s="46">
        <v>2.0217025999999999E-2</v>
      </c>
      <c r="T18" s="46">
        <v>2.5602166999999999E-2</v>
      </c>
      <c r="U18" s="46">
        <v>1.6739680999999999E-2</v>
      </c>
      <c r="V18" s="46">
        <v>1.7090225000000001E-2</v>
      </c>
      <c r="W18" s="46">
        <v>1.7527238000000001E-2</v>
      </c>
      <c r="X18" s="46">
        <v>3.2972969999999998E-3</v>
      </c>
      <c r="Y18" s="46">
        <v>1.9381922999999999E-2</v>
      </c>
      <c r="Z18" s="46">
        <v>1.7385238000000001E-2</v>
      </c>
      <c r="AA18" s="46">
        <v>1.2420726E-2</v>
      </c>
      <c r="AB18" s="46">
        <v>-8.0857859999999993E-3</v>
      </c>
      <c r="AC18" s="46">
        <v>2.7030392E-2</v>
      </c>
      <c r="AD18" s="46">
        <v>-1.3244308E-2</v>
      </c>
      <c r="AE18" s="46">
        <v>8.4946774000000003E-2</v>
      </c>
      <c r="AF18" s="46">
        <v>4.3378679999999999E-3</v>
      </c>
      <c r="AG18" s="46">
        <v>9.06824E-3</v>
      </c>
      <c r="AH18" s="46">
        <v>7.0242809000000003E-2</v>
      </c>
      <c r="AI18" s="46">
        <v>3.0169631999999998E-2</v>
      </c>
      <c r="AJ18" s="46">
        <v>-2.3870100000000002E-2</v>
      </c>
      <c r="AK18" s="46">
        <v>-3.6669980999999997E-2</v>
      </c>
      <c r="AL18" s="46">
        <v>1.7692560000000001E-3</v>
      </c>
      <c r="AM18" s="46">
        <v>2.9067049999999999E-3</v>
      </c>
      <c r="AN18" s="46">
        <v>-0.12309373899999999</v>
      </c>
    </row>
    <row r="19" spans="4:40" x14ac:dyDescent="0.25">
      <c r="D19" s="46">
        <v>0.12722244199999999</v>
      </c>
      <c r="E19" s="46">
        <v>5.6163685999999997E-2</v>
      </c>
      <c r="F19" s="46">
        <v>4.8787915000000001E-2</v>
      </c>
      <c r="G19" s="46">
        <v>4.6504951000000003E-2</v>
      </c>
      <c r="H19" s="46">
        <v>6.629991E-3</v>
      </c>
      <c r="I19" s="46">
        <v>5.5760827999999998E-2</v>
      </c>
      <c r="J19" s="46">
        <v>4.1315514999999997E-2</v>
      </c>
      <c r="K19" s="46">
        <v>1.5167126E-2</v>
      </c>
      <c r="L19" s="46">
        <v>4.0221284000000003E-2</v>
      </c>
      <c r="M19" s="46">
        <v>4.1872120999999998E-2</v>
      </c>
      <c r="N19" s="46">
        <v>3.6786505999999997E-2</v>
      </c>
      <c r="O19" s="46">
        <v>5.4087222999999997E-2</v>
      </c>
      <c r="P19" s="46">
        <v>3.1011552000000001E-2</v>
      </c>
      <c r="Q19" s="46">
        <v>2.7011983E-2</v>
      </c>
      <c r="R19" s="46">
        <v>3.5004451999999998E-2</v>
      </c>
      <c r="S19" s="46">
        <v>2.384795E-2</v>
      </c>
      <c r="T19" s="46">
        <v>3.8360872999999997E-2</v>
      </c>
      <c r="U19" s="46">
        <v>4.7164648000000003E-2</v>
      </c>
      <c r="V19" s="46">
        <v>4.4464194999999998E-2</v>
      </c>
      <c r="W19" s="46">
        <v>3.2413352999999999E-2</v>
      </c>
      <c r="X19" s="46">
        <v>3.1765199000000001E-2</v>
      </c>
      <c r="Y19" s="46">
        <v>-2.93357E-4</v>
      </c>
      <c r="Z19" s="46">
        <v>5.2047918999999998E-2</v>
      </c>
      <c r="AA19" s="46">
        <v>6.4911074999999999E-2</v>
      </c>
      <c r="AB19" s="46">
        <v>2.6101219999999999E-3</v>
      </c>
      <c r="AC19" s="46">
        <v>1.9096305000000001E-2</v>
      </c>
      <c r="AD19" s="46">
        <v>-1.2199688E-2</v>
      </c>
      <c r="AE19" s="46">
        <v>2.9407197999999999E-2</v>
      </c>
      <c r="AF19" s="46">
        <v>2.53916E-2</v>
      </c>
      <c r="AG19" s="46">
        <v>-1.1173779999999999E-2</v>
      </c>
      <c r="AH19" s="46">
        <v>1.7899882999999998E-2</v>
      </c>
      <c r="AI19" s="46">
        <v>5.9790784999999999E-2</v>
      </c>
      <c r="AJ19" s="46">
        <v>3.9105195000000002E-2</v>
      </c>
      <c r="AK19" s="46">
        <v>1.4137362000000001E-2</v>
      </c>
      <c r="AL19" s="46">
        <v>7.0325146000000005E-2</v>
      </c>
      <c r="AM19" s="46">
        <v>7.7209061999999995E-2</v>
      </c>
      <c r="AN19" s="46">
        <v>6.2321939999999999E-3</v>
      </c>
    </row>
    <row r="20" spans="4:40" x14ac:dyDescent="0.25">
      <c r="D20" s="46">
        <v>8.9963779999999993E-3</v>
      </c>
      <c r="E20" s="46">
        <v>0.101851469</v>
      </c>
      <c r="F20" s="46">
        <v>6.7115285999999996E-2</v>
      </c>
      <c r="G20" s="46">
        <v>3.0325951E-2</v>
      </c>
      <c r="H20" s="46">
        <v>4.7768388000000002E-2</v>
      </c>
      <c r="I20" s="46">
        <v>3.297754E-2</v>
      </c>
      <c r="J20" s="46">
        <v>3.6169144E-2</v>
      </c>
      <c r="K20" s="46">
        <v>6.9293710999999994E-2</v>
      </c>
      <c r="L20" s="46">
        <v>3.2862822E-2</v>
      </c>
      <c r="M20" s="46">
        <v>3.9325684999999999E-2</v>
      </c>
      <c r="N20" s="46">
        <v>4.2294783000000002E-2</v>
      </c>
      <c r="O20" s="46">
        <v>4.0535278000000001E-2</v>
      </c>
      <c r="P20" s="46">
        <v>4.2854943E-2</v>
      </c>
      <c r="Q20" s="46">
        <v>5.6948709E-2</v>
      </c>
      <c r="R20" s="46">
        <v>4.5029751E-2</v>
      </c>
      <c r="S20" s="46">
        <v>4.3864382E-2</v>
      </c>
      <c r="T20" s="46">
        <v>6.9032759999999999E-3</v>
      </c>
      <c r="U20" s="46">
        <v>4.7521823999999997E-2</v>
      </c>
      <c r="V20" s="46">
        <v>3.5839439000000001E-2</v>
      </c>
      <c r="W20" s="46">
        <v>5.0089907000000003E-2</v>
      </c>
      <c r="X20" s="46">
        <v>5.2786618E-2</v>
      </c>
      <c r="Y20" s="46">
        <v>4.8359043999999997E-2</v>
      </c>
      <c r="Z20" s="46">
        <v>4.7863189E-2</v>
      </c>
      <c r="AA20" s="46">
        <v>3.2136751999999998E-2</v>
      </c>
      <c r="AB20" s="46">
        <v>5.4327581999999999E-2</v>
      </c>
      <c r="AC20" s="46">
        <v>4.2771345000000002E-2</v>
      </c>
      <c r="AD20" s="46">
        <v>5.2809606000000002E-2</v>
      </c>
      <c r="AE20" s="46">
        <v>4.9939613000000001E-2</v>
      </c>
      <c r="AF20" s="46">
        <v>7.4419355000000006E-2</v>
      </c>
      <c r="AG20" s="46">
        <v>5.5776951999999998E-2</v>
      </c>
      <c r="AH20" s="46">
        <v>-5.8411937999999997E-2</v>
      </c>
      <c r="AI20" s="46">
        <v>9.0275018999999998E-2</v>
      </c>
      <c r="AJ20" s="46">
        <v>0.24190408799999999</v>
      </c>
      <c r="AK20" s="46">
        <v>7.9104483000000003E-2</v>
      </c>
      <c r="AL20" s="46">
        <v>7.1421070000000003E-2</v>
      </c>
      <c r="AM20" s="46">
        <v>6.4996818999999997E-2</v>
      </c>
      <c r="AN20" s="46">
        <v>0.12769370799999999</v>
      </c>
    </row>
    <row r="21" spans="4:40" x14ac:dyDescent="0.25">
      <c r="D21" s="46">
        <v>-8.5399449000000002E-2</v>
      </c>
      <c r="E21" s="46">
        <v>3.0106397E-2</v>
      </c>
      <c r="F21" s="46">
        <v>4.9478326000000003E-2</v>
      </c>
      <c r="G21" s="46">
        <v>4.8595027999999998E-2</v>
      </c>
      <c r="H21" s="46">
        <v>2.3005135999999999E-2</v>
      </c>
      <c r="I21" s="46">
        <v>6.6503713000000006E-2</v>
      </c>
      <c r="J21" s="46">
        <v>7.5879880000000004E-3</v>
      </c>
      <c r="K21" s="46">
        <v>4.8578675000000002E-2</v>
      </c>
      <c r="L21" s="46">
        <v>1.223166E-2</v>
      </c>
      <c r="M21" s="46">
        <v>2.7811807000000001E-2</v>
      </c>
      <c r="N21" s="46">
        <v>6.3769654999999995E-2</v>
      </c>
      <c r="O21" s="46">
        <v>3.1695318E-2</v>
      </c>
      <c r="P21" s="46">
        <v>3.2348818000000001E-2</v>
      </c>
      <c r="Q21" s="46">
        <v>2.0635365999999999E-2</v>
      </c>
      <c r="R21" s="46">
        <v>2.9118402000000002E-2</v>
      </c>
      <c r="S21" s="46">
        <v>3.3591964000000002E-2</v>
      </c>
      <c r="T21" s="46">
        <v>2.7148331000000001E-2</v>
      </c>
      <c r="U21" s="46">
        <v>2.9266288000000001E-2</v>
      </c>
      <c r="V21" s="46">
        <v>4.0115842999999998E-2</v>
      </c>
      <c r="W21" s="46">
        <v>-3.7461797999999998E-2</v>
      </c>
      <c r="X21" s="46">
        <v>3.1088831000000001E-2</v>
      </c>
      <c r="Y21" s="46">
        <v>2.8975600000000001E-2</v>
      </c>
      <c r="Z21" s="46">
        <v>2.9050545000000001E-2</v>
      </c>
      <c r="AA21" s="46">
        <v>2.6491866999999999E-2</v>
      </c>
      <c r="AB21" s="46">
        <v>3.3873827000000002E-2</v>
      </c>
      <c r="AC21" s="46">
        <v>3.0091382999999999E-2</v>
      </c>
      <c r="AD21" s="46">
        <v>2.8893917000000002E-2</v>
      </c>
      <c r="AE21" s="46">
        <v>2.9718673000000001E-2</v>
      </c>
      <c r="AF21" s="46">
        <v>5.4981202999999999E-2</v>
      </c>
      <c r="AG21" s="46">
        <v>0.100849495</v>
      </c>
      <c r="AH21" s="46">
        <v>0.106790077</v>
      </c>
      <c r="AI21" s="46">
        <v>1.564376E-2</v>
      </c>
      <c r="AJ21" s="46">
        <v>2.9820938000000002E-2</v>
      </c>
      <c r="AK21" s="46">
        <v>6.5875120000000002E-3</v>
      </c>
      <c r="AL21" s="46">
        <v>2.3043075E-2</v>
      </c>
      <c r="AM21" s="46">
        <v>-1.5288056E-2</v>
      </c>
      <c r="AN21" s="46">
        <v>4.2128730000000003E-2</v>
      </c>
    </row>
    <row r="22" spans="4:40" x14ac:dyDescent="0.25">
      <c r="D22" s="46">
        <v>1.8661832E-2</v>
      </c>
      <c r="E22" s="46">
        <v>-1.1438134000000001E-2</v>
      </c>
      <c r="F22" s="46">
        <v>-3.4130796999999997E-2</v>
      </c>
      <c r="G22" s="46">
        <v>3.4145780000000001E-3</v>
      </c>
      <c r="H22" s="46">
        <v>5.4162027000000001E-2</v>
      </c>
      <c r="I22" s="46">
        <v>-4.7303101E-2</v>
      </c>
      <c r="J22" s="46">
        <v>1.7352557000000001E-2</v>
      </c>
      <c r="K22" s="46">
        <v>-1.013672E-3</v>
      </c>
      <c r="L22" s="46">
        <v>-7.8849209999999996E-3</v>
      </c>
      <c r="M22" s="46">
        <v>-4.3312359999999996E-3</v>
      </c>
      <c r="N22" s="46">
        <v>1.9706906E-2</v>
      </c>
      <c r="O22" s="46">
        <v>4.8512520000000003E-3</v>
      </c>
      <c r="P22" s="46">
        <v>-3.4947620000000002E-3</v>
      </c>
      <c r="Q22" s="46">
        <v>-4.8905149000000002E-2</v>
      </c>
      <c r="R22" s="46">
        <v>3.718369E-3</v>
      </c>
      <c r="S22" s="46">
        <v>3.8751110000000001E-3</v>
      </c>
      <c r="T22" s="46">
        <v>9.3512409999999997E-3</v>
      </c>
      <c r="U22" s="46">
        <v>2.8531695999999999E-2</v>
      </c>
      <c r="V22" s="46">
        <v>3.5152968E-2</v>
      </c>
      <c r="W22" s="46">
        <v>6.7413359999999997E-3</v>
      </c>
      <c r="X22" s="46">
        <v>8.6637400000000005E-4</v>
      </c>
      <c r="Y22" s="46">
        <v>2.0281905999999999E-2</v>
      </c>
      <c r="Z22" s="46">
        <v>1.9453063E-2</v>
      </c>
      <c r="AA22" s="46">
        <v>3.0372422E-2</v>
      </c>
      <c r="AB22" s="46">
        <v>1.6637444000000001E-2</v>
      </c>
      <c r="AC22" s="46">
        <v>1.1844726999999999E-2</v>
      </c>
      <c r="AD22" s="46">
        <v>1.612537E-3</v>
      </c>
      <c r="AE22" s="46">
        <v>4.9660441E-2</v>
      </c>
      <c r="AF22" s="46">
        <v>-1.4622913E-2</v>
      </c>
      <c r="AG22" s="46">
        <v>-1.7459241E-2</v>
      </c>
      <c r="AH22" s="46">
        <v>3.5749799999999998E-2</v>
      </c>
      <c r="AI22" s="46">
        <v>4.5023161999999999E-2</v>
      </c>
      <c r="AJ22" s="46">
        <v>-1.2589558000000001E-2</v>
      </c>
      <c r="AK22" s="46">
        <v>1.6608970000000001E-2</v>
      </c>
      <c r="AL22" s="46">
        <v>-6.2273901999999999E-2</v>
      </c>
      <c r="AM22" s="46">
        <v>3.6377523000000002E-2</v>
      </c>
      <c r="AN22" s="46">
        <v>-4.9491067999999999E-2</v>
      </c>
    </row>
    <row r="23" spans="4:40" x14ac:dyDescent="0.25">
      <c r="D23" s="46">
        <v>-2.4349342E-2</v>
      </c>
      <c r="E23" s="46">
        <v>-1.6632969000000001E-2</v>
      </c>
      <c r="F23" s="46">
        <v>2.1170801E-2</v>
      </c>
      <c r="G23" s="46">
        <v>4.0006740000000001E-3</v>
      </c>
      <c r="H23" s="46">
        <v>-1.9510427E-2</v>
      </c>
      <c r="I23" s="46">
        <v>-2.7897780000000001E-3</v>
      </c>
      <c r="J23" s="46">
        <v>-2.4952059999999998E-3</v>
      </c>
      <c r="K23" s="46">
        <v>-5.5250499000000002E-2</v>
      </c>
      <c r="L23" s="46">
        <v>-1.2736763E-2</v>
      </c>
      <c r="M23" s="46">
        <v>-4.3007841999999998E-2</v>
      </c>
      <c r="N23" s="46">
        <v>-8.4944570000000004E-3</v>
      </c>
      <c r="O23" s="46">
        <v>3.2467860000000002E-3</v>
      </c>
      <c r="P23" s="46">
        <v>-4.1043586999999999E-2</v>
      </c>
      <c r="Q23" s="46">
        <v>-8.0353076999999995E-2</v>
      </c>
      <c r="R23" s="46">
        <v>-4.5645852000000001E-2</v>
      </c>
      <c r="S23" s="46">
        <v>-2.6386191999999999E-2</v>
      </c>
      <c r="T23" s="46">
        <v>-1.684474E-3</v>
      </c>
      <c r="U23" s="46">
        <v>-2.6859596999999999E-2</v>
      </c>
      <c r="V23" s="46">
        <v>-4.7410563000000003E-2</v>
      </c>
      <c r="W23" s="46">
        <v>1.4305782E-2</v>
      </c>
      <c r="X23" s="46">
        <v>-2.7381440999999999E-2</v>
      </c>
      <c r="Y23" s="46">
        <v>-3.0258238E-2</v>
      </c>
      <c r="Z23" s="46">
        <v>9.750346E-3</v>
      </c>
      <c r="AA23" s="46">
        <v>-1.9036694E-2</v>
      </c>
      <c r="AB23" s="46">
        <v>-2.8320875999999998E-2</v>
      </c>
      <c r="AC23" s="46">
        <v>-6.0664152999999998E-2</v>
      </c>
      <c r="AD23" s="46">
        <v>-6.4685495999999995E-2</v>
      </c>
      <c r="AE23" s="46">
        <v>-3.8010201E-2</v>
      </c>
      <c r="AF23" s="46">
        <v>-3.1287572E-2</v>
      </c>
      <c r="AG23" s="46">
        <v>2.4833668999999999E-2</v>
      </c>
      <c r="AH23" s="46">
        <v>2.1064817E-2</v>
      </c>
      <c r="AI23" s="46">
        <v>4.8354300000000002E-4</v>
      </c>
      <c r="AJ23" s="46">
        <v>1.4111099E-2</v>
      </c>
      <c r="AK23" s="46">
        <v>-3.0516801999999999E-2</v>
      </c>
      <c r="AL23" s="46">
        <v>-7.7871746000000006E-2</v>
      </c>
      <c r="AM23" s="46">
        <v>-2.5077855999999999E-2</v>
      </c>
      <c r="AN23" s="46">
        <v>-0.12277639999999999</v>
      </c>
    </row>
    <row r="24" spans="4:40" x14ac:dyDescent="0.25">
      <c r="D24" s="46">
        <v>-7.648742E-2</v>
      </c>
      <c r="E24" s="46">
        <v>-5.3148305999999999E-2</v>
      </c>
      <c r="F24" s="46">
        <v>-6.4876328999999996E-2</v>
      </c>
      <c r="G24" s="46">
        <v>-5.6424637E-2</v>
      </c>
      <c r="H24" s="46">
        <v>-3.5925699999999998E-2</v>
      </c>
      <c r="I24" s="46">
        <v>-7.7930730000000004E-2</v>
      </c>
      <c r="J24" s="46">
        <v>-6.8359129000000005E-2</v>
      </c>
      <c r="K24" s="46">
        <v>-8.5008484999999995E-2</v>
      </c>
      <c r="L24" s="46">
        <v>-7.0040219000000001E-2</v>
      </c>
      <c r="M24" s="46">
        <v>-7.5514188999999995E-2</v>
      </c>
      <c r="N24" s="46">
        <v>-3.1030822E-2</v>
      </c>
      <c r="O24" s="46">
        <v>-2.7306098000000001E-2</v>
      </c>
      <c r="P24" s="46">
        <v>-4.8310523000000001E-2</v>
      </c>
      <c r="Q24" s="46">
        <v>-4.5272505999999997E-2</v>
      </c>
      <c r="R24" s="46">
        <v>-6.9795493E-2</v>
      </c>
      <c r="S24" s="46">
        <v>-7.9403683000000003E-2</v>
      </c>
      <c r="T24" s="46">
        <v>-5.3293618000000001E-2</v>
      </c>
      <c r="U24" s="46">
        <v>-4.4527454000000001E-2</v>
      </c>
      <c r="V24" s="46">
        <v>-0.29034969700000002</v>
      </c>
      <c r="W24" s="46">
        <v>-3.3782463999999998E-2</v>
      </c>
      <c r="X24" s="46">
        <v>-6.5511886000000005E-2</v>
      </c>
      <c r="Y24" s="46">
        <v>-8.2640084000000003E-2</v>
      </c>
      <c r="Z24" s="46">
        <v>-0.10278049</v>
      </c>
      <c r="AA24" s="46">
        <v>-0.10546884300000001</v>
      </c>
      <c r="AB24" s="46">
        <v>-0.144492231</v>
      </c>
      <c r="AC24" s="46">
        <v>-0.11337528099999999</v>
      </c>
      <c r="AD24" s="46">
        <v>-0.144729091</v>
      </c>
      <c r="AE24" s="46">
        <v>-0.107756608</v>
      </c>
      <c r="AF24" s="46">
        <v>-1.9045986000000001E-2</v>
      </c>
      <c r="AG24" s="46">
        <v>-6.4827807000000001E-2</v>
      </c>
      <c r="AH24" s="46">
        <v>-8.5371206000000005E-2</v>
      </c>
      <c r="AI24" s="46">
        <v>-1.3405896E-2</v>
      </c>
      <c r="AJ24" s="46">
        <v>-9.2534916999999994E-2</v>
      </c>
      <c r="AK24" s="46">
        <v>-7.1740093000000005E-2</v>
      </c>
      <c r="AL24" s="46">
        <v>-0.111868008</v>
      </c>
      <c r="AM24" s="46">
        <v>-0.136997703</v>
      </c>
      <c r="AN24" s="46">
        <v>-0.11604307</v>
      </c>
    </row>
    <row r="25" spans="4:40" x14ac:dyDescent="0.25">
      <c r="D25" s="46">
        <v>4.9487363999999999E-2</v>
      </c>
      <c r="E25" s="46">
        <v>4.8513234000000002E-2</v>
      </c>
      <c r="F25" s="46">
        <v>4.9800415000000001E-2</v>
      </c>
      <c r="G25" s="46">
        <v>4.8236075000000003E-2</v>
      </c>
      <c r="H25" s="46">
        <v>5.2755802999999997E-2</v>
      </c>
      <c r="I25" s="46">
        <v>2.8326305E-2</v>
      </c>
      <c r="J25" s="46">
        <v>0.13883026200000001</v>
      </c>
      <c r="K25" s="46">
        <v>5.8652363999999999E-2</v>
      </c>
      <c r="L25" s="46">
        <v>5.9553793000000001E-2</v>
      </c>
      <c r="M25" s="46">
        <v>3.1292718999999997E-2</v>
      </c>
      <c r="N25" s="46">
        <v>5.5613821000000001E-2</v>
      </c>
      <c r="O25" s="46">
        <v>7.0285301999999994E-2</v>
      </c>
      <c r="P25" s="46">
        <v>9.2675555000000007E-2</v>
      </c>
      <c r="Q25" s="46">
        <v>5.8001751999999997E-2</v>
      </c>
      <c r="R25" s="46">
        <v>7.4078340000000006E-2</v>
      </c>
      <c r="S25" s="46">
        <v>-2.9512072E-2</v>
      </c>
      <c r="T25" s="46">
        <v>7.5798656000000006E-2</v>
      </c>
      <c r="U25" s="46">
        <v>3.0985017E-2</v>
      </c>
      <c r="V25" s="46">
        <v>0.102776809</v>
      </c>
      <c r="W25" s="46">
        <v>7.7178392999999998E-2</v>
      </c>
      <c r="X25" s="46">
        <v>6.6252315000000006E-2</v>
      </c>
      <c r="Y25" s="46">
        <v>8.1708366000000004E-2</v>
      </c>
      <c r="Z25" s="46">
        <v>8.1093507999999995E-2</v>
      </c>
      <c r="AA25" s="46">
        <v>8.7305102999999995E-2</v>
      </c>
      <c r="AB25" s="46">
        <v>8.2680311000000006E-2</v>
      </c>
      <c r="AC25" s="46">
        <v>9.0541984000000006E-2</v>
      </c>
      <c r="AD25" s="46">
        <v>0.101491137</v>
      </c>
      <c r="AE25" s="46">
        <v>9.6608598000000004E-2</v>
      </c>
      <c r="AF25" s="46">
        <v>8.7996729999999995E-2</v>
      </c>
      <c r="AG25" s="46">
        <v>7.0529994999999998E-2</v>
      </c>
      <c r="AH25" s="46">
        <v>0.132890015</v>
      </c>
      <c r="AI25" s="46">
        <v>9.3513426999999996E-2</v>
      </c>
      <c r="AJ25" s="46">
        <v>0.18415675400000001</v>
      </c>
      <c r="AK25" s="46">
        <v>5.3875548000000002E-2</v>
      </c>
      <c r="AL25" s="46">
        <v>9.6278046000000006E-2</v>
      </c>
      <c r="AM25" s="46">
        <v>6.9028660000000006E-2</v>
      </c>
      <c r="AN25" s="46">
        <v>0.14743741599999999</v>
      </c>
    </row>
    <row r="26" spans="4:40" x14ac:dyDescent="0.25">
      <c r="D26" s="46">
        <v>-4.9224331000000003E-2</v>
      </c>
      <c r="E26" s="46">
        <v>2.7529200000000001E-4</v>
      </c>
      <c r="F26" s="46">
        <v>3.5224757000000002E-2</v>
      </c>
      <c r="G26" s="46">
        <v>-2.8090935000000001E-2</v>
      </c>
      <c r="H26" s="46">
        <v>2.4988765999999999E-2</v>
      </c>
      <c r="I26" s="46">
        <v>1.9914266E-2</v>
      </c>
      <c r="J26" s="46">
        <v>8.9249579999999995E-2</v>
      </c>
      <c r="K26" s="46">
        <v>-5.2715069999999999E-3</v>
      </c>
      <c r="L26" s="46">
        <v>5.6980319000000001E-2</v>
      </c>
      <c r="M26" s="46">
        <v>5.9028356999999997E-2</v>
      </c>
      <c r="N26" s="46">
        <v>3.2753267000000003E-2</v>
      </c>
      <c r="O26" s="46">
        <v>7.1267912000000003E-2</v>
      </c>
      <c r="P26" s="46">
        <v>3.2218636000000002E-2</v>
      </c>
      <c r="Q26" s="46">
        <v>6.7662631000000001E-2</v>
      </c>
      <c r="R26" s="46">
        <v>3.1310273E-2</v>
      </c>
      <c r="S26" s="46">
        <v>4.1224851999999999E-2</v>
      </c>
      <c r="T26" s="46">
        <v>4.1204642999999999E-2</v>
      </c>
      <c r="U26" s="46">
        <v>-4.5145736999999998E-2</v>
      </c>
      <c r="V26" s="46">
        <v>2.8517590999999998E-2</v>
      </c>
      <c r="W26" s="46">
        <v>4.0764742999999999E-2</v>
      </c>
      <c r="X26" s="46">
        <v>9.6256229999999998E-2</v>
      </c>
      <c r="Y26" s="46">
        <v>-3.5247898E-2</v>
      </c>
      <c r="Z26" s="46">
        <v>8.8096619000000001E-2</v>
      </c>
      <c r="AA26" s="46">
        <v>3.5188480000000001E-2</v>
      </c>
      <c r="AB26" s="46">
        <v>3.0524427999999999E-2</v>
      </c>
      <c r="AC26" s="46">
        <v>8.2972722999999998E-2</v>
      </c>
      <c r="AD26" s="46">
        <v>4.5640168000000002E-2</v>
      </c>
      <c r="AE26" s="46">
        <v>1.7978778000000001E-2</v>
      </c>
      <c r="AF26" s="46">
        <v>2.1542237999999998E-2</v>
      </c>
      <c r="AG26" s="46">
        <v>3.0974993999999999E-2</v>
      </c>
      <c r="AH26" s="46">
        <v>-1.7187882000000002E-2</v>
      </c>
      <c r="AI26" s="46">
        <v>-5.7502400000000004E-4</v>
      </c>
      <c r="AJ26" s="46">
        <v>3.1905036999999997E-2</v>
      </c>
      <c r="AK26" s="46">
        <v>7.2431422999999995E-2</v>
      </c>
      <c r="AL26" s="46">
        <v>4.2343577E-2</v>
      </c>
      <c r="AM26" s="46">
        <v>5.9914373999999999E-2</v>
      </c>
      <c r="AN26" s="46">
        <v>4.6576898999999998E-2</v>
      </c>
    </row>
    <row r="27" spans="4:40" x14ac:dyDescent="0.25">
      <c r="D27" s="46">
        <v>-3.0617334999999999E-2</v>
      </c>
      <c r="E27" s="46">
        <v>-2.9334992000000001E-2</v>
      </c>
      <c r="F27" s="46">
        <v>-2.291692E-2</v>
      </c>
      <c r="G27" s="46">
        <v>-2.2003879E-2</v>
      </c>
      <c r="H27" s="46">
        <v>-2.7221781E-2</v>
      </c>
      <c r="I27" s="46">
        <v>2.3318729999999999E-3</v>
      </c>
      <c r="J27" s="46">
        <v>2.2782113E-2</v>
      </c>
      <c r="K27" s="46">
        <v>-1.3516013E-2</v>
      </c>
      <c r="L27" s="46">
        <v>2.3006604E-2</v>
      </c>
      <c r="M27" s="46">
        <v>5.0900013000000001E-2</v>
      </c>
      <c r="N27" s="46">
        <v>-4.6753621000000002E-2</v>
      </c>
      <c r="O27" s="46">
        <v>7.1687410000000002E-3</v>
      </c>
      <c r="P27" s="46">
        <v>2.1143192000000002E-2</v>
      </c>
      <c r="Q27" s="46">
        <v>1.4932915999999999E-2</v>
      </c>
      <c r="R27" s="46">
        <v>7.4869749999999999E-3</v>
      </c>
      <c r="S27" s="46">
        <v>3.6699658000000003E-2</v>
      </c>
      <c r="T27" s="46">
        <v>3.9745283999999999E-2</v>
      </c>
      <c r="U27" s="46">
        <v>7.8814230000000002E-3</v>
      </c>
      <c r="V27" s="46">
        <v>3.1545691000000001E-2</v>
      </c>
      <c r="W27" s="46">
        <v>2.3790912000000001E-2</v>
      </c>
      <c r="X27" s="46">
        <v>4.005832E-3</v>
      </c>
      <c r="Y27" s="46">
        <v>1.0216928E-2</v>
      </c>
      <c r="Z27" s="46">
        <v>2.4560530000000001E-3</v>
      </c>
      <c r="AA27" s="46">
        <v>5.2583990000000004E-3</v>
      </c>
      <c r="AB27" s="46">
        <v>7.06019E-3</v>
      </c>
      <c r="AC27" s="46">
        <v>3.7442055000000002E-2</v>
      </c>
      <c r="AD27" s="46">
        <v>-2.2524246000000001E-2</v>
      </c>
      <c r="AE27" s="46">
        <v>4.6555536000000002E-2</v>
      </c>
      <c r="AF27" s="46">
        <v>4.9729163999999999E-2</v>
      </c>
      <c r="AG27" s="46">
        <v>5.5868996999999997E-2</v>
      </c>
      <c r="AH27" s="46">
        <v>-2.2338776000000001E-2</v>
      </c>
      <c r="AI27" s="46">
        <v>5.3825069999999999E-3</v>
      </c>
      <c r="AJ27" s="46">
        <v>-2.2836423000000002E-2</v>
      </c>
      <c r="AK27" s="46">
        <v>9.0734793999999994E-2</v>
      </c>
      <c r="AL27" s="46">
        <v>9.8270132999999996E-2</v>
      </c>
      <c r="AM27" s="46">
        <v>-1.4172596000000001E-2</v>
      </c>
      <c r="AN27" s="46">
        <v>0.11077891600000001</v>
      </c>
    </row>
    <row r="28" spans="4:40" x14ac:dyDescent="0.25">
      <c r="D28" s="46">
        <v>4.4375685999999998E-2</v>
      </c>
      <c r="E28" s="46">
        <v>2.9010010999999999E-2</v>
      </c>
      <c r="F28" s="46">
        <v>2.2294485999999999E-2</v>
      </c>
      <c r="G28" s="46">
        <v>-5.8777532E-2</v>
      </c>
      <c r="H28" s="46">
        <v>7.7650460000000003E-3</v>
      </c>
      <c r="I28" s="46">
        <v>2.0553736999999999E-2</v>
      </c>
      <c r="J28" s="46">
        <v>2.1421836999999999E-2</v>
      </c>
      <c r="K28" s="46">
        <v>6.2400300000000004E-4</v>
      </c>
      <c r="L28" s="46">
        <v>2.24589E-3</v>
      </c>
      <c r="M28" s="46">
        <v>4.4110417999999998E-2</v>
      </c>
      <c r="N28" s="46">
        <v>2.1026380000000001E-2</v>
      </c>
      <c r="O28" s="46">
        <v>1.4529456E-2</v>
      </c>
      <c r="P28" s="46">
        <v>-2.7160869999999998E-3</v>
      </c>
      <c r="Q28" s="46">
        <v>6.036011E-3</v>
      </c>
      <c r="R28" s="46">
        <v>2.0292745000000001E-2</v>
      </c>
      <c r="S28" s="46">
        <v>1.4569960999999999E-2</v>
      </c>
      <c r="T28" s="46">
        <v>2.9389939999999999E-3</v>
      </c>
      <c r="U28" s="46">
        <v>7.4449709999999999E-3</v>
      </c>
      <c r="V28" s="46">
        <v>9.3722119999999996E-3</v>
      </c>
      <c r="W28" s="46">
        <v>1.9759143E-2</v>
      </c>
      <c r="X28" s="46">
        <v>9.9835830000000007E-3</v>
      </c>
      <c r="Y28" s="46">
        <v>6.0865183000000003E-2</v>
      </c>
      <c r="Z28" s="46">
        <v>6.1606609999999996E-3</v>
      </c>
      <c r="AA28" s="46">
        <v>3.5006730000000002E-3</v>
      </c>
      <c r="AB28" s="46">
        <v>1.9600279999999999E-3</v>
      </c>
      <c r="AC28" s="46">
        <v>2.0874416999999999E-2</v>
      </c>
      <c r="AD28" s="46">
        <v>4.9517796000000003E-2</v>
      </c>
      <c r="AE28" s="46">
        <v>3.3729119000000002E-2</v>
      </c>
      <c r="AF28" s="46">
        <v>1.4487978E-2</v>
      </c>
      <c r="AG28" s="46">
        <v>-4.6056599999999998E-4</v>
      </c>
      <c r="AH28" s="46">
        <v>9.956120000000001E-4</v>
      </c>
      <c r="AI28" s="46">
        <v>-8.3905270000000001E-3</v>
      </c>
      <c r="AJ28" s="46">
        <v>4.2565830000000004E-3</v>
      </c>
      <c r="AK28" s="46">
        <v>5.6018946999999999E-2</v>
      </c>
      <c r="AL28" s="46">
        <v>3.0641851000000001E-2</v>
      </c>
      <c r="AM28" s="46">
        <v>4.505958E-3</v>
      </c>
      <c r="AN28" s="46">
        <v>2.1308997999999999E-2</v>
      </c>
    </row>
    <row r="29" spans="4:40" x14ac:dyDescent="0.25">
      <c r="D29" s="46">
        <v>3.6719754E-2</v>
      </c>
      <c r="E29" s="46">
        <v>8.1400299999999995E-3</v>
      </c>
      <c r="F29" s="46">
        <v>2.0135907000000001E-2</v>
      </c>
      <c r="G29" s="46">
        <v>1.6468525000000001E-2</v>
      </c>
      <c r="H29" s="46">
        <v>4.6859249999999996E-3</v>
      </c>
      <c r="I29" s="46">
        <v>-7.572985E-3</v>
      </c>
      <c r="J29" s="46">
        <v>-2.9790232999999999E-2</v>
      </c>
      <c r="K29" s="46">
        <v>2.497802E-2</v>
      </c>
      <c r="L29" s="46">
        <v>1.43287E-2</v>
      </c>
      <c r="M29" s="46">
        <v>1.0153456E-2</v>
      </c>
      <c r="N29" s="46">
        <v>9.0378249999999993E-3</v>
      </c>
      <c r="O29" s="46">
        <v>5.5795990000000002E-3</v>
      </c>
      <c r="P29" s="46">
        <v>-2.2058824000000001E-2</v>
      </c>
      <c r="Q29" s="46">
        <v>1.8695163000000001E-2</v>
      </c>
      <c r="R29" s="46">
        <v>-6.4577949999999997E-3</v>
      </c>
      <c r="S29" s="46">
        <v>1.1509653E-2</v>
      </c>
      <c r="T29" s="46">
        <v>6.5551070000000001E-3</v>
      </c>
      <c r="U29" s="46">
        <v>5.5959169999999997E-3</v>
      </c>
      <c r="V29" s="46">
        <v>1.0958022E-2</v>
      </c>
      <c r="W29" s="46">
        <v>2.570073E-3</v>
      </c>
      <c r="X29" s="46">
        <v>2.1551449999999998E-3</v>
      </c>
      <c r="Y29" s="46">
        <v>-1.6957758E-2</v>
      </c>
      <c r="Z29" s="46">
        <v>-5.2305989999999998E-3</v>
      </c>
      <c r="AA29" s="46">
        <v>-5.9125810000000001E-3</v>
      </c>
      <c r="AB29" s="46">
        <v>-3.1025141999999999E-2</v>
      </c>
      <c r="AC29" s="46">
        <v>-2.1467874000000001E-2</v>
      </c>
      <c r="AD29" s="46">
        <v>1.4732698000000001E-2</v>
      </c>
      <c r="AE29" s="46">
        <v>-1.1836393000000001E-2</v>
      </c>
      <c r="AF29" s="46">
        <v>5.6237479999999996E-3</v>
      </c>
      <c r="AG29" s="46">
        <v>1.0681158E-2</v>
      </c>
      <c r="AH29" s="46">
        <v>-1.2338454E-2</v>
      </c>
      <c r="AI29" s="46">
        <v>-3.4434510000000002E-3</v>
      </c>
      <c r="AJ29" s="46">
        <v>-2.1283720999999999E-2</v>
      </c>
      <c r="AK29" s="46">
        <v>-1.0000597E-2</v>
      </c>
      <c r="AL29" s="46">
        <v>2.3975743000000001E-2</v>
      </c>
      <c r="AM29" s="46">
        <v>-1.364507E-2</v>
      </c>
      <c r="AN29" s="46">
        <v>0.11437275</v>
      </c>
    </row>
    <row r="30" spans="4:40" x14ac:dyDescent="0.25">
      <c r="D30" s="46">
        <v>6.7718687999999999E-2</v>
      </c>
      <c r="E30" s="46">
        <v>5.1577524E-2</v>
      </c>
      <c r="F30" s="46">
        <v>-3.0401890000000001E-2</v>
      </c>
      <c r="G30" s="46">
        <v>1.8041740000000001E-2</v>
      </c>
      <c r="H30" s="46">
        <v>7.1655210000000002E-3</v>
      </c>
      <c r="I30" s="46">
        <v>3.5734396000000002E-2</v>
      </c>
      <c r="J30" s="46">
        <v>3.4946320000000001E-3</v>
      </c>
      <c r="K30" s="46">
        <v>1.668946E-2</v>
      </c>
      <c r="L30" s="46">
        <v>5.3397369999999998E-3</v>
      </c>
      <c r="M30" s="46">
        <v>2.4763153999999999E-2</v>
      </c>
      <c r="N30" s="46">
        <v>1.3469439999999999E-2</v>
      </c>
      <c r="O30" s="46">
        <v>2.6922839E-2</v>
      </c>
      <c r="P30" s="46">
        <v>1.8943022E-2</v>
      </c>
      <c r="Q30" s="46">
        <v>-1.1280698E-2</v>
      </c>
      <c r="R30" s="46">
        <v>1.3830647E-2</v>
      </c>
      <c r="S30" s="46">
        <v>1.0860708E-2</v>
      </c>
      <c r="T30" s="46">
        <v>-6.5779139999999998E-3</v>
      </c>
      <c r="U30" s="46">
        <v>1.0499718E-2</v>
      </c>
      <c r="V30" s="46">
        <v>1.9856691999999999E-2</v>
      </c>
      <c r="W30" s="46">
        <v>1.5405342000000001E-2</v>
      </c>
      <c r="X30" s="46">
        <v>1.2174726E-2</v>
      </c>
      <c r="Y30" s="46">
        <v>4.0499120000000001E-3</v>
      </c>
      <c r="Z30" s="46">
        <v>1.5906995E-2</v>
      </c>
      <c r="AA30" s="46">
        <v>-9.6361859999999997E-3</v>
      </c>
      <c r="AB30" s="46">
        <v>-7.4441309999999997E-3</v>
      </c>
      <c r="AC30" s="46">
        <v>-2.9908773999999999E-2</v>
      </c>
      <c r="AD30" s="46">
        <v>-3.1175536E-2</v>
      </c>
      <c r="AE30" s="46">
        <v>1.5609243E-2</v>
      </c>
      <c r="AF30" s="46">
        <v>-2.1327927E-2</v>
      </c>
      <c r="AG30" s="46">
        <v>-2.0520646E-2</v>
      </c>
      <c r="AH30" s="46">
        <v>1.7657658E-2</v>
      </c>
      <c r="AI30" s="46">
        <v>-9.5597170000000006E-3</v>
      </c>
      <c r="AJ30" s="46">
        <v>4.7115600000000001E-2</v>
      </c>
      <c r="AK30" s="46">
        <v>8.6366610000000003E-3</v>
      </c>
      <c r="AL30" s="46">
        <v>1.9024559E-2</v>
      </c>
      <c r="AM30" s="46">
        <v>2.2302299000000001E-2</v>
      </c>
      <c r="AN30" s="46">
        <v>2.2910353000000001E-2</v>
      </c>
    </row>
    <row r="31" spans="4:40" x14ac:dyDescent="0.25">
      <c r="D31" s="46">
        <v>2.5660420999999999E-2</v>
      </c>
      <c r="E31" s="46">
        <v>4.2554254999999999E-2</v>
      </c>
      <c r="F31" s="46">
        <v>9.3529599999999996E-4</v>
      </c>
      <c r="G31" s="46">
        <v>2.5219221E-2</v>
      </c>
      <c r="H31" s="46">
        <v>1.9499130999999999E-2</v>
      </c>
      <c r="I31" s="46">
        <v>-1.23101E-4</v>
      </c>
      <c r="J31" s="46">
        <v>4.162949E-3</v>
      </c>
      <c r="K31" s="46">
        <v>2.5073152000000001E-2</v>
      </c>
      <c r="L31" s="46">
        <v>1.6440904999999999E-2</v>
      </c>
      <c r="M31" s="46">
        <v>1.7414335E-2</v>
      </c>
      <c r="N31" s="46">
        <v>2.1574359000000001E-2</v>
      </c>
      <c r="O31" s="46">
        <v>9.9887659999999996E-3</v>
      </c>
      <c r="P31" s="46">
        <v>4.1981429000000001E-2</v>
      </c>
      <c r="Q31" s="46">
        <v>1.4387344999999999E-2</v>
      </c>
      <c r="R31" s="46">
        <v>3.0211459999999999E-2</v>
      </c>
      <c r="S31" s="46">
        <v>3.6110733999999999E-2</v>
      </c>
      <c r="T31" s="46">
        <v>2.2483415E-2</v>
      </c>
      <c r="U31" s="46">
        <v>4.1762769999999999E-3</v>
      </c>
      <c r="V31" s="46">
        <v>1.39217E-2</v>
      </c>
      <c r="W31" s="46">
        <v>1.8507829E-2</v>
      </c>
      <c r="X31" s="46">
        <v>1.2798996E-2</v>
      </c>
      <c r="Y31" s="46">
        <v>1.3074436E-2</v>
      </c>
      <c r="Z31" s="46">
        <v>2.4588202E-2</v>
      </c>
      <c r="AA31" s="46">
        <v>6.7598579999999997E-3</v>
      </c>
      <c r="AB31" s="46">
        <v>1.8603867E-2</v>
      </c>
      <c r="AC31" s="46">
        <v>6.4511580000000002E-3</v>
      </c>
      <c r="AD31" s="46">
        <v>3.7558719999999997E-2</v>
      </c>
      <c r="AE31" s="46">
        <v>6.7508790000000004E-3</v>
      </c>
      <c r="AF31" s="46">
        <v>1.1055781000000001E-2</v>
      </c>
      <c r="AG31" s="46">
        <v>1.9169879999999999E-3</v>
      </c>
      <c r="AH31" s="46">
        <v>8.26379E-3</v>
      </c>
      <c r="AI31" s="46">
        <v>-4.4827547000000002E-2</v>
      </c>
      <c r="AJ31" s="46">
        <v>4.8812830000000001E-3</v>
      </c>
      <c r="AK31" s="46">
        <v>5.5997920000000001E-3</v>
      </c>
      <c r="AL31" s="46">
        <v>1.3301752E-2</v>
      </c>
      <c r="AM31" s="46">
        <v>7.8677920999999998E-2</v>
      </c>
      <c r="AN31" s="46">
        <v>4.3656487000000001E-2</v>
      </c>
    </row>
    <row r="32" spans="4:40" x14ac:dyDescent="0.25">
      <c r="D32" s="46">
        <v>8.4233029000000001E-2</v>
      </c>
      <c r="E32" s="46">
        <v>1.4785097000000001E-2</v>
      </c>
      <c r="F32" s="46">
        <v>1.0291689E-2</v>
      </c>
      <c r="G32" s="46">
        <v>-1.4112827E-2</v>
      </c>
      <c r="H32" s="46">
        <v>1.8274525E-2</v>
      </c>
      <c r="I32" s="46">
        <v>-1.0607190000000001E-2</v>
      </c>
      <c r="J32" s="46">
        <v>-1.946702E-3</v>
      </c>
      <c r="K32" s="46">
        <v>0.112497873</v>
      </c>
      <c r="L32" s="46">
        <v>5.2516841000000002E-2</v>
      </c>
      <c r="M32" s="46">
        <v>6.2623643000000007E-2</v>
      </c>
      <c r="N32" s="46">
        <v>-2.2124056E-2</v>
      </c>
      <c r="O32" s="46">
        <v>3.1862227E-2</v>
      </c>
      <c r="P32" s="46">
        <v>3.6117933999999997E-2</v>
      </c>
      <c r="Q32" s="46">
        <v>3.7093882000000002E-2</v>
      </c>
      <c r="R32" s="46">
        <v>4.8239806000000003E-2</v>
      </c>
      <c r="S32" s="46">
        <v>1.9340441E-2</v>
      </c>
      <c r="T32" s="46">
        <v>6.6810069999999999E-2</v>
      </c>
      <c r="U32" s="46">
        <v>4.5010214999999999E-2</v>
      </c>
      <c r="V32" s="46">
        <v>2.1497224999999998E-2</v>
      </c>
      <c r="W32" s="46">
        <v>1.5379762E-2</v>
      </c>
      <c r="X32" s="46">
        <v>-1.3068771E-2</v>
      </c>
      <c r="Y32" s="46">
        <v>3.0921567E-2</v>
      </c>
      <c r="Z32" s="46">
        <v>2.7714530000000001E-2</v>
      </c>
      <c r="AA32" s="46">
        <v>1.9776181E-2</v>
      </c>
      <c r="AB32" s="46">
        <v>5.5614955000000001E-2</v>
      </c>
      <c r="AC32" s="46">
        <v>2.2935746E-2</v>
      </c>
      <c r="AD32" s="46">
        <v>1.8561501000000001E-2</v>
      </c>
      <c r="AE32" s="46">
        <v>4.2204640000000002E-3</v>
      </c>
      <c r="AF32" s="46">
        <v>2.6798855999999999E-2</v>
      </c>
      <c r="AG32" s="46">
        <v>2.0097118000000001E-2</v>
      </c>
      <c r="AH32" s="46">
        <v>2.318274E-2</v>
      </c>
      <c r="AI32" s="46">
        <v>5.8224708999999999E-2</v>
      </c>
      <c r="AJ32" s="46">
        <v>0.106636201</v>
      </c>
      <c r="AK32" s="46">
        <v>4.3473520000000002E-2</v>
      </c>
      <c r="AL32" s="46">
        <v>2.9124682999999998E-2</v>
      </c>
      <c r="AM32" s="46">
        <v>6.0074608000000002E-2</v>
      </c>
      <c r="AN32" s="46">
        <v>-3.7005184000000003E-2</v>
      </c>
    </row>
    <row r="33" spans="4:40" x14ac:dyDescent="0.25">
      <c r="D33" s="46">
        <v>6.8689444000000002E-2</v>
      </c>
      <c r="E33" s="46">
        <v>-1.1241424999999999E-2</v>
      </c>
      <c r="F33" s="46">
        <v>-6.5623371999999999E-2</v>
      </c>
      <c r="G33" s="46">
        <v>1.8928950999999999E-2</v>
      </c>
      <c r="H33" s="46">
        <v>4.3903851000000001E-2</v>
      </c>
      <c r="I33" s="46">
        <v>3.6101900999999999E-2</v>
      </c>
      <c r="J33" s="46">
        <v>2.8803002000000001E-2</v>
      </c>
      <c r="K33" s="46">
        <v>-4.0032346000000003E-2</v>
      </c>
      <c r="L33" s="46">
        <v>4.636973E-3</v>
      </c>
      <c r="M33" s="46">
        <v>-9.8593216999999997E-2</v>
      </c>
      <c r="N33" s="46">
        <v>-2.7326999999999998E-3</v>
      </c>
      <c r="O33" s="46">
        <v>-1.5607038E-2</v>
      </c>
      <c r="P33" s="46">
        <v>-1.3340638E-2</v>
      </c>
      <c r="Q33" s="46">
        <v>-1.9168729999999998E-2</v>
      </c>
      <c r="R33" s="46">
        <v>-1.5070122E-2</v>
      </c>
      <c r="S33" s="46">
        <v>3.3209759999999998E-3</v>
      </c>
      <c r="T33" s="46">
        <v>4.0235418000000002E-2</v>
      </c>
      <c r="U33" s="46">
        <v>1.5438818999999999E-2</v>
      </c>
      <c r="V33" s="46">
        <v>2.1284121E-2</v>
      </c>
      <c r="W33" s="46">
        <v>5.9533309E-2</v>
      </c>
      <c r="X33" s="46">
        <v>4.1411196999999997E-2</v>
      </c>
      <c r="Y33" s="46">
        <v>8.3952853999999993E-2</v>
      </c>
      <c r="Z33" s="46">
        <v>5.6976798000000002E-2</v>
      </c>
      <c r="AA33" s="46">
        <v>4.5594187000000001E-2</v>
      </c>
      <c r="AB33" s="46">
        <v>3.0301977000000001E-2</v>
      </c>
      <c r="AC33" s="46">
        <v>4.7263800000000002E-2</v>
      </c>
      <c r="AD33" s="46">
        <v>-1.1087734E-2</v>
      </c>
      <c r="AE33" s="46">
        <v>7.0983969999999993E-2</v>
      </c>
      <c r="AF33" s="46">
        <v>7.4562495000000006E-2</v>
      </c>
      <c r="AG33" s="46">
        <v>1.7979585999999999E-2</v>
      </c>
      <c r="AH33" s="46">
        <v>1.5274884000000001E-2</v>
      </c>
      <c r="AI33" s="46">
        <v>8.3225703999999998E-2</v>
      </c>
      <c r="AJ33" s="46">
        <v>8.3217431999999994E-2</v>
      </c>
      <c r="AK33" s="46">
        <v>2.8485976999999999E-2</v>
      </c>
      <c r="AL33" s="46">
        <v>9.2026772000000007E-2</v>
      </c>
      <c r="AM33" s="46">
        <v>5.0808060000000002E-2</v>
      </c>
      <c r="AN33" s="46">
        <v>5.9464152999999999E-2</v>
      </c>
    </row>
    <row r="34" spans="4:40" x14ac:dyDescent="0.25">
      <c r="D34" s="46">
        <v>3.9044964000000001E-2</v>
      </c>
      <c r="E34" s="46">
        <v>9.7225279999999994E-3</v>
      </c>
      <c r="F34" s="46">
        <v>2.6583771999999999E-2</v>
      </c>
      <c r="G34" s="46">
        <v>3.2641925000000002E-2</v>
      </c>
      <c r="H34" s="46">
        <v>6.0229495000000001E-2</v>
      </c>
      <c r="I34" s="46">
        <v>8.8475759999999994E-3</v>
      </c>
      <c r="J34" s="46">
        <v>-1.5317078E-2</v>
      </c>
      <c r="K34" s="46">
        <v>4.1201663999999999E-2</v>
      </c>
      <c r="L34" s="46">
        <v>5.7110076000000003E-2</v>
      </c>
      <c r="M34" s="46">
        <v>3.9145184E-2</v>
      </c>
      <c r="N34" s="46">
        <v>2.5781122E-2</v>
      </c>
      <c r="O34" s="46">
        <v>-4.4619150000000003E-3</v>
      </c>
      <c r="P34" s="46">
        <v>3.2199511E-2</v>
      </c>
      <c r="Q34" s="46">
        <v>1.1532426E-2</v>
      </c>
      <c r="R34" s="46">
        <v>3.1526190000000003E-2</v>
      </c>
      <c r="S34" s="46">
        <v>4.4116100999999998E-2</v>
      </c>
      <c r="T34" s="46">
        <v>3.8330045E-2</v>
      </c>
      <c r="U34" s="46">
        <v>2.2651691000000002E-2</v>
      </c>
      <c r="V34" s="46">
        <v>4.0097716999999998E-2</v>
      </c>
      <c r="W34" s="46">
        <v>1.5306597E-2</v>
      </c>
      <c r="X34" s="46">
        <v>3.0829430000000001E-2</v>
      </c>
      <c r="Y34" s="46">
        <v>1.922347E-3</v>
      </c>
      <c r="Z34" s="46">
        <v>-4.8322406999999998E-2</v>
      </c>
      <c r="AA34" s="46">
        <v>1.8336178000000002E-2</v>
      </c>
      <c r="AB34" s="46">
        <v>3.4782974000000001E-2</v>
      </c>
      <c r="AC34" s="46">
        <v>-3.1668199999999999E-3</v>
      </c>
      <c r="AD34" s="46">
        <v>2.0167807999999999E-2</v>
      </c>
      <c r="AE34" s="46">
        <v>1.2696204000000001E-2</v>
      </c>
      <c r="AF34" s="46">
        <v>-3.7281307999999999E-2</v>
      </c>
      <c r="AG34" s="46">
        <v>-2.4303216999999998E-2</v>
      </c>
      <c r="AH34" s="46">
        <v>8.9418989999999997E-3</v>
      </c>
      <c r="AI34" s="46">
        <v>1.2032391999999999E-2</v>
      </c>
      <c r="AJ34" s="46">
        <v>6.150216E-3</v>
      </c>
      <c r="AK34" s="46">
        <v>6.4120130000000003E-3</v>
      </c>
      <c r="AL34" s="46">
        <v>3.7540948999999997E-2</v>
      </c>
      <c r="AM34" s="46">
        <v>1.0152621000000001E-2</v>
      </c>
      <c r="AN34" s="46">
        <v>-1.9592099000000002E-2</v>
      </c>
    </row>
    <row r="35" spans="4:40" x14ac:dyDescent="0.25">
      <c r="D35" s="46">
        <v>-4.0816326999999999E-2</v>
      </c>
      <c r="E35" s="46">
        <v>-5.4855358E-2</v>
      </c>
      <c r="F35" s="46">
        <v>-1.3677796000000001E-2</v>
      </c>
      <c r="G35" s="46">
        <v>-1.2187013999999999E-2</v>
      </c>
      <c r="H35" s="46">
        <v>1.8082195999999998E-2</v>
      </c>
      <c r="I35" s="46">
        <v>-1.5071021E-2</v>
      </c>
      <c r="J35" s="46">
        <v>7.7839006000000002E-2</v>
      </c>
      <c r="K35" s="46">
        <v>1.7952856E-2</v>
      </c>
      <c r="L35" s="46">
        <v>8.7750229999999999E-3</v>
      </c>
      <c r="M35" s="46">
        <v>3.5129990000000002E-3</v>
      </c>
      <c r="N35" s="46">
        <v>6.3301631999999997E-2</v>
      </c>
      <c r="O35" s="46">
        <v>2.4564640000000002E-3</v>
      </c>
      <c r="P35" s="46">
        <v>-4.7250829999999997E-3</v>
      </c>
      <c r="Q35" s="46">
        <v>6.3068430000000003E-3</v>
      </c>
      <c r="R35" s="46">
        <v>4.8004219000000001E-2</v>
      </c>
      <c r="S35" s="46">
        <v>8.8350789999999992E-3</v>
      </c>
      <c r="T35" s="46">
        <v>2.7037723999999999E-2</v>
      </c>
      <c r="U35" s="46">
        <v>1.6236461000000001E-2</v>
      </c>
      <c r="V35" s="46">
        <v>1.3647247E-2</v>
      </c>
      <c r="W35" s="46">
        <v>-4.9318755999999998E-2</v>
      </c>
      <c r="X35" s="46">
        <v>2.2888582000000001E-2</v>
      </c>
      <c r="Y35" s="46">
        <v>1.1971614E-2</v>
      </c>
      <c r="Z35" s="46">
        <v>-7.1772160000000002E-3</v>
      </c>
      <c r="AA35" s="46">
        <v>8.0036785999999999E-2</v>
      </c>
      <c r="AB35" s="46">
        <v>5.6132250000000003E-3</v>
      </c>
      <c r="AC35" s="46">
        <v>3.1719711999999997E-2</v>
      </c>
      <c r="AD35" s="46">
        <v>4.6813599999999999E-3</v>
      </c>
      <c r="AE35" s="46">
        <v>2.9363462E-2</v>
      </c>
      <c r="AF35" s="46">
        <v>5.2181500000000004E-3</v>
      </c>
      <c r="AG35" s="46">
        <v>1.3140389999999999E-3</v>
      </c>
      <c r="AH35" s="46">
        <v>2.6598222000000001E-2</v>
      </c>
      <c r="AI35" s="46">
        <v>-7.5132200000000001E-4</v>
      </c>
      <c r="AJ35" s="46">
        <v>-2.5150222999999999E-2</v>
      </c>
      <c r="AK35" s="46">
        <v>8.9673143999999996E-2</v>
      </c>
      <c r="AL35" s="46">
        <v>5.8668119999999999E-3</v>
      </c>
      <c r="AM35" s="46">
        <v>7.4415110000000007E-2</v>
      </c>
      <c r="AN35" s="46">
        <v>3.5990563000000003E-2</v>
      </c>
    </row>
    <row r="36" spans="4:40" x14ac:dyDescent="0.25">
      <c r="D36" s="46">
        <v>2.3941949000000001E-2</v>
      </c>
      <c r="E36" s="46">
        <v>-4.9180727E-2</v>
      </c>
      <c r="F36" s="46">
        <v>-5.8156195000000001E-2</v>
      </c>
      <c r="G36" s="46">
        <v>-1.8566512E-2</v>
      </c>
      <c r="H36" s="46">
        <v>-5.1006487000000003E-2</v>
      </c>
      <c r="I36" s="46">
        <v>-6.1207642E-2</v>
      </c>
      <c r="J36" s="46">
        <v>3.8112229999999999E-3</v>
      </c>
      <c r="K36" s="46">
        <v>2.8853281000000001E-2</v>
      </c>
      <c r="L36" s="46">
        <v>2.5030265999999999E-2</v>
      </c>
      <c r="M36" s="46">
        <v>-1.5214962E-2</v>
      </c>
      <c r="N36" s="46">
        <v>6.6428900000000003E-3</v>
      </c>
      <c r="O36" s="46">
        <v>1.0682891E-2</v>
      </c>
      <c r="P36" s="46">
        <v>-9.1423511999999998E-2</v>
      </c>
      <c r="Q36" s="46">
        <v>-2.8543552E-2</v>
      </c>
      <c r="R36" s="46">
        <v>1.0732366E-2</v>
      </c>
      <c r="S36" s="46">
        <v>-3.0585109999999999E-3</v>
      </c>
      <c r="T36" s="46">
        <v>4.0666436E-2</v>
      </c>
      <c r="U36" s="46">
        <v>-3.3838604000000001E-2</v>
      </c>
      <c r="V36" s="46">
        <v>4.0030242000000001E-2</v>
      </c>
      <c r="W36" s="46">
        <v>-2.7529300000000002E-4</v>
      </c>
      <c r="X36" s="46">
        <v>-1.6926917999999999E-2</v>
      </c>
      <c r="Y36" s="46">
        <v>-9.0974340000000001E-2</v>
      </c>
      <c r="Z36" s="46">
        <v>5.1290370000000004E-3</v>
      </c>
      <c r="AA36" s="46">
        <v>-6.5986815000000004E-2</v>
      </c>
      <c r="AB36" s="46">
        <v>1.0859594E-2</v>
      </c>
      <c r="AC36" s="46">
        <v>2.0108666000000001E-2</v>
      </c>
      <c r="AD36" s="46">
        <v>3.240532E-3</v>
      </c>
      <c r="AE36" s="46">
        <v>-9.5141380000000001E-3</v>
      </c>
      <c r="AF36" s="46">
        <v>2.8216491999999999E-2</v>
      </c>
      <c r="AG36" s="46">
        <v>9.2216480000000007E-3</v>
      </c>
      <c r="AH36" s="46">
        <v>4.8750360999999999E-2</v>
      </c>
      <c r="AI36" s="46">
        <v>-5.5347349999999998E-3</v>
      </c>
      <c r="AJ36" s="46">
        <v>4.6295244999999999E-2</v>
      </c>
      <c r="AK36" s="46">
        <v>-4.4489735000000002E-2</v>
      </c>
      <c r="AL36" s="46">
        <v>1.5989071000000001E-2</v>
      </c>
      <c r="AM36" s="46">
        <v>1.6016794000000001E-2</v>
      </c>
      <c r="AN36" s="46">
        <v>1.3604565000000001E-2</v>
      </c>
    </row>
    <row r="37" spans="4:40" x14ac:dyDescent="0.25">
      <c r="D37" s="46">
        <v>-1.4175894E-2</v>
      </c>
      <c r="E37" s="46">
        <v>-1.6618845E-2</v>
      </c>
      <c r="F37" s="46">
        <v>-3.2918166999999998E-2</v>
      </c>
      <c r="G37" s="46">
        <v>-2.1769548E-2</v>
      </c>
      <c r="H37" s="46">
        <v>-3.6528050999999999E-2</v>
      </c>
      <c r="I37" s="46">
        <v>-2.4673135999999998E-2</v>
      </c>
      <c r="J37" s="46">
        <v>-3.9420888000000001E-2</v>
      </c>
      <c r="K37" s="46">
        <v>-9.4275915000000002E-2</v>
      </c>
      <c r="L37" s="46">
        <v>-1.8287053000000001E-2</v>
      </c>
      <c r="M37" s="46">
        <v>-4.7454844000000003E-2</v>
      </c>
      <c r="N37" s="46">
        <v>-8.1426329999999998E-3</v>
      </c>
      <c r="O37" s="46">
        <v>-1.0739884E-2</v>
      </c>
      <c r="P37" s="46">
        <v>-3.4590901E-2</v>
      </c>
      <c r="Q37" s="46">
        <v>-3.2943768999999998E-2</v>
      </c>
      <c r="R37" s="46">
        <v>-3.2085741000000001E-2</v>
      </c>
      <c r="S37" s="46">
        <v>-5.2822267999999999E-2</v>
      </c>
      <c r="T37" s="46">
        <v>-2.8974532000000001E-2</v>
      </c>
      <c r="U37" s="46">
        <v>-6.8777115999999999E-2</v>
      </c>
      <c r="V37" s="46">
        <v>-6.3124376999999995E-2</v>
      </c>
      <c r="W37" s="46">
        <v>-4.7042584999999998E-2</v>
      </c>
      <c r="X37" s="46">
        <v>-2.7818138999999999E-2</v>
      </c>
      <c r="Y37" s="46">
        <v>-3.9238676E-2</v>
      </c>
      <c r="Z37" s="46">
        <v>-3.0281870999999998E-2</v>
      </c>
      <c r="AA37" s="46">
        <v>-4.9956621999999999E-2</v>
      </c>
      <c r="AB37" s="46">
        <v>-2.0687001E-2</v>
      </c>
      <c r="AC37" s="46">
        <v>-2.6081244E-2</v>
      </c>
      <c r="AD37" s="46">
        <v>-5.1024828000000001E-2</v>
      </c>
      <c r="AE37" s="46">
        <v>1.8503759999999999E-3</v>
      </c>
      <c r="AF37" s="46">
        <v>-5.3893516000000002E-2</v>
      </c>
      <c r="AG37" s="46">
        <v>-3.8705650000000001E-2</v>
      </c>
      <c r="AH37" s="46">
        <v>-4.0338262999999999E-2</v>
      </c>
      <c r="AI37" s="46">
        <v>3.0284583E-2</v>
      </c>
      <c r="AJ37" s="46">
        <v>4.8895649999999999E-2</v>
      </c>
      <c r="AK37" s="46">
        <v>2.415197E-3</v>
      </c>
      <c r="AL37" s="46">
        <v>-7.1170149000000002E-2</v>
      </c>
      <c r="AM37" s="46">
        <v>-8.2949864999999998E-2</v>
      </c>
      <c r="AN37" s="46">
        <v>-4.1091197000000003E-2</v>
      </c>
    </row>
    <row r="38" spans="4:40" x14ac:dyDescent="0.25">
      <c r="D38" s="46">
        <v>4.7551499999999998E-4</v>
      </c>
      <c r="E38" s="46">
        <v>6.6420350000000001E-3</v>
      </c>
      <c r="F38" s="46">
        <v>1.0076127000000001E-2</v>
      </c>
      <c r="G38" s="46">
        <v>1.0596856E-2</v>
      </c>
      <c r="H38" s="46">
        <v>5.5382607E-2</v>
      </c>
      <c r="I38" s="46">
        <v>-1.3357328999999999E-2</v>
      </c>
      <c r="J38" s="46">
        <v>4.3847474999999997E-2</v>
      </c>
      <c r="K38" s="46">
        <v>4.3759872999999998E-2</v>
      </c>
      <c r="L38" s="46">
        <v>4.0745108000000002E-2</v>
      </c>
      <c r="M38" s="46">
        <v>3.6434227E-2</v>
      </c>
      <c r="N38" s="46">
        <v>8.2775318000000001E-2</v>
      </c>
      <c r="O38" s="46">
        <v>4.4882955000000002E-2</v>
      </c>
      <c r="P38" s="46">
        <v>7.1958564000000003E-2</v>
      </c>
      <c r="Q38" s="46">
        <v>3.6551117000000001E-2</v>
      </c>
      <c r="R38" s="46">
        <v>4.7525322000000002E-2</v>
      </c>
      <c r="S38" s="46">
        <v>6.8236689000000003E-2</v>
      </c>
      <c r="T38" s="46">
        <v>5.6924548999999998E-2</v>
      </c>
      <c r="U38" s="46">
        <v>5.5090650999999997E-2</v>
      </c>
      <c r="V38" s="46">
        <v>5.1261333999999999E-2</v>
      </c>
      <c r="W38" s="46">
        <v>4.0233062999999999E-2</v>
      </c>
      <c r="X38" s="46">
        <v>7.2121935999999998E-2</v>
      </c>
      <c r="Y38" s="46">
        <v>0.11467691300000001</v>
      </c>
      <c r="Z38" s="46">
        <v>4.6949395999999997E-2</v>
      </c>
      <c r="AA38" s="46">
        <v>7.0075156E-2</v>
      </c>
      <c r="AB38" s="46">
        <v>2.4209782999999999E-2</v>
      </c>
      <c r="AC38" s="46">
        <v>8.2774230000000008E-3</v>
      </c>
      <c r="AD38" s="46">
        <v>6.4800818999999996E-2</v>
      </c>
      <c r="AE38" s="46">
        <v>4.2596474000000002E-2</v>
      </c>
      <c r="AF38" s="46">
        <v>3.7685661000000002E-2</v>
      </c>
      <c r="AG38" s="46">
        <v>9.6015959999999997E-2</v>
      </c>
      <c r="AH38" s="46">
        <v>7.0253131999999996E-2</v>
      </c>
      <c r="AI38" s="46">
        <v>3.4866671000000002E-2</v>
      </c>
      <c r="AJ38" s="46">
        <v>6.8239790999999994E-2</v>
      </c>
      <c r="AK38" s="46">
        <v>5.0479924000000002E-2</v>
      </c>
      <c r="AL38" s="46">
        <v>2.7300613000000001E-2</v>
      </c>
      <c r="AM38" s="46">
        <v>2.2034669999999999E-2</v>
      </c>
      <c r="AN38" s="46">
        <v>8.7143594000000005E-2</v>
      </c>
    </row>
    <row r="39" spans="4:40" x14ac:dyDescent="0.25">
      <c r="D39" s="46">
        <v>5.7289896999999999E-2</v>
      </c>
      <c r="E39" s="46">
        <v>-1.3104074E-2</v>
      </c>
      <c r="F39" s="46">
        <v>8.9185270000000007E-3</v>
      </c>
      <c r="G39" s="46">
        <v>-1.0213645E-2</v>
      </c>
      <c r="H39" s="46">
        <v>-1.8056071999999999E-2</v>
      </c>
      <c r="I39" s="46">
        <v>-9.7422299999999993E-3</v>
      </c>
      <c r="J39" s="46">
        <v>-2.2824730000000001E-3</v>
      </c>
      <c r="K39" s="46">
        <v>-1.2525016E-2</v>
      </c>
      <c r="L39" s="46">
        <v>3.0510936999999998E-2</v>
      </c>
      <c r="M39" s="46">
        <v>-7.1867570000000002E-3</v>
      </c>
      <c r="N39" s="46">
        <v>8.7469899999999996E-3</v>
      </c>
      <c r="O39" s="46">
        <v>-7.3604660000000004E-3</v>
      </c>
      <c r="P39" s="46">
        <v>3.5539274000000003E-2</v>
      </c>
      <c r="Q39" s="46">
        <v>-2.5433895000000002E-2</v>
      </c>
      <c r="R39" s="46">
        <v>-3.2713659999999999E-3</v>
      </c>
      <c r="S39" s="46">
        <v>7.7372860000000003E-3</v>
      </c>
      <c r="T39" s="46">
        <v>8.2575555999999994E-2</v>
      </c>
      <c r="U39" s="46">
        <v>2.1017789999999998E-3</v>
      </c>
      <c r="V39" s="46">
        <v>-1.8013804000000001E-2</v>
      </c>
      <c r="W39" s="46">
        <v>-3.0998773E-2</v>
      </c>
      <c r="X39" s="46">
        <v>-2.8945855E-2</v>
      </c>
      <c r="Y39" s="46">
        <v>-2.162013E-3</v>
      </c>
      <c r="Z39" s="46">
        <v>-1.7656112000000002E-2</v>
      </c>
      <c r="AA39" s="46">
        <v>4.9168459999999999E-3</v>
      </c>
      <c r="AB39" s="46">
        <v>5.5667219999999996E-3</v>
      </c>
      <c r="AC39" s="46">
        <v>4.2326320000000001E-3</v>
      </c>
      <c r="AD39" s="46">
        <v>-1.4200160000000001E-3</v>
      </c>
      <c r="AE39" s="46">
        <v>-4.9791642999999997E-2</v>
      </c>
      <c r="AF39" s="46">
        <v>3.1355460000000002E-2</v>
      </c>
      <c r="AG39" s="46">
        <v>2.9169433000000002E-2</v>
      </c>
      <c r="AH39" s="46">
        <v>5.8696013999999998E-2</v>
      </c>
      <c r="AI39" s="46">
        <v>6.4747429999999998E-3</v>
      </c>
      <c r="AJ39" s="46">
        <v>2.4388790000000001E-3</v>
      </c>
      <c r="AK39" s="46">
        <v>1.8253765000000002E-2</v>
      </c>
      <c r="AL39" s="46">
        <v>-1.4009703E-2</v>
      </c>
      <c r="AM39" s="46">
        <v>-1.4036867E-2</v>
      </c>
      <c r="AN39" s="46">
        <v>-2.5074619999999999E-2</v>
      </c>
    </row>
    <row r="42" spans="4:40" x14ac:dyDescent="0.25">
      <c r="D42" s="46">
        <f>D4+1</f>
        <v>1.028111854</v>
      </c>
      <c r="E42" s="46">
        <f t="shared" ref="E42:AN42" si="0">E4+1</f>
        <v>1.0449473499999999</v>
      </c>
      <c r="F42" s="46">
        <f t="shared" si="0"/>
        <v>1.038865632</v>
      </c>
      <c r="G42" s="46">
        <f t="shared" si="0"/>
        <v>1.02239546</v>
      </c>
      <c r="H42" s="46">
        <f t="shared" si="0"/>
        <v>0.98531291799999998</v>
      </c>
      <c r="I42" s="46">
        <f t="shared" si="0"/>
        <v>1.0184774329999999</v>
      </c>
      <c r="J42" s="46">
        <f t="shared" si="0"/>
        <v>1.008408024</v>
      </c>
      <c r="K42" s="46">
        <f t="shared" si="0"/>
        <v>1.0158048200000001</v>
      </c>
      <c r="L42" s="46">
        <f t="shared" si="0"/>
        <v>1.0665027039999999</v>
      </c>
      <c r="M42" s="46">
        <f t="shared" si="0"/>
        <v>0.99986983100000004</v>
      </c>
      <c r="N42" s="46">
        <f t="shared" si="0"/>
        <v>1.005300976</v>
      </c>
      <c r="O42" s="46">
        <f t="shared" si="0"/>
        <v>1.0078237000000001</v>
      </c>
      <c r="P42" s="46">
        <f t="shared" si="0"/>
        <v>1.0183226439999999</v>
      </c>
      <c r="Q42" s="46">
        <f t="shared" si="0"/>
        <v>1.0034720189999999</v>
      </c>
      <c r="R42" s="46">
        <f t="shared" si="0"/>
        <v>1.0438817520000001</v>
      </c>
      <c r="S42" s="46">
        <f t="shared" si="0"/>
        <v>1.0233258220000001</v>
      </c>
      <c r="T42" s="46">
        <f t="shared" si="0"/>
        <v>1.006736208</v>
      </c>
      <c r="U42" s="46">
        <f t="shared" si="0"/>
        <v>0.96204400599999995</v>
      </c>
      <c r="V42" s="46">
        <f t="shared" si="0"/>
        <v>0.99494059599999995</v>
      </c>
      <c r="W42" s="46">
        <f t="shared" si="0"/>
        <v>0.99282828300000003</v>
      </c>
      <c r="X42" s="46">
        <f t="shared" si="0"/>
        <v>1.023345481</v>
      </c>
      <c r="Y42" s="46">
        <f t="shared" si="0"/>
        <v>1.0052464459999999</v>
      </c>
      <c r="Z42" s="46">
        <f t="shared" si="0"/>
        <v>0.99748115500000001</v>
      </c>
      <c r="AA42" s="46">
        <f t="shared" si="0"/>
        <v>0.99206523899999999</v>
      </c>
      <c r="AB42" s="46">
        <f t="shared" si="0"/>
        <v>0.99126910800000001</v>
      </c>
      <c r="AC42" s="46">
        <f t="shared" si="0"/>
        <v>0.99544450799999995</v>
      </c>
      <c r="AD42" s="46">
        <f t="shared" si="0"/>
        <v>1.0003072319999999</v>
      </c>
      <c r="AE42" s="46">
        <f t="shared" si="0"/>
        <v>0.98372637200000002</v>
      </c>
      <c r="AF42" s="46">
        <f t="shared" si="0"/>
        <v>0.96334559099999995</v>
      </c>
      <c r="AG42" s="46">
        <f t="shared" si="0"/>
        <v>1.0007883689999999</v>
      </c>
      <c r="AH42" s="46">
        <f t="shared" si="0"/>
        <v>0.91994760600000003</v>
      </c>
      <c r="AI42" s="46">
        <f t="shared" si="0"/>
        <v>1.0053651889999999</v>
      </c>
      <c r="AJ42" s="46">
        <f t="shared" si="0"/>
        <v>1.0330274820000001</v>
      </c>
      <c r="AK42" s="46">
        <f t="shared" si="0"/>
        <v>0.99421502299999998</v>
      </c>
      <c r="AL42" s="46">
        <f t="shared" si="0"/>
        <v>1.0556816179999999</v>
      </c>
      <c r="AM42" s="46">
        <f t="shared" si="0"/>
        <v>0.98636561099999998</v>
      </c>
      <c r="AN42" s="46">
        <f t="shared" si="0"/>
        <v>0.97718589599999994</v>
      </c>
    </row>
    <row r="43" spans="4:40" x14ac:dyDescent="0.25">
      <c r="D43" s="46">
        <f t="shared" ref="D43:AN43" si="1">D5+1</f>
        <v>1.015131513</v>
      </c>
      <c r="E43" s="46">
        <f t="shared" si="1"/>
        <v>1.0385356139999999</v>
      </c>
      <c r="F43" s="46">
        <f t="shared" si="1"/>
        <v>1.003773314</v>
      </c>
      <c r="G43" s="46">
        <f t="shared" si="1"/>
        <v>1.03779263</v>
      </c>
      <c r="H43" s="46">
        <f t="shared" si="1"/>
        <v>1.0140737959999999</v>
      </c>
      <c r="I43" s="46">
        <f t="shared" si="1"/>
        <v>1.06757671</v>
      </c>
      <c r="J43" s="46">
        <f t="shared" si="1"/>
        <v>1.035314826</v>
      </c>
      <c r="K43" s="46">
        <f t="shared" si="1"/>
        <v>1.0329854469999999</v>
      </c>
      <c r="L43" s="46">
        <f t="shared" si="1"/>
        <v>1.0626365499999999</v>
      </c>
      <c r="M43" s="46">
        <f t="shared" si="1"/>
        <v>1.0406951529999999</v>
      </c>
      <c r="N43" s="46">
        <f t="shared" si="1"/>
        <v>1.0324675320000001</v>
      </c>
      <c r="O43" s="46">
        <f t="shared" si="1"/>
        <v>1.009553616</v>
      </c>
      <c r="P43" s="46">
        <f t="shared" si="1"/>
        <v>1.039558985</v>
      </c>
      <c r="Q43" s="46">
        <f t="shared" si="1"/>
        <v>1.03536914</v>
      </c>
      <c r="R43" s="46">
        <f t="shared" si="1"/>
        <v>1.0308567710000001</v>
      </c>
      <c r="S43" s="46">
        <f t="shared" si="1"/>
        <v>1.028977298</v>
      </c>
      <c r="T43" s="46">
        <f t="shared" si="1"/>
        <v>0.98517218799999995</v>
      </c>
      <c r="U43" s="46">
        <f t="shared" si="1"/>
        <v>1.0376005319999999</v>
      </c>
      <c r="V43" s="46">
        <f t="shared" si="1"/>
        <v>1.0457800669999999</v>
      </c>
      <c r="W43" s="46">
        <f t="shared" si="1"/>
        <v>1.028719715</v>
      </c>
      <c r="X43" s="46">
        <f t="shared" si="1"/>
        <v>1.0262469059999999</v>
      </c>
      <c r="Y43" s="46">
        <f t="shared" si="1"/>
        <v>1.0217017049999999</v>
      </c>
      <c r="Z43" s="46">
        <f t="shared" si="1"/>
        <v>1.0281354700000001</v>
      </c>
      <c r="AA43" s="46">
        <f t="shared" si="1"/>
        <v>1.026367206</v>
      </c>
      <c r="AB43" s="46">
        <f t="shared" si="1"/>
        <v>1.0232451929999999</v>
      </c>
      <c r="AC43" s="46">
        <f t="shared" si="1"/>
        <v>1.0244174020000001</v>
      </c>
      <c r="AD43" s="46">
        <f t="shared" si="1"/>
        <v>1.0092053830000001</v>
      </c>
      <c r="AE43" s="46">
        <f t="shared" si="1"/>
        <v>1.019103595</v>
      </c>
      <c r="AF43" s="46">
        <f t="shared" si="1"/>
        <v>1.024893228</v>
      </c>
      <c r="AG43" s="46">
        <f t="shared" si="1"/>
        <v>1.0245810870000001</v>
      </c>
      <c r="AH43" s="46">
        <f t="shared" si="1"/>
        <v>1.0012582569999999</v>
      </c>
      <c r="AI43" s="46">
        <f t="shared" si="1"/>
        <v>1.0189215279999999</v>
      </c>
      <c r="AJ43" s="46">
        <f t="shared" si="1"/>
        <v>1.0217018579999999</v>
      </c>
      <c r="AK43" s="46">
        <f t="shared" si="1"/>
        <v>0.99451204000000004</v>
      </c>
      <c r="AL43" s="46">
        <f t="shared" si="1"/>
        <v>1.007642336</v>
      </c>
      <c r="AM43" s="46">
        <f t="shared" si="1"/>
        <v>1.0049036119999999</v>
      </c>
      <c r="AN43" s="46">
        <f t="shared" si="1"/>
        <v>1.035471823</v>
      </c>
    </row>
    <row r="44" spans="4:40" x14ac:dyDescent="0.25">
      <c r="D44" s="46">
        <f t="shared" ref="D44:AN44" si="2">D6+1</f>
        <v>0.93283727000000005</v>
      </c>
      <c r="E44" s="46">
        <f t="shared" si="2"/>
        <v>1.0406750849999999</v>
      </c>
      <c r="F44" s="46">
        <f t="shared" si="2"/>
        <v>1.0436098439999999</v>
      </c>
      <c r="G44" s="46">
        <f t="shared" si="2"/>
        <v>0.96469973200000003</v>
      </c>
      <c r="H44" s="46">
        <f t="shared" si="2"/>
        <v>0.977541137</v>
      </c>
      <c r="I44" s="46">
        <f t="shared" si="2"/>
        <v>1.071230154</v>
      </c>
      <c r="J44" s="46">
        <f t="shared" si="2"/>
        <v>0.99715459399999995</v>
      </c>
      <c r="K44" s="46">
        <f t="shared" si="2"/>
        <v>0.93120731099999998</v>
      </c>
      <c r="L44" s="46">
        <f t="shared" si="2"/>
        <v>0.97600637700000004</v>
      </c>
      <c r="M44" s="46">
        <f t="shared" si="2"/>
        <v>0.95421594799999998</v>
      </c>
      <c r="N44" s="46">
        <f t="shared" si="2"/>
        <v>0.99564127300000005</v>
      </c>
      <c r="O44" s="46">
        <f t="shared" si="2"/>
        <v>1.0323385119999999</v>
      </c>
      <c r="P44" s="46">
        <f t="shared" si="2"/>
        <v>1.016058927</v>
      </c>
      <c r="Q44" s="46">
        <f t="shared" si="2"/>
        <v>0.99518988100000005</v>
      </c>
      <c r="R44" s="46">
        <f t="shared" si="2"/>
        <v>1.009952221</v>
      </c>
      <c r="S44" s="46">
        <f t="shared" si="2"/>
        <v>1.0049885190000001</v>
      </c>
      <c r="T44" s="46">
        <f t="shared" si="2"/>
        <v>1.0190791509999999</v>
      </c>
      <c r="U44" s="46">
        <f t="shared" si="2"/>
        <v>1.05537547</v>
      </c>
      <c r="V44" s="46">
        <f t="shared" si="2"/>
        <v>1.0481926619999999</v>
      </c>
      <c r="W44" s="46">
        <f t="shared" si="2"/>
        <v>1.0855621339999999</v>
      </c>
      <c r="X44" s="46">
        <f t="shared" si="2"/>
        <v>1.0865507000000001</v>
      </c>
      <c r="Y44" s="46">
        <f t="shared" si="2"/>
        <v>1.024631343</v>
      </c>
      <c r="Z44" s="46">
        <f t="shared" si="2"/>
        <v>1.0595436540000001</v>
      </c>
      <c r="AA44" s="46">
        <f t="shared" si="2"/>
        <v>1.0958092699999999</v>
      </c>
      <c r="AB44" s="46">
        <f t="shared" si="2"/>
        <v>1.028281438</v>
      </c>
      <c r="AC44" s="46">
        <f t="shared" si="2"/>
        <v>1.0297961879999999</v>
      </c>
      <c r="AD44" s="46">
        <f t="shared" si="2"/>
        <v>0.90529041099999996</v>
      </c>
      <c r="AE44" s="46">
        <f t="shared" si="2"/>
        <v>0.99835384199999999</v>
      </c>
      <c r="AF44" s="46">
        <f t="shared" si="2"/>
        <v>1.0319740550000001</v>
      </c>
      <c r="AG44" s="46">
        <f t="shared" si="2"/>
        <v>0.98382808799999999</v>
      </c>
      <c r="AH44" s="46">
        <f t="shared" si="2"/>
        <v>1.0728234999999999</v>
      </c>
      <c r="AI44" s="46">
        <f t="shared" si="2"/>
        <v>1.03825229</v>
      </c>
      <c r="AJ44" s="46">
        <f t="shared" si="2"/>
        <v>1.003799449</v>
      </c>
      <c r="AK44" s="46">
        <f t="shared" si="2"/>
        <v>1.057897748</v>
      </c>
      <c r="AL44" s="46">
        <f t="shared" si="2"/>
        <v>1.092329788</v>
      </c>
      <c r="AM44" s="46">
        <f t="shared" si="2"/>
        <v>1.099011016</v>
      </c>
      <c r="AN44" s="46">
        <f t="shared" si="2"/>
        <v>1.046730956</v>
      </c>
    </row>
    <row r="45" spans="4:40" x14ac:dyDescent="0.25">
      <c r="D45" s="46">
        <f t="shared" ref="D45:AN45" si="3">D7+1</f>
        <v>1.043028683</v>
      </c>
      <c r="E45" s="46">
        <f t="shared" si="3"/>
        <v>1.032134254</v>
      </c>
      <c r="F45" s="46">
        <f t="shared" si="3"/>
        <v>1.0356969700000001</v>
      </c>
      <c r="G45" s="46">
        <f t="shared" si="3"/>
        <v>1.0318606939999999</v>
      </c>
      <c r="H45" s="46">
        <f t="shared" si="3"/>
        <v>1.0318364010000001</v>
      </c>
      <c r="I45" s="46">
        <f t="shared" si="3"/>
        <v>1.0436067739999999</v>
      </c>
      <c r="J45" s="46">
        <f t="shared" si="3"/>
        <v>0.99360482100000003</v>
      </c>
      <c r="K45" s="46">
        <f t="shared" si="3"/>
        <v>1.03577999</v>
      </c>
      <c r="L45" s="46">
        <f t="shared" si="3"/>
        <v>1.069893314</v>
      </c>
      <c r="M45" s="46">
        <f t="shared" si="3"/>
        <v>1.034994129</v>
      </c>
      <c r="N45" s="46">
        <f t="shared" si="3"/>
        <v>1.018264485</v>
      </c>
      <c r="O45" s="46">
        <f t="shared" si="3"/>
        <v>1.048682436</v>
      </c>
      <c r="P45" s="46">
        <f t="shared" si="3"/>
        <v>1.023461044</v>
      </c>
      <c r="Q45" s="46">
        <f t="shared" si="3"/>
        <v>1.0233811690000001</v>
      </c>
      <c r="R45" s="46">
        <f t="shared" si="3"/>
        <v>1.064330861</v>
      </c>
      <c r="S45" s="46">
        <f t="shared" si="3"/>
        <v>1.044559783</v>
      </c>
      <c r="T45" s="46">
        <f t="shared" si="3"/>
        <v>1.076783692</v>
      </c>
      <c r="U45" s="46">
        <f t="shared" si="3"/>
        <v>1.035131024</v>
      </c>
      <c r="V45" s="46">
        <f t="shared" si="3"/>
        <v>1.04055915</v>
      </c>
      <c r="W45" s="46">
        <f t="shared" si="3"/>
        <v>1.0151268369999999</v>
      </c>
      <c r="X45" s="46">
        <f t="shared" si="3"/>
        <v>1.059367189</v>
      </c>
      <c r="Y45" s="46">
        <f t="shared" si="3"/>
        <v>1.0687283439999999</v>
      </c>
      <c r="Z45" s="46">
        <f t="shared" si="3"/>
        <v>1.039881692</v>
      </c>
      <c r="AA45" s="46">
        <f t="shared" si="3"/>
        <v>1.0387768399999999</v>
      </c>
      <c r="AB45" s="46">
        <f t="shared" si="3"/>
        <v>1.0811191929999999</v>
      </c>
      <c r="AC45" s="46">
        <f t="shared" si="3"/>
        <v>1.082361186</v>
      </c>
      <c r="AD45" s="46">
        <f t="shared" si="3"/>
        <v>1.10744037</v>
      </c>
      <c r="AE45" s="46">
        <f t="shared" si="3"/>
        <v>1.1191693789999999</v>
      </c>
      <c r="AF45" s="46">
        <f t="shared" si="3"/>
        <v>1.05083752</v>
      </c>
      <c r="AG45" s="46">
        <f t="shared" si="3"/>
        <v>1.0628536310000001</v>
      </c>
      <c r="AH45" s="46">
        <f t="shared" si="3"/>
        <v>1.0430547489999999</v>
      </c>
      <c r="AI45" s="46">
        <f t="shared" si="3"/>
        <v>0.91612218199999995</v>
      </c>
      <c r="AJ45" s="46">
        <f t="shared" si="3"/>
        <v>1.06282447</v>
      </c>
      <c r="AK45" s="46">
        <f t="shared" si="3"/>
        <v>1.017121723</v>
      </c>
      <c r="AL45" s="46">
        <f t="shared" si="3"/>
        <v>1.021629084</v>
      </c>
      <c r="AM45" s="46">
        <f t="shared" si="3"/>
        <v>1.044960697</v>
      </c>
      <c r="AN45" s="46">
        <f t="shared" si="3"/>
        <v>1.0186129610000001</v>
      </c>
    </row>
    <row r="46" spans="4:40" x14ac:dyDescent="0.25">
      <c r="D46" s="46">
        <f t="shared" ref="D46:AN46" si="4">D8+1</f>
        <v>0.98480604100000002</v>
      </c>
      <c r="E46" s="46">
        <f t="shared" si="4"/>
        <v>1.012073767</v>
      </c>
      <c r="F46" s="46">
        <f t="shared" si="4"/>
        <v>1.009841185</v>
      </c>
      <c r="G46" s="46">
        <f t="shared" si="4"/>
        <v>1.026189332</v>
      </c>
      <c r="H46" s="46">
        <f t="shared" si="4"/>
        <v>0.99286565699999996</v>
      </c>
      <c r="I46" s="46">
        <f t="shared" si="4"/>
        <v>0.985936963</v>
      </c>
      <c r="J46" s="46">
        <f t="shared" si="4"/>
        <v>0.96612926700000001</v>
      </c>
      <c r="K46" s="46">
        <f t="shared" si="4"/>
        <v>0.969340639</v>
      </c>
      <c r="L46" s="46">
        <f t="shared" si="4"/>
        <v>1.0249653510000001</v>
      </c>
      <c r="M46" s="46">
        <f t="shared" si="4"/>
        <v>1.0382199489999999</v>
      </c>
      <c r="N46" s="46">
        <f t="shared" si="4"/>
        <v>1.0043155640000001</v>
      </c>
      <c r="O46" s="46">
        <f t="shared" si="4"/>
        <v>1.0247470249999999</v>
      </c>
      <c r="P46" s="46">
        <f t="shared" si="4"/>
        <v>0.94404418599999995</v>
      </c>
      <c r="Q46" s="46">
        <f t="shared" si="4"/>
        <v>1.097994825</v>
      </c>
      <c r="R46" s="46">
        <f t="shared" si="4"/>
        <v>0.96427312399999998</v>
      </c>
      <c r="S46" s="46">
        <f t="shared" si="4"/>
        <v>0.97769811200000001</v>
      </c>
      <c r="T46" s="46">
        <f t="shared" si="4"/>
        <v>1.0461873310000001</v>
      </c>
      <c r="U46" s="46">
        <f t="shared" si="4"/>
        <v>0.98596002400000005</v>
      </c>
      <c r="V46" s="46">
        <f t="shared" si="4"/>
        <v>1.00747477</v>
      </c>
      <c r="W46" s="46">
        <f t="shared" si="4"/>
        <v>1.013515497</v>
      </c>
      <c r="X46" s="46">
        <f t="shared" si="4"/>
        <v>1.0247907000000001</v>
      </c>
      <c r="Y46" s="46">
        <f t="shared" si="4"/>
        <v>1.001344577</v>
      </c>
      <c r="Z46" s="46">
        <f t="shared" si="4"/>
        <v>0.98143372900000003</v>
      </c>
      <c r="AA46" s="46">
        <f t="shared" si="4"/>
        <v>1.006426096</v>
      </c>
      <c r="AB46" s="46">
        <f t="shared" si="4"/>
        <v>1.0030415880000001</v>
      </c>
      <c r="AC46" s="46">
        <f t="shared" si="4"/>
        <v>0.988766598</v>
      </c>
      <c r="AD46" s="46">
        <f t="shared" si="4"/>
        <v>0.99625188099999995</v>
      </c>
      <c r="AE46" s="46">
        <f t="shared" si="4"/>
        <v>0.99706243299999997</v>
      </c>
      <c r="AF46" s="46">
        <f t="shared" si="4"/>
        <v>0.99507755900000006</v>
      </c>
      <c r="AG46" s="46">
        <f t="shared" si="4"/>
        <v>1.022900183</v>
      </c>
      <c r="AH46" s="46">
        <f t="shared" si="4"/>
        <v>1.0295366800000001</v>
      </c>
      <c r="AI46" s="46">
        <f t="shared" si="4"/>
        <v>1.1261886839999999</v>
      </c>
      <c r="AJ46" s="46">
        <f t="shared" si="4"/>
        <v>0.962925735</v>
      </c>
      <c r="AK46" s="46">
        <f t="shared" si="4"/>
        <v>0.990733851</v>
      </c>
      <c r="AL46" s="46">
        <f t="shared" si="4"/>
        <v>1.024783596</v>
      </c>
      <c r="AM46" s="46">
        <f t="shared" si="4"/>
        <v>0.95849644700000003</v>
      </c>
      <c r="AN46" s="46">
        <f t="shared" si="4"/>
        <v>1.211709905</v>
      </c>
    </row>
    <row r="47" spans="4:40" x14ac:dyDescent="0.25">
      <c r="D47" s="46">
        <f t="shared" ref="D47:AN47" si="5">D9+1</f>
        <v>0.92613166099999999</v>
      </c>
      <c r="E47" s="46">
        <f t="shared" si="5"/>
        <v>0.97635928299999997</v>
      </c>
      <c r="F47" s="46">
        <f t="shared" si="5"/>
        <v>0.98816342099999999</v>
      </c>
      <c r="G47" s="46">
        <f t="shared" si="5"/>
        <v>0.99591981600000001</v>
      </c>
      <c r="H47" s="46">
        <f t="shared" si="5"/>
        <v>1.001138839</v>
      </c>
      <c r="I47" s="46">
        <f t="shared" si="5"/>
        <v>1.006396233</v>
      </c>
      <c r="J47" s="46">
        <f t="shared" si="5"/>
        <v>1.0157206409999999</v>
      </c>
      <c r="K47" s="46">
        <f t="shared" si="5"/>
        <v>1.0122592260000001</v>
      </c>
      <c r="L47" s="46">
        <f t="shared" si="5"/>
        <v>1.0033101069999999</v>
      </c>
      <c r="M47" s="46">
        <f t="shared" si="5"/>
        <v>1.0080453490000001</v>
      </c>
      <c r="N47" s="46">
        <f t="shared" si="5"/>
        <v>1.00098599</v>
      </c>
      <c r="O47" s="46">
        <f t="shared" si="5"/>
        <v>1.0058996609999999</v>
      </c>
      <c r="P47" s="46">
        <f t="shared" si="5"/>
        <v>1.003454482</v>
      </c>
      <c r="Q47" s="46">
        <f t="shared" si="5"/>
        <v>0.978789189</v>
      </c>
      <c r="R47" s="46">
        <f t="shared" si="5"/>
        <v>0.92222632900000001</v>
      </c>
      <c r="S47" s="46">
        <f t="shared" si="5"/>
        <v>1.012578339</v>
      </c>
      <c r="T47" s="46">
        <f t="shared" si="5"/>
        <v>1.0099355050000001</v>
      </c>
      <c r="U47" s="46">
        <f t="shared" si="5"/>
        <v>1.021670582</v>
      </c>
      <c r="V47" s="46">
        <f t="shared" si="5"/>
        <v>1.0027373230000001</v>
      </c>
      <c r="W47" s="46">
        <f t="shared" si="5"/>
        <v>1.0069708070000001</v>
      </c>
      <c r="X47" s="46">
        <f t="shared" si="5"/>
        <v>0.99728637499999995</v>
      </c>
      <c r="Y47" s="46">
        <f t="shared" si="5"/>
        <v>1.0022519059999999</v>
      </c>
      <c r="Z47" s="46">
        <f t="shared" si="5"/>
        <v>0.98763302200000003</v>
      </c>
      <c r="AA47" s="46">
        <f t="shared" si="5"/>
        <v>0.98550961299999995</v>
      </c>
      <c r="AB47" s="46">
        <f t="shared" si="5"/>
        <v>1.015871441</v>
      </c>
      <c r="AC47" s="46">
        <f t="shared" si="5"/>
        <v>1.048342485</v>
      </c>
      <c r="AD47" s="46">
        <f t="shared" si="5"/>
        <v>1.045826766</v>
      </c>
      <c r="AE47" s="46">
        <f t="shared" si="5"/>
        <v>0.98346925399999996</v>
      </c>
      <c r="AF47" s="46">
        <f t="shared" si="5"/>
        <v>1.032965785</v>
      </c>
      <c r="AG47" s="46">
        <f t="shared" si="5"/>
        <v>1.0332996480000001</v>
      </c>
      <c r="AH47" s="46">
        <f t="shared" si="5"/>
        <v>1.0313325099999999</v>
      </c>
      <c r="AI47" s="46">
        <f t="shared" si="5"/>
        <v>1.0219229969999999</v>
      </c>
      <c r="AJ47" s="46">
        <f t="shared" si="5"/>
        <v>1.0256367909999999</v>
      </c>
      <c r="AK47" s="46">
        <f t="shared" si="5"/>
        <v>1.007103777</v>
      </c>
      <c r="AL47" s="46">
        <f t="shared" si="5"/>
        <v>0.96156594299999998</v>
      </c>
      <c r="AM47" s="46">
        <f t="shared" si="5"/>
        <v>0.97897284100000004</v>
      </c>
      <c r="AN47" s="46">
        <f t="shared" si="5"/>
        <v>0.95241996500000004</v>
      </c>
    </row>
    <row r="48" spans="4:40" x14ac:dyDescent="0.25">
      <c r="D48" s="46">
        <f t="shared" ref="D48:AN48" si="6">D10+1</f>
        <v>0.98802551199999999</v>
      </c>
      <c r="E48" s="46">
        <f t="shared" si="6"/>
        <v>0.85652170100000002</v>
      </c>
      <c r="F48" s="46">
        <f t="shared" si="6"/>
        <v>0.87847184199999995</v>
      </c>
      <c r="G48" s="46">
        <f t="shared" si="6"/>
        <v>1.003313876</v>
      </c>
      <c r="H48" s="46">
        <f t="shared" si="6"/>
        <v>0.91033791900000005</v>
      </c>
      <c r="I48" s="46">
        <f t="shared" si="6"/>
        <v>1.009875911</v>
      </c>
      <c r="J48" s="46">
        <f t="shared" si="6"/>
        <v>0.95939713400000004</v>
      </c>
      <c r="K48" s="46">
        <f t="shared" si="6"/>
        <v>1.004965691</v>
      </c>
      <c r="L48" s="46">
        <f t="shared" si="6"/>
        <v>0.99355531699999999</v>
      </c>
      <c r="M48" s="46">
        <f t="shared" si="6"/>
        <v>1.019955873</v>
      </c>
      <c r="N48" s="46">
        <f t="shared" si="6"/>
        <v>0.95984200600000003</v>
      </c>
      <c r="O48" s="46">
        <f t="shared" si="6"/>
        <v>1.0055732479999999</v>
      </c>
      <c r="P48" s="46">
        <f t="shared" si="6"/>
        <v>0.97737598299999995</v>
      </c>
      <c r="Q48" s="46">
        <f t="shared" si="6"/>
        <v>0.97698054899999998</v>
      </c>
      <c r="R48" s="46">
        <f t="shared" si="6"/>
        <v>1.003686434</v>
      </c>
      <c r="S48" s="46">
        <f t="shared" si="6"/>
        <v>0.98054935899999995</v>
      </c>
      <c r="T48" s="46">
        <f t="shared" si="6"/>
        <v>0.99075645899999998</v>
      </c>
      <c r="U48" s="46">
        <f t="shared" si="6"/>
        <v>0.994304835</v>
      </c>
      <c r="V48" s="46">
        <f t="shared" si="6"/>
        <v>0.98939050399999995</v>
      </c>
      <c r="W48" s="46">
        <f t="shared" si="6"/>
        <v>0.98621572800000001</v>
      </c>
      <c r="X48" s="46">
        <f t="shared" si="6"/>
        <v>0.99463837600000005</v>
      </c>
      <c r="Y48" s="46">
        <f t="shared" si="6"/>
        <v>0.99810506899999996</v>
      </c>
      <c r="Z48" s="46">
        <f t="shared" si="6"/>
        <v>0.99725567699999995</v>
      </c>
      <c r="AA48" s="46">
        <f t="shared" si="6"/>
        <v>0.99073788200000001</v>
      </c>
      <c r="AB48" s="46">
        <f t="shared" si="6"/>
        <v>0.99926143999999995</v>
      </c>
      <c r="AC48" s="46">
        <f t="shared" si="6"/>
        <v>0.99615409499999996</v>
      </c>
      <c r="AD48" s="46">
        <f t="shared" si="6"/>
        <v>0.98986531200000005</v>
      </c>
      <c r="AE48" s="46">
        <f t="shared" si="6"/>
        <v>1.019701398</v>
      </c>
      <c r="AF48" s="46">
        <f t="shared" si="6"/>
        <v>1.009136469</v>
      </c>
      <c r="AG48" s="46">
        <f t="shared" si="6"/>
        <v>1.008487796</v>
      </c>
      <c r="AH48" s="46">
        <f t="shared" si="6"/>
        <v>0.981674665</v>
      </c>
      <c r="AI48" s="46">
        <f t="shared" si="6"/>
        <v>0.99953058400000006</v>
      </c>
      <c r="AJ48" s="46">
        <f t="shared" si="6"/>
        <v>0.99063735099999994</v>
      </c>
      <c r="AK48" s="46">
        <f t="shared" si="6"/>
        <v>1.0078497209999999</v>
      </c>
      <c r="AL48" s="46">
        <f t="shared" si="6"/>
        <v>1.018989827</v>
      </c>
      <c r="AM48" s="46">
        <f t="shared" si="6"/>
        <v>0.95392345700000003</v>
      </c>
      <c r="AN48" s="46">
        <f t="shared" si="6"/>
        <v>1.0208398080000001</v>
      </c>
    </row>
    <row r="49" spans="4:40" x14ac:dyDescent="0.25">
      <c r="D49" s="46">
        <f t="shared" ref="D49:AN49" si="7">D11+1</f>
        <v>1.0180268240000001</v>
      </c>
      <c r="E49" s="46">
        <f t="shared" si="7"/>
        <v>1.027636974</v>
      </c>
      <c r="F49" s="46">
        <f t="shared" si="7"/>
        <v>1.015462146</v>
      </c>
      <c r="G49" s="46">
        <f t="shared" si="7"/>
        <v>0.92630043200000001</v>
      </c>
      <c r="H49" s="46">
        <f t="shared" si="7"/>
        <v>1.0036896689999999</v>
      </c>
      <c r="I49" s="46">
        <f t="shared" si="7"/>
        <v>1.020104651</v>
      </c>
      <c r="J49" s="46">
        <f t="shared" si="7"/>
        <v>1.0369285939999999</v>
      </c>
      <c r="K49" s="46">
        <f t="shared" si="7"/>
        <v>0.99968748600000001</v>
      </c>
      <c r="L49" s="46">
        <f t="shared" si="7"/>
        <v>0.983293745</v>
      </c>
      <c r="M49" s="46">
        <f t="shared" si="7"/>
        <v>0.99358352500000002</v>
      </c>
      <c r="N49" s="46">
        <f t="shared" si="7"/>
        <v>0.99619303599999998</v>
      </c>
      <c r="O49" s="46">
        <f t="shared" si="7"/>
        <v>0.99606048599999997</v>
      </c>
      <c r="P49" s="46">
        <f t="shared" si="7"/>
        <v>0.98175599899999999</v>
      </c>
      <c r="Q49" s="46">
        <f t="shared" si="7"/>
        <v>0.97200151700000004</v>
      </c>
      <c r="R49" s="46">
        <f t="shared" si="7"/>
        <v>0.96996709199999998</v>
      </c>
      <c r="S49" s="46">
        <f t="shared" si="7"/>
        <v>1.0162759859999999</v>
      </c>
      <c r="T49" s="46">
        <f t="shared" si="7"/>
        <v>1.022083506</v>
      </c>
      <c r="U49" s="46">
        <f t="shared" si="7"/>
        <v>0.98732076099999999</v>
      </c>
      <c r="V49" s="46">
        <f t="shared" si="7"/>
        <v>1.0444107659999999</v>
      </c>
      <c r="W49" s="46">
        <f t="shared" si="7"/>
        <v>1.0525798529999999</v>
      </c>
      <c r="X49" s="46">
        <f t="shared" si="7"/>
        <v>0.98916575200000001</v>
      </c>
      <c r="Y49" s="46">
        <f t="shared" si="7"/>
        <v>1.0267699480000001</v>
      </c>
      <c r="Z49" s="46">
        <f t="shared" si="7"/>
        <v>1.0184516480000001</v>
      </c>
      <c r="AA49" s="46">
        <f t="shared" si="7"/>
        <v>1.02463697</v>
      </c>
      <c r="AB49" s="46">
        <f t="shared" si="7"/>
        <v>1.01391802</v>
      </c>
      <c r="AC49" s="46">
        <f t="shared" si="7"/>
        <v>0.95189481499999995</v>
      </c>
      <c r="AD49" s="46">
        <f t="shared" si="7"/>
        <v>1.0185289850000001</v>
      </c>
      <c r="AE49" s="46">
        <f t="shared" si="7"/>
        <v>0.96940905099999997</v>
      </c>
      <c r="AF49" s="46">
        <f t="shared" si="7"/>
        <v>0.98786138800000001</v>
      </c>
      <c r="AG49" s="46">
        <f t="shared" si="7"/>
        <v>1.015301276</v>
      </c>
      <c r="AH49" s="46">
        <f t="shared" si="7"/>
        <v>1.001597965</v>
      </c>
      <c r="AI49" s="46">
        <f t="shared" si="7"/>
        <v>1.009883796</v>
      </c>
      <c r="AJ49" s="46">
        <f t="shared" si="7"/>
        <v>1.049835735</v>
      </c>
      <c r="AK49" s="46">
        <f t="shared" si="7"/>
        <v>0.91836522200000004</v>
      </c>
      <c r="AL49" s="46">
        <f t="shared" si="7"/>
        <v>0.99461286699999996</v>
      </c>
      <c r="AM49" s="46">
        <f t="shared" si="7"/>
        <v>0.99115611699999995</v>
      </c>
      <c r="AN49" s="46">
        <f t="shared" si="7"/>
        <v>0.99343702</v>
      </c>
    </row>
    <row r="50" spans="4:40" x14ac:dyDescent="0.25">
      <c r="D50" s="46">
        <f t="shared" ref="D50:AN50" si="8">D12+1</f>
        <v>0.97683073200000003</v>
      </c>
      <c r="E50" s="46">
        <f t="shared" si="8"/>
        <v>1.0521814890000001</v>
      </c>
      <c r="F50" s="46">
        <f t="shared" si="8"/>
        <v>0.95638937300000004</v>
      </c>
      <c r="G50" s="46">
        <f t="shared" si="8"/>
        <v>0.99827073799999999</v>
      </c>
      <c r="H50" s="46">
        <f t="shared" si="8"/>
        <v>0.95862263999999997</v>
      </c>
      <c r="I50" s="46">
        <f t="shared" si="8"/>
        <v>0.98338704799999999</v>
      </c>
      <c r="J50" s="46">
        <f t="shared" si="8"/>
        <v>0.946446648</v>
      </c>
      <c r="K50" s="46">
        <f t="shared" si="8"/>
        <v>0.96500993999999995</v>
      </c>
      <c r="L50" s="46">
        <f t="shared" si="8"/>
        <v>0.97715476499999998</v>
      </c>
      <c r="M50" s="46">
        <f t="shared" si="8"/>
        <v>0.98786706300000005</v>
      </c>
      <c r="N50" s="46">
        <f t="shared" si="8"/>
        <v>0.95759442100000003</v>
      </c>
      <c r="O50" s="46">
        <f t="shared" si="8"/>
        <v>0.92122080200000001</v>
      </c>
      <c r="P50" s="46">
        <f t="shared" si="8"/>
        <v>0.98389348399999998</v>
      </c>
      <c r="Q50" s="46">
        <f t="shared" si="8"/>
        <v>1.086233724</v>
      </c>
      <c r="R50" s="46">
        <f t="shared" si="8"/>
        <v>1.0086781380000001</v>
      </c>
      <c r="S50" s="46">
        <f t="shared" si="8"/>
        <v>0.98958832799999996</v>
      </c>
      <c r="T50" s="46">
        <f t="shared" si="8"/>
        <v>0.99214941499999998</v>
      </c>
      <c r="U50" s="46">
        <f t="shared" si="8"/>
        <v>0.97761716899999995</v>
      </c>
      <c r="V50" s="46">
        <f t="shared" si="8"/>
        <v>0.99723244200000005</v>
      </c>
      <c r="W50" s="46">
        <f t="shared" si="8"/>
        <v>1.0156518409999999</v>
      </c>
      <c r="X50" s="46">
        <f t="shared" si="8"/>
        <v>0.99572779300000003</v>
      </c>
      <c r="Y50" s="46">
        <f t="shared" si="8"/>
        <v>0.97779384300000005</v>
      </c>
      <c r="Z50" s="46">
        <f t="shared" si="8"/>
        <v>0.99996384299999996</v>
      </c>
      <c r="AA50" s="46">
        <f t="shared" si="8"/>
        <v>0.96891582499999995</v>
      </c>
      <c r="AB50" s="46">
        <f t="shared" si="8"/>
        <v>1.002901088</v>
      </c>
      <c r="AC50" s="46">
        <f t="shared" si="8"/>
        <v>1.007781612</v>
      </c>
      <c r="AD50" s="46">
        <f t="shared" si="8"/>
        <v>0.99649337800000004</v>
      </c>
      <c r="AE50" s="46">
        <f t="shared" si="8"/>
        <v>0.99455293300000003</v>
      </c>
      <c r="AF50" s="46">
        <f t="shared" si="8"/>
        <v>0.99374958400000002</v>
      </c>
      <c r="AG50" s="46">
        <f t="shared" si="8"/>
        <v>0.96711132600000005</v>
      </c>
      <c r="AH50" s="46">
        <f t="shared" si="8"/>
        <v>0.98262694900000003</v>
      </c>
      <c r="AI50" s="46">
        <f t="shared" si="8"/>
        <v>0.99905951100000001</v>
      </c>
      <c r="AJ50" s="46">
        <f t="shared" si="8"/>
        <v>0.99659800499999995</v>
      </c>
      <c r="AK50" s="46">
        <f t="shared" si="8"/>
        <v>1.0387476280000001</v>
      </c>
      <c r="AL50" s="46">
        <f t="shared" si="8"/>
        <v>0.97446999899999998</v>
      </c>
      <c r="AM50" s="46">
        <f t="shared" si="8"/>
        <v>1.0366514449999999</v>
      </c>
      <c r="AN50" s="46">
        <f t="shared" si="8"/>
        <v>0.89467240999999997</v>
      </c>
    </row>
    <row r="51" spans="4:40" x14ac:dyDescent="0.25">
      <c r="D51" s="46">
        <f t="shared" ref="D51:AN51" si="9">D13+1</f>
        <v>0.98491656599999999</v>
      </c>
      <c r="E51" s="46">
        <f t="shared" si="9"/>
        <v>0.94789589799999996</v>
      </c>
      <c r="F51" s="46">
        <f t="shared" si="9"/>
        <v>0.95634926899999995</v>
      </c>
      <c r="G51" s="46">
        <f t="shared" si="9"/>
        <v>0.96657461499999997</v>
      </c>
      <c r="H51" s="46">
        <f t="shared" si="9"/>
        <v>0.98412318899999995</v>
      </c>
      <c r="I51" s="46">
        <f t="shared" si="9"/>
        <v>0.970712778</v>
      </c>
      <c r="J51" s="46">
        <f t="shared" si="9"/>
        <v>1.0019972539999999</v>
      </c>
      <c r="K51" s="46">
        <f t="shared" si="9"/>
        <v>1.0101092119999999</v>
      </c>
      <c r="L51" s="46">
        <f t="shared" si="9"/>
        <v>0.996087677</v>
      </c>
      <c r="M51" s="46">
        <f t="shared" si="9"/>
        <v>1.0157229560000001</v>
      </c>
      <c r="N51" s="46">
        <f t="shared" si="9"/>
        <v>0.942336128</v>
      </c>
      <c r="O51" s="46">
        <f t="shared" si="9"/>
        <v>0.98482597599999999</v>
      </c>
      <c r="P51" s="46">
        <f t="shared" si="9"/>
        <v>1.0137573070000001</v>
      </c>
      <c r="Q51" s="46">
        <f t="shared" si="9"/>
        <v>0.98485362399999998</v>
      </c>
      <c r="R51" s="46">
        <f t="shared" si="9"/>
        <v>0.97541978100000004</v>
      </c>
      <c r="S51" s="46">
        <f t="shared" si="9"/>
        <v>1.0034006339999999</v>
      </c>
      <c r="T51" s="46">
        <f t="shared" si="9"/>
        <v>1.0027470460000001</v>
      </c>
      <c r="U51" s="46">
        <f t="shared" si="9"/>
        <v>0.99103226899999997</v>
      </c>
      <c r="V51" s="46">
        <f t="shared" si="9"/>
        <v>0.98637087300000004</v>
      </c>
      <c r="W51" s="46">
        <f t="shared" si="9"/>
        <v>0.98879594299999995</v>
      </c>
      <c r="X51" s="46">
        <f t="shared" si="9"/>
        <v>1.0129264549999999</v>
      </c>
      <c r="Y51" s="46">
        <f t="shared" si="9"/>
        <v>0.99068243099999997</v>
      </c>
      <c r="Z51" s="46">
        <f t="shared" si="9"/>
        <v>1.0360763340000001</v>
      </c>
      <c r="AA51" s="46">
        <f t="shared" si="9"/>
        <v>0.97428396900000003</v>
      </c>
      <c r="AB51" s="46">
        <f t="shared" si="9"/>
        <v>0.97974502100000005</v>
      </c>
      <c r="AC51" s="46">
        <f t="shared" si="9"/>
        <v>0.95217275199999996</v>
      </c>
      <c r="AD51" s="46">
        <f t="shared" si="9"/>
        <v>0.95943085799999994</v>
      </c>
      <c r="AE51" s="46">
        <f t="shared" si="9"/>
        <v>0.99559600299999995</v>
      </c>
      <c r="AF51" s="46">
        <f t="shared" si="9"/>
        <v>0.95793138899999997</v>
      </c>
      <c r="AG51" s="46">
        <f t="shared" si="9"/>
        <v>0.98179379199999994</v>
      </c>
      <c r="AH51" s="46">
        <f t="shared" si="9"/>
        <v>1.009542645</v>
      </c>
      <c r="AI51" s="46">
        <f t="shared" si="9"/>
        <v>1.053290509</v>
      </c>
      <c r="AJ51" s="46">
        <f t="shared" si="9"/>
        <v>1.017650538</v>
      </c>
      <c r="AK51" s="46">
        <f t="shared" si="9"/>
        <v>1.027213768</v>
      </c>
      <c r="AL51" s="46">
        <f t="shared" si="9"/>
        <v>0.98672815700000005</v>
      </c>
      <c r="AM51" s="46">
        <f t="shared" si="9"/>
        <v>0.95771182499999996</v>
      </c>
      <c r="AN51" s="46">
        <f t="shared" si="9"/>
        <v>1.0384400970000001</v>
      </c>
    </row>
    <row r="52" spans="4:40" x14ac:dyDescent="0.25">
      <c r="D52" s="46">
        <f t="shared" ref="D52:AN52" si="10">D14+1</f>
        <v>0.890876844</v>
      </c>
      <c r="E52" s="46">
        <f t="shared" si="10"/>
        <v>0.88504428899999998</v>
      </c>
      <c r="F52" s="46">
        <f t="shared" si="10"/>
        <v>0.91508062400000001</v>
      </c>
      <c r="G52" s="46">
        <f t="shared" si="10"/>
        <v>0.93773938700000004</v>
      </c>
      <c r="H52" s="46">
        <f t="shared" si="10"/>
        <v>0.89280979299999996</v>
      </c>
      <c r="I52" s="46">
        <f t="shared" si="10"/>
        <v>0.98135549799999999</v>
      </c>
      <c r="J52" s="46">
        <f t="shared" si="10"/>
        <v>0.98208421000000001</v>
      </c>
      <c r="K52" s="46">
        <f t="shared" si="10"/>
        <v>0.90138525199999997</v>
      </c>
      <c r="L52" s="46">
        <f t="shared" si="10"/>
        <v>1.071734325</v>
      </c>
      <c r="M52" s="46">
        <f t="shared" si="10"/>
        <v>0.91187514300000005</v>
      </c>
      <c r="N52" s="46">
        <f t="shared" si="10"/>
        <v>0.985208839</v>
      </c>
      <c r="O52" s="46">
        <f t="shared" si="10"/>
        <v>0.97663891000000003</v>
      </c>
      <c r="P52" s="46">
        <f t="shared" si="10"/>
        <v>1.069746748</v>
      </c>
      <c r="Q52" s="46">
        <f t="shared" si="10"/>
        <v>1.0553143599999999</v>
      </c>
      <c r="R52" s="46">
        <f t="shared" si="10"/>
        <v>0.98898228899999996</v>
      </c>
      <c r="S52" s="46">
        <f t="shared" si="10"/>
        <v>0.98902728399999995</v>
      </c>
      <c r="T52" s="46">
        <f t="shared" si="10"/>
        <v>0.93695992399999994</v>
      </c>
      <c r="U52" s="46">
        <f t="shared" si="10"/>
        <v>0.95621900500000001</v>
      </c>
      <c r="V52" s="46">
        <f t="shared" si="10"/>
        <v>0.86820052000000003</v>
      </c>
      <c r="W52" s="46">
        <f t="shared" si="10"/>
        <v>0.96830899400000003</v>
      </c>
      <c r="X52" s="46">
        <f t="shared" si="10"/>
        <v>1.0769038420000001</v>
      </c>
      <c r="Y52" s="46">
        <f t="shared" si="10"/>
        <v>0.93060473300000002</v>
      </c>
      <c r="Z52" s="46">
        <f t="shared" si="10"/>
        <v>0.99675101300000002</v>
      </c>
      <c r="AA52" s="46">
        <f t="shared" si="10"/>
        <v>1.0710815419999999</v>
      </c>
      <c r="AB52" s="46">
        <f t="shared" si="10"/>
        <v>0.94166423200000005</v>
      </c>
      <c r="AC52" s="46">
        <f t="shared" si="10"/>
        <v>1.0137972900000001</v>
      </c>
      <c r="AD52" s="46">
        <f t="shared" si="10"/>
        <v>1.030233113</v>
      </c>
      <c r="AE52" s="46">
        <f t="shared" si="10"/>
        <v>0.98327779400000004</v>
      </c>
      <c r="AF52" s="46">
        <f t="shared" si="10"/>
        <v>0.99631618099999997</v>
      </c>
      <c r="AG52" s="46">
        <f t="shared" si="10"/>
        <v>0.94926497499999996</v>
      </c>
      <c r="AH52" s="46">
        <f t="shared" si="10"/>
        <v>0.94907631400000003</v>
      </c>
      <c r="AI52" s="46">
        <f t="shared" si="10"/>
        <v>0.95759662199999995</v>
      </c>
      <c r="AJ52" s="46">
        <f t="shared" si="10"/>
        <v>0.87342110900000003</v>
      </c>
      <c r="AK52" s="46">
        <f t="shared" si="10"/>
        <v>1.0541874369999999</v>
      </c>
      <c r="AL52" s="46">
        <f t="shared" si="10"/>
        <v>0.93459678899999998</v>
      </c>
      <c r="AM52" s="46">
        <f t="shared" si="10"/>
        <v>1.025974661</v>
      </c>
      <c r="AN52" s="46">
        <f t="shared" si="10"/>
        <v>0.93168221299999998</v>
      </c>
    </row>
    <row r="53" spans="4:40" x14ac:dyDescent="0.25">
      <c r="D53" s="46">
        <f t="shared" ref="D53:AN53" si="11">D15+1</f>
        <v>0.94415459499999999</v>
      </c>
      <c r="E53" s="46">
        <f t="shared" si="11"/>
        <v>0.90190232400000003</v>
      </c>
      <c r="F53" s="46">
        <f t="shared" si="11"/>
        <v>0.88743107399999999</v>
      </c>
      <c r="G53" s="46">
        <f t="shared" si="11"/>
        <v>0.90344047399999994</v>
      </c>
      <c r="H53" s="46">
        <f t="shared" si="11"/>
        <v>0.91379274799999999</v>
      </c>
      <c r="I53" s="46">
        <f t="shared" si="11"/>
        <v>0.92526905800000003</v>
      </c>
      <c r="J53" s="46">
        <f t="shared" si="11"/>
        <v>0.932881666</v>
      </c>
      <c r="K53" s="46">
        <f t="shared" si="11"/>
        <v>0.93348908200000003</v>
      </c>
      <c r="L53" s="46">
        <f t="shared" si="11"/>
        <v>0.94471481099999999</v>
      </c>
      <c r="M53" s="46">
        <f t="shared" si="11"/>
        <v>0.93619710499999997</v>
      </c>
      <c r="N53" s="46">
        <f t="shared" si="11"/>
        <v>0.93215747400000004</v>
      </c>
      <c r="O53" s="46">
        <f t="shared" si="11"/>
        <v>0.914273632</v>
      </c>
      <c r="P53" s="46">
        <f t="shared" si="11"/>
        <v>0.96434654900000005</v>
      </c>
      <c r="Q53" s="46">
        <f t="shared" si="11"/>
        <v>0.92642915199999998</v>
      </c>
      <c r="R53" s="46">
        <f t="shared" si="11"/>
        <v>0.94418191100000004</v>
      </c>
      <c r="S53" s="46">
        <f t="shared" si="11"/>
        <v>0.93644203100000001</v>
      </c>
      <c r="T53" s="46">
        <f t="shared" si="11"/>
        <v>0.93342911399999995</v>
      </c>
      <c r="U53" s="46">
        <f t="shared" si="11"/>
        <v>0.92910409500000002</v>
      </c>
      <c r="V53" s="46">
        <f t="shared" si="11"/>
        <v>0.91771569399999997</v>
      </c>
      <c r="W53" s="46">
        <f t="shared" si="11"/>
        <v>0.87568425599999999</v>
      </c>
      <c r="X53" s="46">
        <f t="shared" si="11"/>
        <v>0.91449032200000002</v>
      </c>
      <c r="Y53" s="46">
        <f t="shared" si="11"/>
        <v>0.91894481400000005</v>
      </c>
      <c r="Z53" s="46">
        <f t="shared" si="11"/>
        <v>0.95198248500000004</v>
      </c>
      <c r="AA53" s="46">
        <f t="shared" si="11"/>
        <v>0.91905819700000002</v>
      </c>
      <c r="AB53" s="46">
        <f t="shared" si="11"/>
        <v>0.82812668899999997</v>
      </c>
      <c r="AC53" s="46">
        <f t="shared" si="11"/>
        <v>0.903546548</v>
      </c>
      <c r="AD53" s="46">
        <f t="shared" si="11"/>
        <v>0.92510169100000006</v>
      </c>
      <c r="AE53" s="46">
        <f t="shared" si="11"/>
        <v>0.91490987899999998</v>
      </c>
      <c r="AF53" s="46">
        <f t="shared" si="11"/>
        <v>0.95435358299999995</v>
      </c>
      <c r="AG53" s="46">
        <f t="shared" si="11"/>
        <v>0.86669606600000004</v>
      </c>
      <c r="AH53" s="46">
        <f t="shared" si="11"/>
        <v>0.89318962999999996</v>
      </c>
      <c r="AI53" s="46">
        <f t="shared" si="11"/>
        <v>0.91279732599999996</v>
      </c>
      <c r="AJ53" s="46">
        <f t="shared" si="11"/>
        <v>0.945015155</v>
      </c>
      <c r="AK53" s="46">
        <f t="shared" si="11"/>
        <v>0.97946281999999996</v>
      </c>
      <c r="AL53" s="46">
        <f t="shared" si="11"/>
        <v>0.74472015400000002</v>
      </c>
      <c r="AM53" s="46">
        <f t="shared" si="11"/>
        <v>0.99921359600000004</v>
      </c>
      <c r="AN53" s="46">
        <f t="shared" si="11"/>
        <v>0.89096376600000005</v>
      </c>
    </row>
    <row r="54" spans="4:40" x14ac:dyDescent="0.25">
      <c r="D54" s="46">
        <f t="shared" ref="D54:AN54" si="12">D16+1</f>
        <v>0.90583317100000005</v>
      </c>
      <c r="E54" s="46">
        <f t="shared" si="12"/>
        <v>0.97186463599999995</v>
      </c>
      <c r="F54" s="46">
        <f t="shared" si="12"/>
        <v>0.88852205400000006</v>
      </c>
      <c r="G54" s="46">
        <f t="shared" si="12"/>
        <v>0.91832480999999999</v>
      </c>
      <c r="H54" s="46">
        <f t="shared" si="12"/>
        <v>0.957956586</v>
      </c>
      <c r="I54" s="46">
        <f t="shared" si="12"/>
        <v>0.95649647000000004</v>
      </c>
      <c r="J54" s="46">
        <f t="shared" si="12"/>
        <v>0.87524736599999997</v>
      </c>
      <c r="K54" s="46">
        <f t="shared" si="12"/>
        <v>0.88096450900000001</v>
      </c>
      <c r="L54" s="46">
        <f t="shared" si="12"/>
        <v>0.97132661499999995</v>
      </c>
      <c r="M54" s="46">
        <f t="shared" si="12"/>
        <v>0.96936441699999998</v>
      </c>
      <c r="N54" s="46">
        <f t="shared" si="12"/>
        <v>0.96592887299999997</v>
      </c>
      <c r="O54" s="46">
        <f t="shared" si="12"/>
        <v>0.92591917000000001</v>
      </c>
      <c r="P54" s="46">
        <f t="shared" si="12"/>
        <v>0.97844080600000005</v>
      </c>
      <c r="Q54" s="46">
        <f t="shared" si="12"/>
        <v>0.87660186600000001</v>
      </c>
      <c r="R54" s="46">
        <f t="shared" si="12"/>
        <v>0.95013156300000001</v>
      </c>
      <c r="S54" s="46">
        <f t="shared" si="12"/>
        <v>0.95313966999999999</v>
      </c>
      <c r="T54" s="46">
        <f t="shared" si="12"/>
        <v>0.96121694999999996</v>
      </c>
      <c r="U54" s="46">
        <f t="shared" si="12"/>
        <v>0.85828015999999996</v>
      </c>
      <c r="V54" s="46">
        <f t="shared" si="12"/>
        <v>0.92034656400000003</v>
      </c>
      <c r="W54" s="46">
        <f t="shared" si="12"/>
        <v>0.94884971699999998</v>
      </c>
      <c r="X54" s="46">
        <f t="shared" si="12"/>
        <v>0.94338040300000003</v>
      </c>
      <c r="Y54" s="46">
        <f t="shared" si="12"/>
        <v>0.92749800599999999</v>
      </c>
      <c r="Z54" s="46">
        <f t="shared" si="12"/>
        <v>0.92225719299999998</v>
      </c>
      <c r="AA54" s="46">
        <f t="shared" si="12"/>
        <v>0.93831864300000001</v>
      </c>
      <c r="AB54" s="46">
        <f t="shared" si="12"/>
        <v>0.95109952500000006</v>
      </c>
      <c r="AC54" s="46">
        <f t="shared" si="12"/>
        <v>0.97444063000000003</v>
      </c>
      <c r="AD54" s="46">
        <f t="shared" si="12"/>
        <v>0.89760546099999994</v>
      </c>
      <c r="AE54" s="46">
        <f t="shared" si="12"/>
        <v>0.92395037499999999</v>
      </c>
      <c r="AF54" s="46">
        <f t="shared" si="12"/>
        <v>1.008572113</v>
      </c>
      <c r="AG54" s="46">
        <f t="shared" si="12"/>
        <v>1.0376107109999999</v>
      </c>
      <c r="AH54" s="46">
        <f t="shared" si="12"/>
        <v>0.92347163799999998</v>
      </c>
      <c r="AI54" s="46">
        <f t="shared" si="12"/>
        <v>0.93427456399999997</v>
      </c>
      <c r="AJ54" s="46">
        <f t="shared" si="12"/>
        <v>0.90635981399999999</v>
      </c>
      <c r="AK54" s="46">
        <f t="shared" si="12"/>
        <v>0.96555155199999998</v>
      </c>
      <c r="AL54" s="46">
        <f t="shared" si="12"/>
        <v>0.80578091900000004</v>
      </c>
      <c r="AM54" s="46">
        <f t="shared" si="12"/>
        <v>0.93304678600000002</v>
      </c>
      <c r="AN54" s="46">
        <f t="shared" si="12"/>
        <v>0.81222464900000002</v>
      </c>
    </row>
    <row r="55" spans="4:40" x14ac:dyDescent="0.25">
      <c r="D55" s="46">
        <f t="shared" ref="D55:AN55" si="13">D17+1</f>
        <v>0.965085058</v>
      </c>
      <c r="E55" s="46">
        <f t="shared" si="13"/>
        <v>0.98553939700000004</v>
      </c>
      <c r="F55" s="46">
        <f t="shared" si="13"/>
        <v>1.0781923790000001</v>
      </c>
      <c r="G55" s="46">
        <f t="shared" si="13"/>
        <v>1.018766466</v>
      </c>
      <c r="H55" s="46">
        <f t="shared" si="13"/>
        <v>1.027151978</v>
      </c>
      <c r="I55" s="46">
        <f t="shared" si="13"/>
        <v>0.987490376</v>
      </c>
      <c r="J55" s="46">
        <f t="shared" si="13"/>
        <v>1.0776952209999999</v>
      </c>
      <c r="K55" s="46">
        <f t="shared" si="13"/>
        <v>1.068660806</v>
      </c>
      <c r="L55" s="46">
        <f t="shared" si="13"/>
        <v>1.0115594510000001</v>
      </c>
      <c r="M55" s="46">
        <f t="shared" si="13"/>
        <v>1.0617010739999999</v>
      </c>
      <c r="N55" s="46">
        <f t="shared" si="13"/>
        <v>0.99361978500000003</v>
      </c>
      <c r="O55" s="46">
        <f t="shared" si="13"/>
        <v>1.0280184539999999</v>
      </c>
      <c r="P55" s="46">
        <f t="shared" si="13"/>
        <v>1.0727757339999999</v>
      </c>
      <c r="Q55" s="46">
        <f t="shared" si="13"/>
        <v>1.0414412019999999</v>
      </c>
      <c r="R55" s="46">
        <f t="shared" si="13"/>
        <v>1.054850123</v>
      </c>
      <c r="S55" s="46">
        <f t="shared" si="13"/>
        <v>1.0606891650000001</v>
      </c>
      <c r="T55" s="46">
        <f t="shared" si="13"/>
        <v>1.0385142119999999</v>
      </c>
      <c r="U55" s="46">
        <f t="shared" si="13"/>
        <v>1.0543964370000001</v>
      </c>
      <c r="V55" s="46">
        <f t="shared" si="13"/>
        <v>1.0363841629999999</v>
      </c>
      <c r="W55" s="46">
        <f t="shared" si="13"/>
        <v>1.086996493</v>
      </c>
      <c r="X55" s="46">
        <f t="shared" si="13"/>
        <v>1.0646402720000001</v>
      </c>
      <c r="Y55" s="46">
        <f t="shared" si="13"/>
        <v>1.0175886519999999</v>
      </c>
      <c r="Z55" s="46">
        <f t="shared" si="13"/>
        <v>1.0467019420000001</v>
      </c>
      <c r="AA55" s="46">
        <f t="shared" si="13"/>
        <v>1.0538504950000001</v>
      </c>
      <c r="AB55" s="46">
        <f t="shared" si="13"/>
        <v>1.059975353</v>
      </c>
      <c r="AC55" s="46">
        <f t="shared" si="13"/>
        <v>1.0585756850000001</v>
      </c>
      <c r="AD55" s="46">
        <f t="shared" si="13"/>
        <v>0.99064421599999997</v>
      </c>
      <c r="AE55" s="46">
        <f t="shared" si="13"/>
        <v>1.050779653</v>
      </c>
      <c r="AF55" s="46">
        <f t="shared" si="13"/>
        <v>1.0619696700000001</v>
      </c>
      <c r="AG55" s="46">
        <f t="shared" si="13"/>
        <v>1.0488839329999999</v>
      </c>
      <c r="AH55" s="46">
        <f t="shared" si="13"/>
        <v>1.0728537789999999</v>
      </c>
      <c r="AI55" s="46">
        <f t="shared" si="13"/>
        <v>1.1050492489999999</v>
      </c>
      <c r="AJ55" s="46">
        <f t="shared" si="13"/>
        <v>1.1166564029999999</v>
      </c>
      <c r="AK55" s="46">
        <f t="shared" si="13"/>
        <v>1.1301728950000001</v>
      </c>
      <c r="AL55" s="46">
        <f t="shared" si="13"/>
        <v>1.123400022</v>
      </c>
      <c r="AM55" s="46">
        <f t="shared" si="13"/>
        <v>0.87574638800000004</v>
      </c>
      <c r="AN55" s="46">
        <f t="shared" si="13"/>
        <v>1.0644597650000001</v>
      </c>
    </row>
    <row r="56" spans="4:40" x14ac:dyDescent="0.25">
      <c r="D56" s="46">
        <f t="shared" ref="D56:AN56" si="14">D18+1</f>
        <v>1.0122784920000001</v>
      </c>
      <c r="E56" s="46">
        <f t="shared" si="14"/>
        <v>0.99221025299999999</v>
      </c>
      <c r="F56" s="46">
        <f t="shared" si="14"/>
        <v>1.006556097</v>
      </c>
      <c r="G56" s="46">
        <f t="shared" si="14"/>
        <v>1.0240296419999999</v>
      </c>
      <c r="H56" s="46">
        <f t="shared" si="14"/>
        <v>1.034381636</v>
      </c>
      <c r="I56" s="46">
        <f t="shared" si="14"/>
        <v>1.0387299510000001</v>
      </c>
      <c r="J56" s="46">
        <f t="shared" si="14"/>
        <v>1.036728697</v>
      </c>
      <c r="K56" s="46">
        <f t="shared" si="14"/>
        <v>1.01712431</v>
      </c>
      <c r="L56" s="46">
        <f t="shared" si="14"/>
        <v>1.028626212</v>
      </c>
      <c r="M56" s="46">
        <f t="shared" si="14"/>
        <v>1.016529139</v>
      </c>
      <c r="N56" s="46">
        <f t="shared" si="14"/>
        <v>1.0150429459999999</v>
      </c>
      <c r="O56" s="46">
        <f t="shared" si="14"/>
        <v>0.91145710599999996</v>
      </c>
      <c r="P56" s="46">
        <f t="shared" si="14"/>
        <v>0.99654681499999997</v>
      </c>
      <c r="Q56" s="46">
        <f t="shared" si="14"/>
        <v>1.0262190769999999</v>
      </c>
      <c r="R56" s="46">
        <f t="shared" si="14"/>
        <v>1.007291374</v>
      </c>
      <c r="S56" s="46">
        <f t="shared" si="14"/>
        <v>1.0202170260000001</v>
      </c>
      <c r="T56" s="46">
        <f t="shared" si="14"/>
        <v>1.025602167</v>
      </c>
      <c r="U56" s="46">
        <f t="shared" si="14"/>
        <v>1.016739681</v>
      </c>
      <c r="V56" s="46">
        <f t="shared" si="14"/>
        <v>1.017090225</v>
      </c>
      <c r="W56" s="46">
        <f t="shared" si="14"/>
        <v>1.017527238</v>
      </c>
      <c r="X56" s="46">
        <f t="shared" si="14"/>
        <v>1.003297297</v>
      </c>
      <c r="Y56" s="46">
        <f t="shared" si="14"/>
        <v>1.0193819230000001</v>
      </c>
      <c r="Z56" s="46">
        <f t="shared" si="14"/>
        <v>1.0173852379999999</v>
      </c>
      <c r="AA56" s="46">
        <f t="shared" si="14"/>
        <v>1.012420726</v>
      </c>
      <c r="AB56" s="46">
        <f t="shared" si="14"/>
        <v>0.99191421400000002</v>
      </c>
      <c r="AC56" s="46">
        <f t="shared" si="14"/>
        <v>1.0270303919999999</v>
      </c>
      <c r="AD56" s="46">
        <f t="shared" si="14"/>
        <v>0.98675569200000002</v>
      </c>
      <c r="AE56" s="46">
        <f t="shared" si="14"/>
        <v>1.0849467740000001</v>
      </c>
      <c r="AF56" s="46">
        <f t="shared" si="14"/>
        <v>1.0043378679999999</v>
      </c>
      <c r="AG56" s="46">
        <f t="shared" si="14"/>
        <v>1.0090682399999999</v>
      </c>
      <c r="AH56" s="46">
        <f t="shared" si="14"/>
        <v>1.070242809</v>
      </c>
      <c r="AI56" s="46">
        <f t="shared" si="14"/>
        <v>1.030169632</v>
      </c>
      <c r="AJ56" s="46">
        <f t="shared" si="14"/>
        <v>0.97612989999999999</v>
      </c>
      <c r="AK56" s="46">
        <f t="shared" si="14"/>
        <v>0.96333001900000004</v>
      </c>
      <c r="AL56" s="46">
        <f t="shared" si="14"/>
        <v>1.001769256</v>
      </c>
      <c r="AM56" s="46">
        <f t="shared" si="14"/>
        <v>1.002906705</v>
      </c>
      <c r="AN56" s="46">
        <f t="shared" si="14"/>
        <v>0.87690626100000002</v>
      </c>
    </row>
    <row r="57" spans="4:40" x14ac:dyDescent="0.25">
      <c r="D57" s="46">
        <f t="shared" ref="D57:AN57" si="15">D19+1</f>
        <v>1.1272224419999999</v>
      </c>
      <c r="E57" s="46">
        <f t="shared" si="15"/>
        <v>1.0561636860000001</v>
      </c>
      <c r="F57" s="46">
        <f t="shared" si="15"/>
        <v>1.0487879149999999</v>
      </c>
      <c r="G57" s="46">
        <f t="shared" si="15"/>
        <v>1.046504951</v>
      </c>
      <c r="H57" s="46">
        <f t="shared" si="15"/>
        <v>1.0066299910000001</v>
      </c>
      <c r="I57" s="46">
        <f t="shared" si="15"/>
        <v>1.0557608279999999</v>
      </c>
      <c r="J57" s="46">
        <f t="shared" si="15"/>
        <v>1.041315515</v>
      </c>
      <c r="K57" s="46">
        <f t="shared" si="15"/>
        <v>1.0151671259999999</v>
      </c>
      <c r="L57" s="46">
        <f t="shared" si="15"/>
        <v>1.040221284</v>
      </c>
      <c r="M57" s="46">
        <f t="shared" si="15"/>
        <v>1.0418721209999999</v>
      </c>
      <c r="N57" s="46">
        <f t="shared" si="15"/>
        <v>1.0367865059999999</v>
      </c>
      <c r="O57" s="46">
        <f t="shared" si="15"/>
        <v>1.054087223</v>
      </c>
      <c r="P57" s="46">
        <f t="shared" si="15"/>
        <v>1.0310115520000001</v>
      </c>
      <c r="Q57" s="46">
        <f t="shared" si="15"/>
        <v>1.027011983</v>
      </c>
      <c r="R57" s="46">
        <f t="shared" si="15"/>
        <v>1.0350044519999999</v>
      </c>
      <c r="S57" s="46">
        <f t="shared" si="15"/>
        <v>1.02384795</v>
      </c>
      <c r="T57" s="46">
        <f t="shared" si="15"/>
        <v>1.038360873</v>
      </c>
      <c r="U57" s="46">
        <f t="shared" si="15"/>
        <v>1.0471646480000001</v>
      </c>
      <c r="V57" s="46">
        <f t="shared" si="15"/>
        <v>1.044464195</v>
      </c>
      <c r="W57" s="46">
        <f t="shared" si="15"/>
        <v>1.0324133529999999</v>
      </c>
      <c r="X57" s="46">
        <f t="shared" si="15"/>
        <v>1.0317651990000001</v>
      </c>
      <c r="Y57" s="46">
        <f t="shared" si="15"/>
        <v>0.99970664300000001</v>
      </c>
      <c r="Z57" s="46">
        <f t="shared" si="15"/>
        <v>1.0520479190000001</v>
      </c>
      <c r="AA57" s="46">
        <f t="shared" si="15"/>
        <v>1.0649110749999999</v>
      </c>
      <c r="AB57" s="46">
        <f t="shared" si="15"/>
        <v>1.0026101220000001</v>
      </c>
      <c r="AC57" s="46">
        <f t="shared" si="15"/>
        <v>1.0190963049999999</v>
      </c>
      <c r="AD57" s="46">
        <f t="shared" si="15"/>
        <v>0.98780031199999996</v>
      </c>
      <c r="AE57" s="46">
        <f t="shared" si="15"/>
        <v>1.0294071979999999</v>
      </c>
      <c r="AF57" s="46">
        <f t="shared" si="15"/>
        <v>1.0253916000000001</v>
      </c>
      <c r="AG57" s="46">
        <f t="shared" si="15"/>
        <v>0.98882621999999998</v>
      </c>
      <c r="AH57" s="46">
        <f t="shared" si="15"/>
        <v>1.0178998829999999</v>
      </c>
      <c r="AI57" s="46">
        <f t="shared" si="15"/>
        <v>1.0597907849999999</v>
      </c>
      <c r="AJ57" s="46">
        <f t="shared" si="15"/>
        <v>1.0391051950000001</v>
      </c>
      <c r="AK57" s="46">
        <f t="shared" si="15"/>
        <v>1.014137362</v>
      </c>
      <c r="AL57" s="46">
        <f t="shared" si="15"/>
        <v>1.0703251460000001</v>
      </c>
      <c r="AM57" s="46">
        <f t="shared" si="15"/>
        <v>1.0772090620000001</v>
      </c>
      <c r="AN57" s="46">
        <f t="shared" si="15"/>
        <v>1.0062321940000001</v>
      </c>
    </row>
    <row r="58" spans="4:40" x14ac:dyDescent="0.25">
      <c r="D58" s="46">
        <f t="shared" ref="D58:AN58" si="16">D20+1</f>
        <v>1.008996378</v>
      </c>
      <c r="E58" s="46">
        <f t="shared" si="16"/>
        <v>1.1018514690000001</v>
      </c>
      <c r="F58" s="46">
        <f t="shared" si="16"/>
        <v>1.0671152859999999</v>
      </c>
      <c r="G58" s="46">
        <f t="shared" si="16"/>
        <v>1.030325951</v>
      </c>
      <c r="H58" s="46">
        <f t="shared" si="16"/>
        <v>1.0477683879999999</v>
      </c>
      <c r="I58" s="46">
        <f t="shared" si="16"/>
        <v>1.0329775400000001</v>
      </c>
      <c r="J58" s="46">
        <f t="shared" si="16"/>
        <v>1.036169144</v>
      </c>
      <c r="K58" s="46">
        <f t="shared" si="16"/>
        <v>1.069293711</v>
      </c>
      <c r="L58" s="46">
        <f t="shared" si="16"/>
        <v>1.032862822</v>
      </c>
      <c r="M58" s="46">
        <f t="shared" si="16"/>
        <v>1.0393256850000001</v>
      </c>
      <c r="N58" s="46">
        <f t="shared" si="16"/>
        <v>1.042294783</v>
      </c>
      <c r="O58" s="46">
        <f t="shared" si="16"/>
        <v>1.0405352779999999</v>
      </c>
      <c r="P58" s="46">
        <f t="shared" si="16"/>
        <v>1.042854943</v>
      </c>
      <c r="Q58" s="46">
        <f t="shared" si="16"/>
        <v>1.056948709</v>
      </c>
      <c r="R58" s="46">
        <f t="shared" si="16"/>
        <v>1.045029751</v>
      </c>
      <c r="S58" s="46">
        <f t="shared" si="16"/>
        <v>1.043864382</v>
      </c>
      <c r="T58" s="46">
        <f t="shared" si="16"/>
        <v>1.0069032760000001</v>
      </c>
      <c r="U58" s="46">
        <f t="shared" si="16"/>
        <v>1.0475218239999999</v>
      </c>
      <c r="V58" s="46">
        <f t="shared" si="16"/>
        <v>1.0358394390000001</v>
      </c>
      <c r="W58" s="46">
        <f t="shared" si="16"/>
        <v>1.050089907</v>
      </c>
      <c r="X58" s="46">
        <f t="shared" si="16"/>
        <v>1.0527866180000001</v>
      </c>
      <c r="Y58" s="46">
        <f t="shared" si="16"/>
        <v>1.0483590439999999</v>
      </c>
      <c r="Z58" s="46">
        <f t="shared" si="16"/>
        <v>1.0478631890000001</v>
      </c>
      <c r="AA58" s="46">
        <f t="shared" si="16"/>
        <v>1.032136752</v>
      </c>
      <c r="AB58" s="46">
        <f t="shared" si="16"/>
        <v>1.054327582</v>
      </c>
      <c r="AC58" s="46">
        <f t="shared" si="16"/>
        <v>1.042771345</v>
      </c>
      <c r="AD58" s="46">
        <f t="shared" si="16"/>
        <v>1.0528096060000001</v>
      </c>
      <c r="AE58" s="46">
        <f t="shared" si="16"/>
        <v>1.049939613</v>
      </c>
      <c r="AF58" s="46">
        <f t="shared" si="16"/>
        <v>1.0744193550000001</v>
      </c>
      <c r="AG58" s="46">
        <f t="shared" si="16"/>
        <v>1.055776952</v>
      </c>
      <c r="AH58" s="46">
        <f t="shared" si="16"/>
        <v>0.941588062</v>
      </c>
      <c r="AI58" s="46">
        <f t="shared" si="16"/>
        <v>1.0902750189999999</v>
      </c>
      <c r="AJ58" s="46">
        <f t="shared" si="16"/>
        <v>1.2419040880000001</v>
      </c>
      <c r="AK58" s="46">
        <f t="shared" si="16"/>
        <v>1.0791044830000001</v>
      </c>
      <c r="AL58" s="46">
        <f t="shared" si="16"/>
        <v>1.07142107</v>
      </c>
      <c r="AM58" s="46">
        <f t="shared" si="16"/>
        <v>1.0649968190000001</v>
      </c>
      <c r="AN58" s="46">
        <f t="shared" si="16"/>
        <v>1.127693708</v>
      </c>
    </row>
    <row r="59" spans="4:40" x14ac:dyDescent="0.25">
      <c r="D59" s="46">
        <f t="shared" ref="D59:AN59" si="17">D21+1</f>
        <v>0.91460055100000004</v>
      </c>
      <c r="E59" s="46">
        <f t="shared" si="17"/>
        <v>1.030106397</v>
      </c>
      <c r="F59" s="46">
        <f t="shared" si="17"/>
        <v>1.049478326</v>
      </c>
      <c r="G59" s="46">
        <f t="shared" si="17"/>
        <v>1.048595028</v>
      </c>
      <c r="H59" s="46">
        <f t="shared" si="17"/>
        <v>1.0230051360000001</v>
      </c>
      <c r="I59" s="46">
        <f t="shared" si="17"/>
        <v>1.0665037129999999</v>
      </c>
      <c r="J59" s="46">
        <f t="shared" si="17"/>
        <v>1.007587988</v>
      </c>
      <c r="K59" s="46">
        <f t="shared" si="17"/>
        <v>1.0485786749999999</v>
      </c>
      <c r="L59" s="46">
        <f t="shared" si="17"/>
        <v>1.0122316600000001</v>
      </c>
      <c r="M59" s="46">
        <f t="shared" si="17"/>
        <v>1.027811807</v>
      </c>
      <c r="N59" s="46">
        <f t="shared" si="17"/>
        <v>1.063769655</v>
      </c>
      <c r="O59" s="46">
        <f t="shared" si="17"/>
        <v>1.0316953179999999</v>
      </c>
      <c r="P59" s="46">
        <f t="shared" si="17"/>
        <v>1.032348818</v>
      </c>
      <c r="Q59" s="46">
        <f t="shared" si="17"/>
        <v>1.020635366</v>
      </c>
      <c r="R59" s="46">
        <f t="shared" si="17"/>
        <v>1.0291184019999999</v>
      </c>
      <c r="S59" s="46">
        <f t="shared" si="17"/>
        <v>1.033591964</v>
      </c>
      <c r="T59" s="46">
        <f t="shared" si="17"/>
        <v>1.027148331</v>
      </c>
      <c r="U59" s="46">
        <f t="shared" si="17"/>
        <v>1.0292662880000001</v>
      </c>
      <c r="V59" s="46">
        <f t="shared" si="17"/>
        <v>1.0401158429999999</v>
      </c>
      <c r="W59" s="46">
        <f t="shared" si="17"/>
        <v>0.96253820199999995</v>
      </c>
      <c r="X59" s="46">
        <f t="shared" si="17"/>
        <v>1.0310888309999999</v>
      </c>
      <c r="Y59" s="46">
        <f t="shared" si="17"/>
        <v>1.0289756000000001</v>
      </c>
      <c r="Z59" s="46">
        <f t="shared" si="17"/>
        <v>1.029050545</v>
      </c>
      <c r="AA59" s="46">
        <f t="shared" si="17"/>
        <v>1.0264918670000001</v>
      </c>
      <c r="AB59" s="46">
        <f t="shared" si="17"/>
        <v>1.0338738270000001</v>
      </c>
      <c r="AC59" s="46">
        <f t="shared" si="17"/>
        <v>1.030091383</v>
      </c>
      <c r="AD59" s="46">
        <f t="shared" si="17"/>
        <v>1.028893917</v>
      </c>
      <c r="AE59" s="46">
        <f t="shared" si="17"/>
        <v>1.0297186730000001</v>
      </c>
      <c r="AF59" s="46">
        <f t="shared" si="17"/>
        <v>1.0549812030000001</v>
      </c>
      <c r="AG59" s="46">
        <f t="shared" si="17"/>
        <v>1.1008494950000001</v>
      </c>
      <c r="AH59" s="46">
        <f t="shared" si="17"/>
        <v>1.1067900770000001</v>
      </c>
      <c r="AI59" s="46">
        <f t="shared" si="17"/>
        <v>1.0156437599999999</v>
      </c>
      <c r="AJ59" s="46">
        <f t="shared" si="17"/>
        <v>1.0298209380000001</v>
      </c>
      <c r="AK59" s="46">
        <f t="shared" si="17"/>
        <v>1.0065875120000001</v>
      </c>
      <c r="AL59" s="46">
        <f t="shared" si="17"/>
        <v>1.0230430749999999</v>
      </c>
      <c r="AM59" s="46">
        <f t="shared" si="17"/>
        <v>0.98471194399999995</v>
      </c>
      <c r="AN59" s="46">
        <f t="shared" si="17"/>
        <v>1.0421287299999999</v>
      </c>
    </row>
    <row r="60" spans="4:40" x14ac:dyDescent="0.25">
      <c r="D60" s="46">
        <f t="shared" ref="D60:AN60" si="18">D22+1</f>
        <v>1.018661832</v>
      </c>
      <c r="E60" s="46">
        <f t="shared" si="18"/>
        <v>0.98856186599999996</v>
      </c>
      <c r="F60" s="46">
        <f t="shared" si="18"/>
        <v>0.96586920300000001</v>
      </c>
      <c r="G60" s="46">
        <f t="shared" si="18"/>
        <v>1.0034145779999999</v>
      </c>
      <c r="H60" s="46">
        <f t="shared" si="18"/>
        <v>1.0541620270000001</v>
      </c>
      <c r="I60" s="46">
        <f t="shared" si="18"/>
        <v>0.95269689899999999</v>
      </c>
      <c r="J60" s="46">
        <f t="shared" si="18"/>
        <v>1.0173525569999999</v>
      </c>
      <c r="K60" s="46">
        <f t="shared" si="18"/>
        <v>0.99898632799999998</v>
      </c>
      <c r="L60" s="46">
        <f t="shared" si="18"/>
        <v>0.99211507899999996</v>
      </c>
      <c r="M60" s="46">
        <f t="shared" si="18"/>
        <v>0.99566876400000004</v>
      </c>
      <c r="N60" s="46">
        <f t="shared" si="18"/>
        <v>1.0197069059999999</v>
      </c>
      <c r="O60" s="46">
        <f t="shared" si="18"/>
        <v>1.0048512519999999</v>
      </c>
      <c r="P60" s="46">
        <f t="shared" si="18"/>
        <v>0.99650523800000002</v>
      </c>
      <c r="Q60" s="46">
        <f t="shared" si="18"/>
        <v>0.95109485100000002</v>
      </c>
      <c r="R60" s="46">
        <f t="shared" si="18"/>
        <v>1.003718369</v>
      </c>
      <c r="S60" s="46">
        <f t="shared" si="18"/>
        <v>1.0038751109999999</v>
      </c>
      <c r="T60" s="46">
        <f t="shared" si="18"/>
        <v>1.0093512410000001</v>
      </c>
      <c r="U60" s="46">
        <f t="shared" si="18"/>
        <v>1.0285316959999999</v>
      </c>
      <c r="V60" s="46">
        <f t="shared" si="18"/>
        <v>1.035152968</v>
      </c>
      <c r="W60" s="46">
        <f t="shared" si="18"/>
        <v>1.0067413359999999</v>
      </c>
      <c r="X60" s="46">
        <f t="shared" si="18"/>
        <v>1.0008663739999999</v>
      </c>
      <c r="Y60" s="46">
        <f t="shared" si="18"/>
        <v>1.0202819059999999</v>
      </c>
      <c r="Z60" s="46">
        <f t="shared" si="18"/>
        <v>1.019453063</v>
      </c>
      <c r="AA60" s="46">
        <f t="shared" si="18"/>
        <v>1.0303724219999999</v>
      </c>
      <c r="AB60" s="46">
        <f t="shared" si="18"/>
        <v>1.0166374440000001</v>
      </c>
      <c r="AC60" s="46">
        <f t="shared" si="18"/>
        <v>1.0118447269999999</v>
      </c>
      <c r="AD60" s="46">
        <f t="shared" si="18"/>
        <v>1.001612537</v>
      </c>
      <c r="AE60" s="46">
        <f t="shared" si="18"/>
        <v>1.0496604409999999</v>
      </c>
      <c r="AF60" s="46">
        <f t="shared" si="18"/>
        <v>0.98537708700000004</v>
      </c>
      <c r="AG60" s="46">
        <f t="shared" si="18"/>
        <v>0.98254075900000004</v>
      </c>
      <c r="AH60" s="46">
        <f t="shared" si="18"/>
        <v>1.0357498000000001</v>
      </c>
      <c r="AI60" s="46">
        <f t="shared" si="18"/>
        <v>1.0450231619999999</v>
      </c>
      <c r="AJ60" s="46">
        <f t="shared" si="18"/>
        <v>0.98741044200000005</v>
      </c>
      <c r="AK60" s="46">
        <f t="shared" si="18"/>
        <v>1.0166089700000001</v>
      </c>
      <c r="AL60" s="46">
        <f t="shared" si="18"/>
        <v>0.93772609799999995</v>
      </c>
      <c r="AM60" s="46">
        <f t="shared" si="18"/>
        <v>1.0363775230000001</v>
      </c>
      <c r="AN60" s="46">
        <f t="shared" si="18"/>
        <v>0.95050893199999997</v>
      </c>
    </row>
    <row r="61" spans="4:40" x14ac:dyDescent="0.25">
      <c r="D61" s="46">
        <f t="shared" ref="D61:AN61" si="19">D23+1</f>
        <v>0.97565065799999995</v>
      </c>
      <c r="E61" s="46">
        <f t="shared" si="19"/>
        <v>0.983367031</v>
      </c>
      <c r="F61" s="46">
        <f t="shared" si="19"/>
        <v>1.021170801</v>
      </c>
      <c r="G61" s="46">
        <f t="shared" si="19"/>
        <v>1.004000674</v>
      </c>
      <c r="H61" s="46">
        <f t="shared" si="19"/>
        <v>0.98048957299999995</v>
      </c>
      <c r="I61" s="46">
        <f t="shared" si="19"/>
        <v>0.99721022199999998</v>
      </c>
      <c r="J61" s="46">
        <f t="shared" si="19"/>
        <v>0.99750479400000003</v>
      </c>
      <c r="K61" s="46">
        <f t="shared" si="19"/>
        <v>0.94474950099999999</v>
      </c>
      <c r="L61" s="46">
        <f t="shared" si="19"/>
        <v>0.98726323699999996</v>
      </c>
      <c r="M61" s="46">
        <f t="shared" si="19"/>
        <v>0.95699215800000004</v>
      </c>
      <c r="N61" s="46">
        <f t="shared" si="19"/>
        <v>0.99150554300000004</v>
      </c>
      <c r="O61" s="46">
        <f t="shared" si="19"/>
        <v>1.0032467860000001</v>
      </c>
      <c r="P61" s="46">
        <f t="shared" si="19"/>
        <v>0.95895641300000001</v>
      </c>
      <c r="Q61" s="46">
        <f t="shared" si="19"/>
        <v>0.91964692299999995</v>
      </c>
      <c r="R61" s="46">
        <f t="shared" si="19"/>
        <v>0.95435414799999996</v>
      </c>
      <c r="S61" s="46">
        <f t="shared" si="19"/>
        <v>0.97361380799999997</v>
      </c>
      <c r="T61" s="46">
        <f t="shared" si="19"/>
        <v>0.99831552599999995</v>
      </c>
      <c r="U61" s="46">
        <f t="shared" si="19"/>
        <v>0.97314040300000004</v>
      </c>
      <c r="V61" s="46">
        <f t="shared" si="19"/>
        <v>0.95258943699999998</v>
      </c>
      <c r="W61" s="46">
        <f t="shared" si="19"/>
        <v>1.0143057820000001</v>
      </c>
      <c r="X61" s="46">
        <f t="shared" si="19"/>
        <v>0.97261855900000005</v>
      </c>
      <c r="Y61" s="46">
        <f t="shared" si="19"/>
        <v>0.96974176199999995</v>
      </c>
      <c r="Z61" s="46">
        <f t="shared" si="19"/>
        <v>1.0097503459999999</v>
      </c>
      <c r="AA61" s="46">
        <f t="shared" si="19"/>
        <v>0.98096330600000003</v>
      </c>
      <c r="AB61" s="46">
        <f t="shared" si="19"/>
        <v>0.97167912400000001</v>
      </c>
      <c r="AC61" s="46">
        <f t="shared" si="19"/>
        <v>0.93933584699999995</v>
      </c>
      <c r="AD61" s="46">
        <f t="shared" si="19"/>
        <v>0.93531450400000005</v>
      </c>
      <c r="AE61" s="46">
        <f t="shared" si="19"/>
        <v>0.96198979900000003</v>
      </c>
      <c r="AF61" s="46">
        <f t="shared" si="19"/>
        <v>0.96871242800000001</v>
      </c>
      <c r="AG61" s="46">
        <f t="shared" si="19"/>
        <v>1.0248336689999999</v>
      </c>
      <c r="AH61" s="46">
        <f t="shared" si="19"/>
        <v>1.0210648170000001</v>
      </c>
      <c r="AI61" s="46">
        <f t="shared" si="19"/>
        <v>1.0004835430000001</v>
      </c>
      <c r="AJ61" s="46">
        <f t="shared" si="19"/>
        <v>1.014111099</v>
      </c>
      <c r="AK61" s="46">
        <f t="shared" si="19"/>
        <v>0.96948319800000005</v>
      </c>
      <c r="AL61" s="46">
        <f t="shared" si="19"/>
        <v>0.92212825399999998</v>
      </c>
      <c r="AM61" s="46">
        <f t="shared" si="19"/>
        <v>0.97492214399999999</v>
      </c>
      <c r="AN61" s="46">
        <f t="shared" si="19"/>
        <v>0.87722359999999999</v>
      </c>
    </row>
    <row r="62" spans="4:40" x14ac:dyDescent="0.25">
      <c r="D62" s="46">
        <f t="shared" ref="D62:AN62" si="20">D24+1</f>
        <v>0.92351258000000003</v>
      </c>
      <c r="E62" s="46">
        <f t="shared" si="20"/>
        <v>0.94685169400000002</v>
      </c>
      <c r="F62" s="46">
        <f t="shared" si="20"/>
        <v>0.93512367100000005</v>
      </c>
      <c r="G62" s="46">
        <f t="shared" si="20"/>
        <v>0.943575363</v>
      </c>
      <c r="H62" s="46">
        <f t="shared" si="20"/>
        <v>0.96407430000000005</v>
      </c>
      <c r="I62" s="46">
        <f t="shared" si="20"/>
        <v>0.92206926999999994</v>
      </c>
      <c r="J62" s="46">
        <f t="shared" si="20"/>
        <v>0.93164087100000004</v>
      </c>
      <c r="K62" s="46">
        <f t="shared" si="20"/>
        <v>0.91499151499999998</v>
      </c>
      <c r="L62" s="46">
        <f t="shared" si="20"/>
        <v>0.92995978099999999</v>
      </c>
      <c r="M62" s="46">
        <f t="shared" si="20"/>
        <v>0.92448581100000005</v>
      </c>
      <c r="N62" s="46">
        <f t="shared" si="20"/>
        <v>0.96896917800000004</v>
      </c>
      <c r="O62" s="46">
        <f t="shared" si="20"/>
        <v>0.97269390200000005</v>
      </c>
      <c r="P62" s="46">
        <f t="shared" si="20"/>
        <v>0.95168947699999995</v>
      </c>
      <c r="Q62" s="46">
        <f t="shared" si="20"/>
        <v>0.95472749400000001</v>
      </c>
      <c r="R62" s="46">
        <f t="shared" si="20"/>
        <v>0.93020450700000001</v>
      </c>
      <c r="S62" s="46">
        <f t="shared" si="20"/>
        <v>0.920596317</v>
      </c>
      <c r="T62" s="46">
        <f t="shared" si="20"/>
        <v>0.94670638200000001</v>
      </c>
      <c r="U62" s="46">
        <f t="shared" si="20"/>
        <v>0.95547254599999998</v>
      </c>
      <c r="V62" s="46">
        <f t="shared" si="20"/>
        <v>0.70965030299999998</v>
      </c>
      <c r="W62" s="46">
        <f t="shared" si="20"/>
        <v>0.96621753600000004</v>
      </c>
      <c r="X62" s="46">
        <f t="shared" si="20"/>
        <v>0.93448811399999998</v>
      </c>
      <c r="Y62" s="46">
        <f t="shared" si="20"/>
        <v>0.917359916</v>
      </c>
      <c r="Z62" s="46">
        <f t="shared" si="20"/>
        <v>0.89721951</v>
      </c>
      <c r="AA62" s="46">
        <f t="shared" si="20"/>
        <v>0.89453115699999997</v>
      </c>
      <c r="AB62" s="46">
        <f t="shared" si="20"/>
        <v>0.85550776900000003</v>
      </c>
      <c r="AC62" s="46">
        <f t="shared" si="20"/>
        <v>0.88662471900000006</v>
      </c>
      <c r="AD62" s="46">
        <f t="shared" si="20"/>
        <v>0.85527090900000002</v>
      </c>
      <c r="AE62" s="46">
        <f t="shared" si="20"/>
        <v>0.89224339200000002</v>
      </c>
      <c r="AF62" s="46">
        <f t="shared" si="20"/>
        <v>0.98095401400000004</v>
      </c>
      <c r="AG62" s="46">
        <f t="shared" si="20"/>
        <v>0.93517219299999998</v>
      </c>
      <c r="AH62" s="46">
        <f t="shared" si="20"/>
        <v>0.91462879399999997</v>
      </c>
      <c r="AI62" s="46">
        <f t="shared" si="20"/>
        <v>0.98659410400000003</v>
      </c>
      <c r="AJ62" s="46">
        <f t="shared" si="20"/>
        <v>0.90746508299999995</v>
      </c>
      <c r="AK62" s="46">
        <f t="shared" si="20"/>
        <v>0.92825990699999994</v>
      </c>
      <c r="AL62" s="46">
        <f t="shared" si="20"/>
        <v>0.88813199200000004</v>
      </c>
      <c r="AM62" s="46">
        <f t="shared" si="20"/>
        <v>0.86300229699999997</v>
      </c>
      <c r="AN62" s="46">
        <f t="shared" si="20"/>
        <v>0.88395692999999997</v>
      </c>
    </row>
    <row r="63" spans="4:40" x14ac:dyDescent="0.25">
      <c r="D63" s="46">
        <f t="shared" ref="D63:AN63" si="21">D25+1</f>
        <v>1.049487364</v>
      </c>
      <c r="E63" s="46">
        <f t="shared" si="21"/>
        <v>1.0485132340000001</v>
      </c>
      <c r="F63" s="46">
        <f t="shared" si="21"/>
        <v>1.049800415</v>
      </c>
      <c r="G63" s="46">
        <f t="shared" si="21"/>
        <v>1.0482360749999999</v>
      </c>
      <c r="H63" s="46">
        <f t="shared" si="21"/>
        <v>1.0527558029999999</v>
      </c>
      <c r="I63" s="46">
        <f t="shared" si="21"/>
        <v>1.028326305</v>
      </c>
      <c r="J63" s="46">
        <f t="shared" si="21"/>
        <v>1.1388302619999999</v>
      </c>
      <c r="K63" s="46">
        <f t="shared" si="21"/>
        <v>1.0586523640000001</v>
      </c>
      <c r="L63" s="46">
        <f t="shared" si="21"/>
        <v>1.0595537930000001</v>
      </c>
      <c r="M63" s="46">
        <f t="shared" si="21"/>
        <v>1.0312927190000001</v>
      </c>
      <c r="N63" s="46">
        <f t="shared" si="21"/>
        <v>1.0556138209999999</v>
      </c>
      <c r="O63" s="46">
        <f t="shared" si="21"/>
        <v>1.070285302</v>
      </c>
      <c r="P63" s="46">
        <f t="shared" si="21"/>
        <v>1.092675555</v>
      </c>
      <c r="Q63" s="46">
        <f t="shared" si="21"/>
        <v>1.058001752</v>
      </c>
      <c r="R63" s="46">
        <f t="shared" si="21"/>
        <v>1.07407834</v>
      </c>
      <c r="S63" s="46">
        <f t="shared" si="21"/>
        <v>0.97048792800000006</v>
      </c>
      <c r="T63" s="46">
        <f t="shared" si="21"/>
        <v>1.0757986559999999</v>
      </c>
      <c r="U63" s="46">
        <f t="shared" si="21"/>
        <v>1.0309850169999999</v>
      </c>
      <c r="V63" s="46">
        <f t="shared" si="21"/>
        <v>1.1027768090000001</v>
      </c>
      <c r="W63" s="46">
        <f t="shared" si="21"/>
        <v>1.0771783930000001</v>
      </c>
      <c r="X63" s="46">
        <f t="shared" si="21"/>
        <v>1.0662523150000001</v>
      </c>
      <c r="Y63" s="46">
        <f t="shared" si="21"/>
        <v>1.081708366</v>
      </c>
      <c r="Z63" s="46">
        <f t="shared" si="21"/>
        <v>1.0810935079999999</v>
      </c>
      <c r="AA63" s="46">
        <f t="shared" si="21"/>
        <v>1.0873051030000001</v>
      </c>
      <c r="AB63" s="46">
        <f t="shared" si="21"/>
        <v>1.0826803110000001</v>
      </c>
      <c r="AC63" s="46">
        <f t="shared" si="21"/>
        <v>1.0905419839999999</v>
      </c>
      <c r="AD63" s="46">
        <f t="shared" si="21"/>
        <v>1.101491137</v>
      </c>
      <c r="AE63" s="46">
        <f t="shared" si="21"/>
        <v>1.096608598</v>
      </c>
      <c r="AF63" s="46">
        <f t="shared" si="21"/>
        <v>1.08799673</v>
      </c>
      <c r="AG63" s="46">
        <f t="shared" si="21"/>
        <v>1.070529995</v>
      </c>
      <c r="AH63" s="46">
        <f t="shared" si="21"/>
        <v>1.1328900150000001</v>
      </c>
      <c r="AI63" s="46">
        <f t="shared" si="21"/>
        <v>1.093513427</v>
      </c>
      <c r="AJ63" s="46">
        <f t="shared" si="21"/>
        <v>1.184156754</v>
      </c>
      <c r="AK63" s="46">
        <f t="shared" si="21"/>
        <v>1.0538755479999999</v>
      </c>
      <c r="AL63" s="46">
        <f t="shared" si="21"/>
        <v>1.0962780460000001</v>
      </c>
      <c r="AM63" s="46">
        <f t="shared" si="21"/>
        <v>1.0690286600000001</v>
      </c>
      <c r="AN63" s="46">
        <f t="shared" si="21"/>
        <v>1.147437416</v>
      </c>
    </row>
    <row r="64" spans="4:40" x14ac:dyDescent="0.25">
      <c r="D64" s="46">
        <f t="shared" ref="D64:AN64" si="22">D26+1</f>
        <v>0.95077566899999999</v>
      </c>
      <c r="E64" s="46">
        <f t="shared" si="22"/>
        <v>1.000275292</v>
      </c>
      <c r="F64" s="46">
        <f t="shared" si="22"/>
        <v>1.0352247569999999</v>
      </c>
      <c r="G64" s="46">
        <f t="shared" si="22"/>
        <v>0.97190906499999996</v>
      </c>
      <c r="H64" s="46">
        <f t="shared" si="22"/>
        <v>1.0249887660000001</v>
      </c>
      <c r="I64" s="46">
        <f t="shared" si="22"/>
        <v>1.019914266</v>
      </c>
      <c r="J64" s="46">
        <f t="shared" si="22"/>
        <v>1.0892495799999999</v>
      </c>
      <c r="K64" s="46">
        <f t="shared" si="22"/>
        <v>0.99472849299999999</v>
      </c>
      <c r="L64" s="46">
        <f t="shared" si="22"/>
        <v>1.056980319</v>
      </c>
      <c r="M64" s="46">
        <f t="shared" si="22"/>
        <v>1.0590283570000001</v>
      </c>
      <c r="N64" s="46">
        <f t="shared" si="22"/>
        <v>1.0327532669999999</v>
      </c>
      <c r="O64" s="46">
        <f t="shared" si="22"/>
        <v>1.0712679119999999</v>
      </c>
      <c r="P64" s="46">
        <f t="shared" si="22"/>
        <v>1.0322186360000001</v>
      </c>
      <c r="Q64" s="46">
        <f t="shared" si="22"/>
        <v>1.0676626309999999</v>
      </c>
      <c r="R64" s="46">
        <f t="shared" si="22"/>
        <v>1.0313102729999999</v>
      </c>
      <c r="S64" s="46">
        <f t="shared" si="22"/>
        <v>1.041224852</v>
      </c>
      <c r="T64" s="46">
        <f t="shared" si="22"/>
        <v>1.0412046429999999</v>
      </c>
      <c r="U64" s="46">
        <f t="shared" si="22"/>
        <v>0.95485426299999998</v>
      </c>
      <c r="V64" s="46">
        <f t="shared" si="22"/>
        <v>1.028517591</v>
      </c>
      <c r="W64" s="46">
        <f t="shared" si="22"/>
        <v>1.040764743</v>
      </c>
      <c r="X64" s="46">
        <f t="shared" si="22"/>
        <v>1.0962562300000001</v>
      </c>
      <c r="Y64" s="46">
        <f t="shared" si="22"/>
        <v>0.96475210200000006</v>
      </c>
      <c r="Z64" s="46">
        <f t="shared" si="22"/>
        <v>1.0880966190000001</v>
      </c>
      <c r="AA64" s="46">
        <f t="shared" si="22"/>
        <v>1.03518848</v>
      </c>
      <c r="AB64" s="46">
        <f t="shared" si="22"/>
        <v>1.0305244280000001</v>
      </c>
      <c r="AC64" s="46">
        <f t="shared" si="22"/>
        <v>1.0829727229999999</v>
      </c>
      <c r="AD64" s="46">
        <f t="shared" si="22"/>
        <v>1.045640168</v>
      </c>
      <c r="AE64" s="46">
        <f t="shared" si="22"/>
        <v>1.017978778</v>
      </c>
      <c r="AF64" s="46">
        <f t="shared" si="22"/>
        <v>1.0215422380000001</v>
      </c>
      <c r="AG64" s="46">
        <f t="shared" si="22"/>
        <v>1.0309749939999999</v>
      </c>
      <c r="AH64" s="46">
        <f t="shared" si="22"/>
        <v>0.98281211800000001</v>
      </c>
      <c r="AI64" s="46">
        <f t="shared" si="22"/>
        <v>0.99942497600000002</v>
      </c>
      <c r="AJ64" s="46">
        <f t="shared" si="22"/>
        <v>1.031905037</v>
      </c>
      <c r="AK64" s="46">
        <f t="shared" si="22"/>
        <v>1.0724314230000001</v>
      </c>
      <c r="AL64" s="46">
        <f t="shared" si="22"/>
        <v>1.042343577</v>
      </c>
      <c r="AM64" s="46">
        <f t="shared" si="22"/>
        <v>1.0599143740000001</v>
      </c>
      <c r="AN64" s="46">
        <f t="shared" si="22"/>
        <v>1.0465768989999999</v>
      </c>
    </row>
    <row r="65" spans="4:40" x14ac:dyDescent="0.25">
      <c r="D65" s="46">
        <f t="shared" ref="D65:AN65" si="23">D27+1</f>
        <v>0.96938266500000003</v>
      </c>
      <c r="E65" s="46">
        <f t="shared" si="23"/>
        <v>0.970665008</v>
      </c>
      <c r="F65" s="46">
        <f t="shared" si="23"/>
        <v>0.97708307999999999</v>
      </c>
      <c r="G65" s="46">
        <f t="shared" si="23"/>
        <v>0.977996121</v>
      </c>
      <c r="H65" s="46">
        <f t="shared" si="23"/>
        <v>0.97277821900000006</v>
      </c>
      <c r="I65" s="46">
        <f t="shared" si="23"/>
        <v>1.0023318729999999</v>
      </c>
      <c r="J65" s="46">
        <f t="shared" si="23"/>
        <v>1.0227821130000001</v>
      </c>
      <c r="K65" s="46">
        <f t="shared" si="23"/>
        <v>0.98648398699999995</v>
      </c>
      <c r="L65" s="46">
        <f t="shared" si="23"/>
        <v>1.0230066040000001</v>
      </c>
      <c r="M65" s="46">
        <f t="shared" si="23"/>
        <v>1.0509000129999999</v>
      </c>
      <c r="N65" s="46">
        <f t="shared" si="23"/>
        <v>0.95324637899999998</v>
      </c>
      <c r="O65" s="46">
        <f t="shared" si="23"/>
        <v>1.0071687410000001</v>
      </c>
      <c r="P65" s="46">
        <f t="shared" si="23"/>
        <v>1.021143192</v>
      </c>
      <c r="Q65" s="46">
        <f t="shared" si="23"/>
        <v>1.014932916</v>
      </c>
      <c r="R65" s="46">
        <f t="shared" si="23"/>
        <v>1.007486975</v>
      </c>
      <c r="S65" s="46">
        <f t="shared" si="23"/>
        <v>1.0366996580000001</v>
      </c>
      <c r="T65" s="46">
        <f t="shared" si="23"/>
        <v>1.0397452840000001</v>
      </c>
      <c r="U65" s="46">
        <f t="shared" si="23"/>
        <v>1.0078814229999999</v>
      </c>
      <c r="V65" s="46">
        <f t="shared" si="23"/>
        <v>1.031545691</v>
      </c>
      <c r="W65" s="46">
        <f t="shared" si="23"/>
        <v>1.0237909119999999</v>
      </c>
      <c r="X65" s="46">
        <f t="shared" si="23"/>
        <v>1.004005832</v>
      </c>
      <c r="Y65" s="46">
        <f t="shared" si="23"/>
        <v>1.010216928</v>
      </c>
      <c r="Z65" s="46">
        <f t="shared" si="23"/>
        <v>1.002456053</v>
      </c>
      <c r="AA65" s="46">
        <f t="shared" si="23"/>
        <v>1.0052583989999999</v>
      </c>
      <c r="AB65" s="46">
        <f t="shared" si="23"/>
        <v>1.00706019</v>
      </c>
      <c r="AC65" s="46">
        <f t="shared" si="23"/>
        <v>1.0374420550000001</v>
      </c>
      <c r="AD65" s="46">
        <f t="shared" si="23"/>
        <v>0.97747575399999997</v>
      </c>
      <c r="AE65" s="46">
        <f t="shared" si="23"/>
        <v>1.0465555360000001</v>
      </c>
      <c r="AF65" s="46">
        <f t="shared" si="23"/>
        <v>1.0497291639999999</v>
      </c>
      <c r="AG65" s="46">
        <f t="shared" si="23"/>
        <v>1.0558689969999999</v>
      </c>
      <c r="AH65" s="46">
        <f t="shared" si="23"/>
        <v>0.977661224</v>
      </c>
      <c r="AI65" s="46">
        <f t="shared" si="23"/>
        <v>1.005382507</v>
      </c>
      <c r="AJ65" s="46">
        <f t="shared" si="23"/>
        <v>0.97716357700000001</v>
      </c>
      <c r="AK65" s="46">
        <f t="shared" si="23"/>
        <v>1.0907347940000001</v>
      </c>
      <c r="AL65" s="46">
        <f t="shared" si="23"/>
        <v>1.098270133</v>
      </c>
      <c r="AM65" s="46">
        <f t="shared" si="23"/>
        <v>0.98582740400000002</v>
      </c>
      <c r="AN65" s="46">
        <f t="shared" si="23"/>
        <v>1.1107789160000001</v>
      </c>
    </row>
    <row r="66" spans="4:40" x14ac:dyDescent="0.25">
      <c r="D66" s="46">
        <f t="shared" ref="D66:AN66" si="24">D28+1</f>
        <v>1.044375686</v>
      </c>
      <c r="E66" s="46">
        <f t="shared" si="24"/>
        <v>1.029010011</v>
      </c>
      <c r="F66" s="46">
        <f t="shared" si="24"/>
        <v>1.0222944860000001</v>
      </c>
      <c r="G66" s="46">
        <f t="shared" si="24"/>
        <v>0.94122246799999998</v>
      </c>
      <c r="H66" s="46">
        <f t="shared" si="24"/>
        <v>1.0077650460000001</v>
      </c>
      <c r="I66" s="46">
        <f t="shared" si="24"/>
        <v>1.020553737</v>
      </c>
      <c r="J66" s="46">
        <f t="shared" si="24"/>
        <v>1.0214218370000001</v>
      </c>
      <c r="K66" s="46">
        <f t="shared" si="24"/>
        <v>1.000624003</v>
      </c>
      <c r="L66" s="46">
        <f t="shared" si="24"/>
        <v>1.00224589</v>
      </c>
      <c r="M66" s="46">
        <f t="shared" si="24"/>
        <v>1.044110418</v>
      </c>
      <c r="N66" s="46">
        <f t="shared" si="24"/>
        <v>1.0210263799999999</v>
      </c>
      <c r="O66" s="46">
        <f t="shared" si="24"/>
        <v>1.014529456</v>
      </c>
      <c r="P66" s="46">
        <f t="shared" si="24"/>
        <v>0.99728391299999997</v>
      </c>
      <c r="Q66" s="46">
        <f t="shared" si="24"/>
        <v>1.006036011</v>
      </c>
      <c r="R66" s="46">
        <f t="shared" si="24"/>
        <v>1.0202927449999999</v>
      </c>
      <c r="S66" s="46">
        <f t="shared" si="24"/>
        <v>1.0145699610000001</v>
      </c>
      <c r="T66" s="46">
        <f t="shared" si="24"/>
        <v>1.002938994</v>
      </c>
      <c r="U66" s="46">
        <f t="shared" si="24"/>
        <v>1.007444971</v>
      </c>
      <c r="V66" s="46">
        <f t="shared" si="24"/>
        <v>1.0093722119999999</v>
      </c>
      <c r="W66" s="46">
        <f t="shared" si="24"/>
        <v>1.0197591429999999</v>
      </c>
      <c r="X66" s="46">
        <f t="shared" si="24"/>
        <v>1.0099835829999999</v>
      </c>
      <c r="Y66" s="46">
        <f t="shared" si="24"/>
        <v>1.060865183</v>
      </c>
      <c r="Z66" s="46">
        <f t="shared" si="24"/>
        <v>1.006160661</v>
      </c>
      <c r="AA66" s="46">
        <f t="shared" si="24"/>
        <v>1.003500673</v>
      </c>
      <c r="AB66" s="46">
        <f t="shared" si="24"/>
        <v>1.0019600280000001</v>
      </c>
      <c r="AC66" s="46">
        <f t="shared" si="24"/>
        <v>1.0208744169999999</v>
      </c>
      <c r="AD66" s="46">
        <f t="shared" si="24"/>
        <v>1.0495177959999999</v>
      </c>
      <c r="AE66" s="46">
        <f t="shared" si="24"/>
        <v>1.033729119</v>
      </c>
      <c r="AF66" s="46">
        <f t="shared" si="24"/>
        <v>1.014487978</v>
      </c>
      <c r="AG66" s="46">
        <f t="shared" si="24"/>
        <v>0.999539434</v>
      </c>
      <c r="AH66" s="46">
        <f t="shared" si="24"/>
        <v>1.0009956120000001</v>
      </c>
      <c r="AI66" s="46">
        <f t="shared" si="24"/>
        <v>0.99160947300000002</v>
      </c>
      <c r="AJ66" s="46">
        <f t="shared" si="24"/>
        <v>1.0042565830000001</v>
      </c>
      <c r="AK66" s="46">
        <f t="shared" si="24"/>
        <v>1.0560189470000001</v>
      </c>
      <c r="AL66" s="46">
        <f t="shared" si="24"/>
        <v>1.0306418509999999</v>
      </c>
      <c r="AM66" s="46">
        <f t="shared" si="24"/>
        <v>1.004505958</v>
      </c>
      <c r="AN66" s="46">
        <f t="shared" si="24"/>
        <v>1.0213089980000001</v>
      </c>
    </row>
    <row r="67" spans="4:40" x14ac:dyDescent="0.25">
      <c r="D67" s="46">
        <f t="shared" ref="D67:AN67" si="25">D29+1</f>
        <v>1.0367197539999999</v>
      </c>
      <c r="E67" s="46">
        <f t="shared" si="25"/>
        <v>1.0081400300000001</v>
      </c>
      <c r="F67" s="46">
        <f t="shared" si="25"/>
        <v>1.020135907</v>
      </c>
      <c r="G67" s="46">
        <f t="shared" si="25"/>
        <v>1.0164685250000001</v>
      </c>
      <c r="H67" s="46">
        <f t="shared" si="25"/>
        <v>1.004685925</v>
      </c>
      <c r="I67" s="46">
        <f t="shared" si="25"/>
        <v>0.99242701499999997</v>
      </c>
      <c r="J67" s="46">
        <f t="shared" si="25"/>
        <v>0.97020976700000006</v>
      </c>
      <c r="K67" s="46">
        <f t="shared" si="25"/>
        <v>1.02497802</v>
      </c>
      <c r="L67" s="46">
        <f t="shared" si="25"/>
        <v>1.0143287000000001</v>
      </c>
      <c r="M67" s="46">
        <f t="shared" si="25"/>
        <v>1.0101534560000001</v>
      </c>
      <c r="N67" s="46">
        <f t="shared" si="25"/>
        <v>1.0090378250000001</v>
      </c>
      <c r="O67" s="46">
        <f t="shared" si="25"/>
        <v>1.005579599</v>
      </c>
      <c r="P67" s="46">
        <f t="shared" si="25"/>
        <v>0.97794117599999997</v>
      </c>
      <c r="Q67" s="46">
        <f t="shared" si="25"/>
        <v>1.0186951630000001</v>
      </c>
      <c r="R67" s="46">
        <f t="shared" si="25"/>
        <v>0.99354220500000001</v>
      </c>
      <c r="S67" s="46">
        <f t="shared" si="25"/>
        <v>1.0115096530000001</v>
      </c>
      <c r="T67" s="46">
        <f t="shared" si="25"/>
        <v>1.0065551070000001</v>
      </c>
      <c r="U67" s="46">
        <f t="shared" si="25"/>
        <v>1.005595917</v>
      </c>
      <c r="V67" s="46">
        <f t="shared" si="25"/>
        <v>1.0109580220000001</v>
      </c>
      <c r="W67" s="46">
        <f t="shared" si="25"/>
        <v>1.002570073</v>
      </c>
      <c r="X67" s="46">
        <f t="shared" si="25"/>
        <v>1.0021551449999999</v>
      </c>
      <c r="Y67" s="46">
        <f t="shared" si="25"/>
        <v>0.98304224200000001</v>
      </c>
      <c r="Z67" s="46">
        <f t="shared" si="25"/>
        <v>0.994769401</v>
      </c>
      <c r="AA67" s="46">
        <f t="shared" si="25"/>
        <v>0.99408741899999997</v>
      </c>
      <c r="AB67" s="46">
        <f t="shared" si="25"/>
        <v>0.96897485800000005</v>
      </c>
      <c r="AC67" s="46">
        <f t="shared" si="25"/>
        <v>0.97853212599999995</v>
      </c>
      <c r="AD67" s="46">
        <f t="shared" si="25"/>
        <v>1.014732698</v>
      </c>
      <c r="AE67" s="46">
        <f t="shared" si="25"/>
        <v>0.98816360699999994</v>
      </c>
      <c r="AF67" s="46">
        <f t="shared" si="25"/>
        <v>1.0056237480000001</v>
      </c>
      <c r="AG67" s="46">
        <f t="shared" si="25"/>
        <v>1.0106811579999999</v>
      </c>
      <c r="AH67" s="46">
        <f t="shared" si="25"/>
        <v>0.987661546</v>
      </c>
      <c r="AI67" s="46">
        <f t="shared" si="25"/>
        <v>0.99655654900000001</v>
      </c>
      <c r="AJ67" s="46">
        <f t="shared" si="25"/>
        <v>0.97871627900000002</v>
      </c>
      <c r="AK67" s="46">
        <f t="shared" si="25"/>
        <v>0.989999403</v>
      </c>
      <c r="AL67" s="46">
        <f t="shared" si="25"/>
        <v>1.023975743</v>
      </c>
      <c r="AM67" s="46">
        <f t="shared" si="25"/>
        <v>0.98635492999999996</v>
      </c>
      <c r="AN67" s="46">
        <f t="shared" si="25"/>
        <v>1.11437275</v>
      </c>
    </row>
    <row r="68" spans="4:40" x14ac:dyDescent="0.25">
      <c r="D68" s="46">
        <f t="shared" ref="D68:AN68" si="26">D30+1</f>
        <v>1.067718688</v>
      </c>
      <c r="E68" s="46">
        <f t="shared" si="26"/>
        <v>1.051577524</v>
      </c>
      <c r="F68" s="46">
        <f t="shared" si="26"/>
        <v>0.96959810999999996</v>
      </c>
      <c r="G68" s="46">
        <f t="shared" si="26"/>
        <v>1.0180417399999999</v>
      </c>
      <c r="H68" s="46">
        <f t="shared" si="26"/>
        <v>1.0071655209999999</v>
      </c>
      <c r="I68" s="46">
        <f t="shared" si="26"/>
        <v>1.0357343960000001</v>
      </c>
      <c r="J68" s="46">
        <f t="shared" si="26"/>
        <v>1.003494632</v>
      </c>
      <c r="K68" s="46">
        <f t="shared" si="26"/>
        <v>1.01668946</v>
      </c>
      <c r="L68" s="46">
        <f t="shared" si="26"/>
        <v>1.0053397369999999</v>
      </c>
      <c r="M68" s="46">
        <f t="shared" si="26"/>
        <v>1.024763154</v>
      </c>
      <c r="N68" s="46">
        <f t="shared" si="26"/>
        <v>1.0134694399999999</v>
      </c>
      <c r="O68" s="46">
        <f t="shared" si="26"/>
        <v>1.026922839</v>
      </c>
      <c r="P68" s="46">
        <f t="shared" si="26"/>
        <v>1.018943022</v>
      </c>
      <c r="Q68" s="46">
        <f t="shared" si="26"/>
        <v>0.98871930200000002</v>
      </c>
      <c r="R68" s="46">
        <f t="shared" si="26"/>
        <v>1.013830647</v>
      </c>
      <c r="S68" s="46">
        <f t="shared" si="26"/>
        <v>1.0108607080000001</v>
      </c>
      <c r="T68" s="46">
        <f t="shared" si="26"/>
        <v>0.99342208600000004</v>
      </c>
      <c r="U68" s="46">
        <f t="shared" si="26"/>
        <v>1.0104997179999999</v>
      </c>
      <c r="V68" s="46">
        <f t="shared" si="26"/>
        <v>1.0198566920000001</v>
      </c>
      <c r="W68" s="46">
        <f t="shared" si="26"/>
        <v>1.015405342</v>
      </c>
      <c r="X68" s="46">
        <f t="shared" si="26"/>
        <v>1.012174726</v>
      </c>
      <c r="Y68" s="46">
        <f t="shared" si="26"/>
        <v>1.0040499119999999</v>
      </c>
      <c r="Z68" s="46">
        <f t="shared" si="26"/>
        <v>1.0159069949999999</v>
      </c>
      <c r="AA68" s="46">
        <f t="shared" si="26"/>
        <v>0.99036381399999995</v>
      </c>
      <c r="AB68" s="46">
        <f t="shared" si="26"/>
        <v>0.99255586900000004</v>
      </c>
      <c r="AC68" s="46">
        <f t="shared" si="26"/>
        <v>0.97009122599999997</v>
      </c>
      <c r="AD68" s="46">
        <f t="shared" si="26"/>
        <v>0.968824464</v>
      </c>
      <c r="AE68" s="46">
        <f t="shared" si="26"/>
        <v>1.0156092430000001</v>
      </c>
      <c r="AF68" s="46">
        <f t="shared" si="26"/>
        <v>0.97867207300000003</v>
      </c>
      <c r="AG68" s="46">
        <f t="shared" si="26"/>
        <v>0.97947935399999997</v>
      </c>
      <c r="AH68" s="46">
        <f t="shared" si="26"/>
        <v>1.0176576580000001</v>
      </c>
      <c r="AI68" s="46">
        <f t="shared" si="26"/>
        <v>0.99044028299999998</v>
      </c>
      <c r="AJ68" s="46">
        <f t="shared" si="26"/>
        <v>1.0471155999999999</v>
      </c>
      <c r="AK68" s="46">
        <f t="shared" si="26"/>
        <v>1.0086366609999999</v>
      </c>
      <c r="AL68" s="46">
        <f t="shared" si="26"/>
        <v>1.019024559</v>
      </c>
      <c r="AM68" s="46">
        <f t="shared" si="26"/>
        <v>1.0223022989999999</v>
      </c>
      <c r="AN68" s="46">
        <f t="shared" si="26"/>
        <v>1.0229103530000001</v>
      </c>
    </row>
    <row r="69" spans="4:40" x14ac:dyDescent="0.25">
      <c r="D69" s="46">
        <f t="shared" ref="D69:AN69" si="27">D31+1</f>
        <v>1.025660421</v>
      </c>
      <c r="E69" s="46">
        <f t="shared" si="27"/>
        <v>1.042554255</v>
      </c>
      <c r="F69" s="46">
        <f t="shared" si="27"/>
        <v>1.000935296</v>
      </c>
      <c r="G69" s="46">
        <f t="shared" si="27"/>
        <v>1.025219221</v>
      </c>
      <c r="H69" s="46">
        <f t="shared" si="27"/>
        <v>1.0194991309999999</v>
      </c>
      <c r="I69" s="46">
        <f t="shared" si="27"/>
        <v>0.99987689899999999</v>
      </c>
      <c r="J69" s="46">
        <f t="shared" si="27"/>
        <v>1.0041629489999999</v>
      </c>
      <c r="K69" s="46">
        <f t="shared" si="27"/>
        <v>1.025073152</v>
      </c>
      <c r="L69" s="46">
        <f t="shared" si="27"/>
        <v>1.0164409050000001</v>
      </c>
      <c r="M69" s="46">
        <f t="shared" si="27"/>
        <v>1.017414335</v>
      </c>
      <c r="N69" s="46">
        <f t="shared" si="27"/>
        <v>1.0215743589999999</v>
      </c>
      <c r="O69" s="46">
        <f t="shared" si="27"/>
        <v>1.009988766</v>
      </c>
      <c r="P69" s="46">
        <f t="shared" si="27"/>
        <v>1.041981429</v>
      </c>
      <c r="Q69" s="46">
        <f t="shared" si="27"/>
        <v>1.0143873450000001</v>
      </c>
      <c r="R69" s="46">
        <f t="shared" si="27"/>
        <v>1.0302114600000001</v>
      </c>
      <c r="S69" s="46">
        <f t="shared" si="27"/>
        <v>1.036110734</v>
      </c>
      <c r="T69" s="46">
        <f t="shared" si="27"/>
        <v>1.022483415</v>
      </c>
      <c r="U69" s="46">
        <f t="shared" si="27"/>
        <v>1.004176277</v>
      </c>
      <c r="V69" s="46">
        <f t="shared" si="27"/>
        <v>1.0139217</v>
      </c>
      <c r="W69" s="46">
        <f t="shared" si="27"/>
        <v>1.018507829</v>
      </c>
      <c r="X69" s="46">
        <f t="shared" si="27"/>
        <v>1.0127989959999999</v>
      </c>
      <c r="Y69" s="46">
        <f t="shared" si="27"/>
        <v>1.0130744359999999</v>
      </c>
      <c r="Z69" s="46">
        <f t="shared" si="27"/>
        <v>1.0245882019999999</v>
      </c>
      <c r="AA69" s="46">
        <f t="shared" si="27"/>
        <v>1.0067598579999999</v>
      </c>
      <c r="AB69" s="46">
        <f t="shared" si="27"/>
        <v>1.0186038669999999</v>
      </c>
      <c r="AC69" s="46">
        <f t="shared" si="27"/>
        <v>1.006451158</v>
      </c>
      <c r="AD69" s="46">
        <f t="shared" si="27"/>
        <v>1.03755872</v>
      </c>
      <c r="AE69" s="46">
        <f t="shared" si="27"/>
        <v>1.0067508789999999</v>
      </c>
      <c r="AF69" s="46">
        <f t="shared" si="27"/>
        <v>1.011055781</v>
      </c>
      <c r="AG69" s="46">
        <f t="shared" si="27"/>
        <v>1.0019169880000001</v>
      </c>
      <c r="AH69" s="46">
        <f t="shared" si="27"/>
        <v>1.00826379</v>
      </c>
      <c r="AI69" s="46">
        <f t="shared" si="27"/>
        <v>0.95517245299999998</v>
      </c>
      <c r="AJ69" s="46">
        <f t="shared" si="27"/>
        <v>1.004881283</v>
      </c>
      <c r="AK69" s="46">
        <f t="shared" si="27"/>
        <v>1.0055997919999999</v>
      </c>
      <c r="AL69" s="46">
        <f t="shared" si="27"/>
        <v>1.0133017520000001</v>
      </c>
      <c r="AM69" s="46">
        <f t="shared" si="27"/>
        <v>1.0786779209999999</v>
      </c>
      <c r="AN69" s="46">
        <f t="shared" si="27"/>
        <v>1.043656487</v>
      </c>
    </row>
    <row r="70" spans="4:40" x14ac:dyDescent="0.25">
      <c r="D70" s="46">
        <f t="shared" ref="D70:AN70" si="28">D32+1</f>
        <v>1.084233029</v>
      </c>
      <c r="E70" s="46">
        <f t="shared" si="28"/>
        <v>1.0147850970000001</v>
      </c>
      <c r="F70" s="46">
        <f t="shared" si="28"/>
        <v>1.010291689</v>
      </c>
      <c r="G70" s="46">
        <f t="shared" si="28"/>
        <v>0.98588717299999995</v>
      </c>
      <c r="H70" s="46">
        <f t="shared" si="28"/>
        <v>1.018274525</v>
      </c>
      <c r="I70" s="46">
        <f t="shared" si="28"/>
        <v>0.98939281000000001</v>
      </c>
      <c r="J70" s="46">
        <f t="shared" si="28"/>
        <v>0.99805329799999998</v>
      </c>
      <c r="K70" s="46">
        <f t="shared" si="28"/>
        <v>1.1124978729999999</v>
      </c>
      <c r="L70" s="46">
        <f t="shared" si="28"/>
        <v>1.0525168410000001</v>
      </c>
      <c r="M70" s="46">
        <f t="shared" si="28"/>
        <v>1.062623643</v>
      </c>
      <c r="N70" s="46">
        <f t="shared" si="28"/>
        <v>0.977875944</v>
      </c>
      <c r="O70" s="46">
        <f t="shared" si="28"/>
        <v>1.031862227</v>
      </c>
      <c r="P70" s="46">
        <f t="shared" si="28"/>
        <v>1.036117934</v>
      </c>
      <c r="Q70" s="46">
        <f t="shared" si="28"/>
        <v>1.037093882</v>
      </c>
      <c r="R70" s="46">
        <f t="shared" si="28"/>
        <v>1.048239806</v>
      </c>
      <c r="S70" s="46">
        <f t="shared" si="28"/>
        <v>1.019340441</v>
      </c>
      <c r="T70" s="46">
        <f t="shared" si="28"/>
        <v>1.0668100700000001</v>
      </c>
      <c r="U70" s="46">
        <f t="shared" si="28"/>
        <v>1.045010215</v>
      </c>
      <c r="V70" s="46">
        <f t="shared" si="28"/>
        <v>1.0214972250000001</v>
      </c>
      <c r="W70" s="46">
        <f t="shared" si="28"/>
        <v>1.015379762</v>
      </c>
      <c r="X70" s="46">
        <f t="shared" si="28"/>
        <v>0.98693122899999997</v>
      </c>
      <c r="Y70" s="46">
        <f t="shared" si="28"/>
        <v>1.030921567</v>
      </c>
      <c r="Z70" s="46">
        <f t="shared" si="28"/>
        <v>1.0277145299999999</v>
      </c>
      <c r="AA70" s="46">
        <f t="shared" si="28"/>
        <v>1.0197761809999999</v>
      </c>
      <c r="AB70" s="46">
        <f t="shared" si="28"/>
        <v>1.055614955</v>
      </c>
      <c r="AC70" s="46">
        <f t="shared" si="28"/>
        <v>1.0229357459999999</v>
      </c>
      <c r="AD70" s="46">
        <f t="shared" si="28"/>
        <v>1.018561501</v>
      </c>
      <c r="AE70" s="46">
        <f t="shared" si="28"/>
        <v>1.0042204640000001</v>
      </c>
      <c r="AF70" s="46">
        <f t="shared" si="28"/>
        <v>1.0267988560000001</v>
      </c>
      <c r="AG70" s="46">
        <f t="shared" si="28"/>
        <v>1.020097118</v>
      </c>
      <c r="AH70" s="46">
        <f t="shared" si="28"/>
        <v>1.02318274</v>
      </c>
      <c r="AI70" s="46">
        <f t="shared" si="28"/>
        <v>1.0582247090000001</v>
      </c>
      <c r="AJ70" s="46">
        <f t="shared" si="28"/>
        <v>1.1066362009999999</v>
      </c>
      <c r="AK70" s="46">
        <f t="shared" si="28"/>
        <v>1.04347352</v>
      </c>
      <c r="AL70" s="46">
        <f t="shared" si="28"/>
        <v>1.029124683</v>
      </c>
      <c r="AM70" s="46">
        <f t="shared" si="28"/>
        <v>1.0600746080000001</v>
      </c>
      <c r="AN70" s="46">
        <f t="shared" si="28"/>
        <v>0.96299481600000003</v>
      </c>
    </row>
    <row r="71" spans="4:40" x14ac:dyDescent="0.25">
      <c r="D71" s="46">
        <f t="shared" ref="D71:AN71" si="29">D33+1</f>
        <v>1.0686894440000001</v>
      </c>
      <c r="E71" s="46">
        <f t="shared" si="29"/>
        <v>0.98875857499999997</v>
      </c>
      <c r="F71" s="46">
        <f t="shared" si="29"/>
        <v>0.93437662799999999</v>
      </c>
      <c r="G71" s="46">
        <f t="shared" si="29"/>
        <v>1.0189289509999999</v>
      </c>
      <c r="H71" s="46">
        <f t="shared" si="29"/>
        <v>1.043903851</v>
      </c>
      <c r="I71" s="46">
        <f t="shared" si="29"/>
        <v>1.0361019010000001</v>
      </c>
      <c r="J71" s="46">
        <f t="shared" si="29"/>
        <v>1.0288030020000001</v>
      </c>
      <c r="K71" s="46">
        <f t="shared" si="29"/>
        <v>0.95996765399999995</v>
      </c>
      <c r="L71" s="46">
        <f t="shared" si="29"/>
        <v>1.004636973</v>
      </c>
      <c r="M71" s="46">
        <f t="shared" si="29"/>
        <v>0.90140678299999999</v>
      </c>
      <c r="N71" s="46">
        <f t="shared" si="29"/>
        <v>0.99726729999999997</v>
      </c>
      <c r="O71" s="46">
        <f t="shared" si="29"/>
        <v>0.98439296200000004</v>
      </c>
      <c r="P71" s="46">
        <f t="shared" si="29"/>
        <v>0.98665936200000004</v>
      </c>
      <c r="Q71" s="46">
        <f t="shared" si="29"/>
        <v>0.98083127000000003</v>
      </c>
      <c r="R71" s="46">
        <f t="shared" si="29"/>
        <v>0.98492987799999998</v>
      </c>
      <c r="S71" s="46">
        <f t="shared" si="29"/>
        <v>1.0033209759999999</v>
      </c>
      <c r="T71" s="46">
        <f t="shared" si="29"/>
        <v>1.040235418</v>
      </c>
      <c r="U71" s="46">
        <f t="shared" si="29"/>
        <v>1.0154388190000001</v>
      </c>
      <c r="V71" s="46">
        <f t="shared" si="29"/>
        <v>1.0212841210000001</v>
      </c>
      <c r="W71" s="46">
        <f t="shared" si="29"/>
        <v>1.0595333090000001</v>
      </c>
      <c r="X71" s="46">
        <f t="shared" si="29"/>
        <v>1.041411197</v>
      </c>
      <c r="Y71" s="46">
        <f t="shared" si="29"/>
        <v>1.0839528540000001</v>
      </c>
      <c r="Z71" s="46">
        <f t="shared" si="29"/>
        <v>1.056976798</v>
      </c>
      <c r="AA71" s="46">
        <f t="shared" si="29"/>
        <v>1.0455941870000001</v>
      </c>
      <c r="AB71" s="46">
        <f t="shared" si="29"/>
        <v>1.0303019769999999</v>
      </c>
      <c r="AC71" s="46">
        <f t="shared" si="29"/>
        <v>1.0472638000000001</v>
      </c>
      <c r="AD71" s="46">
        <f t="shared" si="29"/>
        <v>0.98891226600000004</v>
      </c>
      <c r="AE71" s="46">
        <f t="shared" si="29"/>
        <v>1.0709839699999999</v>
      </c>
      <c r="AF71" s="46">
        <f t="shared" si="29"/>
        <v>1.0745624949999999</v>
      </c>
      <c r="AG71" s="46">
        <f t="shared" si="29"/>
        <v>1.017979586</v>
      </c>
      <c r="AH71" s="46">
        <f t="shared" si="29"/>
        <v>1.0152748840000001</v>
      </c>
      <c r="AI71" s="46">
        <f t="shared" si="29"/>
        <v>1.083225704</v>
      </c>
      <c r="AJ71" s="46">
        <f t="shared" si="29"/>
        <v>1.0832174320000001</v>
      </c>
      <c r="AK71" s="46">
        <f t="shared" si="29"/>
        <v>1.0284859770000001</v>
      </c>
      <c r="AL71" s="46">
        <f t="shared" si="29"/>
        <v>1.0920267720000001</v>
      </c>
      <c r="AM71" s="46">
        <f t="shared" si="29"/>
        <v>1.05080806</v>
      </c>
      <c r="AN71" s="46">
        <f t="shared" si="29"/>
        <v>1.059464153</v>
      </c>
    </row>
    <row r="72" spans="4:40" x14ac:dyDescent="0.25">
      <c r="D72" s="46">
        <f t="shared" ref="D72:AN72" si="30">D34+1</f>
        <v>1.0390449639999999</v>
      </c>
      <c r="E72" s="46">
        <f t="shared" si="30"/>
        <v>1.009722528</v>
      </c>
      <c r="F72" s="46">
        <f t="shared" si="30"/>
        <v>1.0265837719999999</v>
      </c>
      <c r="G72" s="46">
        <f t="shared" si="30"/>
        <v>1.0326419250000001</v>
      </c>
      <c r="H72" s="46">
        <f t="shared" si="30"/>
        <v>1.060229495</v>
      </c>
      <c r="I72" s="46">
        <f t="shared" si="30"/>
        <v>1.008847576</v>
      </c>
      <c r="J72" s="46">
        <f t="shared" si="30"/>
        <v>0.98468292199999996</v>
      </c>
      <c r="K72" s="46">
        <f t="shared" si="30"/>
        <v>1.0412016639999999</v>
      </c>
      <c r="L72" s="46">
        <f t="shared" si="30"/>
        <v>1.0571100760000001</v>
      </c>
      <c r="M72" s="46">
        <f t="shared" si="30"/>
        <v>1.0391451840000001</v>
      </c>
      <c r="N72" s="46">
        <f t="shared" si="30"/>
        <v>1.0257811219999999</v>
      </c>
      <c r="O72" s="46">
        <f t="shared" si="30"/>
        <v>0.99553808499999996</v>
      </c>
      <c r="P72" s="46">
        <f t="shared" si="30"/>
        <v>1.032199511</v>
      </c>
      <c r="Q72" s="46">
        <f t="shared" si="30"/>
        <v>1.011532426</v>
      </c>
      <c r="R72" s="46">
        <f t="shared" si="30"/>
        <v>1.0315261899999999</v>
      </c>
      <c r="S72" s="46">
        <f t="shared" si="30"/>
        <v>1.044116101</v>
      </c>
      <c r="T72" s="46">
        <f t="shared" si="30"/>
        <v>1.0383300449999999</v>
      </c>
      <c r="U72" s="46">
        <f t="shared" si="30"/>
        <v>1.0226516910000001</v>
      </c>
      <c r="V72" s="46">
        <f t="shared" si="30"/>
        <v>1.0400977170000001</v>
      </c>
      <c r="W72" s="46">
        <f t="shared" si="30"/>
        <v>1.0153065969999999</v>
      </c>
      <c r="X72" s="46">
        <f t="shared" si="30"/>
        <v>1.03082943</v>
      </c>
      <c r="Y72" s="46">
        <f t="shared" si="30"/>
        <v>1.001922347</v>
      </c>
      <c r="Z72" s="46">
        <f t="shared" si="30"/>
        <v>0.95167759299999999</v>
      </c>
      <c r="AA72" s="46">
        <f t="shared" si="30"/>
        <v>1.018336178</v>
      </c>
      <c r="AB72" s="46">
        <f t="shared" si="30"/>
        <v>1.0347829740000001</v>
      </c>
      <c r="AC72" s="46">
        <f t="shared" si="30"/>
        <v>0.99683317999999999</v>
      </c>
      <c r="AD72" s="46">
        <f t="shared" si="30"/>
        <v>1.0201678080000001</v>
      </c>
      <c r="AE72" s="46">
        <f t="shared" si="30"/>
        <v>1.012696204</v>
      </c>
      <c r="AF72" s="46">
        <f t="shared" si="30"/>
        <v>0.96271869200000004</v>
      </c>
      <c r="AG72" s="46">
        <f t="shared" si="30"/>
        <v>0.97569678299999996</v>
      </c>
      <c r="AH72" s="46">
        <f t="shared" si="30"/>
        <v>1.0089418990000001</v>
      </c>
      <c r="AI72" s="46">
        <f t="shared" si="30"/>
        <v>1.0120323920000001</v>
      </c>
      <c r="AJ72" s="46">
        <f t="shared" si="30"/>
        <v>1.006150216</v>
      </c>
      <c r="AK72" s="46">
        <f t="shared" si="30"/>
        <v>1.006412013</v>
      </c>
      <c r="AL72" s="46">
        <f t="shared" si="30"/>
        <v>1.037540949</v>
      </c>
      <c r="AM72" s="46">
        <f t="shared" si="30"/>
        <v>1.010152621</v>
      </c>
      <c r="AN72" s="46">
        <f t="shared" si="30"/>
        <v>0.98040790099999997</v>
      </c>
    </row>
    <row r="73" spans="4:40" x14ac:dyDescent="0.25">
      <c r="D73" s="46">
        <f>D35+1</f>
        <v>0.95918367299999996</v>
      </c>
      <c r="E73" s="46">
        <f t="shared" ref="E73:AN73" si="31">E35+1</f>
        <v>0.94514464200000003</v>
      </c>
      <c r="F73" s="46">
        <f t="shared" si="31"/>
        <v>0.98632220400000004</v>
      </c>
      <c r="G73" s="46">
        <f t="shared" si="31"/>
        <v>0.987812986</v>
      </c>
      <c r="H73" s="46">
        <f t="shared" si="31"/>
        <v>1.0180821959999999</v>
      </c>
      <c r="I73" s="46">
        <f t="shared" si="31"/>
        <v>0.98492897899999998</v>
      </c>
      <c r="J73" s="46">
        <f t="shared" si="31"/>
        <v>1.077839006</v>
      </c>
      <c r="K73" s="46">
        <f t="shared" si="31"/>
        <v>1.017952856</v>
      </c>
      <c r="L73" s="46">
        <f t="shared" si="31"/>
        <v>1.0087750230000001</v>
      </c>
      <c r="M73" s="46">
        <f t="shared" si="31"/>
        <v>1.003512999</v>
      </c>
      <c r="N73" s="46">
        <f t="shared" si="31"/>
        <v>1.0633016319999999</v>
      </c>
      <c r="O73" s="46">
        <f t="shared" si="31"/>
        <v>1.002456464</v>
      </c>
      <c r="P73" s="46">
        <f t="shared" si="31"/>
        <v>0.99527491700000004</v>
      </c>
      <c r="Q73" s="46">
        <f t="shared" si="31"/>
        <v>1.006306843</v>
      </c>
      <c r="R73" s="46">
        <f t="shared" si="31"/>
        <v>1.0480042190000001</v>
      </c>
      <c r="S73" s="46">
        <f t="shared" si="31"/>
        <v>1.008835079</v>
      </c>
      <c r="T73" s="46">
        <f t="shared" si="31"/>
        <v>1.0270377239999999</v>
      </c>
      <c r="U73" s="46">
        <f t="shared" si="31"/>
        <v>1.0162364610000001</v>
      </c>
      <c r="V73" s="46">
        <f t="shared" si="31"/>
        <v>1.013647247</v>
      </c>
      <c r="W73" s="46">
        <f t="shared" si="31"/>
        <v>0.95068124399999998</v>
      </c>
      <c r="X73" s="46">
        <f t="shared" si="31"/>
        <v>1.022888582</v>
      </c>
      <c r="Y73" s="46">
        <f t="shared" si="31"/>
        <v>1.0119716139999999</v>
      </c>
      <c r="Z73" s="46">
        <f t="shared" si="31"/>
        <v>0.99282278400000001</v>
      </c>
      <c r="AA73" s="46">
        <f t="shared" si="31"/>
        <v>1.080036786</v>
      </c>
      <c r="AB73" s="46">
        <f t="shared" si="31"/>
        <v>1.0056132250000001</v>
      </c>
      <c r="AC73" s="46">
        <f t="shared" si="31"/>
        <v>1.0317197119999999</v>
      </c>
      <c r="AD73" s="46">
        <f t="shared" si="31"/>
        <v>1.00468136</v>
      </c>
      <c r="AE73" s="46">
        <f t="shared" si="31"/>
        <v>1.0293634620000001</v>
      </c>
      <c r="AF73" s="46">
        <f t="shared" si="31"/>
        <v>1.0052181499999999</v>
      </c>
      <c r="AG73" s="46">
        <f t="shared" si="31"/>
        <v>1.0013140389999999</v>
      </c>
      <c r="AH73" s="46">
        <f t="shared" si="31"/>
        <v>1.0265982220000001</v>
      </c>
      <c r="AI73" s="46">
        <f t="shared" si="31"/>
        <v>0.99924867799999995</v>
      </c>
      <c r="AJ73" s="46">
        <f t="shared" si="31"/>
        <v>0.97484977699999997</v>
      </c>
      <c r="AK73" s="46">
        <f t="shared" si="31"/>
        <v>1.089673144</v>
      </c>
      <c r="AL73" s="46">
        <f t="shared" si="31"/>
        <v>1.0058668120000001</v>
      </c>
      <c r="AM73" s="46">
        <f t="shared" si="31"/>
        <v>1.0744151099999999</v>
      </c>
      <c r="AN73" s="46">
        <f t="shared" si="31"/>
        <v>1.0359905629999999</v>
      </c>
    </row>
    <row r="74" spans="4:40" x14ac:dyDescent="0.25">
      <c r="D74" s="46">
        <f t="shared" ref="D74:AN74" si="32">D36+1</f>
        <v>1.0239419489999999</v>
      </c>
      <c r="E74" s="46">
        <f t="shared" si="32"/>
        <v>0.95081927300000002</v>
      </c>
      <c r="F74" s="46">
        <f t="shared" si="32"/>
        <v>0.94184380499999998</v>
      </c>
      <c r="G74" s="46">
        <f t="shared" si="32"/>
        <v>0.98143348799999997</v>
      </c>
      <c r="H74" s="46">
        <f t="shared" si="32"/>
        <v>0.94899351300000001</v>
      </c>
      <c r="I74" s="46">
        <f t="shared" si="32"/>
        <v>0.93879235800000005</v>
      </c>
      <c r="J74" s="46">
        <f t="shared" si="32"/>
        <v>1.003811223</v>
      </c>
      <c r="K74" s="46">
        <f t="shared" si="32"/>
        <v>1.028853281</v>
      </c>
      <c r="L74" s="46">
        <f t="shared" si="32"/>
        <v>1.0250302659999999</v>
      </c>
      <c r="M74" s="46">
        <f t="shared" si="32"/>
        <v>0.98478503799999995</v>
      </c>
      <c r="N74" s="46">
        <f t="shared" si="32"/>
        <v>1.00664289</v>
      </c>
      <c r="O74" s="46">
        <f t="shared" si="32"/>
        <v>1.0106828910000001</v>
      </c>
      <c r="P74" s="46">
        <f t="shared" si="32"/>
        <v>0.90857648800000002</v>
      </c>
      <c r="Q74" s="46">
        <f t="shared" si="32"/>
        <v>0.97145644799999997</v>
      </c>
      <c r="R74" s="46">
        <f t="shared" si="32"/>
        <v>1.010732366</v>
      </c>
      <c r="S74" s="46">
        <f t="shared" si="32"/>
        <v>0.99694148900000001</v>
      </c>
      <c r="T74" s="46">
        <f t="shared" si="32"/>
        <v>1.040666436</v>
      </c>
      <c r="U74" s="46">
        <f t="shared" si="32"/>
        <v>0.96616139599999995</v>
      </c>
      <c r="V74" s="46">
        <f t="shared" si="32"/>
        <v>1.040030242</v>
      </c>
      <c r="W74" s="46">
        <f t="shared" si="32"/>
        <v>0.99972470700000005</v>
      </c>
      <c r="X74" s="46">
        <f t="shared" si="32"/>
        <v>0.98307308199999999</v>
      </c>
      <c r="Y74" s="46">
        <f t="shared" si="32"/>
        <v>0.90902565999999996</v>
      </c>
      <c r="Z74" s="46">
        <f t="shared" si="32"/>
        <v>1.0051290369999999</v>
      </c>
      <c r="AA74" s="46">
        <f t="shared" si="32"/>
        <v>0.93401318499999997</v>
      </c>
      <c r="AB74" s="46">
        <f t="shared" si="32"/>
        <v>1.010859594</v>
      </c>
      <c r="AC74" s="46">
        <f t="shared" si="32"/>
        <v>1.0201086660000001</v>
      </c>
      <c r="AD74" s="46">
        <f t="shared" si="32"/>
        <v>1.003240532</v>
      </c>
      <c r="AE74" s="46">
        <f t="shared" si="32"/>
        <v>0.99048586199999999</v>
      </c>
      <c r="AF74" s="46">
        <f t="shared" si="32"/>
        <v>1.0282164920000001</v>
      </c>
      <c r="AG74" s="46">
        <f t="shared" si="32"/>
        <v>1.009221648</v>
      </c>
      <c r="AH74" s="46">
        <f t="shared" si="32"/>
        <v>1.048750361</v>
      </c>
      <c r="AI74" s="46">
        <f t="shared" si="32"/>
        <v>0.99446526499999999</v>
      </c>
      <c r="AJ74" s="46">
        <f t="shared" si="32"/>
        <v>1.046295245</v>
      </c>
      <c r="AK74" s="46">
        <f t="shared" si="32"/>
        <v>0.95551026500000003</v>
      </c>
      <c r="AL74" s="46">
        <f t="shared" si="32"/>
        <v>1.0159890709999999</v>
      </c>
      <c r="AM74" s="46">
        <f t="shared" si="32"/>
        <v>1.016016794</v>
      </c>
      <c r="AN74" s="46">
        <f t="shared" si="32"/>
        <v>1.0136045650000001</v>
      </c>
    </row>
    <row r="75" spans="4:40" x14ac:dyDescent="0.25">
      <c r="D75" s="46">
        <f t="shared" ref="D75:AN75" si="33">D37+1</f>
        <v>0.98582410600000003</v>
      </c>
      <c r="E75" s="46">
        <f t="shared" si="33"/>
        <v>0.98338115500000001</v>
      </c>
      <c r="F75" s="46">
        <f t="shared" si="33"/>
        <v>0.96708183299999995</v>
      </c>
      <c r="G75" s="46">
        <f t="shared" si="33"/>
        <v>0.97823045200000003</v>
      </c>
      <c r="H75" s="46">
        <f t="shared" si="33"/>
        <v>0.96347194899999999</v>
      </c>
      <c r="I75" s="46">
        <f t="shared" si="33"/>
        <v>0.97532686400000002</v>
      </c>
      <c r="J75" s="46">
        <f t="shared" si="33"/>
        <v>0.96057911200000001</v>
      </c>
      <c r="K75" s="46">
        <f t="shared" si="33"/>
        <v>0.90572408500000001</v>
      </c>
      <c r="L75" s="46">
        <f t="shared" si="33"/>
        <v>0.981712947</v>
      </c>
      <c r="M75" s="46">
        <f t="shared" si="33"/>
        <v>0.952545156</v>
      </c>
      <c r="N75" s="46">
        <f t="shared" si="33"/>
        <v>0.99185736700000005</v>
      </c>
      <c r="O75" s="46">
        <f t="shared" si="33"/>
        <v>0.98926011599999997</v>
      </c>
      <c r="P75" s="46">
        <f t="shared" si="33"/>
        <v>0.96540909900000005</v>
      </c>
      <c r="Q75" s="46">
        <f t="shared" si="33"/>
        <v>0.96705623100000004</v>
      </c>
      <c r="R75" s="46">
        <f t="shared" si="33"/>
        <v>0.96791425900000005</v>
      </c>
      <c r="S75" s="46">
        <f t="shared" si="33"/>
        <v>0.94717773199999999</v>
      </c>
      <c r="T75" s="46">
        <f t="shared" si="33"/>
        <v>0.971025468</v>
      </c>
      <c r="U75" s="46">
        <f t="shared" si="33"/>
        <v>0.93122288399999997</v>
      </c>
      <c r="V75" s="46">
        <f t="shared" si="33"/>
        <v>0.93687562300000005</v>
      </c>
      <c r="W75" s="46">
        <f t="shared" si="33"/>
        <v>0.95295741499999997</v>
      </c>
      <c r="X75" s="46">
        <f t="shared" si="33"/>
        <v>0.97218186100000004</v>
      </c>
      <c r="Y75" s="46">
        <f t="shared" si="33"/>
        <v>0.96076132400000003</v>
      </c>
      <c r="Z75" s="46">
        <f t="shared" si="33"/>
        <v>0.96971812899999998</v>
      </c>
      <c r="AA75" s="46">
        <f t="shared" si="33"/>
        <v>0.95004337800000005</v>
      </c>
      <c r="AB75" s="46">
        <f t="shared" si="33"/>
        <v>0.97931299900000002</v>
      </c>
      <c r="AC75" s="46">
        <f t="shared" si="33"/>
        <v>0.973918756</v>
      </c>
      <c r="AD75" s="46">
        <f t="shared" si="33"/>
        <v>0.94897517200000003</v>
      </c>
      <c r="AE75" s="46">
        <f t="shared" si="33"/>
        <v>1.0018503759999999</v>
      </c>
      <c r="AF75" s="46">
        <f t="shared" si="33"/>
        <v>0.94610648399999997</v>
      </c>
      <c r="AG75" s="46">
        <f t="shared" si="33"/>
        <v>0.96129434999999996</v>
      </c>
      <c r="AH75" s="46">
        <f t="shared" si="33"/>
        <v>0.95966173700000001</v>
      </c>
      <c r="AI75" s="46">
        <f t="shared" si="33"/>
        <v>1.030284583</v>
      </c>
      <c r="AJ75" s="46">
        <f t="shared" si="33"/>
        <v>1.04889565</v>
      </c>
      <c r="AK75" s="46">
        <f t="shared" si="33"/>
        <v>1.0024151969999999</v>
      </c>
      <c r="AL75" s="46">
        <f t="shared" si="33"/>
        <v>0.92882985100000004</v>
      </c>
      <c r="AM75" s="46">
        <f t="shared" si="33"/>
        <v>0.91705013499999999</v>
      </c>
      <c r="AN75" s="46">
        <f t="shared" si="33"/>
        <v>0.95890880300000003</v>
      </c>
    </row>
    <row r="76" spans="4:40" x14ac:dyDescent="0.25">
      <c r="D76" s="46">
        <f t="shared" ref="D76:AN76" si="34">D38+1</f>
        <v>1.000475515</v>
      </c>
      <c r="E76" s="46">
        <f t="shared" si="34"/>
        <v>1.006642035</v>
      </c>
      <c r="F76" s="46">
        <f t="shared" si="34"/>
        <v>1.010076127</v>
      </c>
      <c r="G76" s="46">
        <f t="shared" si="34"/>
        <v>1.010596856</v>
      </c>
      <c r="H76" s="46">
        <f t="shared" si="34"/>
        <v>1.0553826070000001</v>
      </c>
      <c r="I76" s="46">
        <f t="shared" si="34"/>
        <v>0.98664267100000003</v>
      </c>
      <c r="J76" s="46">
        <f t="shared" si="34"/>
        <v>1.043847475</v>
      </c>
      <c r="K76" s="46">
        <f t="shared" si="34"/>
        <v>1.0437598729999999</v>
      </c>
      <c r="L76" s="46">
        <f t="shared" si="34"/>
        <v>1.0407451080000001</v>
      </c>
      <c r="M76" s="46">
        <f t="shared" si="34"/>
        <v>1.036434227</v>
      </c>
      <c r="N76" s="46">
        <f t="shared" si="34"/>
        <v>1.0827753179999999</v>
      </c>
      <c r="O76" s="46">
        <f t="shared" si="34"/>
        <v>1.0448829550000001</v>
      </c>
      <c r="P76" s="46">
        <f t="shared" si="34"/>
        <v>1.071958564</v>
      </c>
      <c r="Q76" s="46">
        <f t="shared" si="34"/>
        <v>1.0365511169999999</v>
      </c>
      <c r="R76" s="46">
        <f t="shared" si="34"/>
        <v>1.047525322</v>
      </c>
      <c r="S76" s="46">
        <f t="shared" si="34"/>
        <v>1.0682366889999999</v>
      </c>
      <c r="T76" s="46">
        <f t="shared" si="34"/>
        <v>1.0569245490000001</v>
      </c>
      <c r="U76" s="46">
        <f t="shared" si="34"/>
        <v>1.055090651</v>
      </c>
      <c r="V76" s="46">
        <f t="shared" si="34"/>
        <v>1.0512613340000001</v>
      </c>
      <c r="W76" s="46">
        <f t="shared" si="34"/>
        <v>1.0402330630000001</v>
      </c>
      <c r="X76" s="46">
        <f t="shared" si="34"/>
        <v>1.0721219360000001</v>
      </c>
      <c r="Y76" s="46">
        <f t="shared" si="34"/>
        <v>1.114676913</v>
      </c>
      <c r="Z76" s="46">
        <f t="shared" si="34"/>
        <v>1.046949396</v>
      </c>
      <c r="AA76" s="46">
        <f t="shared" si="34"/>
        <v>1.0700751559999999</v>
      </c>
      <c r="AB76" s="46">
        <f t="shared" si="34"/>
        <v>1.0242097830000001</v>
      </c>
      <c r="AC76" s="46">
        <f t="shared" si="34"/>
        <v>1.008277423</v>
      </c>
      <c r="AD76" s="46">
        <f t="shared" si="34"/>
        <v>1.064800819</v>
      </c>
      <c r="AE76" s="46">
        <f t="shared" si="34"/>
        <v>1.042596474</v>
      </c>
      <c r="AF76" s="46">
        <f t="shared" si="34"/>
        <v>1.037685661</v>
      </c>
      <c r="AG76" s="46">
        <f t="shared" si="34"/>
        <v>1.0960159599999999</v>
      </c>
      <c r="AH76" s="46">
        <f t="shared" si="34"/>
        <v>1.0702531319999999</v>
      </c>
      <c r="AI76" s="46">
        <f t="shared" si="34"/>
        <v>1.0348666710000001</v>
      </c>
      <c r="AJ76" s="46">
        <f t="shared" si="34"/>
        <v>1.0682397909999999</v>
      </c>
      <c r="AK76" s="46">
        <f t="shared" si="34"/>
        <v>1.050479924</v>
      </c>
      <c r="AL76" s="46">
        <f t="shared" si="34"/>
        <v>1.027300613</v>
      </c>
      <c r="AM76" s="46">
        <f t="shared" si="34"/>
        <v>1.02203467</v>
      </c>
      <c r="AN76" s="46">
        <f t="shared" si="34"/>
        <v>1.087143594</v>
      </c>
    </row>
    <row r="77" spans="4:40" x14ac:dyDescent="0.25">
      <c r="D77" s="46">
        <f t="shared" ref="D77:AN77" si="35">D39+1</f>
        <v>1.057289897</v>
      </c>
      <c r="E77" s="46">
        <f t="shared" si="35"/>
        <v>0.98689592599999998</v>
      </c>
      <c r="F77" s="46">
        <f t="shared" si="35"/>
        <v>1.0089185270000001</v>
      </c>
      <c r="G77" s="46">
        <f t="shared" si="35"/>
        <v>0.98978635500000001</v>
      </c>
      <c r="H77" s="46">
        <f t="shared" si="35"/>
        <v>0.98194392799999997</v>
      </c>
      <c r="I77" s="46">
        <f t="shared" si="35"/>
        <v>0.99025777000000004</v>
      </c>
      <c r="J77" s="46">
        <f t="shared" si="35"/>
        <v>0.99771752700000005</v>
      </c>
      <c r="K77" s="46">
        <f t="shared" si="35"/>
        <v>0.987474984</v>
      </c>
      <c r="L77" s="46">
        <f t="shared" si="35"/>
        <v>1.0305109370000001</v>
      </c>
      <c r="M77" s="46">
        <f t="shared" si="35"/>
        <v>0.99281324299999996</v>
      </c>
      <c r="N77" s="46">
        <f t="shared" si="35"/>
        <v>1.0087469899999999</v>
      </c>
      <c r="O77" s="46">
        <f t="shared" si="35"/>
        <v>0.99263953400000005</v>
      </c>
      <c r="P77" s="46">
        <f t="shared" si="35"/>
        <v>1.035539274</v>
      </c>
      <c r="Q77" s="46">
        <f t="shared" si="35"/>
        <v>0.97456610499999996</v>
      </c>
      <c r="R77" s="46">
        <f t="shared" si="35"/>
        <v>0.996728634</v>
      </c>
      <c r="S77" s="46">
        <f t="shared" si="35"/>
        <v>1.007737286</v>
      </c>
      <c r="T77" s="46">
        <f t="shared" si="35"/>
        <v>1.0825755560000001</v>
      </c>
      <c r="U77" s="46">
        <f t="shared" si="35"/>
        <v>1.002101779</v>
      </c>
      <c r="V77" s="46">
        <f t="shared" si="35"/>
        <v>0.98198619600000003</v>
      </c>
      <c r="W77" s="46">
        <f t="shared" si="35"/>
        <v>0.96900122700000002</v>
      </c>
      <c r="X77" s="46">
        <f t="shared" si="35"/>
        <v>0.97105414499999998</v>
      </c>
      <c r="Y77" s="46">
        <f t="shared" si="35"/>
        <v>0.99783798700000004</v>
      </c>
      <c r="Z77" s="46">
        <f t="shared" si="35"/>
        <v>0.98234388799999994</v>
      </c>
      <c r="AA77" s="46">
        <f t="shared" si="35"/>
        <v>1.004916846</v>
      </c>
      <c r="AB77" s="46">
        <f t="shared" si="35"/>
        <v>1.005566722</v>
      </c>
      <c r="AC77" s="46">
        <f t="shared" si="35"/>
        <v>1.0042326319999999</v>
      </c>
      <c r="AD77" s="46">
        <f t="shared" si="35"/>
        <v>0.99857998400000003</v>
      </c>
      <c r="AE77" s="46">
        <f t="shared" si="35"/>
        <v>0.95020835699999995</v>
      </c>
      <c r="AF77" s="46">
        <f t="shared" si="35"/>
        <v>1.0313554599999999</v>
      </c>
      <c r="AG77" s="46">
        <f t="shared" si="35"/>
        <v>1.0291694330000001</v>
      </c>
      <c r="AH77" s="46">
        <f t="shared" si="35"/>
        <v>1.0586960139999999</v>
      </c>
      <c r="AI77" s="46">
        <f t="shared" si="35"/>
        <v>1.0064747430000001</v>
      </c>
      <c r="AJ77" s="46">
        <f t="shared" si="35"/>
        <v>1.0024388790000001</v>
      </c>
      <c r="AK77" s="46">
        <f t="shared" si="35"/>
        <v>1.0182537650000001</v>
      </c>
      <c r="AL77" s="46">
        <f t="shared" si="35"/>
        <v>0.98599029699999996</v>
      </c>
      <c r="AM77" s="46">
        <f t="shared" si="35"/>
        <v>0.98596313300000005</v>
      </c>
      <c r="AN77" s="46">
        <f t="shared" si="35"/>
        <v>0.97492537999999995</v>
      </c>
    </row>
    <row r="78" spans="4:40" x14ac:dyDescent="0.25">
      <c r="D78" s="46">
        <f>PRODUCT(D42:D77)</f>
        <v>0.90078584832614539</v>
      </c>
      <c r="E78" s="46">
        <f t="shared" ref="E78:AN78" si="36">PRODUCT(E42:E77)</f>
        <v>0.87164247150418084</v>
      </c>
      <c r="F78" s="46">
        <f t="shared" si="36"/>
        <v>0.7423082080561324</v>
      </c>
      <c r="G78" s="46">
        <f t="shared" si="36"/>
        <v>0.8267122723021032</v>
      </c>
      <c r="H78" s="46">
        <f t="shared" si="36"/>
        <v>0.9146615426954029</v>
      </c>
      <c r="I78" s="46">
        <f t="shared" si="36"/>
        <v>1.0817291490476639</v>
      </c>
      <c r="J78" s="46">
        <f t="shared" si="36"/>
        <v>1.222723229822535</v>
      </c>
      <c r="K78" s="46">
        <f t="shared" si="36"/>
        <v>0.92980956693086769</v>
      </c>
      <c r="L78" s="46">
        <f t="shared" si="36"/>
        <v>1.6990938089670855</v>
      </c>
      <c r="M78" s="46">
        <f t="shared" si="36"/>
        <v>1.1652992920170659</v>
      </c>
      <c r="N78" s="46">
        <f t="shared" si="36"/>
        <v>1.1825618845931649</v>
      </c>
      <c r="O78" s="46">
        <f t="shared" si="36"/>
        <v>1.139196584857366</v>
      </c>
      <c r="P78" s="46">
        <f t="shared" si="36"/>
        <v>1.3258566647558163</v>
      </c>
      <c r="Q78" s="46">
        <f t="shared" si="36"/>
        <v>1.1336237195549652</v>
      </c>
      <c r="R78" s="46">
        <f t="shared" si="36"/>
        <v>1.2409813313328788</v>
      </c>
      <c r="S78" s="46">
        <f t="shared" si="36"/>
        <v>1.2677381046339433</v>
      </c>
      <c r="T78" s="46">
        <f t="shared" si="36"/>
        <v>1.7365210666956217</v>
      </c>
      <c r="U78" s="46">
        <f t="shared" si="36"/>
        <v>0.98674607813155835</v>
      </c>
      <c r="V78" s="46">
        <f t="shared" si="36"/>
        <v>0.96878923957616503</v>
      </c>
      <c r="W78" s="46">
        <f t="shared" si="36"/>
        <v>1.3277511540428619</v>
      </c>
      <c r="X78" s="46">
        <f t="shared" si="36"/>
        <v>1.6275908920640303</v>
      </c>
      <c r="Y78" s="46">
        <f t="shared" si="36"/>
        <v>1.1107403392773239</v>
      </c>
      <c r="Z78" s="46">
        <f t="shared" si="36"/>
        <v>1.4223796655262515</v>
      </c>
      <c r="AA78" s="46">
        <f t="shared" si="36"/>
        <v>1.3947549922106499</v>
      </c>
      <c r="AB78" s="46">
        <f t="shared" si="36"/>
        <v>1.0484413645588133</v>
      </c>
      <c r="AC78" s="46">
        <f t="shared" si="36"/>
        <v>1.271094092536859</v>
      </c>
      <c r="AD78" s="46">
        <f t="shared" si="36"/>
        <v>0.91791171203990751</v>
      </c>
      <c r="AE78" s="46">
        <f t="shared" si="36"/>
        <v>1.3738091116416897</v>
      </c>
      <c r="AF78" s="46">
        <f t="shared" si="36"/>
        <v>1.5221462519464195</v>
      </c>
      <c r="AG78" s="46">
        <f t="shared" si="36"/>
        <v>1.3818664819906183</v>
      </c>
      <c r="AH78" s="46">
        <f t="shared" si="36"/>
        <v>1.3339803750701484</v>
      </c>
      <c r="AI78" s="46">
        <f t="shared" si="36"/>
        <v>1.7033675794251</v>
      </c>
      <c r="AJ78" s="46">
        <f t="shared" si="36"/>
        <v>1.9708779073991676</v>
      </c>
      <c r="AK78" s="46">
        <f t="shared" si="36"/>
        <v>1.8076752654117718</v>
      </c>
      <c r="AL78" s="46">
        <f t="shared" si="36"/>
        <v>0.99390022003811762</v>
      </c>
      <c r="AM78" s="46">
        <f t="shared" si="36"/>
        <v>1.1494773833488163</v>
      </c>
      <c r="AN78" s="46">
        <f t="shared" si="36"/>
        <v>1.113301115479401</v>
      </c>
    </row>
    <row r="79" spans="4:40" x14ac:dyDescent="0.25"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</row>
    <row r="80" spans="4:40" x14ac:dyDescent="0.25"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</row>
    <row r="81" spans="4:40" x14ac:dyDescent="0.25"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</row>
    <row r="82" spans="4:40" x14ac:dyDescent="0.25"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</row>
    <row r="83" spans="4:40" x14ac:dyDescent="0.25"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</row>
    <row r="84" spans="4:40" x14ac:dyDescent="0.25"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6:AP42"/>
  <sheetViews>
    <sheetView topLeftCell="A12" workbookViewId="0">
      <selection activeCell="E26" sqref="E26"/>
    </sheetView>
  </sheetViews>
  <sheetFormatPr defaultRowHeight="15" x14ac:dyDescent="0.25"/>
  <cols>
    <col min="6" max="42" width="8.5703125" bestFit="1" customWidth="1"/>
  </cols>
  <sheetData>
    <row r="6" spans="6:42" x14ac:dyDescent="0.25">
      <c r="F6" s="52">
        <v>7</v>
      </c>
      <c r="G6" s="52">
        <v>13</v>
      </c>
      <c r="H6" s="52">
        <v>11</v>
      </c>
      <c r="I6" s="52">
        <v>1</v>
      </c>
      <c r="J6" s="52">
        <v>16</v>
      </c>
      <c r="K6" s="52">
        <v>22</v>
      </c>
      <c r="L6" s="52">
        <v>19</v>
      </c>
      <c r="M6" s="52">
        <v>4</v>
      </c>
      <c r="N6" s="52">
        <v>21</v>
      </c>
      <c r="O6" s="52">
        <v>28</v>
      </c>
      <c r="P6" s="52">
        <v>9</v>
      </c>
      <c r="Q6" s="52">
        <v>17</v>
      </c>
      <c r="R6" s="52">
        <v>36</v>
      </c>
      <c r="S6" s="52">
        <v>14</v>
      </c>
      <c r="T6" s="52">
        <v>2</v>
      </c>
      <c r="U6" s="52">
        <v>12</v>
      </c>
      <c r="V6" s="52">
        <v>18</v>
      </c>
      <c r="W6" s="52">
        <v>20</v>
      </c>
      <c r="X6" s="52">
        <v>5</v>
      </c>
      <c r="Y6" s="52">
        <v>15</v>
      </c>
      <c r="Z6" s="52">
        <v>26</v>
      </c>
      <c r="AA6" s="52">
        <v>3</v>
      </c>
      <c r="AB6" s="52">
        <v>32</v>
      </c>
      <c r="AC6" s="52">
        <v>23</v>
      </c>
      <c r="AD6" s="52">
        <v>37</v>
      </c>
      <c r="AE6" s="52">
        <v>29</v>
      </c>
      <c r="AF6" s="52">
        <v>35</v>
      </c>
      <c r="AG6" s="52">
        <v>25</v>
      </c>
      <c r="AH6" s="52">
        <v>6</v>
      </c>
      <c r="AI6" s="52">
        <v>10</v>
      </c>
      <c r="AJ6" s="52">
        <v>31</v>
      </c>
      <c r="AK6" s="52">
        <v>30</v>
      </c>
      <c r="AL6" s="52">
        <v>27</v>
      </c>
      <c r="AM6" s="52">
        <v>34</v>
      </c>
      <c r="AN6" s="52">
        <v>33</v>
      </c>
      <c r="AO6" s="52">
        <v>24</v>
      </c>
      <c r="AP6" s="52">
        <v>8</v>
      </c>
    </row>
    <row r="7" spans="6:42" x14ac:dyDescent="0.25">
      <c r="F7" s="52">
        <v>23</v>
      </c>
      <c r="G7" s="52">
        <v>4</v>
      </c>
      <c r="H7" s="52">
        <v>34</v>
      </c>
      <c r="I7" s="52">
        <v>14</v>
      </c>
      <c r="J7" s="52">
        <v>28</v>
      </c>
      <c r="K7" s="52">
        <v>21</v>
      </c>
      <c r="L7" s="52">
        <v>1</v>
      </c>
      <c r="M7" s="52">
        <v>12</v>
      </c>
      <c r="N7" s="52">
        <v>11</v>
      </c>
      <c r="O7" s="52">
        <v>22</v>
      </c>
      <c r="P7" s="52">
        <v>26</v>
      </c>
      <c r="Q7" s="52">
        <v>2</v>
      </c>
      <c r="R7" s="52">
        <v>19</v>
      </c>
      <c r="S7" s="52">
        <v>15</v>
      </c>
      <c r="T7" s="52">
        <v>36</v>
      </c>
      <c r="U7" s="52">
        <v>16</v>
      </c>
      <c r="V7" s="52">
        <v>5</v>
      </c>
      <c r="W7" s="52">
        <v>25</v>
      </c>
      <c r="X7" s="52">
        <v>17</v>
      </c>
      <c r="Y7" s="52">
        <v>20</v>
      </c>
      <c r="Z7" s="52">
        <v>6</v>
      </c>
      <c r="AA7" s="52">
        <v>32</v>
      </c>
      <c r="AB7" s="52">
        <v>18</v>
      </c>
      <c r="AC7" s="52">
        <v>3</v>
      </c>
      <c r="AD7" s="52">
        <v>37</v>
      </c>
      <c r="AE7" s="52">
        <v>29</v>
      </c>
      <c r="AF7" s="52">
        <v>35</v>
      </c>
      <c r="AG7" s="52">
        <v>27</v>
      </c>
      <c r="AH7" s="52">
        <v>10</v>
      </c>
      <c r="AI7" s="52">
        <v>31</v>
      </c>
      <c r="AJ7" s="52">
        <v>30</v>
      </c>
      <c r="AK7" s="52">
        <v>13</v>
      </c>
      <c r="AL7" s="52">
        <v>33</v>
      </c>
      <c r="AM7" s="52">
        <v>9</v>
      </c>
      <c r="AN7" s="52">
        <v>24</v>
      </c>
      <c r="AO7" s="52">
        <v>7</v>
      </c>
      <c r="AP7" s="52">
        <v>8</v>
      </c>
    </row>
    <row r="8" spans="6:42" x14ac:dyDescent="0.25">
      <c r="F8" s="52">
        <v>6</v>
      </c>
      <c r="G8" s="52">
        <v>4</v>
      </c>
      <c r="H8" s="52">
        <v>11</v>
      </c>
      <c r="I8" s="52">
        <v>1</v>
      </c>
      <c r="J8" s="52">
        <v>12</v>
      </c>
      <c r="K8" s="52">
        <v>5</v>
      </c>
      <c r="L8" s="52">
        <v>14</v>
      </c>
      <c r="M8" s="52">
        <v>21</v>
      </c>
      <c r="N8" s="52">
        <v>23</v>
      </c>
      <c r="O8" s="52">
        <v>18</v>
      </c>
      <c r="P8" s="52">
        <v>22</v>
      </c>
      <c r="Q8" s="52">
        <v>28</v>
      </c>
      <c r="R8" s="52">
        <v>2</v>
      </c>
      <c r="S8" s="52">
        <v>25</v>
      </c>
      <c r="T8" s="52">
        <v>9</v>
      </c>
      <c r="U8" s="52">
        <v>20</v>
      </c>
      <c r="V8" s="52">
        <v>36</v>
      </c>
      <c r="W8" s="52">
        <v>17</v>
      </c>
      <c r="X8" s="52">
        <v>3</v>
      </c>
      <c r="Y8" s="52">
        <v>10</v>
      </c>
      <c r="Z8" s="52">
        <v>37</v>
      </c>
      <c r="AA8" s="52">
        <v>16</v>
      </c>
      <c r="AB8" s="52">
        <v>32</v>
      </c>
      <c r="AC8" s="52">
        <v>13</v>
      </c>
      <c r="AD8" s="52">
        <v>26</v>
      </c>
      <c r="AE8" s="52">
        <v>35</v>
      </c>
      <c r="AF8" s="52">
        <v>30</v>
      </c>
      <c r="AG8" s="52">
        <v>31</v>
      </c>
      <c r="AH8" s="52">
        <v>19</v>
      </c>
      <c r="AI8" s="52">
        <v>29</v>
      </c>
      <c r="AJ8" s="52">
        <v>27</v>
      </c>
      <c r="AK8" s="52">
        <v>34</v>
      </c>
      <c r="AL8" s="52">
        <v>8</v>
      </c>
      <c r="AM8" s="52">
        <v>33</v>
      </c>
      <c r="AN8" s="52">
        <v>15</v>
      </c>
      <c r="AO8" s="52">
        <v>24</v>
      </c>
      <c r="AP8" s="52">
        <v>7</v>
      </c>
    </row>
    <row r="9" spans="6:42" x14ac:dyDescent="0.25">
      <c r="F9" s="52">
        <v>23</v>
      </c>
      <c r="G9" s="52">
        <v>6</v>
      </c>
      <c r="H9" s="52">
        <v>14</v>
      </c>
      <c r="I9" s="52">
        <v>30</v>
      </c>
      <c r="J9" s="52">
        <v>31</v>
      </c>
      <c r="K9" s="52">
        <v>29</v>
      </c>
      <c r="L9" s="52">
        <v>25</v>
      </c>
      <c r="M9" s="52">
        <v>28</v>
      </c>
      <c r="N9" s="52">
        <v>21</v>
      </c>
      <c r="O9" s="52">
        <v>4</v>
      </c>
      <c r="P9" s="52">
        <v>37</v>
      </c>
      <c r="Q9" s="52">
        <v>1</v>
      </c>
      <c r="R9" s="52">
        <v>35</v>
      </c>
      <c r="S9" s="52">
        <v>33</v>
      </c>
      <c r="T9" s="52">
        <v>26</v>
      </c>
      <c r="U9" s="52">
        <v>27</v>
      </c>
      <c r="V9" s="52">
        <v>22</v>
      </c>
      <c r="W9" s="52">
        <v>24</v>
      </c>
      <c r="X9" s="52">
        <v>11</v>
      </c>
      <c r="Y9" s="52">
        <v>32</v>
      </c>
      <c r="Z9" s="52">
        <v>3</v>
      </c>
      <c r="AA9" s="52">
        <v>36</v>
      </c>
      <c r="AB9" s="52">
        <v>16</v>
      </c>
      <c r="AC9" s="52">
        <v>19</v>
      </c>
      <c r="AD9" s="52">
        <v>17</v>
      </c>
      <c r="AE9" s="52">
        <v>34</v>
      </c>
      <c r="AF9" s="52">
        <v>20</v>
      </c>
      <c r="AG9" s="52">
        <v>18</v>
      </c>
      <c r="AH9" s="52">
        <v>12</v>
      </c>
      <c r="AI9" s="52">
        <v>5</v>
      </c>
      <c r="AJ9" s="52">
        <v>10</v>
      </c>
      <c r="AK9" s="52">
        <v>15</v>
      </c>
      <c r="AL9" s="52">
        <v>2</v>
      </c>
      <c r="AM9" s="52">
        <v>9</v>
      </c>
      <c r="AN9" s="52">
        <v>8</v>
      </c>
      <c r="AO9" s="52">
        <v>7</v>
      </c>
      <c r="AP9" s="52">
        <v>13</v>
      </c>
    </row>
    <row r="10" spans="6:42" x14ac:dyDescent="0.25">
      <c r="F10" s="52">
        <v>29</v>
      </c>
      <c r="G10" s="52">
        <v>11</v>
      </c>
      <c r="H10" s="52">
        <v>31</v>
      </c>
      <c r="I10" s="52">
        <v>30</v>
      </c>
      <c r="J10" s="52">
        <v>1</v>
      </c>
      <c r="K10" s="52">
        <v>24</v>
      </c>
      <c r="L10" s="52">
        <v>14</v>
      </c>
      <c r="M10" s="52">
        <v>33</v>
      </c>
      <c r="N10" s="52">
        <v>6</v>
      </c>
      <c r="O10" s="52">
        <v>27</v>
      </c>
      <c r="P10" s="52">
        <v>21</v>
      </c>
      <c r="Q10" s="52">
        <v>35</v>
      </c>
      <c r="R10" s="52">
        <v>22</v>
      </c>
      <c r="S10" s="52">
        <v>37</v>
      </c>
      <c r="T10" s="52">
        <v>25</v>
      </c>
      <c r="U10" s="52">
        <v>28</v>
      </c>
      <c r="V10" s="52">
        <v>15</v>
      </c>
      <c r="W10" s="52">
        <v>3</v>
      </c>
      <c r="X10" s="52">
        <v>23</v>
      </c>
      <c r="Y10" s="52">
        <v>4</v>
      </c>
      <c r="Z10" s="52">
        <v>26</v>
      </c>
      <c r="AA10" s="52">
        <v>32</v>
      </c>
      <c r="AB10" s="52">
        <v>8</v>
      </c>
      <c r="AC10" s="52">
        <v>19</v>
      </c>
      <c r="AD10" s="52">
        <v>34</v>
      </c>
      <c r="AE10" s="52">
        <v>36</v>
      </c>
      <c r="AF10" s="52">
        <v>20</v>
      </c>
      <c r="AG10" s="52">
        <v>17</v>
      </c>
      <c r="AH10" s="52">
        <v>5</v>
      </c>
      <c r="AI10" s="52">
        <v>16</v>
      </c>
      <c r="AJ10" s="52">
        <v>18</v>
      </c>
      <c r="AK10" s="52">
        <v>10</v>
      </c>
      <c r="AL10" s="52">
        <v>12</v>
      </c>
      <c r="AM10" s="52">
        <v>9</v>
      </c>
      <c r="AN10" s="52">
        <v>2</v>
      </c>
      <c r="AO10" s="52">
        <v>13</v>
      </c>
      <c r="AP10" s="52">
        <v>7</v>
      </c>
    </row>
    <row r="11" spans="6:42" x14ac:dyDescent="0.25">
      <c r="F11" s="52">
        <v>24</v>
      </c>
      <c r="G11" s="52">
        <v>29</v>
      </c>
      <c r="H11" s="52">
        <v>1</v>
      </c>
      <c r="I11" s="52">
        <v>31</v>
      </c>
      <c r="J11" s="52">
        <v>30</v>
      </c>
      <c r="K11" s="52">
        <v>14</v>
      </c>
      <c r="L11" s="52">
        <v>8</v>
      </c>
      <c r="M11" s="52">
        <v>33</v>
      </c>
      <c r="N11" s="52">
        <v>21</v>
      </c>
      <c r="O11" s="52">
        <v>35</v>
      </c>
      <c r="P11" s="52">
        <v>11</v>
      </c>
      <c r="Q11" s="52">
        <v>37</v>
      </c>
      <c r="R11" s="52">
        <v>27</v>
      </c>
      <c r="S11" s="52">
        <v>4</v>
      </c>
      <c r="T11" s="52">
        <v>6</v>
      </c>
      <c r="U11" s="52">
        <v>3</v>
      </c>
      <c r="V11" s="52">
        <v>7</v>
      </c>
      <c r="W11" s="52">
        <v>32</v>
      </c>
      <c r="X11" s="52">
        <v>19</v>
      </c>
      <c r="Y11" s="52">
        <v>10</v>
      </c>
      <c r="Z11" s="52">
        <v>20</v>
      </c>
      <c r="AA11" s="52">
        <v>15</v>
      </c>
      <c r="AB11" s="52">
        <v>17</v>
      </c>
      <c r="AC11" s="52">
        <v>9</v>
      </c>
      <c r="AD11" s="52">
        <v>18</v>
      </c>
      <c r="AE11" s="52">
        <v>16</v>
      </c>
      <c r="AF11" s="52">
        <v>5</v>
      </c>
      <c r="AG11" s="52">
        <v>36</v>
      </c>
      <c r="AH11" s="52">
        <v>25</v>
      </c>
      <c r="AI11" s="52">
        <v>22</v>
      </c>
      <c r="AJ11" s="52">
        <v>28</v>
      </c>
      <c r="AK11" s="52">
        <v>13</v>
      </c>
      <c r="AL11" s="52">
        <v>34</v>
      </c>
      <c r="AM11" s="52">
        <v>26</v>
      </c>
      <c r="AN11" s="52">
        <v>23</v>
      </c>
      <c r="AO11" s="52">
        <v>12</v>
      </c>
      <c r="AP11" s="52">
        <v>2</v>
      </c>
    </row>
    <row r="12" spans="6:42" x14ac:dyDescent="0.25">
      <c r="F12" s="52">
        <v>11</v>
      </c>
      <c r="G12" s="52">
        <v>9</v>
      </c>
      <c r="H12" s="52">
        <v>8</v>
      </c>
      <c r="I12" s="52">
        <v>13</v>
      </c>
      <c r="J12" s="52">
        <v>5</v>
      </c>
      <c r="K12" s="52">
        <v>10</v>
      </c>
      <c r="L12" s="52">
        <v>1</v>
      </c>
      <c r="M12" s="52">
        <v>3</v>
      </c>
      <c r="N12" s="52">
        <v>18</v>
      </c>
      <c r="O12" s="52">
        <v>20</v>
      </c>
      <c r="P12" s="52">
        <v>24</v>
      </c>
      <c r="Q12" s="52">
        <v>29</v>
      </c>
      <c r="R12" s="52">
        <v>17</v>
      </c>
      <c r="S12" s="52">
        <v>32</v>
      </c>
      <c r="T12" s="52">
        <v>22</v>
      </c>
      <c r="U12" s="52">
        <v>12</v>
      </c>
      <c r="V12" s="52">
        <v>36</v>
      </c>
      <c r="W12" s="52">
        <v>15</v>
      </c>
      <c r="X12" s="52">
        <v>21</v>
      </c>
      <c r="Y12" s="52">
        <v>6</v>
      </c>
      <c r="Z12" s="52">
        <v>27</v>
      </c>
      <c r="AA12" s="52">
        <v>19</v>
      </c>
      <c r="AB12" s="52">
        <v>33</v>
      </c>
      <c r="AC12" s="52">
        <v>16</v>
      </c>
      <c r="AD12" s="52">
        <v>35</v>
      </c>
      <c r="AE12" s="52">
        <v>37</v>
      </c>
      <c r="AF12" s="52">
        <v>14</v>
      </c>
      <c r="AG12" s="52">
        <v>31</v>
      </c>
      <c r="AH12" s="52">
        <v>7</v>
      </c>
      <c r="AI12" s="52">
        <v>30</v>
      </c>
      <c r="AJ12" s="52">
        <v>2</v>
      </c>
      <c r="AK12" s="52">
        <v>28</v>
      </c>
      <c r="AL12" s="52">
        <v>4</v>
      </c>
      <c r="AM12" s="52">
        <v>25</v>
      </c>
      <c r="AN12" s="52">
        <v>34</v>
      </c>
      <c r="AO12" s="52">
        <v>26</v>
      </c>
      <c r="AP12" s="52">
        <v>23</v>
      </c>
    </row>
    <row r="13" spans="6:42" x14ac:dyDescent="0.25">
      <c r="F13" s="52">
        <v>13</v>
      </c>
      <c r="G13" s="52">
        <v>9</v>
      </c>
      <c r="H13" s="52">
        <v>7</v>
      </c>
      <c r="I13" s="52">
        <v>8</v>
      </c>
      <c r="J13" s="52">
        <v>10</v>
      </c>
      <c r="K13" s="52">
        <v>18</v>
      </c>
      <c r="L13" s="52">
        <v>5</v>
      </c>
      <c r="M13" s="52">
        <v>3</v>
      </c>
      <c r="N13" s="52">
        <v>12</v>
      </c>
      <c r="O13" s="52">
        <v>29</v>
      </c>
      <c r="P13" s="52">
        <v>6</v>
      </c>
      <c r="Q13" s="52">
        <v>11</v>
      </c>
      <c r="R13" s="52">
        <v>20</v>
      </c>
      <c r="S13" s="52">
        <v>17</v>
      </c>
      <c r="T13" s="52">
        <v>16</v>
      </c>
      <c r="U13" s="52">
        <v>36</v>
      </c>
      <c r="V13" s="52">
        <v>25</v>
      </c>
      <c r="W13" s="52">
        <v>22</v>
      </c>
      <c r="X13" s="52">
        <v>37</v>
      </c>
      <c r="Y13" s="52">
        <v>2</v>
      </c>
      <c r="Z13" s="52">
        <v>31</v>
      </c>
      <c r="AA13" s="52">
        <v>30</v>
      </c>
      <c r="AB13" s="52">
        <v>19</v>
      </c>
      <c r="AC13" s="52">
        <v>1</v>
      </c>
      <c r="AD13" s="52">
        <v>35</v>
      </c>
      <c r="AE13" s="52">
        <v>21</v>
      </c>
      <c r="AF13" s="52">
        <v>32</v>
      </c>
      <c r="AG13" s="52">
        <v>14</v>
      </c>
      <c r="AH13" s="52">
        <v>28</v>
      </c>
      <c r="AI13" s="52">
        <v>4</v>
      </c>
      <c r="AJ13" s="52">
        <v>15</v>
      </c>
      <c r="AK13" s="52">
        <v>26</v>
      </c>
      <c r="AL13" s="52">
        <v>23</v>
      </c>
      <c r="AM13" s="52">
        <v>27</v>
      </c>
      <c r="AN13" s="52">
        <v>34</v>
      </c>
      <c r="AO13" s="52">
        <v>33</v>
      </c>
      <c r="AP13" s="52">
        <v>24</v>
      </c>
    </row>
    <row r="14" spans="6:42" x14ac:dyDescent="0.25">
      <c r="F14" s="52">
        <v>8</v>
      </c>
      <c r="G14" s="52">
        <v>2</v>
      </c>
      <c r="H14" s="52">
        <v>6</v>
      </c>
      <c r="I14" s="52">
        <v>22</v>
      </c>
      <c r="J14" s="52">
        <v>11</v>
      </c>
      <c r="K14" s="52">
        <v>15</v>
      </c>
      <c r="L14" s="52">
        <v>14</v>
      </c>
      <c r="M14" s="52">
        <v>25</v>
      </c>
      <c r="N14" s="52">
        <v>3</v>
      </c>
      <c r="O14" s="52">
        <v>20</v>
      </c>
      <c r="P14" s="52">
        <v>5</v>
      </c>
      <c r="Q14" s="52">
        <v>21</v>
      </c>
      <c r="R14" s="52">
        <v>18</v>
      </c>
      <c r="S14" s="52">
        <v>17</v>
      </c>
      <c r="T14" s="52">
        <v>28</v>
      </c>
      <c r="U14" s="52">
        <v>36</v>
      </c>
      <c r="V14" s="52">
        <v>9</v>
      </c>
      <c r="W14" s="52">
        <v>19</v>
      </c>
      <c r="X14" s="52">
        <v>10</v>
      </c>
      <c r="Y14" s="52">
        <v>16</v>
      </c>
      <c r="Z14" s="52">
        <v>12</v>
      </c>
      <c r="AA14" s="52">
        <v>29</v>
      </c>
      <c r="AB14" s="52">
        <v>13</v>
      </c>
      <c r="AC14" s="52">
        <v>37</v>
      </c>
      <c r="AD14" s="52">
        <v>32</v>
      </c>
      <c r="AE14" s="52">
        <v>35</v>
      </c>
      <c r="AF14" s="52">
        <v>31</v>
      </c>
      <c r="AG14" s="52">
        <v>26</v>
      </c>
      <c r="AH14" s="52">
        <v>30</v>
      </c>
      <c r="AI14" s="52">
        <v>1</v>
      </c>
      <c r="AJ14" s="52">
        <v>4</v>
      </c>
      <c r="AK14" s="52">
        <v>27</v>
      </c>
      <c r="AL14" s="52">
        <v>23</v>
      </c>
      <c r="AM14" s="52">
        <v>33</v>
      </c>
      <c r="AN14" s="52">
        <v>34</v>
      </c>
      <c r="AO14" s="52">
        <v>24</v>
      </c>
      <c r="AP14" s="52">
        <v>7</v>
      </c>
    </row>
    <row r="15" spans="6:42" x14ac:dyDescent="0.25">
      <c r="F15" s="52">
        <v>25</v>
      </c>
      <c r="G15" s="52">
        <v>15</v>
      </c>
      <c r="H15" s="52">
        <v>14</v>
      </c>
      <c r="I15" s="52">
        <v>26</v>
      </c>
      <c r="J15" s="52">
        <v>2</v>
      </c>
      <c r="K15" s="52">
        <v>21</v>
      </c>
      <c r="L15" s="52">
        <v>8</v>
      </c>
      <c r="M15" s="52">
        <v>19</v>
      </c>
      <c r="N15" s="52">
        <v>20</v>
      </c>
      <c r="O15" s="52">
        <v>5</v>
      </c>
      <c r="P15" s="52">
        <v>28</v>
      </c>
      <c r="Q15" s="52">
        <v>6</v>
      </c>
      <c r="R15" s="52">
        <v>36</v>
      </c>
      <c r="S15" s="52">
        <v>17</v>
      </c>
      <c r="T15" s="52">
        <v>22</v>
      </c>
      <c r="U15" s="52">
        <v>23</v>
      </c>
      <c r="V15" s="52">
        <v>18</v>
      </c>
      <c r="W15" s="52">
        <v>34</v>
      </c>
      <c r="X15" s="52">
        <v>11</v>
      </c>
      <c r="Y15" s="52">
        <v>12</v>
      </c>
      <c r="Z15" s="52">
        <v>37</v>
      </c>
      <c r="AA15" s="52">
        <v>16</v>
      </c>
      <c r="AB15" s="52">
        <v>30</v>
      </c>
      <c r="AC15" s="52">
        <v>3</v>
      </c>
      <c r="AD15" s="52">
        <v>13</v>
      </c>
      <c r="AE15" s="52">
        <v>31</v>
      </c>
      <c r="AF15" s="52">
        <v>1</v>
      </c>
      <c r="AG15" s="52">
        <v>35</v>
      </c>
      <c r="AH15" s="52">
        <v>32</v>
      </c>
      <c r="AI15" s="52">
        <v>9</v>
      </c>
      <c r="AJ15" s="52">
        <v>4</v>
      </c>
      <c r="AK15" s="52">
        <v>10</v>
      </c>
      <c r="AL15" s="52">
        <v>29</v>
      </c>
      <c r="AM15" s="52">
        <v>27</v>
      </c>
      <c r="AN15" s="52">
        <v>33</v>
      </c>
      <c r="AO15" s="52">
        <v>24</v>
      </c>
      <c r="AP15" s="52">
        <v>7</v>
      </c>
    </row>
    <row r="16" spans="6:42" x14ac:dyDescent="0.25">
      <c r="F16" s="52">
        <v>25</v>
      </c>
      <c r="G16" s="52">
        <v>15</v>
      </c>
      <c r="H16" s="52">
        <v>8</v>
      </c>
      <c r="I16" s="52">
        <v>6</v>
      </c>
      <c r="J16" s="52">
        <v>5</v>
      </c>
      <c r="K16" s="52">
        <v>24</v>
      </c>
      <c r="L16" s="52">
        <v>33</v>
      </c>
      <c r="M16" s="52">
        <v>20</v>
      </c>
      <c r="N16" s="52">
        <v>1</v>
      </c>
      <c r="O16" s="52">
        <v>26</v>
      </c>
      <c r="P16" s="52">
        <v>18</v>
      </c>
      <c r="Q16" s="52">
        <v>17</v>
      </c>
      <c r="R16" s="52">
        <v>19</v>
      </c>
      <c r="S16" s="52">
        <v>32</v>
      </c>
      <c r="T16" s="52">
        <v>13</v>
      </c>
      <c r="U16" s="52">
        <v>27</v>
      </c>
      <c r="V16" s="52">
        <v>36</v>
      </c>
      <c r="W16" s="52">
        <v>2</v>
      </c>
      <c r="X16" s="52">
        <v>30</v>
      </c>
      <c r="Y16" s="52">
        <v>35</v>
      </c>
      <c r="Z16" s="52">
        <v>37</v>
      </c>
      <c r="AA16" s="52">
        <v>16</v>
      </c>
      <c r="AB16" s="52">
        <v>31</v>
      </c>
      <c r="AC16" s="52">
        <v>14</v>
      </c>
      <c r="AD16" s="52">
        <v>12</v>
      </c>
      <c r="AE16" s="52">
        <v>28</v>
      </c>
      <c r="AF16" s="52">
        <v>23</v>
      </c>
      <c r="AG16" s="52">
        <v>22</v>
      </c>
      <c r="AH16" s="52">
        <v>9</v>
      </c>
      <c r="AI16" s="52">
        <v>21</v>
      </c>
      <c r="AJ16" s="52">
        <v>11</v>
      </c>
      <c r="AK16" s="52">
        <v>10</v>
      </c>
      <c r="AL16" s="52">
        <v>34</v>
      </c>
      <c r="AM16" s="52">
        <v>29</v>
      </c>
      <c r="AN16" s="52">
        <v>3</v>
      </c>
      <c r="AO16" s="52">
        <v>4</v>
      </c>
      <c r="AP16" s="52">
        <v>7</v>
      </c>
    </row>
    <row r="17" spans="6:42" x14ac:dyDescent="0.25">
      <c r="F17" s="52">
        <v>25</v>
      </c>
      <c r="G17" s="52">
        <v>24</v>
      </c>
      <c r="H17" s="52">
        <v>33</v>
      </c>
      <c r="I17" s="52">
        <v>26</v>
      </c>
      <c r="J17" s="52">
        <v>27</v>
      </c>
      <c r="K17" s="52">
        <v>23</v>
      </c>
      <c r="L17" s="52">
        <v>15</v>
      </c>
      <c r="M17" s="52">
        <v>28</v>
      </c>
      <c r="N17" s="52">
        <v>30</v>
      </c>
      <c r="O17" s="52">
        <v>31</v>
      </c>
      <c r="P17" s="52">
        <v>35</v>
      </c>
      <c r="Q17" s="52">
        <v>16</v>
      </c>
      <c r="R17" s="52">
        <v>19</v>
      </c>
      <c r="S17" s="52">
        <v>37</v>
      </c>
      <c r="T17" s="52">
        <v>32</v>
      </c>
      <c r="U17" s="52">
        <v>22</v>
      </c>
      <c r="V17" s="52">
        <v>29</v>
      </c>
      <c r="W17" s="52">
        <v>34</v>
      </c>
      <c r="X17" s="52">
        <v>36</v>
      </c>
      <c r="Y17" s="52">
        <v>11</v>
      </c>
      <c r="Z17" s="52">
        <v>17</v>
      </c>
      <c r="AA17" s="52">
        <v>1</v>
      </c>
      <c r="AB17" s="52">
        <v>6</v>
      </c>
      <c r="AC17" s="52">
        <v>12</v>
      </c>
      <c r="AD17" s="52">
        <v>20</v>
      </c>
      <c r="AE17" s="52">
        <v>8</v>
      </c>
      <c r="AF17" s="52">
        <v>5</v>
      </c>
      <c r="AG17" s="52">
        <v>10</v>
      </c>
      <c r="AH17" s="52">
        <v>2</v>
      </c>
      <c r="AI17" s="52">
        <v>3</v>
      </c>
      <c r="AJ17" s="52">
        <v>18</v>
      </c>
      <c r="AK17" s="52">
        <v>14</v>
      </c>
      <c r="AL17" s="52">
        <v>13</v>
      </c>
      <c r="AM17" s="52">
        <v>21</v>
      </c>
      <c r="AN17" s="52">
        <v>7</v>
      </c>
      <c r="AO17" s="52">
        <v>9</v>
      </c>
      <c r="AP17" s="52">
        <v>4</v>
      </c>
    </row>
    <row r="18" spans="6:42" x14ac:dyDescent="0.25">
      <c r="F18" s="52">
        <v>25</v>
      </c>
      <c r="G18" s="52">
        <v>24</v>
      </c>
      <c r="H18" s="52">
        <v>33</v>
      </c>
      <c r="I18" s="52">
        <v>27</v>
      </c>
      <c r="J18" s="52">
        <v>29</v>
      </c>
      <c r="K18" s="52">
        <v>22</v>
      </c>
      <c r="L18" s="52">
        <v>28</v>
      </c>
      <c r="M18" s="52">
        <v>26</v>
      </c>
      <c r="N18" s="52">
        <v>23</v>
      </c>
      <c r="O18" s="52">
        <v>31</v>
      </c>
      <c r="P18" s="52">
        <v>30</v>
      </c>
      <c r="Q18" s="52">
        <v>8</v>
      </c>
      <c r="R18" s="52">
        <v>16</v>
      </c>
      <c r="S18" s="52">
        <v>35</v>
      </c>
      <c r="T18" s="52">
        <v>37</v>
      </c>
      <c r="U18" s="52">
        <v>15</v>
      </c>
      <c r="V18" s="52">
        <v>11</v>
      </c>
      <c r="W18" s="52">
        <v>19</v>
      </c>
      <c r="X18" s="52">
        <v>32</v>
      </c>
      <c r="Y18" s="52">
        <v>36</v>
      </c>
      <c r="Z18" s="52">
        <v>12</v>
      </c>
      <c r="AA18" s="52">
        <v>2</v>
      </c>
      <c r="AB18" s="52">
        <v>17</v>
      </c>
      <c r="AC18" s="52">
        <v>13</v>
      </c>
      <c r="AD18" s="52">
        <v>10</v>
      </c>
      <c r="AE18" s="52">
        <v>34</v>
      </c>
      <c r="AF18" s="52">
        <v>20</v>
      </c>
      <c r="AG18" s="52">
        <v>4</v>
      </c>
      <c r="AH18" s="52">
        <v>5</v>
      </c>
      <c r="AI18" s="52">
        <v>21</v>
      </c>
      <c r="AJ18" s="52">
        <v>18</v>
      </c>
      <c r="AK18" s="52">
        <v>1</v>
      </c>
      <c r="AL18" s="52">
        <v>3</v>
      </c>
      <c r="AM18" s="52">
        <v>14</v>
      </c>
      <c r="AN18" s="52">
        <v>6</v>
      </c>
      <c r="AO18" s="52">
        <v>9</v>
      </c>
      <c r="AP18" s="52">
        <v>7</v>
      </c>
    </row>
    <row r="19" spans="6:42" x14ac:dyDescent="0.25">
      <c r="F19" s="52">
        <v>24</v>
      </c>
      <c r="G19" s="52">
        <v>25</v>
      </c>
      <c r="H19" s="52">
        <v>33</v>
      </c>
      <c r="I19" s="52">
        <v>27</v>
      </c>
      <c r="J19" s="52">
        <v>16</v>
      </c>
      <c r="K19" s="52">
        <v>30</v>
      </c>
      <c r="L19" s="52">
        <v>31</v>
      </c>
      <c r="M19" s="52">
        <v>15</v>
      </c>
      <c r="N19" s="52">
        <v>19</v>
      </c>
      <c r="O19" s="52">
        <v>35</v>
      </c>
      <c r="P19" s="52">
        <v>2</v>
      </c>
      <c r="Q19" s="52">
        <v>37</v>
      </c>
      <c r="R19" s="52">
        <v>26</v>
      </c>
      <c r="S19" s="52">
        <v>32</v>
      </c>
      <c r="T19" s="52">
        <v>8</v>
      </c>
      <c r="U19" s="52">
        <v>29</v>
      </c>
      <c r="V19" s="52">
        <v>28</v>
      </c>
      <c r="W19" s="52">
        <v>22</v>
      </c>
      <c r="X19" s="52">
        <v>23</v>
      </c>
      <c r="Y19" s="52">
        <v>36</v>
      </c>
      <c r="Z19" s="52">
        <v>34</v>
      </c>
      <c r="AA19" s="52">
        <v>10</v>
      </c>
      <c r="AB19" s="52">
        <v>17</v>
      </c>
      <c r="AC19" s="52">
        <v>11</v>
      </c>
      <c r="AD19" s="52">
        <v>12</v>
      </c>
      <c r="AE19" s="52">
        <v>3</v>
      </c>
      <c r="AF19" s="52">
        <v>13</v>
      </c>
      <c r="AG19" s="52">
        <v>21</v>
      </c>
      <c r="AH19" s="52">
        <v>4</v>
      </c>
      <c r="AI19" s="52">
        <v>14</v>
      </c>
      <c r="AJ19" s="52">
        <v>20</v>
      </c>
      <c r="AK19" s="52">
        <v>18</v>
      </c>
      <c r="AL19" s="52">
        <v>5</v>
      </c>
      <c r="AM19" s="52">
        <v>6</v>
      </c>
      <c r="AN19" s="52">
        <v>9</v>
      </c>
      <c r="AO19" s="52">
        <v>1</v>
      </c>
      <c r="AP19" s="52">
        <v>7</v>
      </c>
    </row>
    <row r="20" spans="6:42" x14ac:dyDescent="0.25">
      <c r="F20" s="52">
        <v>30</v>
      </c>
      <c r="G20" s="52">
        <v>31</v>
      </c>
      <c r="H20" s="52">
        <v>8</v>
      </c>
      <c r="I20" s="52">
        <v>16</v>
      </c>
      <c r="J20" s="52">
        <v>4</v>
      </c>
      <c r="K20" s="52">
        <v>37</v>
      </c>
      <c r="L20" s="52">
        <v>35</v>
      </c>
      <c r="M20" s="52">
        <v>22</v>
      </c>
      <c r="N20" s="52">
        <v>19</v>
      </c>
      <c r="O20" s="52">
        <v>13</v>
      </c>
      <c r="P20" s="52">
        <v>10</v>
      </c>
      <c r="Q20" s="52">
        <v>29</v>
      </c>
      <c r="R20" s="52">
        <v>11</v>
      </c>
      <c r="S20" s="52">
        <v>28</v>
      </c>
      <c r="T20" s="52">
        <v>27</v>
      </c>
      <c r="U20" s="52">
        <v>36</v>
      </c>
      <c r="V20" s="52">
        <v>2</v>
      </c>
      <c r="W20" s="52">
        <v>25</v>
      </c>
      <c r="X20" s="52">
        <v>32</v>
      </c>
      <c r="Y20" s="52">
        <v>17</v>
      </c>
      <c r="Z20" s="52">
        <v>24</v>
      </c>
      <c r="AA20" s="52">
        <v>21</v>
      </c>
      <c r="AB20" s="52">
        <v>34</v>
      </c>
      <c r="AC20" s="52">
        <v>33</v>
      </c>
      <c r="AD20" s="52">
        <v>14</v>
      </c>
      <c r="AE20" s="52">
        <v>23</v>
      </c>
      <c r="AF20" s="52">
        <v>15</v>
      </c>
      <c r="AG20" s="52">
        <v>20</v>
      </c>
      <c r="AH20" s="52">
        <v>18</v>
      </c>
      <c r="AI20" s="52">
        <v>12</v>
      </c>
      <c r="AJ20" s="52">
        <v>9</v>
      </c>
      <c r="AK20" s="52">
        <v>5</v>
      </c>
      <c r="AL20" s="52">
        <v>3</v>
      </c>
      <c r="AM20" s="52">
        <v>26</v>
      </c>
      <c r="AN20" s="52">
        <v>6</v>
      </c>
      <c r="AO20" s="52">
        <v>1</v>
      </c>
      <c r="AP20" s="52">
        <v>7</v>
      </c>
    </row>
    <row r="21" spans="6:42" x14ac:dyDescent="0.25">
      <c r="F21" s="52">
        <v>30</v>
      </c>
      <c r="G21" s="52">
        <v>8</v>
      </c>
      <c r="H21" s="52">
        <v>31</v>
      </c>
      <c r="I21" s="52">
        <v>37</v>
      </c>
      <c r="J21" s="52">
        <v>16</v>
      </c>
      <c r="K21" s="52">
        <v>6</v>
      </c>
      <c r="L21" s="52">
        <v>35</v>
      </c>
      <c r="M21" s="52">
        <v>3</v>
      </c>
      <c r="N21" s="52">
        <v>19</v>
      </c>
      <c r="O21" s="52">
        <v>10</v>
      </c>
      <c r="P21" s="52">
        <v>17</v>
      </c>
      <c r="Q21" s="52">
        <v>24</v>
      </c>
      <c r="R21" s="52">
        <v>32</v>
      </c>
      <c r="S21" s="52">
        <v>36</v>
      </c>
      <c r="T21" s="52">
        <v>22</v>
      </c>
      <c r="U21" s="52">
        <v>21</v>
      </c>
      <c r="V21" s="52">
        <v>14</v>
      </c>
      <c r="W21" s="52">
        <v>27</v>
      </c>
      <c r="X21" s="52">
        <v>11</v>
      </c>
      <c r="Y21" s="52">
        <v>33</v>
      </c>
      <c r="Z21" s="52">
        <v>9</v>
      </c>
      <c r="AA21" s="52">
        <v>18</v>
      </c>
      <c r="AB21" s="52">
        <v>28</v>
      </c>
      <c r="AC21" s="52">
        <v>20</v>
      </c>
      <c r="AD21" s="52">
        <v>2</v>
      </c>
      <c r="AE21" s="52">
        <v>34</v>
      </c>
      <c r="AF21" s="52">
        <v>13</v>
      </c>
      <c r="AG21" s="52">
        <v>29</v>
      </c>
      <c r="AH21" s="52">
        <v>5</v>
      </c>
      <c r="AI21" s="52">
        <v>4</v>
      </c>
      <c r="AJ21" s="52">
        <v>23</v>
      </c>
      <c r="AK21" s="52">
        <v>26</v>
      </c>
      <c r="AL21" s="52">
        <v>15</v>
      </c>
      <c r="AM21" s="52">
        <v>25</v>
      </c>
      <c r="AN21" s="52">
        <v>12</v>
      </c>
      <c r="AO21" s="52">
        <v>1</v>
      </c>
      <c r="AP21" s="52">
        <v>7</v>
      </c>
    </row>
    <row r="22" spans="6:42" x14ac:dyDescent="0.25">
      <c r="F22" s="52">
        <v>8</v>
      </c>
      <c r="G22" s="52">
        <v>30</v>
      </c>
      <c r="H22" s="52">
        <v>11</v>
      </c>
      <c r="I22" s="52">
        <v>31</v>
      </c>
      <c r="J22" s="52">
        <v>37</v>
      </c>
      <c r="K22" s="52">
        <v>22</v>
      </c>
      <c r="L22" s="52">
        <v>3</v>
      </c>
      <c r="M22" s="52">
        <v>14</v>
      </c>
      <c r="N22" s="52">
        <v>10</v>
      </c>
      <c r="O22" s="52">
        <v>16</v>
      </c>
      <c r="P22" s="52">
        <v>23</v>
      </c>
      <c r="Q22" s="52">
        <v>35</v>
      </c>
      <c r="R22" s="52">
        <v>6</v>
      </c>
      <c r="S22" s="52">
        <v>21</v>
      </c>
      <c r="T22" s="52">
        <v>28</v>
      </c>
      <c r="U22" s="52">
        <v>19</v>
      </c>
      <c r="V22" s="52">
        <v>29</v>
      </c>
      <c r="W22" s="52">
        <v>36</v>
      </c>
      <c r="X22" s="52">
        <v>17</v>
      </c>
      <c r="Y22" s="52">
        <v>5</v>
      </c>
      <c r="Z22" s="52">
        <v>20</v>
      </c>
      <c r="AA22" s="52">
        <v>18</v>
      </c>
      <c r="AB22" s="52">
        <v>34</v>
      </c>
      <c r="AC22" s="52">
        <v>32</v>
      </c>
      <c r="AD22" s="52">
        <v>2</v>
      </c>
      <c r="AE22" s="52">
        <v>9</v>
      </c>
      <c r="AF22" s="52">
        <v>15</v>
      </c>
      <c r="AG22" s="52">
        <v>13</v>
      </c>
      <c r="AH22" s="52">
        <v>4</v>
      </c>
      <c r="AI22" s="52">
        <v>1</v>
      </c>
      <c r="AJ22" s="52">
        <v>27</v>
      </c>
      <c r="AK22" s="52">
        <v>26</v>
      </c>
      <c r="AL22" s="52">
        <v>25</v>
      </c>
      <c r="AM22" s="52">
        <v>33</v>
      </c>
      <c r="AN22" s="52">
        <v>24</v>
      </c>
      <c r="AO22" s="52">
        <v>12</v>
      </c>
      <c r="AP22" s="52">
        <v>7</v>
      </c>
    </row>
    <row r="23" spans="6:42" x14ac:dyDescent="0.25">
      <c r="F23" s="52">
        <v>8</v>
      </c>
      <c r="G23" s="52">
        <v>3</v>
      </c>
      <c r="H23" s="52">
        <v>14</v>
      </c>
      <c r="I23" s="52">
        <v>6</v>
      </c>
      <c r="J23" s="52">
        <v>30</v>
      </c>
      <c r="K23" s="52">
        <v>21</v>
      </c>
      <c r="L23" s="52">
        <v>31</v>
      </c>
      <c r="M23" s="52">
        <v>2</v>
      </c>
      <c r="N23" s="52">
        <v>37</v>
      </c>
      <c r="O23" s="52">
        <v>26</v>
      </c>
      <c r="P23" s="52">
        <v>35</v>
      </c>
      <c r="Q23" s="52">
        <v>19</v>
      </c>
      <c r="R23" s="52">
        <v>16</v>
      </c>
      <c r="S23" s="52">
        <v>17</v>
      </c>
      <c r="T23" s="52">
        <v>20</v>
      </c>
      <c r="U23" s="52">
        <v>10</v>
      </c>
      <c r="V23" s="52">
        <v>36</v>
      </c>
      <c r="W23" s="52">
        <v>18</v>
      </c>
      <c r="X23" s="52">
        <v>34</v>
      </c>
      <c r="Y23" s="52">
        <v>5</v>
      </c>
      <c r="Z23" s="52">
        <v>9</v>
      </c>
      <c r="AA23" s="52">
        <v>25</v>
      </c>
      <c r="AB23" s="52">
        <v>11</v>
      </c>
      <c r="AC23" s="52">
        <v>15</v>
      </c>
      <c r="AD23" s="52">
        <v>29</v>
      </c>
      <c r="AE23" s="52">
        <v>7</v>
      </c>
      <c r="AF23" s="52">
        <v>32</v>
      </c>
      <c r="AG23" s="52">
        <v>28</v>
      </c>
      <c r="AH23" s="52">
        <v>23</v>
      </c>
      <c r="AI23" s="52">
        <v>22</v>
      </c>
      <c r="AJ23" s="52">
        <v>1</v>
      </c>
      <c r="AK23" s="52">
        <v>27</v>
      </c>
      <c r="AL23" s="52">
        <v>33</v>
      </c>
      <c r="AM23" s="52">
        <v>24</v>
      </c>
      <c r="AN23" s="52">
        <v>4</v>
      </c>
      <c r="AO23" s="52">
        <v>13</v>
      </c>
      <c r="AP23" s="52">
        <v>12</v>
      </c>
    </row>
    <row r="24" spans="6:42" x14ac:dyDescent="0.25">
      <c r="F24" s="52">
        <v>1</v>
      </c>
      <c r="G24" s="52">
        <v>3</v>
      </c>
      <c r="H24" s="52">
        <v>11</v>
      </c>
      <c r="I24" s="52">
        <v>14</v>
      </c>
      <c r="J24" s="52">
        <v>21</v>
      </c>
      <c r="K24" s="52">
        <v>23</v>
      </c>
      <c r="L24" s="52">
        <v>8</v>
      </c>
      <c r="M24" s="52">
        <v>25</v>
      </c>
      <c r="N24" s="52">
        <v>2</v>
      </c>
      <c r="O24" s="52">
        <v>6</v>
      </c>
      <c r="P24" s="52">
        <v>26</v>
      </c>
      <c r="Q24" s="52">
        <v>7</v>
      </c>
      <c r="R24" s="52">
        <v>19</v>
      </c>
      <c r="S24" s="52">
        <v>5</v>
      </c>
      <c r="T24" s="52">
        <v>20</v>
      </c>
      <c r="U24" s="52">
        <v>30</v>
      </c>
      <c r="V24" s="52">
        <v>17</v>
      </c>
      <c r="W24" s="52">
        <v>31</v>
      </c>
      <c r="X24" s="52">
        <v>37</v>
      </c>
      <c r="Y24" s="52">
        <v>36</v>
      </c>
      <c r="Z24" s="52">
        <v>16</v>
      </c>
      <c r="AA24" s="52">
        <v>18</v>
      </c>
      <c r="AB24" s="52">
        <v>35</v>
      </c>
      <c r="AC24" s="52">
        <v>32</v>
      </c>
      <c r="AD24" s="52">
        <v>28</v>
      </c>
      <c r="AE24" s="52">
        <v>9</v>
      </c>
      <c r="AF24" s="52">
        <v>33</v>
      </c>
      <c r="AG24" s="52">
        <v>10</v>
      </c>
      <c r="AH24" s="52">
        <v>15</v>
      </c>
      <c r="AI24" s="52">
        <v>29</v>
      </c>
      <c r="AJ24" s="52">
        <v>27</v>
      </c>
      <c r="AK24" s="52">
        <v>24</v>
      </c>
      <c r="AL24" s="52">
        <v>4</v>
      </c>
      <c r="AM24" s="52">
        <v>22</v>
      </c>
      <c r="AN24" s="52">
        <v>34</v>
      </c>
      <c r="AO24" s="52">
        <v>13</v>
      </c>
      <c r="AP24" s="52">
        <v>12</v>
      </c>
    </row>
    <row r="25" spans="6:42" x14ac:dyDescent="0.25">
      <c r="F25" s="52">
        <v>26</v>
      </c>
      <c r="G25" s="52">
        <v>3</v>
      </c>
      <c r="H25" s="52">
        <v>6</v>
      </c>
      <c r="I25" s="52">
        <v>2</v>
      </c>
      <c r="J25" s="52">
        <v>25</v>
      </c>
      <c r="K25" s="52">
        <v>21</v>
      </c>
      <c r="L25" s="52">
        <v>11</v>
      </c>
      <c r="M25" s="52">
        <v>14</v>
      </c>
      <c r="N25" s="52">
        <v>4</v>
      </c>
      <c r="O25" s="52">
        <v>30</v>
      </c>
      <c r="P25" s="52">
        <v>23</v>
      </c>
      <c r="Q25" s="52">
        <v>31</v>
      </c>
      <c r="R25" s="52">
        <v>1</v>
      </c>
      <c r="S25" s="52">
        <v>33</v>
      </c>
      <c r="T25" s="52">
        <v>37</v>
      </c>
      <c r="U25" s="52">
        <v>35</v>
      </c>
      <c r="V25" s="52">
        <v>24</v>
      </c>
      <c r="W25" s="52">
        <v>27</v>
      </c>
      <c r="X25" s="52">
        <v>20</v>
      </c>
      <c r="Y25" s="52">
        <v>28</v>
      </c>
      <c r="Z25" s="52">
        <v>15</v>
      </c>
      <c r="AA25" s="52">
        <v>32</v>
      </c>
      <c r="AB25" s="52">
        <v>5</v>
      </c>
      <c r="AC25" s="52">
        <v>18</v>
      </c>
      <c r="AD25" s="52">
        <v>36</v>
      </c>
      <c r="AE25" s="52">
        <v>17</v>
      </c>
      <c r="AF25" s="52">
        <v>19</v>
      </c>
      <c r="AG25" s="52">
        <v>8</v>
      </c>
      <c r="AH25" s="52">
        <v>7</v>
      </c>
      <c r="AI25" s="52">
        <v>16</v>
      </c>
      <c r="AJ25" s="52">
        <v>22</v>
      </c>
      <c r="AK25" s="52">
        <v>29</v>
      </c>
      <c r="AL25" s="52">
        <v>10</v>
      </c>
      <c r="AM25" s="52">
        <v>34</v>
      </c>
      <c r="AN25" s="52">
        <v>9</v>
      </c>
      <c r="AO25" s="52">
        <v>12</v>
      </c>
      <c r="AP25" s="52">
        <v>13</v>
      </c>
    </row>
    <row r="26" spans="6:42" x14ac:dyDescent="0.25">
      <c r="F26" s="52">
        <v>3</v>
      </c>
      <c r="G26" s="52">
        <v>2</v>
      </c>
      <c r="H26" s="52">
        <v>25</v>
      </c>
      <c r="I26" s="52">
        <v>30</v>
      </c>
      <c r="J26" s="52">
        <v>31</v>
      </c>
      <c r="K26" s="52">
        <v>8</v>
      </c>
      <c r="L26" s="52">
        <v>11</v>
      </c>
      <c r="M26" s="52">
        <v>26</v>
      </c>
      <c r="N26" s="52">
        <v>23</v>
      </c>
      <c r="O26" s="52">
        <v>37</v>
      </c>
      <c r="P26" s="52">
        <v>16</v>
      </c>
      <c r="Q26" s="52">
        <v>19</v>
      </c>
      <c r="R26" s="52">
        <v>35</v>
      </c>
      <c r="S26" s="52">
        <v>21</v>
      </c>
      <c r="T26" s="52">
        <v>15</v>
      </c>
      <c r="U26" s="52">
        <v>28</v>
      </c>
      <c r="V26" s="52">
        <v>6</v>
      </c>
      <c r="W26" s="52">
        <v>22</v>
      </c>
      <c r="X26" s="52">
        <v>14</v>
      </c>
      <c r="Y26" s="52">
        <v>27</v>
      </c>
      <c r="Z26" s="52">
        <v>36</v>
      </c>
      <c r="AA26" s="52">
        <v>33</v>
      </c>
      <c r="AB26" s="52">
        <v>32</v>
      </c>
      <c r="AC26" s="52">
        <v>17</v>
      </c>
      <c r="AD26" s="52">
        <v>29</v>
      </c>
      <c r="AE26" s="52">
        <v>34</v>
      </c>
      <c r="AF26" s="52">
        <v>24</v>
      </c>
      <c r="AG26" s="52">
        <v>12</v>
      </c>
      <c r="AH26" s="52">
        <v>20</v>
      </c>
      <c r="AI26" s="52">
        <v>10</v>
      </c>
      <c r="AJ26" s="52">
        <v>1</v>
      </c>
      <c r="AK26" s="52">
        <v>5</v>
      </c>
      <c r="AL26" s="52">
        <v>18</v>
      </c>
      <c r="AM26" s="52">
        <v>4</v>
      </c>
      <c r="AN26" s="52">
        <v>9</v>
      </c>
      <c r="AO26" s="52">
        <v>7</v>
      </c>
      <c r="AP26" s="52">
        <v>13</v>
      </c>
    </row>
    <row r="27" spans="6:42" x14ac:dyDescent="0.25">
      <c r="F27" s="52">
        <v>25</v>
      </c>
      <c r="G27" s="52">
        <v>30</v>
      </c>
      <c r="H27" s="52">
        <v>31</v>
      </c>
      <c r="I27" s="52">
        <v>2</v>
      </c>
      <c r="J27" s="52">
        <v>34</v>
      </c>
      <c r="K27" s="52">
        <v>37</v>
      </c>
      <c r="L27" s="52">
        <v>35</v>
      </c>
      <c r="M27" s="52">
        <v>15</v>
      </c>
      <c r="N27" s="52">
        <v>26</v>
      </c>
      <c r="O27" s="52">
        <v>8</v>
      </c>
      <c r="P27" s="52">
        <v>24</v>
      </c>
      <c r="Q27" s="52">
        <v>33</v>
      </c>
      <c r="R27" s="52">
        <v>27</v>
      </c>
      <c r="S27" s="52">
        <v>23</v>
      </c>
      <c r="T27" s="52">
        <v>28</v>
      </c>
      <c r="U27" s="52">
        <v>3</v>
      </c>
      <c r="V27" s="52">
        <v>22</v>
      </c>
      <c r="W27" s="52">
        <v>16</v>
      </c>
      <c r="X27" s="52">
        <v>19</v>
      </c>
      <c r="Y27" s="52">
        <v>32</v>
      </c>
      <c r="Z27" s="52">
        <v>29</v>
      </c>
      <c r="AA27" s="52">
        <v>10</v>
      </c>
      <c r="AB27" s="52">
        <v>36</v>
      </c>
      <c r="AC27" s="52">
        <v>17</v>
      </c>
      <c r="AD27" s="52">
        <v>20</v>
      </c>
      <c r="AE27" s="52">
        <v>14</v>
      </c>
      <c r="AF27" s="52">
        <v>6</v>
      </c>
      <c r="AG27" s="52">
        <v>21</v>
      </c>
      <c r="AH27" s="52">
        <v>5</v>
      </c>
      <c r="AI27" s="52">
        <v>18</v>
      </c>
      <c r="AJ27" s="52">
        <v>11</v>
      </c>
      <c r="AK27" s="52">
        <v>12</v>
      </c>
      <c r="AL27" s="52">
        <v>4</v>
      </c>
      <c r="AM27" s="52">
        <v>1</v>
      </c>
      <c r="AN27" s="52">
        <v>9</v>
      </c>
      <c r="AO27" s="52">
        <v>13</v>
      </c>
      <c r="AP27" s="52">
        <v>7</v>
      </c>
    </row>
    <row r="28" spans="6:42" x14ac:dyDescent="0.25">
      <c r="F28" s="52">
        <v>2</v>
      </c>
      <c r="G28" s="52">
        <v>26</v>
      </c>
      <c r="H28" s="52">
        <v>30</v>
      </c>
      <c r="I28" s="52">
        <v>31</v>
      </c>
      <c r="J28" s="52">
        <v>28</v>
      </c>
      <c r="K28" s="52">
        <v>22</v>
      </c>
      <c r="L28" s="52">
        <v>16</v>
      </c>
      <c r="M28" s="52">
        <v>23</v>
      </c>
      <c r="N28" s="52">
        <v>37</v>
      </c>
      <c r="O28" s="52">
        <v>35</v>
      </c>
      <c r="P28" s="52">
        <v>25</v>
      </c>
      <c r="Q28" s="52">
        <v>19</v>
      </c>
      <c r="R28" s="52">
        <v>3</v>
      </c>
      <c r="S28" s="52">
        <v>27</v>
      </c>
      <c r="T28" s="52">
        <v>33</v>
      </c>
      <c r="U28" s="52">
        <v>8</v>
      </c>
      <c r="V28" s="52">
        <v>15</v>
      </c>
      <c r="W28" s="52">
        <v>24</v>
      </c>
      <c r="X28" s="52">
        <v>32</v>
      </c>
      <c r="Y28" s="52">
        <v>36</v>
      </c>
      <c r="Z28" s="52">
        <v>10</v>
      </c>
      <c r="AA28" s="52">
        <v>17</v>
      </c>
      <c r="AB28" s="52">
        <v>29</v>
      </c>
      <c r="AC28" s="52">
        <v>5</v>
      </c>
      <c r="AD28" s="52">
        <v>14</v>
      </c>
      <c r="AE28" s="52">
        <v>20</v>
      </c>
      <c r="AF28" s="52">
        <v>21</v>
      </c>
      <c r="AG28" s="52">
        <v>11</v>
      </c>
      <c r="AH28" s="52">
        <v>18</v>
      </c>
      <c r="AI28" s="52">
        <v>9</v>
      </c>
      <c r="AJ28" s="52">
        <v>13</v>
      </c>
      <c r="AK28" s="52">
        <v>6</v>
      </c>
      <c r="AL28" s="52">
        <v>1</v>
      </c>
      <c r="AM28" s="52">
        <v>34</v>
      </c>
      <c r="AN28" s="52">
        <v>12</v>
      </c>
      <c r="AO28" s="52">
        <v>4</v>
      </c>
      <c r="AP28" s="52">
        <v>7</v>
      </c>
    </row>
    <row r="29" spans="6:42" x14ac:dyDescent="0.25">
      <c r="F29" s="52">
        <v>2</v>
      </c>
      <c r="G29" s="52">
        <v>26</v>
      </c>
      <c r="H29" s="52">
        <v>10</v>
      </c>
      <c r="I29" s="52">
        <v>14</v>
      </c>
      <c r="J29" s="52">
        <v>28</v>
      </c>
      <c r="K29" s="52">
        <v>22</v>
      </c>
      <c r="L29" s="52">
        <v>3</v>
      </c>
      <c r="M29" s="52">
        <v>30</v>
      </c>
      <c r="N29" s="52">
        <v>23</v>
      </c>
      <c r="O29" s="52">
        <v>5</v>
      </c>
      <c r="P29" s="52">
        <v>31</v>
      </c>
      <c r="Q29" s="52">
        <v>25</v>
      </c>
      <c r="R29" s="52">
        <v>15</v>
      </c>
      <c r="S29" s="52">
        <v>37</v>
      </c>
      <c r="T29" s="52">
        <v>21</v>
      </c>
      <c r="U29" s="52">
        <v>35</v>
      </c>
      <c r="V29" s="52">
        <v>27</v>
      </c>
      <c r="W29" s="52">
        <v>19</v>
      </c>
      <c r="X29" s="52">
        <v>36</v>
      </c>
      <c r="Y29" s="52">
        <v>32</v>
      </c>
      <c r="Z29" s="52">
        <v>20</v>
      </c>
      <c r="AA29" s="52">
        <v>17</v>
      </c>
      <c r="AB29" s="52">
        <v>16</v>
      </c>
      <c r="AC29" s="52">
        <v>33</v>
      </c>
      <c r="AD29" s="52">
        <v>11</v>
      </c>
      <c r="AE29" s="52">
        <v>18</v>
      </c>
      <c r="AF29" s="52">
        <v>24</v>
      </c>
      <c r="AG29" s="52">
        <v>29</v>
      </c>
      <c r="AH29" s="52">
        <v>13</v>
      </c>
      <c r="AI29" s="52">
        <v>6</v>
      </c>
      <c r="AJ29" s="52">
        <v>9</v>
      </c>
      <c r="AK29" s="52">
        <v>8</v>
      </c>
      <c r="AL29" s="52">
        <v>34</v>
      </c>
      <c r="AM29" s="52">
        <v>1</v>
      </c>
      <c r="AN29" s="52">
        <v>4</v>
      </c>
      <c r="AO29" s="52">
        <v>12</v>
      </c>
      <c r="AP29" s="52">
        <v>7</v>
      </c>
    </row>
    <row r="30" spans="6:42" x14ac:dyDescent="0.25">
      <c r="F30" s="52">
        <v>13</v>
      </c>
      <c r="G30" s="52">
        <v>2</v>
      </c>
      <c r="H30" s="52">
        <v>11</v>
      </c>
      <c r="I30" s="52">
        <v>7</v>
      </c>
      <c r="J30" s="52">
        <v>9</v>
      </c>
      <c r="K30" s="52">
        <v>10</v>
      </c>
      <c r="L30" s="52">
        <v>3</v>
      </c>
      <c r="M30" s="52">
        <v>18</v>
      </c>
      <c r="N30" s="52">
        <v>5</v>
      </c>
      <c r="O30" s="52">
        <v>21</v>
      </c>
      <c r="P30" s="52">
        <v>20</v>
      </c>
      <c r="Q30" s="52">
        <v>14</v>
      </c>
      <c r="R30" s="52">
        <v>6</v>
      </c>
      <c r="S30" s="52">
        <v>17</v>
      </c>
      <c r="T30" s="52">
        <v>36</v>
      </c>
      <c r="U30" s="52">
        <v>26</v>
      </c>
      <c r="V30" s="52">
        <v>22</v>
      </c>
      <c r="W30" s="52">
        <v>12</v>
      </c>
      <c r="X30" s="52">
        <v>19</v>
      </c>
      <c r="Y30" s="52">
        <v>16</v>
      </c>
      <c r="Z30" s="52">
        <v>4</v>
      </c>
      <c r="AA30" s="52">
        <v>28</v>
      </c>
      <c r="AB30" s="52">
        <v>32</v>
      </c>
      <c r="AC30" s="52">
        <v>15</v>
      </c>
      <c r="AD30" s="52">
        <v>37</v>
      </c>
      <c r="AE30" s="52">
        <v>29</v>
      </c>
      <c r="AF30" s="52">
        <v>35</v>
      </c>
      <c r="AG30" s="52">
        <v>1</v>
      </c>
      <c r="AH30" s="52">
        <v>31</v>
      </c>
      <c r="AI30" s="52">
        <v>30</v>
      </c>
      <c r="AJ30" s="52">
        <v>25</v>
      </c>
      <c r="AK30" s="52">
        <v>23</v>
      </c>
      <c r="AL30" s="52">
        <v>27</v>
      </c>
      <c r="AM30" s="52">
        <v>33</v>
      </c>
      <c r="AN30" s="52">
        <v>8</v>
      </c>
      <c r="AO30" s="52">
        <v>24</v>
      </c>
      <c r="AP30" s="52">
        <v>34</v>
      </c>
    </row>
    <row r="31" spans="6:42" x14ac:dyDescent="0.25">
      <c r="F31" s="52">
        <v>6</v>
      </c>
      <c r="G31" s="52">
        <v>11</v>
      </c>
      <c r="H31" s="52">
        <v>13</v>
      </c>
      <c r="I31" s="52">
        <v>25</v>
      </c>
      <c r="J31" s="52">
        <v>3</v>
      </c>
      <c r="K31" s="52">
        <v>23</v>
      </c>
      <c r="L31" s="52">
        <v>21</v>
      </c>
      <c r="M31" s="52">
        <v>4</v>
      </c>
      <c r="N31" s="52">
        <v>12</v>
      </c>
      <c r="O31" s="52">
        <v>18</v>
      </c>
      <c r="P31" s="52">
        <v>14</v>
      </c>
      <c r="Q31" s="52">
        <v>20</v>
      </c>
      <c r="R31" s="52">
        <v>29</v>
      </c>
      <c r="S31" s="52">
        <v>9</v>
      </c>
      <c r="T31" s="52">
        <v>10</v>
      </c>
      <c r="U31" s="52">
        <v>2</v>
      </c>
      <c r="V31" s="52">
        <v>28</v>
      </c>
      <c r="W31" s="52">
        <v>15</v>
      </c>
      <c r="X31" s="52">
        <v>36</v>
      </c>
      <c r="Y31" s="52">
        <v>17</v>
      </c>
      <c r="Z31" s="52">
        <v>22</v>
      </c>
      <c r="AA31" s="52">
        <v>26</v>
      </c>
      <c r="AB31" s="52">
        <v>5</v>
      </c>
      <c r="AC31" s="52">
        <v>1</v>
      </c>
      <c r="AD31" s="52">
        <v>19</v>
      </c>
      <c r="AE31" s="52">
        <v>37</v>
      </c>
      <c r="AF31" s="52">
        <v>32</v>
      </c>
      <c r="AG31" s="52">
        <v>16</v>
      </c>
      <c r="AH31" s="52">
        <v>35</v>
      </c>
      <c r="AI31" s="52">
        <v>31</v>
      </c>
      <c r="AJ31" s="52">
        <v>30</v>
      </c>
      <c r="AK31" s="52">
        <v>34</v>
      </c>
      <c r="AL31" s="52">
        <v>27</v>
      </c>
      <c r="AM31" s="52">
        <v>7</v>
      </c>
      <c r="AN31" s="52">
        <v>33</v>
      </c>
      <c r="AO31" s="52">
        <v>8</v>
      </c>
      <c r="AP31" s="52">
        <v>24</v>
      </c>
    </row>
    <row r="32" spans="6:42" x14ac:dyDescent="0.25">
      <c r="F32" s="52">
        <v>13</v>
      </c>
      <c r="G32" s="52">
        <v>12</v>
      </c>
      <c r="H32" s="52">
        <v>9</v>
      </c>
      <c r="I32" s="52">
        <v>7</v>
      </c>
      <c r="J32" s="52">
        <v>1</v>
      </c>
      <c r="K32" s="52">
        <v>4</v>
      </c>
      <c r="L32" s="52">
        <v>6</v>
      </c>
      <c r="M32" s="52">
        <v>18</v>
      </c>
      <c r="N32" s="52">
        <v>20</v>
      </c>
      <c r="O32" s="52">
        <v>23</v>
      </c>
      <c r="P32" s="52">
        <v>5</v>
      </c>
      <c r="Q32" s="52">
        <v>10</v>
      </c>
      <c r="R32" s="52">
        <v>17</v>
      </c>
      <c r="S32" s="52">
        <v>11</v>
      </c>
      <c r="T32" s="52">
        <v>15</v>
      </c>
      <c r="U32" s="52">
        <v>36</v>
      </c>
      <c r="V32" s="52">
        <v>25</v>
      </c>
      <c r="W32" s="52">
        <v>29</v>
      </c>
      <c r="X32" s="52">
        <v>32</v>
      </c>
      <c r="Y32" s="52">
        <v>19</v>
      </c>
      <c r="Z32" s="52">
        <v>16</v>
      </c>
      <c r="AA32" s="52">
        <v>2</v>
      </c>
      <c r="AB32" s="52">
        <v>8</v>
      </c>
      <c r="AC32" s="52">
        <v>37</v>
      </c>
      <c r="AD32" s="52">
        <v>35</v>
      </c>
      <c r="AE32" s="52">
        <v>28</v>
      </c>
      <c r="AF32" s="52">
        <v>21</v>
      </c>
      <c r="AG32" s="52">
        <v>3</v>
      </c>
      <c r="AH32" s="52">
        <v>22</v>
      </c>
      <c r="AI32" s="52">
        <v>31</v>
      </c>
      <c r="AJ32" s="52">
        <v>30</v>
      </c>
      <c r="AK32" s="52">
        <v>34</v>
      </c>
      <c r="AL32" s="52">
        <v>27</v>
      </c>
      <c r="AM32" s="52">
        <v>14</v>
      </c>
      <c r="AN32" s="52">
        <v>33</v>
      </c>
      <c r="AO32" s="52">
        <v>24</v>
      </c>
      <c r="AP32" s="52">
        <v>26</v>
      </c>
    </row>
    <row r="33" spans="6:42" x14ac:dyDescent="0.25">
      <c r="F33" s="52">
        <v>1</v>
      </c>
      <c r="G33" s="52">
        <v>7</v>
      </c>
      <c r="H33" s="52">
        <v>25</v>
      </c>
      <c r="I33" s="52">
        <v>23</v>
      </c>
      <c r="J33" s="52">
        <v>4</v>
      </c>
      <c r="K33" s="52">
        <v>13</v>
      </c>
      <c r="L33" s="52">
        <v>6</v>
      </c>
      <c r="M33" s="52">
        <v>15</v>
      </c>
      <c r="N33" s="52">
        <v>18</v>
      </c>
      <c r="O33" s="52">
        <v>20</v>
      </c>
      <c r="P33" s="52">
        <v>9</v>
      </c>
      <c r="Q33" s="52">
        <v>5</v>
      </c>
      <c r="R33" s="52">
        <v>10</v>
      </c>
      <c r="S33" s="52">
        <v>28</v>
      </c>
      <c r="T33" s="52">
        <v>22</v>
      </c>
      <c r="U33" s="52">
        <v>36</v>
      </c>
      <c r="V33" s="52">
        <v>17</v>
      </c>
      <c r="W33" s="52">
        <v>2</v>
      </c>
      <c r="X33" s="52">
        <v>32</v>
      </c>
      <c r="Y33" s="52">
        <v>12</v>
      </c>
      <c r="Z33" s="52">
        <v>14</v>
      </c>
      <c r="AA33" s="52">
        <v>34</v>
      </c>
      <c r="AB33" s="52">
        <v>21</v>
      </c>
      <c r="AC33" s="52">
        <v>19</v>
      </c>
      <c r="AD33" s="52">
        <v>27</v>
      </c>
      <c r="AE33" s="52">
        <v>33</v>
      </c>
      <c r="AF33" s="52">
        <v>16</v>
      </c>
      <c r="AG33" s="52">
        <v>3</v>
      </c>
      <c r="AH33" s="52">
        <v>24</v>
      </c>
      <c r="AI33" s="52">
        <v>8</v>
      </c>
      <c r="AJ33" s="52">
        <v>35</v>
      </c>
      <c r="AK33" s="52">
        <v>37</v>
      </c>
      <c r="AL33" s="52">
        <v>26</v>
      </c>
      <c r="AM33" s="52">
        <v>29</v>
      </c>
      <c r="AN33" s="52">
        <v>11</v>
      </c>
      <c r="AO33" s="52">
        <v>31</v>
      </c>
      <c r="AP33" s="52">
        <v>30</v>
      </c>
    </row>
    <row r="34" spans="6:42" x14ac:dyDescent="0.25">
      <c r="F34" s="52">
        <v>7</v>
      </c>
      <c r="G34" s="52">
        <v>1</v>
      </c>
      <c r="H34" s="52">
        <v>4</v>
      </c>
      <c r="I34" s="52">
        <v>12</v>
      </c>
      <c r="J34" s="52">
        <v>13</v>
      </c>
      <c r="K34" s="52">
        <v>5</v>
      </c>
      <c r="L34" s="52">
        <v>10</v>
      </c>
      <c r="M34" s="52">
        <v>18</v>
      </c>
      <c r="N34" s="52">
        <v>22</v>
      </c>
      <c r="O34" s="52">
        <v>24</v>
      </c>
      <c r="P34" s="52">
        <v>6</v>
      </c>
      <c r="Q34" s="52">
        <v>27</v>
      </c>
      <c r="R34" s="52">
        <v>20</v>
      </c>
      <c r="S34" s="52">
        <v>33</v>
      </c>
      <c r="T34" s="52">
        <v>28</v>
      </c>
      <c r="U34" s="52">
        <v>9</v>
      </c>
      <c r="V34" s="52">
        <v>15</v>
      </c>
      <c r="W34" s="52">
        <v>23</v>
      </c>
      <c r="X34" s="52">
        <v>32</v>
      </c>
      <c r="Y34" s="52">
        <v>36</v>
      </c>
      <c r="Z34" s="52">
        <v>17</v>
      </c>
      <c r="AA34" s="52">
        <v>25</v>
      </c>
      <c r="AB34" s="52">
        <v>2</v>
      </c>
      <c r="AC34" s="52">
        <v>14</v>
      </c>
      <c r="AD34" s="52">
        <v>21</v>
      </c>
      <c r="AE34" s="52">
        <v>19</v>
      </c>
      <c r="AF34" s="52">
        <v>26</v>
      </c>
      <c r="AG34" s="52">
        <v>16</v>
      </c>
      <c r="AH34" s="52">
        <v>8</v>
      </c>
      <c r="AI34" s="52">
        <v>35</v>
      </c>
      <c r="AJ34" s="52">
        <v>3</v>
      </c>
      <c r="AK34" s="52">
        <v>37</v>
      </c>
      <c r="AL34" s="52">
        <v>29</v>
      </c>
      <c r="AM34" s="52">
        <v>11</v>
      </c>
      <c r="AN34" s="52">
        <v>31</v>
      </c>
      <c r="AO34" s="52">
        <v>30</v>
      </c>
      <c r="AP34" s="52">
        <v>34</v>
      </c>
    </row>
    <row r="35" spans="6:42" x14ac:dyDescent="0.25">
      <c r="F35" s="52">
        <v>7</v>
      </c>
      <c r="G35" s="52">
        <v>3</v>
      </c>
      <c r="H35" s="52">
        <v>12</v>
      </c>
      <c r="I35" s="52">
        <v>4</v>
      </c>
      <c r="J35" s="52">
        <v>14</v>
      </c>
      <c r="K35" s="52">
        <v>1</v>
      </c>
      <c r="L35" s="52">
        <v>21</v>
      </c>
      <c r="M35" s="52">
        <v>15</v>
      </c>
      <c r="N35" s="52">
        <v>5</v>
      </c>
      <c r="O35" s="52">
        <v>10</v>
      </c>
      <c r="P35" s="52">
        <v>20</v>
      </c>
      <c r="Q35" s="52">
        <v>2</v>
      </c>
      <c r="R35" s="52">
        <v>18</v>
      </c>
      <c r="S35" s="52">
        <v>25</v>
      </c>
      <c r="T35" s="52">
        <v>9</v>
      </c>
      <c r="U35" s="52">
        <v>6</v>
      </c>
      <c r="V35" s="52">
        <v>13</v>
      </c>
      <c r="W35" s="52">
        <v>17</v>
      </c>
      <c r="X35" s="52">
        <v>22</v>
      </c>
      <c r="Y35" s="52">
        <v>36</v>
      </c>
      <c r="Z35" s="52">
        <v>32</v>
      </c>
      <c r="AA35" s="52">
        <v>24</v>
      </c>
      <c r="AB35" s="52">
        <v>27</v>
      </c>
      <c r="AC35" s="52">
        <v>28</v>
      </c>
      <c r="AD35" s="52">
        <v>33</v>
      </c>
      <c r="AE35" s="52">
        <v>19</v>
      </c>
      <c r="AF35" s="52">
        <v>11</v>
      </c>
      <c r="AG35" s="52">
        <v>23</v>
      </c>
      <c r="AH35" s="52">
        <v>8</v>
      </c>
      <c r="AI35" s="52">
        <v>35</v>
      </c>
      <c r="AJ35" s="52">
        <v>37</v>
      </c>
      <c r="AK35" s="52">
        <v>26</v>
      </c>
      <c r="AL35" s="52">
        <v>30</v>
      </c>
      <c r="AM35" s="52">
        <v>16</v>
      </c>
      <c r="AN35" s="52">
        <v>31</v>
      </c>
      <c r="AO35" s="52">
        <v>29</v>
      </c>
      <c r="AP35" s="52">
        <v>34</v>
      </c>
    </row>
    <row r="36" spans="6:42" x14ac:dyDescent="0.25">
      <c r="F36" s="52">
        <v>7</v>
      </c>
      <c r="G36" s="52">
        <v>8</v>
      </c>
      <c r="H36" s="52">
        <v>14</v>
      </c>
      <c r="I36" s="52">
        <v>22</v>
      </c>
      <c r="J36" s="52">
        <v>24</v>
      </c>
      <c r="K36" s="52">
        <v>27</v>
      </c>
      <c r="L36" s="52">
        <v>33</v>
      </c>
      <c r="M36" s="52">
        <v>21</v>
      </c>
      <c r="N36" s="52">
        <v>28</v>
      </c>
      <c r="O36" s="52">
        <v>3</v>
      </c>
      <c r="P36" s="52">
        <v>15</v>
      </c>
      <c r="Q36" s="52">
        <v>25</v>
      </c>
      <c r="R36" s="52">
        <v>12</v>
      </c>
      <c r="S36" s="52">
        <v>30</v>
      </c>
      <c r="T36" s="52">
        <v>31</v>
      </c>
      <c r="U36" s="52">
        <v>4</v>
      </c>
      <c r="V36" s="52">
        <v>35</v>
      </c>
      <c r="W36" s="52">
        <v>37</v>
      </c>
      <c r="X36" s="52">
        <v>23</v>
      </c>
      <c r="Y36" s="52">
        <v>1</v>
      </c>
      <c r="Z36" s="52">
        <v>2</v>
      </c>
      <c r="AA36" s="52">
        <v>32</v>
      </c>
      <c r="AB36" s="52">
        <v>20</v>
      </c>
      <c r="AC36" s="52">
        <v>36</v>
      </c>
      <c r="AD36" s="52">
        <v>19</v>
      </c>
      <c r="AE36" s="52">
        <v>26</v>
      </c>
      <c r="AF36" s="52">
        <v>17</v>
      </c>
      <c r="AG36" s="52">
        <v>13</v>
      </c>
      <c r="AH36" s="52">
        <v>5</v>
      </c>
      <c r="AI36" s="52">
        <v>6</v>
      </c>
      <c r="AJ36" s="52">
        <v>18</v>
      </c>
      <c r="AK36" s="52">
        <v>11</v>
      </c>
      <c r="AL36" s="52">
        <v>29</v>
      </c>
      <c r="AM36" s="52">
        <v>16</v>
      </c>
      <c r="AN36" s="52">
        <v>10</v>
      </c>
      <c r="AO36" s="52">
        <v>34</v>
      </c>
      <c r="AP36" s="52">
        <v>9</v>
      </c>
    </row>
    <row r="37" spans="6:42" x14ac:dyDescent="0.25">
      <c r="F37" s="52">
        <v>7</v>
      </c>
      <c r="G37" s="52">
        <v>8</v>
      </c>
      <c r="H37" s="52">
        <v>15</v>
      </c>
      <c r="I37" s="52">
        <v>25</v>
      </c>
      <c r="J37" s="52">
        <v>30</v>
      </c>
      <c r="K37" s="52">
        <v>14</v>
      </c>
      <c r="L37" s="52">
        <v>31</v>
      </c>
      <c r="M37" s="52">
        <v>24</v>
      </c>
      <c r="N37" s="52">
        <v>22</v>
      </c>
      <c r="O37" s="52">
        <v>2</v>
      </c>
      <c r="P37" s="52">
        <v>27</v>
      </c>
      <c r="Q37" s="52">
        <v>33</v>
      </c>
      <c r="R37" s="52">
        <v>35</v>
      </c>
      <c r="S37" s="52">
        <v>37</v>
      </c>
      <c r="T37" s="52">
        <v>28</v>
      </c>
      <c r="U37" s="52">
        <v>21</v>
      </c>
      <c r="V37" s="52">
        <v>19</v>
      </c>
      <c r="W37" s="52">
        <v>34</v>
      </c>
      <c r="X37" s="52">
        <v>32</v>
      </c>
      <c r="Y37" s="52">
        <v>3</v>
      </c>
      <c r="Z37" s="52">
        <v>36</v>
      </c>
      <c r="AA37" s="52">
        <v>23</v>
      </c>
      <c r="AB37" s="52">
        <v>20</v>
      </c>
      <c r="AC37" s="52">
        <v>17</v>
      </c>
      <c r="AD37" s="52">
        <v>16</v>
      </c>
      <c r="AE37" s="52">
        <v>26</v>
      </c>
      <c r="AF37" s="52">
        <v>4</v>
      </c>
      <c r="AG37" s="52">
        <v>10</v>
      </c>
      <c r="AH37" s="52">
        <v>11</v>
      </c>
      <c r="AI37" s="52">
        <v>5</v>
      </c>
      <c r="AJ37" s="52">
        <v>29</v>
      </c>
      <c r="AK37" s="52">
        <v>6</v>
      </c>
      <c r="AL37" s="52">
        <v>12</v>
      </c>
      <c r="AM37" s="52">
        <v>18</v>
      </c>
      <c r="AN37" s="52">
        <v>1</v>
      </c>
      <c r="AO37" s="52">
        <v>13</v>
      </c>
      <c r="AP37" s="52">
        <v>9</v>
      </c>
    </row>
    <row r="38" spans="6:42" x14ac:dyDescent="0.25">
      <c r="F38" s="52">
        <v>24</v>
      </c>
      <c r="G38" s="52">
        <v>33</v>
      </c>
      <c r="H38" s="52">
        <v>27</v>
      </c>
      <c r="I38" s="52">
        <v>22</v>
      </c>
      <c r="J38" s="52">
        <v>15</v>
      </c>
      <c r="K38" s="52">
        <v>8</v>
      </c>
      <c r="L38" s="52">
        <v>30</v>
      </c>
      <c r="M38" s="52">
        <v>25</v>
      </c>
      <c r="N38" s="52">
        <v>26</v>
      </c>
      <c r="O38" s="52">
        <v>28</v>
      </c>
      <c r="P38" s="52">
        <v>32</v>
      </c>
      <c r="Q38" s="52">
        <v>35</v>
      </c>
      <c r="R38" s="52">
        <v>31</v>
      </c>
      <c r="S38" s="52">
        <v>2</v>
      </c>
      <c r="T38" s="52">
        <v>37</v>
      </c>
      <c r="U38" s="52">
        <v>19</v>
      </c>
      <c r="V38" s="52">
        <v>34</v>
      </c>
      <c r="W38" s="52">
        <v>16</v>
      </c>
      <c r="X38" s="52">
        <v>14</v>
      </c>
      <c r="Y38" s="52">
        <v>36</v>
      </c>
      <c r="Z38" s="52">
        <v>23</v>
      </c>
      <c r="AA38" s="52">
        <v>17</v>
      </c>
      <c r="AB38" s="52">
        <v>20</v>
      </c>
      <c r="AC38" s="52">
        <v>4</v>
      </c>
      <c r="AD38" s="52">
        <v>5</v>
      </c>
      <c r="AE38" s="52">
        <v>7</v>
      </c>
      <c r="AF38" s="52">
        <v>13</v>
      </c>
      <c r="AG38" s="52">
        <v>21</v>
      </c>
      <c r="AH38" s="52">
        <v>12</v>
      </c>
      <c r="AI38" s="52">
        <v>18</v>
      </c>
      <c r="AJ38" s="52">
        <v>6</v>
      </c>
      <c r="AK38" s="52">
        <v>10</v>
      </c>
      <c r="AL38" s="52">
        <v>1</v>
      </c>
      <c r="AM38" s="52">
        <v>11</v>
      </c>
      <c r="AN38" s="52">
        <v>29</v>
      </c>
      <c r="AO38" s="52">
        <v>3</v>
      </c>
      <c r="AP38" s="52">
        <v>9</v>
      </c>
    </row>
    <row r="39" spans="6:42" x14ac:dyDescent="0.25">
      <c r="F39" s="52">
        <v>9</v>
      </c>
      <c r="G39" s="52">
        <v>10</v>
      </c>
      <c r="H39" s="52">
        <v>30</v>
      </c>
      <c r="I39" s="52">
        <v>5</v>
      </c>
      <c r="J39" s="52">
        <v>31</v>
      </c>
      <c r="K39" s="52">
        <v>6</v>
      </c>
      <c r="L39" s="52">
        <v>18</v>
      </c>
      <c r="M39" s="52">
        <v>37</v>
      </c>
      <c r="N39" s="52">
        <v>35</v>
      </c>
      <c r="O39" s="52">
        <v>24</v>
      </c>
      <c r="P39" s="52">
        <v>16</v>
      </c>
      <c r="Q39" s="52">
        <v>17</v>
      </c>
      <c r="R39" s="52">
        <v>20</v>
      </c>
      <c r="S39" s="52">
        <v>33</v>
      </c>
      <c r="T39" s="52">
        <v>12</v>
      </c>
      <c r="U39" s="52">
        <v>19</v>
      </c>
      <c r="V39" s="52">
        <v>32</v>
      </c>
      <c r="W39" s="52">
        <v>8</v>
      </c>
      <c r="X39" s="52">
        <v>4</v>
      </c>
      <c r="Y39" s="52">
        <v>36</v>
      </c>
      <c r="Z39" s="52">
        <v>15</v>
      </c>
      <c r="AA39" s="52">
        <v>2</v>
      </c>
      <c r="AB39" s="52">
        <v>11</v>
      </c>
      <c r="AC39" s="52">
        <v>13</v>
      </c>
      <c r="AD39" s="52">
        <v>14</v>
      </c>
      <c r="AE39" s="52">
        <v>34</v>
      </c>
      <c r="AF39" s="52">
        <v>27</v>
      </c>
      <c r="AG39" s="52">
        <v>21</v>
      </c>
      <c r="AH39" s="52">
        <v>26</v>
      </c>
      <c r="AI39" s="52">
        <v>1</v>
      </c>
      <c r="AJ39" s="52">
        <v>23</v>
      </c>
      <c r="AK39" s="52">
        <v>29</v>
      </c>
      <c r="AL39" s="52">
        <v>3</v>
      </c>
      <c r="AM39" s="52">
        <v>25</v>
      </c>
      <c r="AN39" s="52">
        <v>28</v>
      </c>
      <c r="AO39" s="52">
        <v>22</v>
      </c>
      <c r="AP39" s="52">
        <v>7</v>
      </c>
    </row>
    <row r="40" spans="6:42" x14ac:dyDescent="0.25">
      <c r="F40" s="52">
        <v>24</v>
      </c>
      <c r="G40" s="52">
        <v>33</v>
      </c>
      <c r="H40" s="52">
        <v>10</v>
      </c>
      <c r="I40" s="52">
        <v>5</v>
      </c>
      <c r="J40" s="52">
        <v>30</v>
      </c>
      <c r="K40" s="52">
        <v>6</v>
      </c>
      <c r="L40" s="52">
        <v>18</v>
      </c>
      <c r="M40" s="52">
        <v>31</v>
      </c>
      <c r="N40" s="52">
        <v>9</v>
      </c>
      <c r="O40" s="52">
        <v>35</v>
      </c>
      <c r="P40" s="52">
        <v>4</v>
      </c>
      <c r="Q40" s="52">
        <v>13</v>
      </c>
      <c r="R40" s="52">
        <v>20</v>
      </c>
      <c r="S40" s="52">
        <v>37</v>
      </c>
      <c r="T40" s="52">
        <v>17</v>
      </c>
      <c r="U40" s="52">
        <v>15</v>
      </c>
      <c r="V40" s="52">
        <v>32</v>
      </c>
      <c r="W40" s="52">
        <v>27</v>
      </c>
      <c r="X40" s="52">
        <v>12</v>
      </c>
      <c r="Y40" s="52">
        <v>16</v>
      </c>
      <c r="Z40" s="52">
        <v>19</v>
      </c>
      <c r="AA40" s="52">
        <v>1</v>
      </c>
      <c r="AB40" s="52">
        <v>36</v>
      </c>
      <c r="AC40" s="52">
        <v>8</v>
      </c>
      <c r="AD40" s="52">
        <v>3</v>
      </c>
      <c r="AE40" s="52">
        <v>21</v>
      </c>
      <c r="AF40" s="52">
        <v>2</v>
      </c>
      <c r="AG40" s="52">
        <v>14</v>
      </c>
      <c r="AH40" s="52">
        <v>34</v>
      </c>
      <c r="AI40" s="52">
        <v>11</v>
      </c>
      <c r="AJ40" s="52">
        <v>23</v>
      </c>
      <c r="AK40" s="52">
        <v>26</v>
      </c>
      <c r="AL40" s="52">
        <v>29</v>
      </c>
      <c r="AM40" s="52">
        <v>7</v>
      </c>
      <c r="AN40" s="52">
        <v>25</v>
      </c>
      <c r="AO40" s="52">
        <v>28</v>
      </c>
      <c r="AP40" s="52">
        <v>22</v>
      </c>
    </row>
    <row r="41" spans="6:42" x14ac:dyDescent="0.25">
      <c r="F41" s="52">
        <v>10</v>
      </c>
      <c r="G41" s="52">
        <v>30</v>
      </c>
      <c r="H41" s="52">
        <v>31</v>
      </c>
      <c r="I41" s="52">
        <v>8</v>
      </c>
      <c r="J41" s="52">
        <v>5</v>
      </c>
      <c r="K41" s="52">
        <v>6</v>
      </c>
      <c r="L41" s="52">
        <v>18</v>
      </c>
      <c r="M41" s="52">
        <v>37</v>
      </c>
      <c r="N41" s="52">
        <v>35</v>
      </c>
      <c r="O41" s="52">
        <v>20</v>
      </c>
      <c r="P41" s="52">
        <v>2</v>
      </c>
      <c r="Q41" s="52">
        <v>17</v>
      </c>
      <c r="R41" s="52">
        <v>3</v>
      </c>
      <c r="S41" s="52">
        <v>4</v>
      </c>
      <c r="T41" s="52">
        <v>7</v>
      </c>
      <c r="U41" s="52">
        <v>14</v>
      </c>
      <c r="V41" s="52">
        <v>13</v>
      </c>
      <c r="W41" s="52">
        <v>21</v>
      </c>
      <c r="X41" s="52">
        <v>16</v>
      </c>
      <c r="Y41" s="52">
        <v>29</v>
      </c>
      <c r="Z41" s="52">
        <v>9</v>
      </c>
      <c r="AA41" s="52">
        <v>19</v>
      </c>
      <c r="AB41" s="52">
        <v>1</v>
      </c>
      <c r="AC41" s="52">
        <v>36</v>
      </c>
      <c r="AD41" s="52">
        <v>32</v>
      </c>
      <c r="AE41" s="52">
        <v>34</v>
      </c>
      <c r="AF41" s="52">
        <v>24</v>
      </c>
      <c r="AG41" s="52">
        <v>33</v>
      </c>
      <c r="AH41" s="52">
        <v>15</v>
      </c>
      <c r="AI41" s="52">
        <v>11</v>
      </c>
      <c r="AJ41" s="52">
        <v>23</v>
      </c>
      <c r="AK41" s="52">
        <v>27</v>
      </c>
      <c r="AL41" s="52">
        <v>26</v>
      </c>
      <c r="AM41" s="52">
        <v>12</v>
      </c>
      <c r="AN41" s="52">
        <v>28</v>
      </c>
      <c r="AO41" s="52">
        <v>25</v>
      </c>
      <c r="AP41" s="52">
        <v>22</v>
      </c>
    </row>
    <row r="42" spans="6:42" x14ac:dyDescent="0.25">
      <c r="F42" s="52">
        <v>7</v>
      </c>
      <c r="G42" s="52">
        <v>4</v>
      </c>
      <c r="H42" s="52">
        <v>8</v>
      </c>
      <c r="I42" s="52">
        <v>10</v>
      </c>
      <c r="J42" s="52">
        <v>24</v>
      </c>
      <c r="K42" s="52">
        <v>3</v>
      </c>
      <c r="L42" s="52">
        <v>1</v>
      </c>
      <c r="M42" s="52">
        <v>2</v>
      </c>
      <c r="N42" s="52">
        <v>13</v>
      </c>
      <c r="O42" s="52">
        <v>21</v>
      </c>
      <c r="P42" s="52">
        <v>33</v>
      </c>
      <c r="Q42" s="52">
        <v>15</v>
      </c>
      <c r="R42" s="52">
        <v>20</v>
      </c>
      <c r="S42" s="52">
        <v>18</v>
      </c>
      <c r="T42" s="52">
        <v>27</v>
      </c>
      <c r="U42" s="52">
        <v>5</v>
      </c>
      <c r="V42" s="52">
        <v>32</v>
      </c>
      <c r="W42" s="52">
        <v>17</v>
      </c>
      <c r="X42" s="52">
        <v>19</v>
      </c>
      <c r="Y42" s="52">
        <v>12</v>
      </c>
      <c r="Z42" s="52">
        <v>14</v>
      </c>
      <c r="AA42" s="52">
        <v>16</v>
      </c>
      <c r="AB42" s="52">
        <v>36</v>
      </c>
      <c r="AC42" s="52">
        <v>35</v>
      </c>
      <c r="AD42" s="52">
        <v>37</v>
      </c>
      <c r="AE42" s="52">
        <v>30</v>
      </c>
      <c r="AF42" s="52">
        <v>31</v>
      </c>
      <c r="AG42" s="52">
        <v>6</v>
      </c>
      <c r="AH42" s="52">
        <v>9</v>
      </c>
      <c r="AI42" s="52">
        <v>22</v>
      </c>
      <c r="AJ42" s="52">
        <v>23</v>
      </c>
      <c r="AK42" s="52">
        <v>29</v>
      </c>
      <c r="AL42" s="52">
        <v>11</v>
      </c>
      <c r="AM42" s="52">
        <v>25</v>
      </c>
      <c r="AN42" s="52">
        <v>28</v>
      </c>
      <c r="AO42" s="52">
        <v>34</v>
      </c>
      <c r="AP42" s="52">
        <v>26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MonthlyValues</vt:lpstr>
      <vt:lpstr>MonthlyReturn</vt:lpstr>
      <vt:lpstr>3MonthlyReturn</vt:lpstr>
      <vt:lpstr>6MonthlyReturn</vt:lpstr>
      <vt:lpstr>Sheet2</vt:lpstr>
      <vt:lpstr>Sheet3</vt:lpstr>
      <vt:lpstr>Sheet4</vt:lpstr>
      <vt:lpstr>Sheet4!Order</vt:lpstr>
      <vt:lpstr>Sheet3!Performancematrix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2013-12-02T12:01:06Z</dcterms:modified>
</cp:coreProperties>
</file>