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4795" windowHeight="1227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I13" i="1"/>
  <c r="I5"/>
  <c r="I6"/>
  <c r="I7"/>
  <c r="I8"/>
</calcChain>
</file>

<file path=xl/sharedStrings.xml><?xml version="1.0" encoding="utf-8"?>
<sst xmlns="http://schemas.openxmlformats.org/spreadsheetml/2006/main" count="33" uniqueCount="26">
  <si>
    <t>SPDR S&amp;P Global Dividend Aristocrats</t>
  </si>
  <si>
    <t>SPDR S&amp;P Emerging Markets Dividend</t>
  </si>
  <si>
    <t>Coca Cola</t>
  </si>
  <si>
    <t>IBM</t>
  </si>
  <si>
    <t>Jahr: 2014</t>
  </si>
  <si>
    <t>Wertpapier</t>
  </si>
  <si>
    <t>ISIN</t>
  </si>
  <si>
    <t>Land</t>
  </si>
  <si>
    <t>Währung</t>
  </si>
  <si>
    <t>Kaufdatum</t>
  </si>
  <si>
    <t>Yield</t>
  </si>
  <si>
    <t>US1912161007</t>
  </si>
  <si>
    <t>USA</t>
  </si>
  <si>
    <t>Dollar</t>
  </si>
  <si>
    <t>Anzahl der Aktien</t>
  </si>
  <si>
    <t>Kaufkurs</t>
  </si>
  <si>
    <t>aktueller Kurs</t>
  </si>
  <si>
    <t>aktueller Wert</t>
  </si>
  <si>
    <t>IE00B9CQXS71</t>
  </si>
  <si>
    <t>Irland</t>
  </si>
  <si>
    <t>IE00B6YX5B26</t>
  </si>
  <si>
    <t>US4592001014</t>
  </si>
  <si>
    <t>Dividendendepot</t>
  </si>
  <si>
    <t>MC DONALD'S CORPORATION</t>
  </si>
  <si>
    <t>US5801351017</t>
  </si>
  <si>
    <t>Rendite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</si>
</sst>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0.000%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rgb="FF666666"/>
      <name val="Verdana"/>
      <family val="2"/>
    </font>
    <font>
      <sz val="9"/>
      <color rgb="FF363636"/>
      <name val="Arial"/>
      <family val="2"/>
    </font>
    <font>
      <sz val="9"/>
      <color theme="1"/>
      <name val="Calibri"/>
      <family val="2"/>
      <scheme val="minor"/>
    </font>
    <font>
      <sz val="9"/>
      <color rgb="FF000000"/>
      <name val="Verdana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CCCCCC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Border="1"/>
    <xf numFmtId="164" fontId="1" fillId="0" borderId="0" xfId="0" applyNumberFormat="1" applyFont="1" applyBorder="1"/>
    <xf numFmtId="0" fontId="0" fillId="0" borderId="1" xfId="0" applyBorder="1"/>
    <xf numFmtId="164" fontId="0" fillId="0" borderId="2" xfId="0" applyNumberFormat="1" applyBorder="1"/>
    <xf numFmtId="0" fontId="2" fillId="0" borderId="2" xfId="0" applyFont="1" applyBorder="1"/>
    <xf numFmtId="0" fontId="0" fillId="0" borderId="2" xfId="0" applyBorder="1"/>
    <xf numFmtId="14" fontId="0" fillId="0" borderId="2" xfId="0" applyNumberFormat="1" applyBorder="1"/>
    <xf numFmtId="0" fontId="0" fillId="0" borderId="2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0" applyFont="1"/>
    <xf numFmtId="165" fontId="0" fillId="0" borderId="2" xfId="0" applyNumberFormat="1" applyBorder="1"/>
    <xf numFmtId="0" fontId="4" fillId="0" borderId="3" xfId="0" applyFont="1" applyBorder="1" applyAlignment="1">
      <alignment horizontal="left" wrapText="1"/>
    </xf>
    <xf numFmtId="164" fontId="5" fillId="0" borderId="2" xfId="0" applyNumberFormat="1" applyFont="1" applyBorder="1"/>
    <xf numFmtId="0" fontId="6" fillId="0" borderId="0" xfId="0" applyFont="1"/>
    <xf numFmtId="0" fontId="1" fillId="0" borderId="0" xfId="0" applyNumberFormat="1" applyFont="1"/>
    <xf numFmtId="0" fontId="7" fillId="0" borderId="2" xfId="0" applyFont="1" applyBorder="1"/>
    <xf numFmtId="14" fontId="0" fillId="0" borderId="0" xfId="0" applyNumberFormat="1" applyBorder="1"/>
  </cellXfs>
  <cellStyles count="1">
    <cellStyle name="Standard" xfId="0" builtinId="0"/>
  </cellStyles>
  <dxfs count="13">
    <dxf>
      <numFmt numFmtId="165" formatCode="0.00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#,##0.00\ &quot;€&quot;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le1" displayName="Tabelle1" ref="A4:K12" totalsRowShown="0" headerRowBorderDxfId="12" tableBorderDxfId="11">
  <autoFilter ref="A4:K12">
    <filterColumn colId="6"/>
    <filterColumn colId="9"/>
  </autoFilter>
  <tableColumns count="11">
    <tableColumn id="1" name="Wertpapier" dataDxfId="10"/>
    <tableColumn id="2" name="ISIN" dataDxfId="9"/>
    <tableColumn id="3" name="Land" dataDxfId="8"/>
    <tableColumn id="4" name="Währung" dataDxfId="7"/>
    <tableColumn id="5" name="Kaufdatum" dataDxfId="6"/>
    <tableColumn id="6" name="Anzahl der Aktien" dataDxfId="5"/>
    <tableColumn id="13" name="Kaufkurs" dataDxfId="4"/>
    <tableColumn id="7" name="aktueller Kurs" dataDxfId="3"/>
    <tableColumn id="8" name="aktueller Wert" dataDxfId="2">
      <calculatedColumnFormula>Tabelle1[[#This Row],[Anzahl der Aktien]]*Tabelle1[[#This Row],[aktueller Kurs]]</calculatedColumnFormula>
    </tableColumn>
    <tableColumn id="9" name="Rendite" dataDxfId="1"/>
    <tableColumn id="10" name="Yield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>
      <selection activeCell="M1" sqref="M1"/>
    </sheetView>
  </sheetViews>
  <sheetFormatPr baseColWidth="10" defaultRowHeight="15"/>
  <cols>
    <col min="1" max="1" width="32.28515625" bestFit="1" customWidth="1"/>
    <col min="2" max="2" width="14.85546875" bestFit="1" customWidth="1"/>
    <col min="6" max="6" width="19.140625" bestFit="1" customWidth="1"/>
    <col min="7" max="7" width="11" bestFit="1" customWidth="1"/>
    <col min="8" max="8" width="15.5703125" bestFit="1" customWidth="1"/>
    <col min="9" max="9" width="16.28515625" bestFit="1" customWidth="1"/>
    <col min="10" max="10" width="16.28515625" customWidth="1"/>
    <col min="11" max="11" width="13" customWidth="1"/>
    <col min="12" max="12" width="12.28515625" customWidth="1"/>
    <col min="13" max="13" width="11.42578125" style="1"/>
  </cols>
  <sheetData>
    <row r="1" spans="1:13">
      <c r="A1" t="s">
        <v>22</v>
      </c>
      <c r="M1" s="17">
        <v>41709</v>
      </c>
    </row>
    <row r="2" spans="1:13">
      <c r="A2" t="s">
        <v>4</v>
      </c>
    </row>
    <row r="3" spans="1:13">
      <c r="H3" s="9"/>
    </row>
    <row r="4" spans="1:13">
      <c r="A4" s="1" t="s">
        <v>5</v>
      </c>
      <c r="B4" s="1" t="s">
        <v>6</v>
      </c>
      <c r="C4" s="1" t="s">
        <v>7</v>
      </c>
      <c r="D4" s="1" t="s">
        <v>8</v>
      </c>
      <c r="E4" s="1" t="s">
        <v>9</v>
      </c>
      <c r="F4" s="1" t="s">
        <v>14</v>
      </c>
      <c r="G4" s="1" t="s">
        <v>15</v>
      </c>
      <c r="H4" s="1" t="s">
        <v>16</v>
      </c>
      <c r="I4" s="1" t="s">
        <v>17</v>
      </c>
      <c r="J4" s="1" t="s">
        <v>25</v>
      </c>
      <c r="K4" s="1" t="s">
        <v>10</v>
      </c>
      <c r="M4"/>
    </row>
    <row r="5" spans="1:13">
      <c r="A5" s="5" t="s">
        <v>2</v>
      </c>
      <c r="B5" s="13" t="s">
        <v>11</v>
      </c>
      <c r="C5" s="4" t="s">
        <v>12</v>
      </c>
      <c r="D5" s="4" t="s">
        <v>13</v>
      </c>
      <c r="E5" s="7">
        <v>41498</v>
      </c>
      <c r="F5" s="8">
        <v>50</v>
      </c>
      <c r="G5" s="4">
        <v>30.06</v>
      </c>
      <c r="H5" s="4">
        <v>28.23</v>
      </c>
      <c r="I5" s="4">
        <f>Tabelle1[[#This Row],[Anzahl der Aktien]]*Tabelle1[[#This Row],[aktueller Kurs]]</f>
        <v>1411.5</v>
      </c>
      <c r="J5" s="4"/>
      <c r="K5" s="11">
        <v>3.7249999999999998E-2</v>
      </c>
      <c r="M5"/>
    </row>
    <row r="6" spans="1:13">
      <c r="A6" s="5" t="s">
        <v>0</v>
      </c>
      <c r="B6" s="10" t="s">
        <v>18</v>
      </c>
      <c r="C6" s="4" t="s">
        <v>19</v>
      </c>
      <c r="D6" s="4" t="s">
        <v>13</v>
      </c>
      <c r="E6" s="7">
        <v>41491</v>
      </c>
      <c r="F6" s="8">
        <v>44</v>
      </c>
      <c r="G6" s="4">
        <v>22.79</v>
      </c>
      <c r="H6" s="4">
        <v>22.5</v>
      </c>
      <c r="I6" s="4">
        <f>Tabelle1[[#This Row],[Anzahl der Aktien]]*Tabelle1[[#This Row],[aktueller Kurs]]</f>
        <v>990</v>
      </c>
      <c r="J6" s="4"/>
      <c r="K6" s="11"/>
      <c r="M6"/>
    </row>
    <row r="7" spans="1:13">
      <c r="A7" s="5" t="s">
        <v>1</v>
      </c>
      <c r="B7" s="10" t="s">
        <v>20</v>
      </c>
      <c r="C7" s="4" t="s">
        <v>19</v>
      </c>
      <c r="D7" s="4" t="s">
        <v>13</v>
      </c>
      <c r="E7" s="7">
        <v>41487</v>
      </c>
      <c r="F7" s="8">
        <v>65</v>
      </c>
      <c r="G7" s="4">
        <v>14.8</v>
      </c>
      <c r="H7" s="4">
        <v>13.23</v>
      </c>
      <c r="I7" s="4">
        <f>Tabelle1[[#This Row],[Anzahl der Aktien]]*Tabelle1[[#This Row],[aktueller Kurs]]</f>
        <v>859.95</v>
      </c>
      <c r="J7" s="4"/>
      <c r="K7" s="11"/>
      <c r="M7"/>
    </row>
    <row r="8" spans="1:13">
      <c r="A8" s="16" t="s">
        <v>3</v>
      </c>
      <c r="B8" s="10" t="s">
        <v>21</v>
      </c>
      <c r="C8" s="4" t="s">
        <v>12</v>
      </c>
      <c r="D8" s="4" t="s">
        <v>13</v>
      </c>
      <c r="E8" s="7">
        <v>41564</v>
      </c>
      <c r="F8" s="8">
        <v>12</v>
      </c>
      <c r="G8" s="4">
        <v>129.49</v>
      </c>
      <c r="H8" s="4">
        <v>129.19999999999999</v>
      </c>
      <c r="I8" s="4">
        <f>Tabelle1[[#This Row],[Anzahl der Aktien]]*Tabelle1[[#This Row],[aktueller Kurs]]</f>
        <v>1550.3999999999999</v>
      </c>
      <c r="J8" s="4"/>
      <c r="K8" s="11">
        <v>1.9599999999999999E-2</v>
      </c>
      <c r="M8"/>
    </row>
    <row r="9" spans="1:13" ht="15.75" thickBot="1">
      <c r="A9" s="12" t="s">
        <v>23</v>
      </c>
      <c r="B9" s="14" t="s">
        <v>24</v>
      </c>
      <c r="C9" s="4" t="s">
        <v>12</v>
      </c>
      <c r="D9" s="4" t="s">
        <v>13</v>
      </c>
      <c r="E9" s="7">
        <v>41704</v>
      </c>
      <c r="F9" s="8">
        <v>21</v>
      </c>
      <c r="G9" s="4">
        <v>69.08</v>
      </c>
      <c r="H9" s="4">
        <v>69.001999999999995</v>
      </c>
      <c r="I9" s="4">
        <v>1450.68</v>
      </c>
      <c r="J9" s="4"/>
      <c r="K9" s="11">
        <v>3.4000000000000002E-2</v>
      </c>
      <c r="M9"/>
    </row>
    <row r="10" spans="1:13">
      <c r="A10" s="6"/>
      <c r="B10" s="4"/>
      <c r="C10" s="4"/>
      <c r="D10" s="4"/>
      <c r="E10" s="7"/>
      <c r="F10" s="8"/>
      <c r="G10" s="4"/>
      <c r="H10" s="4"/>
      <c r="I10" s="4"/>
      <c r="J10" s="4"/>
      <c r="K10" s="11"/>
      <c r="M10"/>
    </row>
    <row r="11" spans="1:13">
      <c r="A11" s="6"/>
      <c r="B11" s="4"/>
      <c r="C11" s="4"/>
      <c r="D11" s="4"/>
      <c r="E11" s="7"/>
      <c r="F11" s="8"/>
      <c r="G11" s="4"/>
      <c r="H11" s="4"/>
      <c r="I11" s="4"/>
      <c r="J11" s="4"/>
      <c r="K11" s="11"/>
      <c r="M11"/>
    </row>
    <row r="12" spans="1:13">
      <c r="A12" s="6"/>
      <c r="B12" s="4"/>
      <c r="C12" s="4"/>
      <c r="D12" s="4"/>
      <c r="E12" s="7"/>
      <c r="F12" s="8"/>
      <c r="G12" s="4"/>
      <c r="H12" s="4"/>
      <c r="I12" s="4"/>
      <c r="J12" s="4"/>
      <c r="K12" s="11"/>
      <c r="M12"/>
    </row>
    <row r="13" spans="1:13">
      <c r="A13" s="3"/>
      <c r="B13" s="1"/>
      <c r="C13" s="1"/>
      <c r="I13" s="15">
        <f>SUBTOTAL(109,Tabelle1[aktueller Wert])</f>
        <v>6262.53</v>
      </c>
      <c r="J13" s="15"/>
    </row>
    <row r="14" spans="1:13">
      <c r="A14" s="1"/>
      <c r="B14" s="2"/>
      <c r="C14" s="1"/>
    </row>
    <row r="15" spans="1:13">
      <c r="A15" s="1"/>
      <c r="B15" s="1"/>
      <c r="C15" s="1"/>
    </row>
  </sheetData>
  <pageMargins left="0.7" right="0.7" top="0.78740157499999996" bottom="0.78740157499999996" header="0.3" footer="0.3"/>
  <pageSetup paperSize="9" orientation="portrait" horizontalDpi="4294967294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</dc:creator>
  <cp:lastModifiedBy>ak</cp:lastModifiedBy>
  <dcterms:created xsi:type="dcterms:W3CDTF">2013-09-06T13:30:38Z</dcterms:created>
  <dcterms:modified xsi:type="dcterms:W3CDTF">2014-03-11T07:22:57Z</dcterms:modified>
</cp:coreProperties>
</file>