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915" windowHeight="8475"/>
  </bookViews>
  <sheets>
    <sheet name="Tabelle1" sheetId="1" r:id="rId1"/>
  </sheets>
  <calcPr calcId="125725"/>
</workbook>
</file>

<file path=xl/calcChain.xml><?xml version="1.0" encoding="utf-8"?>
<calcChain xmlns="http://schemas.openxmlformats.org/spreadsheetml/2006/main">
  <c r="D58" i="1"/>
  <c r="D57" s="1"/>
  <c r="D56" s="1"/>
  <c r="D55" s="1"/>
  <c r="D54" s="1"/>
  <c r="D53" s="1"/>
  <c r="D52" s="1"/>
  <c r="D51" s="1"/>
  <c r="D50" s="1"/>
  <c r="D49" s="1"/>
  <c r="D48" s="1"/>
  <c r="D47" s="1"/>
  <c r="D46" s="1"/>
  <c r="D45" s="1"/>
  <c r="D44" s="1"/>
  <c r="D43" s="1"/>
  <c r="D42" s="1"/>
  <c r="D41" s="1"/>
  <c r="D40" s="1"/>
  <c r="D39" s="1"/>
  <c r="D38" s="1"/>
  <c r="D37" s="1"/>
  <c r="D36" s="1"/>
  <c r="D35" s="1"/>
  <c r="D34" s="1"/>
  <c r="D33" s="1"/>
  <c r="D32" s="1"/>
  <c r="D31" s="1"/>
  <c r="D30" s="1"/>
  <c r="D29" s="1"/>
  <c r="D28" s="1"/>
  <c r="D27" s="1"/>
  <c r="D26" s="1"/>
  <c r="D25" s="1"/>
  <c r="D24" s="1"/>
  <c r="D23" s="1"/>
  <c r="D22" s="1"/>
  <c r="D21" s="1"/>
  <c r="D20" s="1"/>
  <c r="D19" s="1"/>
  <c r="D18" s="1"/>
  <c r="D17" s="1"/>
  <c r="D16" s="1"/>
  <c r="D15" s="1"/>
  <c r="D14" s="1"/>
  <c r="D13" s="1"/>
  <c r="D12" s="1"/>
  <c r="D11" s="1"/>
  <c r="D10" s="1"/>
  <c r="D9" s="1"/>
  <c r="D8" s="1"/>
  <c r="D7" s="1"/>
  <c r="D6" s="1"/>
  <c r="D5" s="1"/>
  <c r="D59"/>
  <c r="D60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5"/>
  <c r="H30"/>
  <c r="H17"/>
  <c r="H49"/>
  <c r="H50"/>
  <c r="H39"/>
  <c r="H36"/>
  <c r="H31"/>
  <c r="H29"/>
  <c r="H14"/>
  <c r="H22"/>
  <c r="H51"/>
  <c r="H52"/>
  <c r="H23"/>
  <c r="H25"/>
  <c r="H57"/>
  <c r="H58"/>
  <c r="H47"/>
  <c r="H48"/>
  <c r="H26"/>
  <c r="H37"/>
  <c r="H32"/>
  <c r="H19"/>
  <c r="H59"/>
  <c r="BB60" s="1"/>
  <c r="H60"/>
  <c r="H20"/>
  <c r="H33"/>
  <c r="H24"/>
  <c r="H38"/>
  <c r="H55"/>
  <c r="H56"/>
  <c r="H42"/>
  <c r="H45"/>
  <c r="H46"/>
  <c r="H35"/>
  <c r="H28"/>
  <c r="H16"/>
  <c r="H34"/>
  <c r="H41"/>
  <c r="H40"/>
  <c r="H27"/>
  <c r="H18"/>
  <c r="H15"/>
  <c r="H21"/>
  <c r="H53"/>
  <c r="H54"/>
  <c r="H43"/>
  <c r="H44"/>
  <c r="Y48"/>
  <c r="Y57"/>
  <c r="Y39"/>
  <c r="Y54"/>
  <c r="Y37"/>
  <c r="Y50"/>
  <c r="Y51"/>
  <c r="Y44"/>
  <c r="Y33"/>
  <c r="Y40"/>
  <c r="Y47"/>
  <c r="Y31"/>
  <c r="Y45"/>
  <c r="Y38"/>
  <c r="Y59"/>
  <c r="Y41"/>
  <c r="Y58"/>
  <c r="Y55"/>
  <c r="Y42"/>
  <c r="Y53"/>
  <c r="Y35"/>
  <c r="Y46"/>
  <c r="Y34"/>
  <c r="Y49"/>
  <c r="Y52"/>
  <c r="Y36"/>
  <c r="Y56"/>
  <c r="Y32"/>
  <c r="Y43"/>
  <c r="Y60"/>
  <c r="L34"/>
  <c r="L21"/>
  <c r="L53"/>
  <c r="L58"/>
  <c r="L51"/>
  <c r="L56"/>
  <c r="L33"/>
  <c r="L28"/>
  <c r="L27"/>
  <c r="L24"/>
  <c r="L40"/>
  <c r="L23"/>
  <c r="L29"/>
  <c r="L20"/>
  <c r="L19"/>
  <c r="L59"/>
  <c r="L18"/>
  <c r="L41"/>
  <c r="L46"/>
  <c r="L39"/>
  <c r="L42"/>
  <c r="L30"/>
  <c r="L22"/>
  <c r="L37"/>
  <c r="L38"/>
  <c r="L35"/>
  <c r="L32"/>
  <c r="L31"/>
  <c r="L49"/>
  <c r="L54"/>
  <c r="L47"/>
  <c r="L52"/>
  <c r="L44"/>
  <c r="L36"/>
  <c r="L45"/>
  <c r="L50"/>
  <c r="L43"/>
  <c r="L48"/>
  <c r="L25"/>
  <c r="L57"/>
  <c r="L26"/>
  <c r="L55"/>
  <c r="L60"/>
  <c r="AR57"/>
  <c r="AR56"/>
  <c r="AR59"/>
  <c r="AR58"/>
  <c r="AR53"/>
  <c r="AR52"/>
  <c r="AR55"/>
  <c r="AR50"/>
  <c r="AR60"/>
  <c r="AR54"/>
  <c r="AR51"/>
  <c r="AS56"/>
  <c r="AS52"/>
  <c r="AS59"/>
  <c r="AS53"/>
  <c r="AS60"/>
  <c r="AS54"/>
  <c r="AS57"/>
  <c r="AS58"/>
  <c r="AS55"/>
  <c r="AS51"/>
  <c r="AH45"/>
  <c r="AH47"/>
  <c r="AH60"/>
  <c r="AH57"/>
  <c r="AH59"/>
  <c r="AH58"/>
  <c r="AH56"/>
  <c r="AH42"/>
  <c r="AH49"/>
  <c r="AH51"/>
  <c r="AH46"/>
  <c r="AH40"/>
  <c r="AH44"/>
  <c r="AH41"/>
  <c r="AH43"/>
  <c r="AH50"/>
  <c r="AH53"/>
  <c r="AH55"/>
  <c r="AH52"/>
  <c r="AH48"/>
  <c r="AH54"/>
  <c r="AE40"/>
  <c r="AE55"/>
  <c r="AE49"/>
  <c r="AE37"/>
  <c r="AE51"/>
  <c r="AE45"/>
  <c r="AE54"/>
  <c r="AE44"/>
  <c r="AE57"/>
  <c r="AE46"/>
  <c r="AE59"/>
  <c r="AE53"/>
  <c r="AE39"/>
  <c r="AE42"/>
  <c r="AE48"/>
  <c r="AE58"/>
  <c r="AE52"/>
  <c r="AE38"/>
  <c r="AE47"/>
  <c r="AE41"/>
  <c r="AE50"/>
  <c r="AE43"/>
  <c r="AE56"/>
  <c r="AE60"/>
  <c r="Z34"/>
  <c r="Z41"/>
  <c r="Z37"/>
  <c r="Z39"/>
  <c r="Z33"/>
  <c r="Z51"/>
  <c r="Z57"/>
  <c r="Z48"/>
  <c r="Z45"/>
  <c r="Z42"/>
  <c r="Z36"/>
  <c r="Z49"/>
  <c r="Z44"/>
  <c r="Z38"/>
  <c r="Z54"/>
  <c r="Z59"/>
  <c r="Z53"/>
  <c r="Z55"/>
  <c r="Z40"/>
  <c r="Z46"/>
  <c r="Z43"/>
  <c r="Z52"/>
  <c r="Z32"/>
  <c r="Z47"/>
  <c r="Z35"/>
  <c r="Z56"/>
  <c r="Z58"/>
  <c r="Z50"/>
  <c r="Z60"/>
  <c r="X33"/>
  <c r="X40"/>
  <c r="X47"/>
  <c r="X30"/>
  <c r="X37"/>
  <c r="X50"/>
  <c r="X51"/>
  <c r="X44"/>
  <c r="X41"/>
  <c r="X58"/>
  <c r="X55"/>
  <c r="X31"/>
  <c r="X45"/>
  <c r="X38"/>
  <c r="X59"/>
  <c r="X34"/>
  <c r="X49"/>
  <c r="X52"/>
  <c r="X36"/>
  <c r="X42"/>
  <c r="X53"/>
  <c r="X35"/>
  <c r="X46"/>
  <c r="X48"/>
  <c r="X57"/>
  <c r="X39"/>
  <c r="X54"/>
  <c r="X56"/>
  <c r="X32"/>
  <c r="X43"/>
  <c r="X60"/>
  <c r="I31"/>
  <c r="I37"/>
  <c r="I26"/>
  <c r="I58"/>
  <c r="I59"/>
  <c r="I48"/>
  <c r="I35"/>
  <c r="I41"/>
  <c r="I30"/>
  <c r="I19"/>
  <c r="I20"/>
  <c r="I52"/>
  <c r="I29"/>
  <c r="I18"/>
  <c r="I50"/>
  <c r="I51"/>
  <c r="I40"/>
  <c r="I23"/>
  <c r="I33"/>
  <c r="I22"/>
  <c r="I54"/>
  <c r="I55"/>
  <c r="I44"/>
  <c r="I21"/>
  <c r="I53"/>
  <c r="I42"/>
  <c r="I43"/>
  <c r="I32"/>
  <c r="I15"/>
  <c r="I25"/>
  <c r="I57"/>
  <c r="I46"/>
  <c r="I47"/>
  <c r="I36"/>
  <c r="I16"/>
  <c r="I45"/>
  <c r="I34"/>
  <c r="I27"/>
  <c r="I24"/>
  <c r="I56"/>
  <c r="I17"/>
  <c r="I49"/>
  <c r="I38"/>
  <c r="I39"/>
  <c r="I28"/>
  <c r="I60"/>
  <c r="Q50"/>
  <c r="Q34"/>
  <c r="Q45"/>
  <c r="Q54"/>
  <c r="Q47"/>
  <c r="Q56"/>
  <c r="Q32"/>
  <c r="Q51"/>
  <c r="Q60"/>
  <c r="Q33"/>
  <c r="Q44"/>
  <c r="Q48"/>
  <c r="Q53"/>
  <c r="Q30"/>
  <c r="Q55"/>
  <c r="Q26"/>
  <c r="Q58"/>
  <c r="Q59"/>
  <c r="Q40"/>
  <c r="Q49"/>
  <c r="Q38"/>
  <c r="Q29"/>
  <c r="Q24"/>
  <c r="Q27"/>
  <c r="Q28"/>
  <c r="Q25"/>
  <c r="Q35"/>
  <c r="Q36"/>
  <c r="Q23"/>
  <c r="Q57"/>
  <c r="Q31"/>
  <c r="Q37"/>
  <c r="Q42"/>
  <c r="Q39"/>
  <c r="Q46"/>
  <c r="Q41"/>
  <c r="Q43"/>
  <c r="Q52"/>
  <c r="AT57"/>
  <c r="AT53"/>
  <c r="AT58"/>
  <c r="AT54"/>
  <c r="AT60"/>
  <c r="AT56"/>
  <c r="AT59"/>
  <c r="AT55"/>
  <c r="AT52"/>
  <c r="AU58"/>
  <c r="AU53"/>
  <c r="AU60"/>
  <c r="AU54"/>
  <c r="AU55"/>
  <c r="AU59"/>
  <c r="AU57"/>
  <c r="AU56"/>
  <c r="R59"/>
  <c r="R39"/>
  <c r="R48"/>
  <c r="R30"/>
  <c r="R54"/>
  <c r="R38"/>
  <c r="R47"/>
  <c r="R58"/>
  <c r="R53"/>
  <c r="R25"/>
  <c r="R36"/>
  <c r="R57"/>
  <c r="R27"/>
  <c r="R52"/>
  <c r="R45"/>
  <c r="R44"/>
  <c r="R34"/>
  <c r="R32"/>
  <c r="R26"/>
  <c r="R29"/>
  <c r="R46"/>
  <c r="R24"/>
  <c r="R43"/>
  <c r="R42"/>
  <c r="R31"/>
  <c r="R28"/>
  <c r="R37"/>
  <c r="R40"/>
  <c r="R35"/>
  <c r="R41"/>
  <c r="R50"/>
  <c r="R33"/>
  <c r="R55"/>
  <c r="R56"/>
  <c r="R51"/>
  <c r="R49"/>
  <c r="R60"/>
  <c r="T39"/>
  <c r="T45"/>
  <c r="T43"/>
  <c r="T42"/>
  <c r="T49"/>
  <c r="T48"/>
  <c r="T47"/>
  <c r="T53"/>
  <c r="T52"/>
  <c r="T55"/>
  <c r="T33"/>
  <c r="T51"/>
  <c r="T50"/>
  <c r="T57"/>
  <c r="T56"/>
  <c r="T30"/>
  <c r="T26"/>
  <c r="T60"/>
  <c r="T38"/>
  <c r="T27"/>
  <c r="T59"/>
  <c r="T58"/>
  <c r="T32"/>
  <c r="T28"/>
  <c r="T46"/>
  <c r="T36"/>
  <c r="T41"/>
  <c r="T54"/>
  <c r="T35"/>
  <c r="T34"/>
  <c r="T37"/>
  <c r="T40"/>
  <c r="T31"/>
  <c r="T29"/>
  <c r="T44"/>
  <c r="AZ60"/>
  <c r="AZ59"/>
  <c r="AZ58"/>
  <c r="BA60"/>
  <c r="BA59"/>
  <c r="AP51"/>
  <c r="AP60"/>
  <c r="AP50"/>
  <c r="AP59"/>
  <c r="AP52"/>
  <c r="AP53"/>
  <c r="AP58"/>
  <c r="AP48"/>
  <c r="AP54"/>
  <c r="AP56"/>
  <c r="AP57"/>
  <c r="AP55"/>
  <c r="AP49"/>
  <c r="AQ49"/>
  <c r="AQ59"/>
  <c r="AQ53"/>
  <c r="AQ54"/>
  <c r="AQ51"/>
  <c r="AQ52"/>
  <c r="AQ55"/>
  <c r="AQ56"/>
  <c r="AQ50"/>
  <c r="AQ60"/>
  <c r="AQ57"/>
  <c r="AQ58"/>
  <c r="U27"/>
  <c r="U40"/>
  <c r="U42"/>
  <c r="U47"/>
  <c r="U28"/>
  <c r="U54"/>
  <c r="U57"/>
  <c r="U39"/>
  <c r="U58"/>
  <c r="U46"/>
  <c r="U53"/>
  <c r="U52"/>
  <c r="U49"/>
  <c r="U44"/>
  <c r="U29"/>
  <c r="U30"/>
  <c r="U31"/>
  <c r="U55"/>
  <c r="U33"/>
  <c r="U51"/>
  <c r="U36"/>
  <c r="U34"/>
  <c r="U43"/>
  <c r="U41"/>
  <c r="U56"/>
  <c r="U59"/>
  <c r="U35"/>
  <c r="U37"/>
  <c r="U48"/>
  <c r="U38"/>
  <c r="U50"/>
  <c r="U32"/>
  <c r="U45"/>
  <c r="U60"/>
  <c r="AF55"/>
  <c r="AF54"/>
  <c r="AF51"/>
  <c r="AF49"/>
  <c r="AF47"/>
  <c r="AF38"/>
  <c r="AF46"/>
  <c r="AF42"/>
  <c r="AF59"/>
  <c r="AF57"/>
  <c r="AF44"/>
  <c r="AF41"/>
  <c r="AF53"/>
  <c r="AF56"/>
  <c r="AF52"/>
  <c r="AF48"/>
  <c r="AF45"/>
  <c r="AF39"/>
  <c r="AF40"/>
  <c r="AF43"/>
  <c r="AF58"/>
  <c r="AF50"/>
  <c r="AF60"/>
  <c r="AA38"/>
  <c r="AA39"/>
  <c r="AA56"/>
  <c r="AA36"/>
  <c r="AA50"/>
  <c r="AA59"/>
  <c r="AA49"/>
  <c r="AA33"/>
  <c r="AA47"/>
  <c r="AA37"/>
  <c r="AA52"/>
  <c r="AA35"/>
  <c r="AA48"/>
  <c r="AA57"/>
  <c r="AA42"/>
  <c r="AA55"/>
  <c r="AA45"/>
  <c r="AA46"/>
  <c r="AA43"/>
  <c r="AA54"/>
  <c r="AA44"/>
  <c r="AA58"/>
  <c r="AA40"/>
  <c r="AA53"/>
  <c r="AA34"/>
  <c r="AA51"/>
  <c r="AA41"/>
  <c r="AA60"/>
  <c r="N59"/>
  <c r="N41"/>
  <c r="N47"/>
  <c r="N42"/>
  <c r="N45"/>
  <c r="N40"/>
  <c r="N24"/>
  <c r="N46"/>
  <c r="N57"/>
  <c r="N52"/>
  <c r="N43"/>
  <c r="N29"/>
  <c r="N39"/>
  <c r="N34"/>
  <c r="N25"/>
  <c r="N32"/>
  <c r="N21"/>
  <c r="N30"/>
  <c r="N49"/>
  <c r="N44"/>
  <c r="N27"/>
  <c r="N54"/>
  <c r="N31"/>
  <c r="N26"/>
  <c r="N58"/>
  <c r="N22"/>
  <c r="N56"/>
  <c r="N51"/>
  <c r="N37"/>
  <c r="N36"/>
  <c r="N33"/>
  <c r="N38"/>
  <c r="N23"/>
  <c r="N55"/>
  <c r="N50"/>
  <c r="N53"/>
  <c r="N48"/>
  <c r="N35"/>
  <c r="N20"/>
  <c r="N28"/>
  <c r="N60"/>
  <c r="O24"/>
  <c r="O21"/>
  <c r="O53"/>
  <c r="O32"/>
  <c r="O55"/>
  <c r="O40"/>
  <c r="O25"/>
  <c r="O57"/>
  <c r="O48"/>
  <c r="O59"/>
  <c r="O23"/>
  <c r="O29"/>
  <c r="O26"/>
  <c r="O27"/>
  <c r="O30"/>
  <c r="O31"/>
  <c r="O33"/>
  <c r="O34"/>
  <c r="O35"/>
  <c r="O38"/>
  <c r="O22"/>
  <c r="O37"/>
  <c r="O42"/>
  <c r="O39"/>
  <c r="O46"/>
  <c r="O28"/>
  <c r="O41"/>
  <c r="O50"/>
  <c r="O43"/>
  <c r="O52"/>
  <c r="O36"/>
  <c r="O45"/>
  <c r="O54"/>
  <c r="O47"/>
  <c r="O56"/>
  <c r="O44"/>
  <c r="O49"/>
  <c r="O58"/>
  <c r="O51"/>
  <c r="O60"/>
  <c r="AB58"/>
  <c r="AB44"/>
  <c r="AB59"/>
  <c r="AB38"/>
  <c r="AB53"/>
  <c r="AB47"/>
  <c r="AB50"/>
  <c r="AB41"/>
  <c r="AB34"/>
  <c r="AB48"/>
  <c r="AB52"/>
  <c r="AB36"/>
  <c r="AB55"/>
  <c r="AB43"/>
  <c r="AB49"/>
  <c r="AB39"/>
  <c r="AB42"/>
  <c r="AB37"/>
  <c r="AB54"/>
  <c r="AB40"/>
  <c r="AB46"/>
  <c r="AB57"/>
  <c r="AB51"/>
  <c r="AB35"/>
  <c r="AB45"/>
  <c r="AB56"/>
  <c r="AB60"/>
  <c r="S41"/>
  <c r="S40"/>
  <c r="S38"/>
  <c r="S51"/>
  <c r="S37"/>
  <c r="S31"/>
  <c r="S55"/>
  <c r="S25"/>
  <c r="S43"/>
  <c r="S42"/>
  <c r="S49"/>
  <c r="S48"/>
  <c r="S47"/>
  <c r="S53"/>
  <c r="S52"/>
  <c r="S29"/>
  <c r="S50"/>
  <c r="S56"/>
  <c r="S45"/>
  <c r="S44"/>
  <c r="S34"/>
  <c r="S26"/>
  <c r="S46"/>
  <c r="S27"/>
  <c r="S59"/>
  <c r="S58"/>
  <c r="S32"/>
  <c r="S33"/>
  <c r="S54"/>
  <c r="S36"/>
  <c r="S39"/>
  <c r="S35"/>
  <c r="S57"/>
  <c r="S30"/>
  <c r="S28"/>
  <c r="S60"/>
  <c r="AG50"/>
  <c r="AG43"/>
  <c r="AG54"/>
  <c r="AG48"/>
  <c r="AG46"/>
  <c r="AG40"/>
  <c r="AG56"/>
  <c r="AG52"/>
  <c r="AG57"/>
  <c r="AG44"/>
  <c r="AG53"/>
  <c r="AG42"/>
  <c r="AG59"/>
  <c r="AG49"/>
  <c r="AG55"/>
  <c r="AG45"/>
  <c r="AG47"/>
  <c r="AG51"/>
  <c r="AG41"/>
  <c r="AG39"/>
  <c r="AG58"/>
  <c r="AG60"/>
  <c r="AX56"/>
  <c r="AX57"/>
  <c r="AX60"/>
  <c r="AX59"/>
  <c r="AX58"/>
  <c r="AY59"/>
  <c r="AY57"/>
  <c r="AY60"/>
  <c r="AY58"/>
  <c r="AK53"/>
  <c r="AK59"/>
  <c r="AK49"/>
  <c r="AK55"/>
  <c r="AK45"/>
  <c r="AK51"/>
  <c r="AK60"/>
  <c r="AK47"/>
  <c r="AK48"/>
  <c r="AK56"/>
  <c r="AK43"/>
  <c r="AK50"/>
  <c r="AK54"/>
  <c r="AK44"/>
  <c r="AK46"/>
  <c r="AK58"/>
  <c r="AK57"/>
  <c r="AK52"/>
  <c r="AN55"/>
  <c r="AN52"/>
  <c r="AN59"/>
  <c r="AN60"/>
  <c r="AN46"/>
  <c r="AN50"/>
  <c r="AN56"/>
  <c r="AN54"/>
  <c r="AN49"/>
  <c r="AN58"/>
  <c r="AN53"/>
  <c r="AN47"/>
  <c r="AN57"/>
  <c r="AN51"/>
  <c r="AN48"/>
  <c r="AO52"/>
  <c r="AO59"/>
  <c r="AO54"/>
  <c r="AO53"/>
  <c r="AO51"/>
  <c r="AO60"/>
  <c r="AO56"/>
  <c r="AO58"/>
  <c r="AO57"/>
  <c r="AO55"/>
  <c r="AO48"/>
  <c r="AO49"/>
  <c r="AO47"/>
  <c r="AO50"/>
  <c r="AD60"/>
  <c r="AD50"/>
  <c r="AD46"/>
  <c r="AD54"/>
  <c r="AD42"/>
  <c r="AD36"/>
  <c r="AD48"/>
  <c r="AD59"/>
  <c r="AD57"/>
  <c r="AD40"/>
  <c r="AD55"/>
  <c r="AD53"/>
  <c r="AD41"/>
  <c r="AD51"/>
  <c r="AD49"/>
  <c r="AD56"/>
  <c r="AD47"/>
  <c r="AD45"/>
  <c r="AD52"/>
  <c r="AD43"/>
  <c r="AD37"/>
  <c r="AD38"/>
  <c r="AD39"/>
  <c r="AD44"/>
  <c r="AD58"/>
  <c r="W31"/>
  <c r="W34"/>
  <c r="W41"/>
  <c r="W48"/>
  <c r="W35"/>
  <c r="W38"/>
  <c r="W49"/>
  <c r="W52"/>
  <c r="W45"/>
  <c r="W55"/>
  <c r="W58"/>
  <c r="W40"/>
  <c r="W30"/>
  <c r="W59"/>
  <c r="W33"/>
  <c r="W44"/>
  <c r="W47"/>
  <c r="W50"/>
  <c r="W32"/>
  <c r="W37"/>
  <c r="W51"/>
  <c r="W54"/>
  <c r="W36"/>
  <c r="W29"/>
  <c r="W39"/>
  <c r="W42"/>
  <c r="W53"/>
  <c r="W56"/>
  <c r="W43"/>
  <c r="W46"/>
  <c r="W57"/>
  <c r="W60"/>
  <c r="K22"/>
  <c r="K42"/>
  <c r="K45"/>
  <c r="K50"/>
  <c r="K43"/>
  <c r="K48"/>
  <c r="K18"/>
  <c r="K33"/>
  <c r="K28"/>
  <c r="K27"/>
  <c r="K24"/>
  <c r="K46"/>
  <c r="K21"/>
  <c r="K53"/>
  <c r="K58"/>
  <c r="K51"/>
  <c r="K56"/>
  <c r="K34"/>
  <c r="K41"/>
  <c r="K44"/>
  <c r="K39"/>
  <c r="K40"/>
  <c r="K31"/>
  <c r="K29"/>
  <c r="K20"/>
  <c r="K19"/>
  <c r="K59"/>
  <c r="K30"/>
  <c r="K17"/>
  <c r="K49"/>
  <c r="K54"/>
  <c r="K47"/>
  <c r="K52"/>
  <c r="K26"/>
  <c r="K37"/>
  <c r="K36"/>
  <c r="K35"/>
  <c r="K32"/>
  <c r="K23"/>
  <c r="K25"/>
  <c r="K57"/>
  <c r="K38"/>
  <c r="K55"/>
  <c r="K60"/>
  <c r="AC41"/>
  <c r="AC45"/>
  <c r="AC35"/>
  <c r="AC48"/>
  <c r="AC57"/>
  <c r="AC47"/>
  <c r="AC52"/>
  <c r="AC54"/>
  <c r="AC38"/>
  <c r="AC59"/>
  <c r="AC49"/>
  <c r="AC46"/>
  <c r="AC53"/>
  <c r="AC55"/>
  <c r="AC50"/>
  <c r="AC51"/>
  <c r="AC37"/>
  <c r="AC56"/>
  <c r="AC42"/>
  <c r="AC39"/>
  <c r="AC36"/>
  <c r="AC43"/>
  <c r="AC58"/>
  <c r="AC44"/>
  <c r="AC40"/>
  <c r="AC60"/>
  <c r="AJ58"/>
  <c r="AJ60"/>
  <c r="AJ52"/>
  <c r="AJ50"/>
  <c r="AJ45"/>
  <c r="AJ47"/>
  <c r="AJ53"/>
  <c r="AJ43"/>
  <c r="AJ49"/>
  <c r="AJ54"/>
  <c r="AJ55"/>
  <c r="AJ44"/>
  <c r="AJ51"/>
  <c r="AJ57"/>
  <c r="AJ46"/>
  <c r="AJ48"/>
  <c r="AJ42"/>
  <c r="AJ59"/>
  <c r="AJ56"/>
  <c r="AI54"/>
  <c r="AI56"/>
  <c r="AI51"/>
  <c r="AI53"/>
  <c r="AI47"/>
  <c r="AI45"/>
  <c r="AI41"/>
  <c r="AI59"/>
  <c r="AI44"/>
  <c r="AI42"/>
  <c r="AI55"/>
  <c r="AI57"/>
  <c r="AI49"/>
  <c r="AI50"/>
  <c r="AI52"/>
  <c r="AI46"/>
  <c r="AI48"/>
  <c r="AI43"/>
  <c r="AI58"/>
  <c r="AI60"/>
  <c r="V60"/>
  <c r="V37"/>
  <c r="V56"/>
  <c r="V51"/>
  <c r="V54"/>
  <c r="V45"/>
  <c r="V34"/>
  <c r="V49"/>
  <c r="V48"/>
  <c r="V42"/>
  <c r="V44"/>
  <c r="V43"/>
  <c r="V46"/>
  <c r="V30"/>
  <c r="V47"/>
  <c r="V33"/>
  <c r="V57"/>
  <c r="V55"/>
  <c r="V36"/>
  <c r="V35"/>
  <c r="V38"/>
  <c r="V41"/>
  <c r="V31"/>
  <c r="V58"/>
  <c r="V29"/>
  <c r="V39"/>
  <c r="V53"/>
  <c r="V32"/>
  <c r="V59"/>
  <c r="V28"/>
  <c r="V40"/>
  <c r="V50"/>
  <c r="V52"/>
  <c r="M46"/>
  <c r="M51"/>
  <c r="M25"/>
  <c r="M31"/>
  <c r="M26"/>
  <c r="M21"/>
  <c r="M57"/>
  <c r="M20"/>
  <c r="M50"/>
  <c r="M45"/>
  <c r="M52"/>
  <c r="M35"/>
  <c r="M32"/>
  <c r="M23"/>
  <c r="M55"/>
  <c r="M24"/>
  <c r="M49"/>
  <c r="M56"/>
  <c r="M59"/>
  <c r="M37"/>
  <c r="M38"/>
  <c r="M27"/>
  <c r="M58"/>
  <c r="M42"/>
  <c r="M47"/>
  <c r="M54"/>
  <c r="M41"/>
  <c r="M48"/>
  <c r="M43"/>
  <c r="M29"/>
  <c r="M22"/>
  <c r="M36"/>
  <c r="M34"/>
  <c r="M28"/>
  <c r="M39"/>
  <c r="M44"/>
  <c r="M33"/>
  <c r="M30"/>
  <c r="M19"/>
  <c r="M40"/>
  <c r="M53"/>
  <c r="M60"/>
  <c r="J42"/>
  <c r="J45"/>
  <c r="J50"/>
  <c r="J35"/>
  <c r="J32"/>
  <c r="J46"/>
  <c r="J25"/>
  <c r="J57"/>
  <c r="J22"/>
  <c r="J47"/>
  <c r="J52"/>
  <c r="J26"/>
  <c r="J37"/>
  <c r="J36"/>
  <c r="J27"/>
  <c r="J59"/>
  <c r="J16"/>
  <c r="J17"/>
  <c r="J49"/>
  <c r="J54"/>
  <c r="J39"/>
  <c r="J40"/>
  <c r="J23"/>
  <c r="J29"/>
  <c r="J20"/>
  <c r="J38"/>
  <c r="J51"/>
  <c r="J56"/>
  <c r="J34"/>
  <c r="J41"/>
  <c r="J44"/>
  <c r="J31"/>
  <c r="J24"/>
  <c r="J30"/>
  <c r="J21"/>
  <c r="J53"/>
  <c r="J58"/>
  <c r="J43"/>
  <c r="J48"/>
  <c r="J18"/>
  <c r="J33"/>
  <c r="J28"/>
  <c r="J19"/>
  <c r="J55"/>
  <c r="J60"/>
  <c r="P49"/>
  <c r="P47"/>
  <c r="P48"/>
  <c r="P25"/>
  <c r="P57"/>
  <c r="P38"/>
  <c r="P55"/>
  <c r="P30"/>
  <c r="P29"/>
  <c r="P22"/>
  <c r="P23"/>
  <c r="P59"/>
  <c r="P44"/>
  <c r="P32"/>
  <c r="P28"/>
  <c r="P37"/>
  <c r="P40"/>
  <c r="P35"/>
  <c r="P36"/>
  <c r="P42"/>
  <c r="P58"/>
  <c r="P56"/>
  <c r="P26"/>
  <c r="P41"/>
  <c r="P50"/>
  <c r="P39"/>
  <c r="P46"/>
  <c r="P34"/>
  <c r="P45"/>
  <c r="P54"/>
  <c r="P43"/>
  <c r="P52"/>
  <c r="P33"/>
  <c r="P31"/>
  <c r="P27"/>
  <c r="P53"/>
  <c r="P24"/>
  <c r="P51"/>
  <c r="P60"/>
  <c r="AV57"/>
  <c r="AV58"/>
  <c r="AV59"/>
  <c r="AV54"/>
  <c r="AV55"/>
  <c r="AV56"/>
  <c r="AV60"/>
  <c r="AW57"/>
  <c r="AW55"/>
  <c r="AW59"/>
  <c r="AW58"/>
  <c r="AW56"/>
  <c r="AW60"/>
  <c r="AL59"/>
  <c r="AL51"/>
  <c r="AL49"/>
  <c r="AL55"/>
  <c r="AL56"/>
  <c r="AL44"/>
  <c r="AL58"/>
  <c r="AL47"/>
  <c r="AL53"/>
  <c r="AL45"/>
  <c r="AL48"/>
  <c r="AL46"/>
  <c r="AL60"/>
  <c r="AL54"/>
  <c r="AL50"/>
  <c r="AL57"/>
  <c r="AL52"/>
  <c r="AM59"/>
  <c r="AM46"/>
  <c r="AM48"/>
  <c r="AM52"/>
  <c r="AM58"/>
  <c r="AM56"/>
  <c r="AM45"/>
  <c r="AM54"/>
  <c r="AM60"/>
  <c r="AM49"/>
  <c r="AM47"/>
  <c r="AM53"/>
  <c r="AM51"/>
  <c r="AM57"/>
  <c r="AM55"/>
  <c r="AM50"/>
</calcChain>
</file>

<file path=xl/sharedStrings.xml><?xml version="1.0" encoding="utf-8"?>
<sst xmlns="http://schemas.openxmlformats.org/spreadsheetml/2006/main" count="102" uniqueCount="101">
  <si>
    <t>Inflation</t>
  </si>
  <si>
    <t>Jahr</t>
  </si>
  <si>
    <t>Geldwert</t>
  </si>
  <si>
    <t>$C$13</t>
  </si>
  <si>
    <t>$C$14</t>
  </si>
  <si>
    <t>$C$15</t>
  </si>
  <si>
    <t>$C$16</t>
  </si>
  <si>
    <t>$C$17</t>
  </si>
  <si>
    <t>$C$18</t>
  </si>
  <si>
    <t>$C$19</t>
  </si>
  <si>
    <t>$C$20</t>
  </si>
  <si>
    <t>$C$21</t>
  </si>
  <si>
    <t>$C$22</t>
  </si>
  <si>
    <t>$C$23</t>
  </si>
  <si>
    <t>$C$24</t>
  </si>
  <si>
    <t>$C$25</t>
  </si>
  <si>
    <t>$C$26</t>
  </si>
  <si>
    <t>$C$27</t>
  </si>
  <si>
    <t>$C$28</t>
  </si>
  <si>
    <t>$C$29</t>
  </si>
  <si>
    <t>$C$30</t>
  </si>
  <si>
    <t>$C$31</t>
  </si>
  <si>
    <t>$C$32</t>
  </si>
  <si>
    <t>$C$33</t>
  </si>
  <si>
    <t>$C$34</t>
  </si>
  <si>
    <t>$C$35</t>
  </si>
  <si>
    <t>$C$36</t>
  </si>
  <si>
    <t>$C$37</t>
  </si>
  <si>
    <t>$C$38</t>
  </si>
  <si>
    <t>$C$39</t>
  </si>
  <si>
    <t>$C$40</t>
  </si>
  <si>
    <t>$C$41</t>
  </si>
  <si>
    <t>$C$42</t>
  </si>
  <si>
    <t>$C$43</t>
  </si>
  <si>
    <t>$C$44</t>
  </si>
  <si>
    <t>$C$45</t>
  </si>
  <si>
    <t>$C$46</t>
  </si>
  <si>
    <t>$C$47</t>
  </si>
  <si>
    <t>$C$48</t>
  </si>
  <si>
    <t>$C$49</t>
  </si>
  <si>
    <t>$C$50</t>
  </si>
  <si>
    <t>$C$51</t>
  </si>
  <si>
    <t>$C$52</t>
  </si>
  <si>
    <t>$C$53</t>
  </si>
  <si>
    <t>$C$54</t>
  </si>
  <si>
    <t>$C$55</t>
  </si>
  <si>
    <t>$C$56</t>
  </si>
  <si>
    <t>$C$57</t>
  </si>
  <si>
    <t>$C$58</t>
  </si>
  <si>
    <t>$C$59</t>
  </si>
  <si>
    <t>$G$13</t>
  </si>
  <si>
    <t>$G$14</t>
  </si>
  <si>
    <t>$G$15</t>
  </si>
  <si>
    <t>$G$16</t>
  </si>
  <si>
    <t>$G$17</t>
  </si>
  <si>
    <t>$G$18</t>
  </si>
  <si>
    <t>$G$19</t>
  </si>
  <si>
    <t>$G$20</t>
  </si>
  <si>
    <t>$G$21</t>
  </si>
  <si>
    <t>$G$22</t>
  </si>
  <si>
    <t>$G$23</t>
  </si>
  <si>
    <t>$G$24</t>
  </si>
  <si>
    <t>$G$25</t>
  </si>
  <si>
    <t>$G$26</t>
  </si>
  <si>
    <t>$G$27</t>
  </si>
  <si>
    <t>$G$28</t>
  </si>
  <si>
    <t>$G$29</t>
  </si>
  <si>
    <t>$G$30</t>
  </si>
  <si>
    <t>$G$31</t>
  </si>
  <si>
    <t>$G$32</t>
  </si>
  <si>
    <t>$G$33</t>
  </si>
  <si>
    <t>$G$34</t>
  </si>
  <si>
    <t>$G$35</t>
  </si>
  <si>
    <t>$G$36</t>
  </si>
  <si>
    <t>$G$37</t>
  </si>
  <si>
    <t>$G$38</t>
  </si>
  <si>
    <t>$G$39</t>
  </si>
  <si>
    <t>$G$40</t>
  </si>
  <si>
    <t>$G$41</t>
  </si>
  <si>
    <t>$G$42</t>
  </si>
  <si>
    <t>$G$43</t>
  </si>
  <si>
    <t>$G$44</t>
  </si>
  <si>
    <t>$G$45</t>
  </si>
  <si>
    <t>$G$46</t>
  </si>
  <si>
    <t>$G$47</t>
  </si>
  <si>
    <t>$G$48</t>
  </si>
  <si>
    <t>$G$49</t>
  </si>
  <si>
    <t>$G$50</t>
  </si>
  <si>
    <t>$G$51</t>
  </si>
  <si>
    <t>$G$52</t>
  </si>
  <si>
    <t>$G$53</t>
  </si>
  <si>
    <t>$G$54</t>
  </si>
  <si>
    <t>$G$55</t>
  </si>
  <si>
    <t>$G$56</t>
  </si>
  <si>
    <t>$G$57</t>
  </si>
  <si>
    <t>$G$58</t>
  </si>
  <si>
    <t>$G$59</t>
  </si>
  <si>
    <t>Kaufjahr --&gt;</t>
  </si>
  <si>
    <t>Werte</t>
  </si>
  <si>
    <t>RexP</t>
  </si>
  <si>
    <t>Inflation ein/aus (1/0)</t>
  </si>
</sst>
</file>

<file path=xl/styles.xml><?xml version="1.0" encoding="utf-8"?>
<styleSheet xmlns="http://schemas.openxmlformats.org/spreadsheetml/2006/main">
  <numFmts count="1">
    <numFmt numFmtId="164" formatCode="0.0%"/>
  </numFmts>
  <fonts count="6">
    <font>
      <sz val="11"/>
      <color theme="1"/>
      <name val="Calibri"/>
      <family val="2"/>
      <scheme val="minor"/>
    </font>
    <font>
      <sz val="6"/>
      <color theme="1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sz val="6"/>
      <color theme="0" tint="-0.249977111117893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" fontId="1" fillId="0" borderId="0" xfId="0" applyNumberFormat="1" applyFont="1"/>
    <xf numFmtId="0" fontId="1" fillId="0" borderId="0" xfId="0" applyFont="1"/>
    <xf numFmtId="0" fontId="1" fillId="0" borderId="0" xfId="0" applyNumberFormat="1" applyFont="1"/>
    <xf numFmtId="0" fontId="2" fillId="0" borderId="0" xfId="0" applyFont="1"/>
    <xf numFmtId="10" fontId="1" fillId="0" borderId="0" xfId="0" applyNumberFormat="1" applyFont="1"/>
    <xf numFmtId="1" fontId="1" fillId="0" borderId="0" xfId="0" applyNumberFormat="1" applyFont="1" applyAlignment="1">
      <alignment textRotation="90"/>
    </xf>
    <xf numFmtId="10" fontId="1" fillId="0" borderId="0" xfId="0" applyNumberFormat="1" applyFont="1" applyAlignment="1">
      <alignment textRotation="90"/>
    </xf>
    <xf numFmtId="0" fontId="1" fillId="0" borderId="0" xfId="0" applyNumberFormat="1" applyFont="1" applyAlignment="1">
      <alignment textRotation="90"/>
    </xf>
    <xf numFmtId="0" fontId="1" fillId="0" borderId="0" xfId="0" applyFont="1" applyAlignment="1">
      <alignment textRotation="90"/>
    </xf>
    <xf numFmtId="164" fontId="1" fillId="0" borderId="1" xfId="0" applyNumberFormat="1" applyFont="1" applyBorder="1"/>
    <xf numFmtId="1" fontId="4" fillId="0" borderId="0" xfId="0" applyNumberFormat="1" applyFont="1"/>
    <xf numFmtId="0" fontId="4" fillId="0" borderId="0" xfId="0" applyFont="1"/>
    <xf numFmtId="0" fontId="4" fillId="0" borderId="0" xfId="0" applyNumberFormat="1" applyFont="1"/>
    <xf numFmtId="1" fontId="3" fillId="2" borderId="1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textRotation="90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64"/>
  <sheetViews>
    <sheetView tabSelected="1" workbookViewId="0"/>
  </sheetViews>
  <sheetFormatPr baseColWidth="10" defaultColWidth="4" defaultRowHeight="14.25"/>
  <cols>
    <col min="1" max="1" width="8.5703125" style="1" bestFit="1" customWidth="1"/>
    <col min="2" max="2" width="4" style="4"/>
    <col min="3" max="3" width="4" style="1"/>
    <col min="4" max="4" width="4" style="3"/>
    <col min="5" max="6" width="4" style="4"/>
    <col min="7" max="16384" width="4" style="2"/>
  </cols>
  <sheetData>
    <row r="1" spans="1:55" ht="8.25" customHeight="1">
      <c r="B1" s="2"/>
      <c r="E1" s="2"/>
    </row>
    <row r="2" spans="1:55" ht="16.5" customHeight="1">
      <c r="A2" s="4"/>
      <c r="C2" s="4"/>
      <c r="D2" s="4"/>
      <c r="G2" s="14">
        <v>0</v>
      </c>
      <c r="H2" s="4" t="s">
        <v>100</v>
      </c>
    </row>
    <row r="3" spans="1:55" ht="8.25">
      <c r="B3" s="5"/>
      <c r="C3" s="2"/>
      <c r="D3" s="2"/>
      <c r="E3" s="5"/>
      <c r="F3" s="2"/>
      <c r="H3" s="2" t="s">
        <v>97</v>
      </c>
    </row>
    <row r="4" spans="1:55" s="9" customFormat="1" ht="30.75">
      <c r="A4" s="15" t="s">
        <v>99</v>
      </c>
      <c r="B4" s="7" t="s">
        <v>0</v>
      </c>
      <c r="C4" s="6" t="s">
        <v>98</v>
      </c>
      <c r="D4" s="8" t="s">
        <v>2</v>
      </c>
      <c r="E4" s="7"/>
      <c r="G4" s="9" t="s">
        <v>1</v>
      </c>
      <c r="H4" s="9">
        <v>1967</v>
      </c>
      <c r="I4" s="9">
        <v>1968</v>
      </c>
      <c r="J4" s="9">
        <v>1969</v>
      </c>
      <c r="K4" s="9">
        <v>1970</v>
      </c>
      <c r="L4" s="9">
        <v>1971</v>
      </c>
      <c r="M4" s="9">
        <v>1972</v>
      </c>
      <c r="N4" s="9">
        <v>1973</v>
      </c>
      <c r="O4" s="9">
        <v>1974</v>
      </c>
      <c r="P4" s="9">
        <v>1975</v>
      </c>
      <c r="Q4" s="9">
        <v>1976</v>
      </c>
      <c r="R4" s="9">
        <v>1977</v>
      </c>
      <c r="S4" s="9">
        <v>1978</v>
      </c>
      <c r="T4" s="9">
        <v>1979</v>
      </c>
      <c r="U4" s="9">
        <v>1980</v>
      </c>
      <c r="V4" s="9">
        <v>1981</v>
      </c>
      <c r="W4" s="9">
        <v>1982</v>
      </c>
      <c r="X4" s="9">
        <v>1983</v>
      </c>
      <c r="Y4" s="9">
        <v>1984</v>
      </c>
      <c r="Z4" s="9">
        <v>1985</v>
      </c>
      <c r="AA4" s="9">
        <v>1986</v>
      </c>
      <c r="AB4" s="9">
        <v>1987</v>
      </c>
      <c r="AC4" s="9">
        <v>1988</v>
      </c>
      <c r="AD4" s="9">
        <v>1989</v>
      </c>
      <c r="AE4" s="9">
        <v>1990</v>
      </c>
      <c r="AF4" s="9">
        <v>1991</v>
      </c>
      <c r="AG4" s="9">
        <v>1992</v>
      </c>
      <c r="AH4" s="9">
        <v>1993</v>
      </c>
      <c r="AI4" s="9">
        <v>1994</v>
      </c>
      <c r="AJ4" s="9">
        <v>1995</v>
      </c>
      <c r="AK4" s="9">
        <v>1996</v>
      </c>
      <c r="AL4" s="9">
        <v>1997</v>
      </c>
      <c r="AM4" s="9">
        <v>1998</v>
      </c>
      <c r="AN4" s="9">
        <v>1999</v>
      </c>
      <c r="AO4" s="9">
        <v>2000</v>
      </c>
      <c r="AP4" s="9">
        <v>2001</v>
      </c>
      <c r="AQ4" s="9">
        <v>2002</v>
      </c>
      <c r="AR4" s="9">
        <v>2003</v>
      </c>
      <c r="AS4" s="9">
        <v>2004</v>
      </c>
      <c r="AT4" s="9">
        <v>2005</v>
      </c>
      <c r="AU4" s="9">
        <v>2006</v>
      </c>
      <c r="AV4" s="9">
        <v>2007</v>
      </c>
      <c r="AW4" s="9">
        <v>2008</v>
      </c>
      <c r="AX4" s="9">
        <v>2009</v>
      </c>
      <c r="AY4" s="9">
        <v>2010</v>
      </c>
      <c r="AZ4" s="9">
        <v>2011</v>
      </c>
      <c r="BA4" s="9">
        <v>2012</v>
      </c>
      <c r="BB4" s="9">
        <v>2013</v>
      </c>
      <c r="BC4" s="9" t="s">
        <v>1</v>
      </c>
    </row>
    <row r="5" spans="1:55" ht="8.25">
      <c r="B5" s="5">
        <v>2.3300000000000001E-2</v>
      </c>
      <c r="C5" s="1">
        <f>IF($G$2=1,A5*D5,A5)</f>
        <v>0</v>
      </c>
      <c r="D5" s="3">
        <f t="shared" ref="D5:D58" si="0">D6*(B5+1)</f>
        <v>4.4284034179057903</v>
      </c>
      <c r="E5" s="5"/>
      <c r="F5" s="2"/>
      <c r="G5" s="2">
        <v>1959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2">
        <v>1959</v>
      </c>
    </row>
    <row r="6" spans="1:55" ht="8.25">
      <c r="B6" s="5">
        <v>5.7000000000000002E-3</v>
      </c>
      <c r="C6" s="1">
        <f>IF($G$2=1,A6*D6,A6)</f>
        <v>0</v>
      </c>
      <c r="D6" s="3">
        <f t="shared" si="0"/>
        <v>4.3275710132959935</v>
      </c>
      <c r="E6" s="5"/>
      <c r="F6" s="2"/>
      <c r="G6" s="2">
        <v>1960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2">
        <v>1960</v>
      </c>
    </row>
    <row r="7" spans="1:55" ht="8.25">
      <c r="B7" s="5">
        <v>2.8199999999999999E-2</v>
      </c>
      <c r="C7" s="1">
        <f>IF($G$2=1,A7*D7,A7)</f>
        <v>0</v>
      </c>
      <c r="D7" s="3">
        <f t="shared" si="0"/>
        <v>4.3030436644088628</v>
      </c>
      <c r="E7" s="5"/>
      <c r="F7" s="2"/>
      <c r="G7" s="2">
        <v>1961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2">
        <v>1961</v>
      </c>
    </row>
    <row r="8" spans="1:55" ht="8.25">
      <c r="B8" s="5">
        <v>2.75E-2</v>
      </c>
      <c r="C8" s="1">
        <f>IF($G$2=1,A8*D8,A8)</f>
        <v>0</v>
      </c>
      <c r="D8" s="3">
        <f t="shared" si="0"/>
        <v>4.1850259330955675</v>
      </c>
      <c r="E8" s="5"/>
      <c r="F8" s="2"/>
      <c r="G8" s="2">
        <v>1962</v>
      </c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2">
        <v>1962</v>
      </c>
    </row>
    <row r="9" spans="1:55" ht="8.25">
      <c r="B9" s="5">
        <v>3.4799999999999998E-2</v>
      </c>
      <c r="C9" s="1">
        <f>IF($G$2=1,A9*D9,A9)</f>
        <v>0</v>
      </c>
      <c r="D9" s="3">
        <f t="shared" si="0"/>
        <v>4.0730179397523765</v>
      </c>
      <c r="E9" s="5"/>
      <c r="F9" s="2"/>
      <c r="G9" s="2">
        <v>1963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2">
        <v>1963</v>
      </c>
    </row>
    <row r="10" spans="1:55" ht="8.25">
      <c r="B10" s="5">
        <v>2.3300000000000001E-2</v>
      </c>
      <c r="C10" s="1">
        <f>IF($G$2=1,A10*D10,A10)</f>
        <v>0</v>
      </c>
      <c r="D10" s="3">
        <f t="shared" si="0"/>
        <v>3.9360436217166379</v>
      </c>
      <c r="E10" s="5"/>
      <c r="F10" s="2"/>
      <c r="G10" s="2">
        <v>1964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2">
        <v>1964</v>
      </c>
    </row>
    <row r="11" spans="1:55" ht="8.25">
      <c r="B11" s="5">
        <v>3.7900000000000003E-2</v>
      </c>
      <c r="C11" s="1">
        <f>IF($G$2=1,A11*D11,A11)</f>
        <v>0</v>
      </c>
      <c r="D11" s="3">
        <f t="shared" si="0"/>
        <v>3.8464219893644458</v>
      </c>
      <c r="E11" s="5"/>
      <c r="F11" s="2"/>
      <c r="G11" s="2">
        <v>1965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2">
        <v>1965</v>
      </c>
    </row>
    <row r="12" spans="1:55" ht="8.25">
      <c r="B12" s="5">
        <v>2.92E-2</v>
      </c>
      <c r="C12" s="1">
        <f>IF($G$2=1,A12*D12,A12)</f>
        <v>0</v>
      </c>
      <c r="D12" s="3">
        <f t="shared" si="0"/>
        <v>3.7059658824207009</v>
      </c>
      <c r="E12" s="5"/>
      <c r="F12" s="2"/>
      <c r="G12" s="2">
        <v>1966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2">
        <v>1966</v>
      </c>
    </row>
    <row r="13" spans="1:55" ht="8.25">
      <c r="A13" s="1">
        <v>23.43</v>
      </c>
      <c r="B13" s="5">
        <v>7.1000000000000004E-3</v>
      </c>
      <c r="C13" s="1">
        <f>IF($G$2=1,A13*D13,A13)</f>
        <v>23.43</v>
      </c>
      <c r="D13" s="3">
        <f t="shared" si="0"/>
        <v>3.6008218834246999</v>
      </c>
      <c r="E13" s="5"/>
      <c r="F13" s="2"/>
      <c r="G13" s="2">
        <v>1967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2">
        <v>1967</v>
      </c>
    </row>
    <row r="14" spans="1:55" ht="8.25">
      <c r="A14" s="1">
        <v>25.52</v>
      </c>
      <c r="B14" s="5">
        <v>2.1100000000000001E-2</v>
      </c>
      <c r="C14" s="1">
        <f>IF($G$2=1,A14*D14,A14)</f>
        <v>25.52</v>
      </c>
      <c r="D14" s="3">
        <f t="shared" si="0"/>
        <v>3.5754362857955511</v>
      </c>
      <c r="E14" s="5"/>
      <c r="F14" s="2"/>
      <c r="G14" s="2">
        <v>1968</v>
      </c>
      <c r="H14" s="10">
        <f ca="1">($C14/INDIRECT(H$63))^(1/($G14-INDIRECT(H$64)))-1</f>
        <v>8.9201877934272256E-2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2">
        <v>1968</v>
      </c>
    </row>
    <row r="15" spans="1:55" ht="8.25">
      <c r="A15" s="1">
        <v>25.76</v>
      </c>
      <c r="B15" s="5">
        <v>2.07E-2</v>
      </c>
      <c r="C15" s="1">
        <f>IF($G$2=1,A15*D15,A15)</f>
        <v>25.76</v>
      </c>
      <c r="D15" s="3">
        <f t="shared" si="0"/>
        <v>3.5015535068020287</v>
      </c>
      <c r="E15" s="5"/>
      <c r="F15" s="2"/>
      <c r="G15" s="2">
        <v>1969</v>
      </c>
      <c r="H15" s="10">
        <f ca="1">($C15/INDIRECT(H$63))^(1/($G15-INDIRECT(H$64)))-1</f>
        <v>4.8544303204773653E-2</v>
      </c>
      <c r="I15" s="10">
        <f ca="1">($C15/INDIRECT(I$63))^(1/($G15-INDIRECT(I$64)))-1</f>
        <v>9.4043887147337024E-3</v>
      </c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2">
        <v>1969</v>
      </c>
    </row>
    <row r="16" spans="1:55" ht="8.25">
      <c r="A16" s="1">
        <v>27.17</v>
      </c>
      <c r="B16" s="5">
        <v>4.0500000000000001E-2</v>
      </c>
      <c r="C16" s="1">
        <f>IF($G$2=1,A16*D16,A16)</f>
        <v>27.17</v>
      </c>
      <c r="D16" s="3">
        <f t="shared" si="0"/>
        <v>3.4305413018536584</v>
      </c>
      <c r="E16" s="5"/>
      <c r="F16" s="2"/>
      <c r="G16" s="2">
        <v>1970</v>
      </c>
      <c r="H16" s="10">
        <f ca="1">($C16/INDIRECT(H$63))^(1/($G16-INDIRECT(H$64)))-1</f>
        <v>5.060416119158484E-2</v>
      </c>
      <c r="I16" s="10">
        <f ca="1">($C16/INDIRECT(I$63))^(1/($G16-INDIRECT(I$64)))-1</f>
        <v>3.1821288990391494E-2</v>
      </c>
      <c r="J16" s="10">
        <f ca="1">($C16/INDIRECT(J$63))^(1/($G16-INDIRECT(J$64)))-1</f>
        <v>5.4736024844720399E-2</v>
      </c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2">
        <v>1970</v>
      </c>
    </row>
    <row r="17" spans="1:55" ht="8.25">
      <c r="A17" s="1">
        <v>29.49</v>
      </c>
      <c r="B17" s="5">
        <v>5.4100000000000002E-2</v>
      </c>
      <c r="C17" s="1">
        <f>IF($G$2=1,A17*D17,A17)</f>
        <v>29.49</v>
      </c>
      <c r="D17" s="3">
        <f t="shared" si="0"/>
        <v>3.2970123035594989</v>
      </c>
      <c r="E17" s="5"/>
      <c r="F17" s="2"/>
      <c r="G17" s="2">
        <v>1971</v>
      </c>
      <c r="H17" s="10">
        <f ca="1">($C17/INDIRECT(H$63))^(1/($G17-INDIRECT(H$64)))-1</f>
        <v>5.9194265905259336E-2</v>
      </c>
      <c r="I17" s="10">
        <f ca="1">($C17/INDIRECT(I$63))^(1/($G17-INDIRECT(I$64)))-1</f>
        <v>4.9376580290538152E-2</v>
      </c>
      <c r="J17" s="10">
        <f ca="1">($C17/INDIRECT(J$63))^(1/($G17-INDIRECT(J$64)))-1</f>
        <v>6.9952399243051522E-2</v>
      </c>
      <c r="K17" s="10">
        <f ca="1">($C17/INDIRECT(K$63))^(1/($G17-INDIRECT(K$64)))-1</f>
        <v>8.5388295914611501E-2</v>
      </c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2">
        <v>1971</v>
      </c>
    </row>
    <row r="18" spans="1:55" ht="8.25">
      <c r="A18" s="1">
        <v>30.69</v>
      </c>
      <c r="B18" s="5">
        <v>6.3700000000000007E-2</v>
      </c>
      <c r="C18" s="1">
        <f>IF($G$2=1,A18*D18,A18)</f>
        <v>30.69</v>
      </c>
      <c r="D18" s="3">
        <f t="shared" si="0"/>
        <v>3.1277984096001319</v>
      </c>
      <c r="E18" s="5"/>
      <c r="F18" s="2"/>
      <c r="G18" s="2">
        <v>1972</v>
      </c>
      <c r="H18" s="10">
        <f ca="1">($C18/INDIRECT(H$63))^(1/($G18-INDIRECT(H$64)))-1</f>
        <v>5.5467633500259517E-2</v>
      </c>
      <c r="I18" s="10">
        <f ca="1">($C18/INDIRECT(I$63))^(1/($G18-INDIRECT(I$64)))-1</f>
        <v>4.7198604005011191E-2</v>
      </c>
      <c r="J18" s="10">
        <f ca="1">($C18/INDIRECT(J$63))^(1/($G18-INDIRECT(J$64)))-1</f>
        <v>6.0108564760858796E-2</v>
      </c>
      <c r="K18" s="10">
        <f ca="1">($C18/INDIRECT(K$63))^(1/($G18-INDIRECT(K$64)))-1</f>
        <v>6.2805088372484885E-2</v>
      </c>
      <c r="L18" s="10">
        <f ca="1">($C18/INDIRECT(L$63))^(1/($G18-INDIRECT(L$64)))-1</f>
        <v>4.069175991861651E-2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2">
        <v>1972</v>
      </c>
    </row>
    <row r="19" spans="1:55" ht="8.25">
      <c r="A19" s="1">
        <v>31.7</v>
      </c>
      <c r="B19" s="5">
        <v>7.9200000000000007E-2</v>
      </c>
      <c r="C19" s="1">
        <f>IF($G$2=1,A19*D19,A19)</f>
        <v>31.7</v>
      </c>
      <c r="D19" s="3">
        <f t="shared" si="0"/>
        <v>2.9404892447119786</v>
      </c>
      <c r="E19" s="5"/>
      <c r="F19" s="2"/>
      <c r="G19" s="2">
        <v>1973</v>
      </c>
      <c r="H19" s="10">
        <f ca="1">($C19/INDIRECT(H$63))^(1/($G19-INDIRECT(H$64)))-1</f>
        <v>5.1674060682849632E-2</v>
      </c>
      <c r="I19" s="10">
        <f ca="1">($C19/INDIRECT(I$63))^(1/($G19-INDIRECT(I$64)))-1</f>
        <v>4.4325105250750729E-2</v>
      </c>
      <c r="J19" s="10">
        <f ca="1">($C19/INDIRECT(J$63))^(1/($G19-INDIRECT(J$64)))-1</f>
        <v>5.324244088850949E-2</v>
      </c>
      <c r="K19" s="10">
        <f ca="1">($C19/INDIRECT(K$63))^(1/($G19-INDIRECT(K$64)))-1</f>
        <v>5.274504972331262E-2</v>
      </c>
      <c r="L19" s="10">
        <f ca="1">($C19/INDIRECT(L$63))^(1/($G19-INDIRECT(L$64)))-1</f>
        <v>3.6793449945609291E-2</v>
      </c>
      <c r="M19" s="10">
        <f ca="1">($C19/INDIRECT(M$63))^(1/($G19-INDIRECT(M$64)))-1</f>
        <v>3.2909742587161839E-2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2">
        <v>1973</v>
      </c>
    </row>
    <row r="20" spans="1:55" ht="8.25">
      <c r="A20" s="1">
        <v>34.31</v>
      </c>
      <c r="B20" s="5">
        <v>5.7200000000000001E-2</v>
      </c>
      <c r="C20" s="1">
        <f>IF($G$2=1,A20*D20,A20)</f>
        <v>34.31</v>
      </c>
      <c r="D20" s="3">
        <f t="shared" si="0"/>
        <v>2.7246935180800396</v>
      </c>
      <c r="E20" s="5"/>
      <c r="F20" s="2"/>
      <c r="G20" s="2">
        <v>1974</v>
      </c>
      <c r="H20" s="10">
        <f ca="1">($C20/INDIRECT(H$63))^(1/($G20-INDIRECT(H$64)))-1</f>
        <v>5.6000348082121176E-2</v>
      </c>
      <c r="I20" s="10">
        <f ca="1">($C20/INDIRECT(I$63))^(1/($G20-INDIRECT(I$64)))-1</f>
        <v>5.0565999836595044E-2</v>
      </c>
      <c r="J20" s="10">
        <f ca="1">($C20/INDIRECT(J$63))^(1/($G20-INDIRECT(J$64)))-1</f>
        <v>5.8997590256260057E-2</v>
      </c>
      <c r="K20" s="10">
        <f ca="1">($C20/INDIRECT(K$63))^(1/($G20-INDIRECT(K$64)))-1</f>
        <v>6.0065669282185485E-2</v>
      </c>
      <c r="L20" s="10">
        <f ca="1">($C20/INDIRECT(L$63))^(1/($G20-INDIRECT(L$64)))-1</f>
        <v>5.1756767534386183E-2</v>
      </c>
      <c r="M20" s="10">
        <f ca="1">($C20/INDIRECT(M$63))^(1/($G20-INDIRECT(M$64)))-1</f>
        <v>5.7333311145050692E-2</v>
      </c>
      <c r="N20" s="10">
        <f ca="1">($C20/INDIRECT(N$63))^(1/($G20-INDIRECT(N$64)))-1</f>
        <v>8.2334384858044229E-2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2">
        <v>1974</v>
      </c>
    </row>
    <row r="21" spans="1:55" ht="8.25">
      <c r="A21" s="1">
        <v>38.94</v>
      </c>
      <c r="B21" s="5">
        <v>5.4100000000000002E-2</v>
      </c>
      <c r="C21" s="1">
        <f>IF($G$2=1,A21*D21,A21)</f>
        <v>38.94</v>
      </c>
      <c r="D21" s="3">
        <f t="shared" si="0"/>
        <v>2.5772734752932651</v>
      </c>
      <c r="E21" s="5"/>
      <c r="F21" s="2"/>
      <c r="G21" s="2">
        <v>1975</v>
      </c>
      <c r="H21" s="10">
        <f ca="1">($C21/INDIRECT(H$63))^(1/($G21-INDIRECT(H$64)))-1</f>
        <v>6.556011813453555E-2</v>
      </c>
      <c r="I21" s="10">
        <f ca="1">($C21/INDIRECT(I$63))^(1/($G21-INDIRECT(I$64)))-1</f>
        <v>6.2224876776206806E-2</v>
      </c>
      <c r="J21" s="10">
        <f ca="1">($C21/INDIRECT(J$63))^(1/($G21-INDIRECT(J$64)))-1</f>
        <v>7.1293199585885647E-2</v>
      </c>
      <c r="K21" s="10">
        <f ca="1">($C21/INDIRECT(K$63))^(1/($G21-INDIRECT(K$64)))-1</f>
        <v>7.4635694494133764E-2</v>
      </c>
      <c r="L21" s="10">
        <f ca="1">($C21/INDIRECT(L$63))^(1/($G21-INDIRECT(L$64)))-1</f>
        <v>7.1964229704812199E-2</v>
      </c>
      <c r="M21" s="10">
        <f ca="1">($C21/INDIRECT(M$63))^(1/($G21-INDIRECT(M$64)))-1</f>
        <v>8.2595837472417388E-2</v>
      </c>
      <c r="N21" s="10">
        <f ca="1">($C21/INDIRECT(N$63))^(1/($G21-INDIRECT(N$64)))-1</f>
        <v>0.10832809546290445</v>
      </c>
      <c r="O21" s="10">
        <f ca="1">($C21/INDIRECT(O$63))^(1/($G21-INDIRECT(O$64)))-1</f>
        <v>0.13494607986009899</v>
      </c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2">
        <v>1975</v>
      </c>
    </row>
    <row r="22" spans="1:55" ht="8.25">
      <c r="A22" s="1">
        <v>43.28</v>
      </c>
      <c r="B22" s="5">
        <v>3.6900000000000002E-2</v>
      </c>
      <c r="C22" s="1">
        <f>IF($G$2=1,A22*D22,A22)</f>
        <v>43.28</v>
      </c>
      <c r="D22" s="3">
        <f t="shared" si="0"/>
        <v>2.4449990278847027</v>
      </c>
      <c r="E22" s="5"/>
      <c r="F22" s="2"/>
      <c r="G22" s="2">
        <v>1976</v>
      </c>
      <c r="H22" s="10">
        <f ca="1">($C22/INDIRECT(H$63))^(1/($G22-INDIRECT(H$64)))-1</f>
        <v>7.0564341432594491E-2</v>
      </c>
      <c r="I22" s="10">
        <f ca="1">($C22/INDIRECT(I$63))^(1/($G22-INDIRECT(I$64)))-1</f>
        <v>6.8257185571158674E-2</v>
      </c>
      <c r="J22" s="10">
        <f ca="1">($C22/INDIRECT(J$63))^(1/($G22-INDIRECT(J$64)))-1</f>
        <v>7.6940296787827211E-2</v>
      </c>
      <c r="K22" s="10">
        <f ca="1">($C22/INDIRECT(K$63))^(1/($G22-INDIRECT(K$64)))-1</f>
        <v>8.0686191468838375E-2</v>
      </c>
      <c r="L22" s="10">
        <f ca="1">($C22/INDIRECT(L$63))^(1/($G22-INDIRECT(L$64)))-1</f>
        <v>7.974821785631736E-2</v>
      </c>
      <c r="M22" s="10">
        <f ca="1">($C22/INDIRECT(M$63))^(1/($G22-INDIRECT(M$64)))-1</f>
        <v>8.9739243501657517E-2</v>
      </c>
      <c r="N22" s="10">
        <f ca="1">($C22/INDIRECT(N$63))^(1/($G22-INDIRECT(N$64)))-1</f>
        <v>0.10936892530472719</v>
      </c>
      <c r="O22" s="10">
        <f ca="1">($C22/INDIRECT(O$63))^(1/($G22-INDIRECT(O$64)))-1</f>
        <v>0.12313837681091711</v>
      </c>
      <c r="P22" s="10">
        <f ca="1">($C22/INDIRECT(P$63))^(1/($G22-INDIRECT(P$64)))-1</f>
        <v>0.11145351823317928</v>
      </c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2">
        <v>1976</v>
      </c>
    </row>
    <row r="23" spans="1:55" ht="8.25">
      <c r="A23" s="1">
        <v>49.15</v>
      </c>
      <c r="B23" s="5">
        <v>3.4099999999999998E-2</v>
      </c>
      <c r="C23" s="1">
        <f>IF($G$2=1,A23*D23,A23)</f>
        <v>49.15</v>
      </c>
      <c r="D23" s="3">
        <f t="shared" si="0"/>
        <v>2.357989225465043</v>
      </c>
      <c r="E23" s="5"/>
      <c r="F23" s="2"/>
      <c r="G23" s="2">
        <v>1977</v>
      </c>
      <c r="H23" s="10">
        <f ca="1">($C23/INDIRECT(H$63))^(1/($G23-INDIRECT(H$64)))-1</f>
        <v>7.6899371149435014E-2</v>
      </c>
      <c r="I23" s="10">
        <f ca="1">($C23/INDIRECT(I$63))^(1/($G23-INDIRECT(I$64)))-1</f>
        <v>7.5541032372709704E-2</v>
      </c>
      <c r="J23" s="10">
        <f ca="1">($C23/INDIRECT(J$63))^(1/($G23-INDIRECT(J$64)))-1</f>
        <v>8.4107148020132083E-2</v>
      </c>
      <c r="K23" s="10">
        <f ca="1">($C23/INDIRECT(K$63))^(1/($G23-INDIRECT(K$64)))-1</f>
        <v>8.8369265209951253E-2</v>
      </c>
      <c r="L23" s="10">
        <f ca="1">($C23/INDIRECT(L$63))^(1/($G23-INDIRECT(L$64)))-1</f>
        <v>8.8866888787002996E-2</v>
      </c>
      <c r="M23" s="10">
        <f ca="1">($C23/INDIRECT(M$63))^(1/($G23-INDIRECT(M$64)))-1</f>
        <v>9.8766289721345268E-2</v>
      </c>
      <c r="N23" s="10">
        <f ca="1">($C23/INDIRECT(N$63))^(1/($G23-INDIRECT(N$64)))-1</f>
        <v>0.11587632890759481</v>
      </c>
      <c r="O23" s="10">
        <f ca="1">($C23/INDIRECT(O$63))^(1/($G23-INDIRECT(O$64)))-1</f>
        <v>0.12728640128091651</v>
      </c>
      <c r="P23" s="10">
        <f ca="1">($C23/INDIRECT(P$63))^(1/($G23-INDIRECT(P$64)))-1</f>
        <v>0.12347596935745697</v>
      </c>
      <c r="Q23" s="10">
        <f ca="1">($C23/INDIRECT(Q$63))^(1/($G23-INDIRECT(Q$64)))-1</f>
        <v>0.13562846580406651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2">
        <v>1977</v>
      </c>
    </row>
    <row r="24" spans="1:55" ht="8.25">
      <c r="A24" s="1">
        <v>50.99</v>
      </c>
      <c r="B24" s="5">
        <v>2.5399999999999999E-2</v>
      </c>
      <c r="C24" s="1">
        <f>IF($G$2=1,A24*D24,A24)</f>
        <v>50.99</v>
      </c>
      <c r="D24" s="3">
        <f t="shared" si="0"/>
        <v>2.280233270926451</v>
      </c>
      <c r="E24" s="5"/>
      <c r="F24" s="2"/>
      <c r="G24" s="2">
        <v>1978</v>
      </c>
      <c r="H24" s="10">
        <f ca="1">($C24/INDIRECT(H$63))^(1/($G24-INDIRECT(H$64)))-1</f>
        <v>7.3250641335315336E-2</v>
      </c>
      <c r="I24" s="10">
        <f ca="1">($C24/INDIRECT(I$63))^(1/($G24-INDIRECT(I$64)))-1</f>
        <v>7.1668422741372861E-2</v>
      </c>
      <c r="J24" s="10">
        <f ca="1">($C24/INDIRECT(J$63))^(1/($G24-INDIRECT(J$64)))-1</f>
        <v>7.8819517260373395E-2</v>
      </c>
      <c r="K24" s="10">
        <f ca="1">($C24/INDIRECT(K$63))^(1/($G24-INDIRECT(K$64)))-1</f>
        <v>8.1868364886666933E-2</v>
      </c>
      <c r="L24" s="10">
        <f ca="1">($C24/INDIRECT(L$63))^(1/($G24-INDIRECT(L$64)))-1</f>
        <v>8.1366450314001471E-2</v>
      </c>
      <c r="M24" s="10">
        <f ca="1">($C24/INDIRECT(M$63))^(1/($G24-INDIRECT(M$64)))-1</f>
        <v>8.8298474951068906E-2</v>
      </c>
      <c r="N24" s="10">
        <f ca="1">($C24/INDIRECT(N$63))^(1/($G24-INDIRECT(N$64)))-1</f>
        <v>9.9727663853512505E-2</v>
      </c>
      <c r="O24" s="10">
        <f ca="1">($C24/INDIRECT(O$63))^(1/($G24-INDIRECT(O$64)))-1</f>
        <v>0.10411948321569864</v>
      </c>
      <c r="P24" s="10">
        <f ca="1">($C24/INDIRECT(P$63))^(1/($G24-INDIRECT(P$64)))-1</f>
        <v>9.4031151409261327E-2</v>
      </c>
      <c r="Q24" s="10">
        <f ca="1">($C24/INDIRECT(Q$63))^(1/($G24-INDIRECT(Q$64)))-1</f>
        <v>8.5422649948089457E-2</v>
      </c>
      <c r="R24" s="10">
        <f ca="1">($C24/INDIRECT(R$63))^(1/($G24-INDIRECT(R$64)))-1</f>
        <v>3.7436419125127296E-2</v>
      </c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2">
        <v>1978</v>
      </c>
    </row>
    <row r="25" spans="1:55" ht="8.25">
      <c r="A25" s="1">
        <v>51.25</v>
      </c>
      <c r="B25" s="5">
        <v>5.3999999999999999E-2</v>
      </c>
      <c r="C25" s="1">
        <f>IF($G$2=1,A25*D25,A25)</f>
        <v>51.25</v>
      </c>
      <c r="D25" s="3">
        <f t="shared" si="0"/>
        <v>2.2237500204080853</v>
      </c>
      <c r="E25" s="5"/>
      <c r="F25" s="2"/>
      <c r="G25" s="2">
        <v>1979</v>
      </c>
      <c r="H25" s="10">
        <f ca="1">($C25/INDIRECT(H$63))^(1/($G25-INDIRECT(H$64)))-1</f>
        <v>6.7399016790411492E-2</v>
      </c>
      <c r="I25" s="10">
        <f ca="1">($C25/INDIRECT(I$63))^(1/($G25-INDIRECT(I$64)))-1</f>
        <v>6.543871240297805E-2</v>
      </c>
      <c r="J25" s="10">
        <f ca="1">($C25/INDIRECT(J$63))^(1/($G25-INDIRECT(J$64)))-1</f>
        <v>7.1210450981770812E-2</v>
      </c>
      <c r="K25" s="10">
        <f ca="1">($C25/INDIRECT(K$63))^(1/($G25-INDIRECT(K$64)))-1</f>
        <v>7.3056753870931246E-2</v>
      </c>
      <c r="L25" s="10">
        <f ca="1">($C25/INDIRECT(L$63))^(1/($G25-INDIRECT(L$64)))-1</f>
        <v>7.1525194976552076E-2</v>
      </c>
      <c r="M25" s="10">
        <f ca="1">($C25/INDIRECT(M$63))^(1/($G25-INDIRECT(M$64)))-1</f>
        <v>7.6003922366815191E-2</v>
      </c>
      <c r="N25" s="10">
        <f ca="1">($C25/INDIRECT(N$63))^(1/($G25-INDIRECT(N$64)))-1</f>
        <v>8.3359097309451125E-2</v>
      </c>
      <c r="O25" s="10">
        <f ca="1">($C25/INDIRECT(O$63))^(1/($G25-INDIRECT(O$64)))-1</f>
        <v>8.35641561893401E-2</v>
      </c>
      <c r="P25" s="10">
        <f ca="1">($C25/INDIRECT(P$63))^(1/($G25-INDIRECT(P$64)))-1</f>
        <v>7.1086340059788755E-2</v>
      </c>
      <c r="Q25" s="10">
        <f ca="1">($C25/INDIRECT(Q$63))^(1/($G25-INDIRECT(Q$64)))-1</f>
        <v>5.7959085523114018E-2</v>
      </c>
      <c r="R25" s="10">
        <f ca="1">($C25/INDIRECT(R$63))^(1/($G25-INDIRECT(R$64)))-1</f>
        <v>2.1139729867831303E-2</v>
      </c>
      <c r="S25" s="10">
        <f ca="1">($C25/INDIRECT(S$63))^(1/($G25-INDIRECT(S$64)))-1</f>
        <v>5.099039027260277E-3</v>
      </c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2">
        <v>1979</v>
      </c>
    </row>
    <row r="26" spans="1:55" ht="8.25">
      <c r="A26" s="1">
        <v>52.84</v>
      </c>
      <c r="B26" s="5">
        <v>5.5399999999999998E-2</v>
      </c>
      <c r="C26" s="1">
        <f>IF($G$2=1,A26*D26,A26)</f>
        <v>52.84</v>
      </c>
      <c r="D26" s="3">
        <f t="shared" si="0"/>
        <v>2.1098197537078609</v>
      </c>
      <c r="E26" s="5"/>
      <c r="F26" s="2"/>
      <c r="G26" s="2">
        <v>1980</v>
      </c>
      <c r="H26" s="10">
        <f ca="1">($C26/INDIRECT(H$63))^(1/($G26-INDIRECT(H$64)))-1</f>
        <v>6.4555974319996157E-2</v>
      </c>
      <c r="I26" s="10">
        <f ca="1">($C26/INDIRECT(I$63))^(1/($G26-INDIRECT(I$64)))-1</f>
        <v>6.252749780095157E-2</v>
      </c>
      <c r="J26" s="10">
        <f ca="1">($C26/INDIRECT(J$63))^(1/($G26-INDIRECT(J$64)))-1</f>
        <v>6.7493347660685821E-2</v>
      </c>
      <c r="K26" s="10">
        <f ca="1">($C26/INDIRECT(K$63))^(1/($G26-INDIRECT(K$64)))-1</f>
        <v>6.877753600672798E-2</v>
      </c>
      <c r="L26" s="10">
        <f ca="1">($C26/INDIRECT(L$63))^(1/($G26-INDIRECT(L$64)))-1</f>
        <v>6.694765971145844E-2</v>
      </c>
      <c r="M26" s="10">
        <f ca="1">($C26/INDIRECT(M$63))^(1/($G26-INDIRECT(M$64)))-1</f>
        <v>7.0275884667681199E-2</v>
      </c>
      <c r="N26" s="10">
        <f ca="1">($C26/INDIRECT(N$63))^(1/($G26-INDIRECT(N$64)))-1</f>
        <v>7.572312957819638E-2</v>
      </c>
      <c r="O26" s="10">
        <f ca="1">($C26/INDIRECT(O$63))^(1/($G26-INDIRECT(O$64)))-1</f>
        <v>7.4625186574427627E-2</v>
      </c>
      <c r="P26" s="10">
        <f ca="1">($C26/INDIRECT(P$63))^(1/($G26-INDIRECT(P$64)))-1</f>
        <v>6.2951312081927169E-2</v>
      </c>
      <c r="Q26" s="10">
        <f ca="1">($C26/INDIRECT(Q$63))^(1/($G26-INDIRECT(Q$64)))-1</f>
        <v>5.1160152423606053E-2</v>
      </c>
      <c r="R26" s="10">
        <f ca="1">($C26/INDIRECT(R$63))^(1/($G26-INDIRECT(R$64)))-1</f>
        <v>2.4424041936389917E-2</v>
      </c>
      <c r="S26" s="10">
        <f ca="1">($C26/INDIRECT(S$63))^(1/($G26-INDIRECT(S$64)))-1</f>
        <v>1.7979186352949705E-2</v>
      </c>
      <c r="T26" s="10">
        <f ca="1">($C26/INDIRECT(T$63))^(1/($G26-INDIRECT(T$64)))-1</f>
        <v>3.1024390243902467E-2</v>
      </c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2">
        <v>1980</v>
      </c>
    </row>
    <row r="27" spans="1:55" ht="8.25">
      <c r="A27" s="1">
        <v>55.52</v>
      </c>
      <c r="B27" s="5">
        <v>6.6900000000000001E-2</v>
      </c>
      <c r="C27" s="1">
        <f>IF($G$2=1,A27*D27,A27)</f>
        <v>55.52</v>
      </c>
      <c r="D27" s="3">
        <f t="shared" si="0"/>
        <v>1.9990712087434728</v>
      </c>
      <c r="E27" s="5"/>
      <c r="F27" s="2"/>
      <c r="G27" s="2">
        <v>1981</v>
      </c>
      <c r="H27" s="10">
        <f ca="1">($C27/INDIRECT(H$63))^(1/($G27-INDIRECT(H$64)))-1</f>
        <v>6.3561615236823021E-2</v>
      </c>
      <c r="I27" s="10">
        <f ca="1">($C27/INDIRECT(I$63))^(1/($G27-INDIRECT(I$64)))-1</f>
        <v>6.161447095243755E-2</v>
      </c>
      <c r="J27" s="10">
        <f ca="1">($C27/INDIRECT(J$63))^(1/($G27-INDIRECT(J$64)))-1</f>
        <v>6.6085328367980534E-2</v>
      </c>
      <c r="K27" s="10">
        <f ca="1">($C27/INDIRECT(K$63))^(1/($G27-INDIRECT(K$64)))-1</f>
        <v>6.7123119235426465E-2</v>
      </c>
      <c r="L27" s="10">
        <f ca="1">($C27/INDIRECT(L$63))^(1/($G27-INDIRECT(L$64)))-1</f>
        <v>6.5313592997391146E-2</v>
      </c>
      <c r="M27" s="10">
        <f ca="1">($C27/INDIRECT(M$63))^(1/($G27-INDIRECT(M$64)))-1</f>
        <v>6.8085061603900821E-2</v>
      </c>
      <c r="N27" s="10">
        <f ca="1">($C27/INDIRECT(N$63))^(1/($G27-INDIRECT(N$64)))-1</f>
        <v>7.2565379012625275E-2</v>
      </c>
      <c r="O27" s="10">
        <f ca="1">($C27/INDIRECT(O$63))^(1/($G27-INDIRECT(O$64)))-1</f>
        <v>7.1177023245823534E-2</v>
      </c>
      <c r="P27" s="10">
        <f ca="1">($C27/INDIRECT(P$63))^(1/($G27-INDIRECT(P$64)))-1</f>
        <v>6.0902774143250404E-2</v>
      </c>
      <c r="Q27" s="10">
        <f ca="1">($C27/INDIRECT(Q$63))^(1/($G27-INDIRECT(Q$64)))-1</f>
        <v>5.1071937565385417E-2</v>
      </c>
      <c r="R27" s="10">
        <f ca="1">($C27/INDIRECT(R$63))^(1/($G27-INDIRECT(R$64)))-1</f>
        <v>3.0935474169163202E-2</v>
      </c>
      <c r="S27" s="10">
        <f ca="1">($C27/INDIRECT(S$63))^(1/($G27-INDIRECT(S$64)))-1</f>
        <v>2.8777557873949533E-2</v>
      </c>
      <c r="T27" s="10">
        <f ca="1">($C27/INDIRECT(T$63))^(1/($G27-INDIRECT(T$64)))-1</f>
        <v>4.0825188574302285E-2</v>
      </c>
      <c r="U27" s="10">
        <f ca="1">($C27/INDIRECT(U$63))^(1/($G27-INDIRECT(U$64)))-1</f>
        <v>5.0719152157456371E-2</v>
      </c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2">
        <v>1981</v>
      </c>
    </row>
    <row r="28" spans="1:55" ht="8.25">
      <c r="A28" s="1">
        <v>65.83</v>
      </c>
      <c r="B28" s="5">
        <v>4.5499999999999999E-2</v>
      </c>
      <c r="C28" s="1">
        <f>IF($G$2=1,A28*D28,A28)</f>
        <v>65.83</v>
      </c>
      <c r="D28" s="3">
        <f t="shared" si="0"/>
        <v>1.8737193820821754</v>
      </c>
      <c r="E28" s="5"/>
      <c r="F28" s="2"/>
      <c r="G28" s="2">
        <v>1982</v>
      </c>
      <c r="H28" s="10">
        <f ca="1">($C28/INDIRECT(H$63))^(1/($G28-INDIRECT(H$64)))-1</f>
        <v>7.1297532060777824E-2</v>
      </c>
      <c r="I28" s="10">
        <f ca="1">($C28/INDIRECT(I$63))^(1/($G28-INDIRECT(I$64)))-1</f>
        <v>7.0029969925115454E-2</v>
      </c>
      <c r="J28" s="10">
        <f ca="1">($C28/INDIRECT(J$63))^(1/($G28-INDIRECT(J$64)))-1</f>
        <v>7.4841586418301409E-2</v>
      </c>
      <c r="K28" s="10">
        <f ca="1">($C28/INDIRECT(K$63))^(1/($G28-INDIRECT(K$64)))-1</f>
        <v>7.6534249766788243E-2</v>
      </c>
      <c r="L28" s="10">
        <f ca="1">($C28/INDIRECT(L$63))^(1/($G28-INDIRECT(L$64)))-1</f>
        <v>7.5732926863256944E-2</v>
      </c>
      <c r="M28" s="10">
        <f ca="1">($C28/INDIRECT(M$63))^(1/($G28-INDIRECT(M$64)))-1</f>
        <v>7.9301291313770061E-2</v>
      </c>
      <c r="N28" s="10">
        <f ca="1">($C28/INDIRECT(N$63))^(1/($G28-INDIRECT(N$64)))-1</f>
        <v>8.4582849207954114E-2</v>
      </c>
      <c r="O28" s="10">
        <f ca="1">($C28/INDIRECT(O$63))^(1/($G28-INDIRECT(O$64)))-1</f>
        <v>8.4864235483094408E-2</v>
      </c>
      <c r="P28" s="10">
        <f ca="1">($C28/INDIRECT(P$63))^(1/($G28-INDIRECT(P$64)))-1</f>
        <v>7.7892413904714353E-2</v>
      </c>
      <c r="Q28" s="10">
        <f ca="1">($C28/INDIRECT(Q$63))^(1/($G28-INDIRECT(Q$64)))-1</f>
        <v>7.2398259614811833E-2</v>
      </c>
      <c r="R28" s="10">
        <f ca="1">($C28/INDIRECT(R$63))^(1/($G28-INDIRECT(R$64)))-1</f>
        <v>6.0181121616859956E-2</v>
      </c>
      <c r="S28" s="10">
        <f ca="1">($C28/INDIRECT(S$63))^(1/($G28-INDIRECT(S$64)))-1</f>
        <v>6.5944788876074911E-2</v>
      </c>
      <c r="T28" s="10">
        <f ca="1">($C28/INDIRECT(T$63))^(1/($G28-INDIRECT(T$64)))-1</f>
        <v>8.7034501581159329E-2</v>
      </c>
      <c r="U28" s="10">
        <f ca="1">($C28/INDIRECT(U$63))^(1/($G28-INDIRECT(U$64)))-1</f>
        <v>0.11617045629664591</v>
      </c>
      <c r="V28" s="10">
        <f ca="1">($C28/INDIRECT(V$63))^(1/($G28-INDIRECT(V$64)))-1</f>
        <v>0.18569884726224783</v>
      </c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2">
        <v>1982</v>
      </c>
    </row>
    <row r="29" spans="1:55" ht="8.25">
      <c r="A29" s="1">
        <v>69.06</v>
      </c>
      <c r="B29" s="5">
        <v>2.7099999999999999E-2</v>
      </c>
      <c r="C29" s="1">
        <f>IF($G$2=1,A29*D29,A29)</f>
        <v>69.06</v>
      </c>
      <c r="D29" s="3">
        <f t="shared" si="0"/>
        <v>1.7921754013220232</v>
      </c>
      <c r="E29" s="5"/>
      <c r="F29" s="2"/>
      <c r="G29" s="2">
        <v>1983</v>
      </c>
      <c r="H29" s="10">
        <f ca="1">($C29/INDIRECT(H$63))^(1/($G29-INDIRECT(H$64)))-1</f>
        <v>6.9894346987203981E-2</v>
      </c>
      <c r="I29" s="10">
        <f ca="1">($C29/INDIRECT(I$63))^(1/($G29-INDIRECT(I$64)))-1</f>
        <v>6.8619414883174246E-2</v>
      </c>
      <c r="J29" s="10">
        <f ca="1">($C29/INDIRECT(J$63))^(1/($G29-INDIRECT(J$64)))-1</f>
        <v>7.2979636158952088E-2</v>
      </c>
      <c r="K29" s="10">
        <f ca="1">($C29/INDIRECT(K$63))^(1/($G29-INDIRECT(K$64)))-1</f>
        <v>7.4395992294975954E-2</v>
      </c>
      <c r="L29" s="10">
        <f ca="1">($C29/INDIRECT(L$63))^(1/($G29-INDIRECT(L$64)))-1</f>
        <v>7.3485007701582949E-2</v>
      </c>
      <c r="M29" s="10">
        <f ca="1">($C29/INDIRECT(M$63))^(1/($G29-INDIRECT(M$64)))-1</f>
        <v>7.6516970401256046E-2</v>
      </c>
      <c r="N29" s="10">
        <f ca="1">($C29/INDIRECT(N$63))^(1/($G29-INDIRECT(N$64)))-1</f>
        <v>8.0977691039505917E-2</v>
      </c>
      <c r="O29" s="10">
        <f ca="1">($C29/INDIRECT(O$63))^(1/($G29-INDIRECT(O$64)))-1</f>
        <v>8.0827052296225332E-2</v>
      </c>
      <c r="P29" s="10">
        <f ca="1">($C29/INDIRECT(P$63))^(1/($G29-INDIRECT(P$64)))-1</f>
        <v>7.4246205572280344E-2</v>
      </c>
      <c r="Q29" s="10">
        <f ca="1">($C29/INDIRECT(Q$63))^(1/($G29-INDIRECT(Q$64)))-1</f>
        <v>6.9033541641739582E-2</v>
      </c>
      <c r="R29" s="10">
        <f ca="1">($C29/INDIRECT(R$63))^(1/($G29-INDIRECT(R$64)))-1</f>
        <v>5.8320418801426799E-2</v>
      </c>
      <c r="S29" s="10">
        <f ca="1">($C29/INDIRECT(S$63))^(1/($G29-INDIRECT(S$64)))-1</f>
        <v>6.2547398717389235E-2</v>
      </c>
      <c r="T29" s="10">
        <f ca="1">($C29/INDIRECT(T$63))^(1/($G29-INDIRECT(T$64)))-1</f>
        <v>7.7415393162445278E-2</v>
      </c>
      <c r="U29" s="10">
        <f ca="1">($C29/INDIRECT(U$63))^(1/($G29-INDIRECT(U$64)))-1</f>
        <v>9.3338366732294009E-2</v>
      </c>
      <c r="V29" s="10">
        <f ca="1">($C29/INDIRECT(V$63))^(1/($G29-INDIRECT(V$64)))-1</f>
        <v>0.11529192622005602</v>
      </c>
      <c r="W29" s="10">
        <f ca="1">($C29/INDIRECT(W$63))^(1/($G29-INDIRECT(W$64)))-1</f>
        <v>4.9065775482302953E-2</v>
      </c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2">
        <v>1983</v>
      </c>
    </row>
    <row r="30" spans="1:55" ht="8.25">
      <c r="A30" s="1">
        <v>78.17</v>
      </c>
      <c r="B30" s="5">
        <v>1.95E-2</v>
      </c>
      <c r="C30" s="1">
        <f>IF($G$2=1,A30*D30,A30)</f>
        <v>78.17</v>
      </c>
      <c r="D30" s="3">
        <f t="shared" si="0"/>
        <v>1.7448889118119204</v>
      </c>
      <c r="E30" s="5"/>
      <c r="F30" s="2"/>
      <c r="G30" s="2">
        <v>1984</v>
      </c>
      <c r="H30" s="10">
        <f ca="1">($C30/INDIRECT(H$63))^(1/($G30-INDIRECT(H$64)))-1</f>
        <v>7.3446638145767462E-2</v>
      </c>
      <c r="I30" s="10">
        <f ca="1">($C30/INDIRECT(I$63))^(1/($G30-INDIRECT(I$64)))-1</f>
        <v>7.246953705114656E-2</v>
      </c>
      <c r="J30" s="10">
        <f ca="1">($C30/INDIRECT(J$63))^(1/($G30-INDIRECT(J$64)))-1</f>
        <v>7.6811331037303754E-2</v>
      </c>
      <c r="K30" s="10">
        <f ca="1">($C30/INDIRECT(K$63))^(1/($G30-INDIRECT(K$64)))-1</f>
        <v>7.8405704930667008E-2</v>
      </c>
      <c r="L30" s="10">
        <f ca="1">($C30/INDIRECT(L$63))^(1/($G30-INDIRECT(L$64)))-1</f>
        <v>7.787044686915201E-2</v>
      </c>
      <c r="M30" s="10">
        <f ca="1">($C30/INDIRECT(M$63))^(1/($G30-INDIRECT(M$64)))-1</f>
        <v>8.1027981120691539E-2</v>
      </c>
      <c r="N30" s="10">
        <f ca="1">($C30/INDIRECT(N$63))^(1/($G30-INDIRECT(N$64)))-1</f>
        <v>8.5511984741144742E-2</v>
      </c>
      <c r="O30" s="10">
        <f ca="1">($C30/INDIRECT(O$63))^(1/($G30-INDIRECT(O$64)))-1</f>
        <v>8.5830257375379526E-2</v>
      </c>
      <c r="P30" s="10">
        <f ca="1">($C30/INDIRECT(P$63))^(1/($G30-INDIRECT(P$64)))-1</f>
        <v>8.0505867083501492E-2</v>
      </c>
      <c r="Q30" s="10">
        <f ca="1">($C30/INDIRECT(Q$63))^(1/($G30-INDIRECT(Q$64)))-1</f>
        <v>7.669849867448808E-2</v>
      </c>
      <c r="R30" s="10">
        <f ca="1">($C30/INDIRECT(R$63))^(1/($G30-INDIRECT(R$64)))-1</f>
        <v>6.8533356831487868E-2</v>
      </c>
      <c r="S30" s="10">
        <f ca="1">($C30/INDIRECT(S$63))^(1/($G30-INDIRECT(S$64)))-1</f>
        <v>7.3806058598419932E-2</v>
      </c>
      <c r="T30" s="10">
        <f ca="1">($C30/INDIRECT(T$63))^(1/($G30-INDIRECT(T$64)))-1</f>
        <v>8.8101097749732071E-2</v>
      </c>
      <c r="U30" s="10">
        <f ca="1">($C30/INDIRECT(U$63))^(1/($G30-INDIRECT(U$64)))-1</f>
        <v>0.10285730901709433</v>
      </c>
      <c r="V30" s="10">
        <f ca="1">($C30/INDIRECT(V$63))^(1/($G30-INDIRECT(V$64)))-1</f>
        <v>0.12080540896086633</v>
      </c>
      <c r="W30" s="10">
        <f ca="1">($C30/INDIRECT(W$63))^(1/($G30-INDIRECT(W$64)))-1</f>
        <v>8.9702954589913508E-2</v>
      </c>
      <c r="X30" s="10">
        <f ca="1">($C30/INDIRECT(X$63))^(1/($G30-INDIRECT(X$64)))-1</f>
        <v>0.13191427743990736</v>
      </c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2">
        <v>1984</v>
      </c>
    </row>
    <row r="31" spans="1:55" ht="8.25">
      <c r="A31" s="1">
        <v>86.19</v>
      </c>
      <c r="B31" s="5">
        <v>1.5699999999999999E-2</v>
      </c>
      <c r="C31" s="1">
        <f>IF($G$2=1,A31*D31,A31)</f>
        <v>86.19</v>
      </c>
      <c r="D31" s="3">
        <f t="shared" si="0"/>
        <v>1.7115143813751057</v>
      </c>
      <c r="E31" s="5"/>
      <c r="F31" s="2"/>
      <c r="G31" s="2">
        <v>1985</v>
      </c>
      <c r="H31" s="10">
        <f ca="1">($C31/INDIRECT(H$63))^(1/($G31-INDIRECT(H$64)))-1</f>
        <v>7.5045688513058817E-2</v>
      </c>
      <c r="I31" s="10">
        <f ca="1">($C31/INDIRECT(I$63))^(1/($G31-INDIRECT(I$64)))-1</f>
        <v>7.4218724661301083E-2</v>
      </c>
      <c r="J31" s="10">
        <f ca="1">($C31/INDIRECT(J$63))^(1/($G31-INDIRECT(J$64)))-1</f>
        <v>7.8405114432551937E-2</v>
      </c>
      <c r="K31" s="10">
        <f ca="1">($C31/INDIRECT(K$63))^(1/($G31-INDIRECT(K$64)))-1</f>
        <v>8.0001808726411605E-2</v>
      </c>
      <c r="L31" s="10">
        <f ca="1">($C31/INDIRECT(L$63))^(1/($G31-INDIRECT(L$64)))-1</f>
        <v>7.9618084112186072E-2</v>
      </c>
      <c r="M31" s="10">
        <f ca="1">($C31/INDIRECT(M$63))^(1/($G31-INDIRECT(M$64)))-1</f>
        <v>8.2672043021167374E-2</v>
      </c>
      <c r="N31" s="10">
        <f ca="1">($C31/INDIRECT(N$63))^(1/($G31-INDIRECT(N$64)))-1</f>
        <v>8.6925559635504523E-2</v>
      </c>
      <c r="O31" s="10">
        <f ca="1">($C31/INDIRECT(O$63))^(1/($G31-INDIRECT(O$64)))-1</f>
        <v>8.7343903643757992E-2</v>
      </c>
      <c r="P31" s="10">
        <f ca="1">($C31/INDIRECT(P$63))^(1/($G31-INDIRECT(P$64)))-1</f>
        <v>8.2694905731798718E-2</v>
      </c>
      <c r="Q31" s="10">
        <f ca="1">($C31/INDIRECT(Q$63))^(1/($G31-INDIRECT(Q$64)))-1</f>
        <v>7.9545794364834999E-2</v>
      </c>
      <c r="R31" s="10">
        <f ca="1">($C31/INDIRECT(R$63))^(1/($G31-INDIRECT(R$64)))-1</f>
        <v>7.2733071595511012E-2</v>
      </c>
      <c r="S31" s="10">
        <f ca="1">($C31/INDIRECT(S$63))^(1/($G31-INDIRECT(S$64)))-1</f>
        <v>7.7872544689743028E-2</v>
      </c>
      <c r="T31" s="10">
        <f ca="1">($C31/INDIRECT(T$63))^(1/($G31-INDIRECT(T$64)))-1</f>
        <v>9.0503762900970175E-2</v>
      </c>
      <c r="U31" s="10">
        <f ca="1">($C31/INDIRECT(U$63))^(1/($G31-INDIRECT(U$64)))-1</f>
        <v>0.10280522313070817</v>
      </c>
      <c r="V31" s="10">
        <f ca="1">($C31/INDIRECT(V$63))^(1/($G31-INDIRECT(V$64)))-1</f>
        <v>0.11622528444094971</v>
      </c>
      <c r="W31" s="10">
        <f ca="1">($C31/INDIRECT(W$63))^(1/($G31-INDIRECT(W$64)))-1</f>
        <v>9.3984096338627809E-2</v>
      </c>
      <c r="X31" s="10">
        <f ca="1">($C31/INDIRECT(X$63))^(1/($G31-INDIRECT(X$64)))-1</f>
        <v>0.11715942376457389</v>
      </c>
      <c r="Y31" s="10">
        <f ca="1">($C31/INDIRECT(Y$63))^(1/($G31-INDIRECT(Y$64)))-1</f>
        <v>0.10259690418319045</v>
      </c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2">
        <v>1985</v>
      </c>
    </row>
    <row r="32" spans="1:55" ht="8.25">
      <c r="A32" s="1">
        <v>93.62</v>
      </c>
      <c r="B32" s="5">
        <v>-0.01</v>
      </c>
      <c r="C32" s="1">
        <f>IF($G$2=1,A32*D32,A32)</f>
        <v>93.62</v>
      </c>
      <c r="D32" s="3">
        <f t="shared" si="0"/>
        <v>1.6850589557695241</v>
      </c>
      <c r="E32" s="5"/>
      <c r="F32" s="2"/>
      <c r="G32" s="2">
        <v>1986</v>
      </c>
      <c r="H32" s="10">
        <f ca="1">($C32/INDIRECT(H$63))^(1/($G32-INDIRECT(H$64)))-1</f>
        <v>7.5630146688998812E-2</v>
      </c>
      <c r="I32" s="10">
        <f ca="1">($C32/INDIRECT(I$63))^(1/($G32-INDIRECT(I$64)))-1</f>
        <v>7.4881139579010769E-2</v>
      </c>
      <c r="J32" s="10">
        <f ca="1">($C32/INDIRECT(J$63))^(1/($G32-INDIRECT(J$64)))-1</f>
        <v>7.8862370773014279E-2</v>
      </c>
      <c r="K32" s="10">
        <f ca="1">($C32/INDIRECT(K$63))^(1/($G32-INDIRECT(K$64)))-1</f>
        <v>8.0388461757791907E-2</v>
      </c>
      <c r="L32" s="10">
        <f ca="1">($C32/INDIRECT(L$63))^(1/($G32-INDIRECT(L$64)))-1</f>
        <v>8.0055959561908363E-2</v>
      </c>
      <c r="M32" s="10">
        <f ca="1">($C32/INDIRECT(M$63))^(1/($G32-INDIRECT(M$64)))-1</f>
        <v>8.2924008167601482E-2</v>
      </c>
      <c r="N32" s="10">
        <f ca="1">($C32/INDIRECT(N$63))^(1/($G32-INDIRECT(N$64)))-1</f>
        <v>8.6870107012243292E-2</v>
      </c>
      <c r="O32" s="10">
        <f ca="1">($C32/INDIRECT(O$63))^(1/($G32-INDIRECT(O$64)))-1</f>
        <v>8.7248940752117532E-2</v>
      </c>
      <c r="P32" s="10">
        <f ca="1">($C32/INDIRECT(P$63))^(1/($G32-INDIRECT(P$64)))-1</f>
        <v>8.3013526530042681E-2</v>
      </c>
      <c r="Q32" s="10">
        <f ca="1">($C32/INDIRECT(Q$63))^(1/($G32-INDIRECT(Q$64)))-1</f>
        <v>8.0209863304475437E-2</v>
      </c>
      <c r="R32" s="10">
        <f ca="1">($C32/INDIRECT(R$63))^(1/($G32-INDIRECT(R$64)))-1</f>
        <v>7.4221651659218013E-2</v>
      </c>
      <c r="S32" s="10">
        <f ca="1">($C32/INDIRECT(S$63))^(1/($G32-INDIRECT(S$64)))-1</f>
        <v>7.891058300946252E-2</v>
      </c>
      <c r="T32" s="10">
        <f ca="1">($C32/INDIRECT(T$63))^(1/($G32-INDIRECT(T$64)))-1</f>
        <v>8.9888598998987268E-2</v>
      </c>
      <c r="U32" s="10">
        <f ca="1">($C32/INDIRECT(U$63))^(1/($G32-INDIRECT(U$64)))-1</f>
        <v>0.10002098772205703</v>
      </c>
      <c r="V32" s="10">
        <f ca="1">($C32/INDIRECT(V$63))^(1/($G32-INDIRECT(V$64)))-1</f>
        <v>0.11015555365608409</v>
      </c>
      <c r="W32" s="10">
        <f ca="1">($C32/INDIRECT(W$63))^(1/($G32-INDIRECT(W$64)))-1</f>
        <v>9.2034088704709527E-2</v>
      </c>
      <c r="X32" s="10">
        <f ca="1">($C32/INDIRECT(X$63))^(1/($G32-INDIRECT(X$64)))-1</f>
        <v>0.10674445372801222</v>
      </c>
      <c r="Y32" s="10">
        <f ca="1">($C32/INDIRECT(Y$63))^(1/($G32-INDIRECT(Y$64)))-1</f>
        <v>9.4370209670498584E-2</v>
      </c>
      <c r="Z32" s="10">
        <f ca="1">($C32/INDIRECT(Z$63))^(1/($G32-INDIRECT(Z$64)))-1</f>
        <v>8.6204896159647326E-2</v>
      </c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2">
        <v>1986</v>
      </c>
    </row>
    <row r="33" spans="1:55" ht="8.25">
      <c r="A33" s="1">
        <v>100</v>
      </c>
      <c r="B33" s="5">
        <v>1.01E-2</v>
      </c>
      <c r="C33" s="1">
        <f>IF($G$2=1,A33*D33,A33)</f>
        <v>100</v>
      </c>
      <c r="D33" s="3">
        <f t="shared" si="0"/>
        <v>1.7020797533025496</v>
      </c>
      <c r="E33" s="5"/>
      <c r="F33" s="2"/>
      <c r="G33" s="2">
        <v>1987</v>
      </c>
      <c r="H33" s="10">
        <f ca="1">($C33/INDIRECT(H$63))^(1/($G33-INDIRECT(H$64)))-1</f>
        <v>7.5254789165252411E-2</v>
      </c>
      <c r="I33" s="10">
        <f ca="1">($C33/INDIRECT(I$63))^(1/($G33-INDIRECT(I$64)))-1</f>
        <v>7.452569910139073E-2</v>
      </c>
      <c r="J33" s="10">
        <f ca="1">($C33/INDIRECT(J$63))^(1/($G33-INDIRECT(J$64)))-1</f>
        <v>7.826430888740421E-2</v>
      </c>
      <c r="K33" s="10">
        <f ca="1">($C33/INDIRECT(K$63))^(1/($G33-INDIRECT(K$64)))-1</f>
        <v>7.9664557298012362E-2</v>
      </c>
      <c r="L33" s="10">
        <f ca="1">($C33/INDIRECT(L$63))^(1/($G33-INDIRECT(L$64)))-1</f>
        <v>7.9307827488004357E-2</v>
      </c>
      <c r="M33" s="10">
        <f ca="1">($C33/INDIRECT(M$63))^(1/($G33-INDIRECT(M$64)))-1</f>
        <v>8.1932601505465774E-2</v>
      </c>
      <c r="N33" s="10">
        <f ca="1">($C33/INDIRECT(N$63))^(1/($G33-INDIRECT(N$64)))-1</f>
        <v>8.5521986280653994E-2</v>
      </c>
      <c r="O33" s="10">
        <f ca="1">($C33/INDIRECT(O$63))^(1/($G33-INDIRECT(O$64)))-1</f>
        <v>8.5767574884454634E-2</v>
      </c>
      <c r="P33" s="10">
        <f ca="1">($C33/INDIRECT(P$63))^(1/($G33-INDIRECT(P$64)))-1</f>
        <v>8.176685601118594E-2</v>
      </c>
      <c r="Q33" s="10">
        <f ca="1">($C33/INDIRECT(Q$63))^(1/($G33-INDIRECT(Q$64)))-1</f>
        <v>7.9107709430564777E-2</v>
      </c>
      <c r="R33" s="10">
        <f ca="1">($C33/INDIRECT(R$63))^(1/($G33-INDIRECT(R$64)))-1</f>
        <v>7.3612718696978385E-2</v>
      </c>
      <c r="S33" s="10">
        <f ca="1">($C33/INDIRECT(S$63))^(1/($G33-INDIRECT(S$64)))-1</f>
        <v>7.7709386249289025E-2</v>
      </c>
      <c r="T33" s="10">
        <f ca="1">($C33/INDIRECT(T$63))^(1/($G33-INDIRECT(T$64)))-1</f>
        <v>8.7146986312689911E-2</v>
      </c>
      <c r="U33" s="10">
        <f ca="1">($C33/INDIRECT(U$63))^(1/($G33-INDIRECT(U$64)))-1</f>
        <v>9.5410101631582478E-2</v>
      </c>
      <c r="V33" s="10">
        <f ca="1">($C33/INDIRECT(V$63))^(1/($G33-INDIRECT(V$64)))-1</f>
        <v>0.1030412581486142</v>
      </c>
      <c r="W33" s="10">
        <f ca="1">($C33/INDIRECT(W$63))^(1/($G33-INDIRECT(W$64)))-1</f>
        <v>8.7214482738613208E-2</v>
      </c>
      <c r="X33" s="10">
        <f ca="1">($C33/INDIRECT(X$63))^(1/($G33-INDIRECT(X$64)))-1</f>
        <v>9.6966478620346575E-2</v>
      </c>
      <c r="Y33" s="10">
        <f ca="1">($C33/INDIRECT(Y$63))^(1/($G33-INDIRECT(Y$64)))-1</f>
        <v>8.5558659380595037E-2</v>
      </c>
      <c r="Z33" s="10">
        <f ca="1">($C33/INDIRECT(Z$63))^(1/($G33-INDIRECT(Z$64)))-1</f>
        <v>7.7138526175392075E-2</v>
      </c>
      <c r="AA33" s="10">
        <f ca="1">($C33/INDIRECT(AA$63))^(1/($G33-INDIRECT(AA$64)))-1</f>
        <v>6.814783165990157E-2</v>
      </c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2">
        <v>1987</v>
      </c>
    </row>
    <row r="34" spans="1:55" ht="8.25">
      <c r="A34" s="1">
        <v>104.95</v>
      </c>
      <c r="B34" s="5">
        <v>1.8800000000000001E-2</v>
      </c>
      <c r="C34" s="1">
        <f>IF($G$2=1,A34*D34,A34)</f>
        <v>104.95</v>
      </c>
      <c r="D34" s="3">
        <f t="shared" si="0"/>
        <v>1.6850606408301649</v>
      </c>
      <c r="E34" s="5"/>
      <c r="F34" s="2"/>
      <c r="G34" s="2">
        <v>1988</v>
      </c>
      <c r="H34" s="10">
        <f ca="1">($C34/INDIRECT(H$63))^(1/($G34-INDIRECT(H$64)))-1</f>
        <v>7.4014160319319622E-2</v>
      </c>
      <c r="I34" s="10">
        <f ca="1">($C34/INDIRECT(I$63))^(1/($G34-INDIRECT(I$64)))-1</f>
        <v>7.3260358272260406E-2</v>
      </c>
      <c r="J34" s="10">
        <f ca="1">($C34/INDIRECT(J$63))^(1/($G34-INDIRECT(J$64)))-1</f>
        <v>7.6730929846277718E-2</v>
      </c>
      <c r="K34" s="10">
        <f ca="1">($C34/INDIRECT(K$63))^(1/($G34-INDIRECT(K$64)))-1</f>
        <v>7.7966230266452774E-2</v>
      </c>
      <c r="L34" s="10">
        <f ca="1">($C34/INDIRECT(L$63))^(1/($G34-INDIRECT(L$64)))-1</f>
        <v>7.7531222124760601E-2</v>
      </c>
      <c r="M34" s="10">
        <f ca="1">($C34/INDIRECT(M$63))^(1/($G34-INDIRECT(M$64)))-1</f>
        <v>7.9876517123150803E-2</v>
      </c>
      <c r="N34" s="10">
        <f ca="1">($C34/INDIRECT(N$63))^(1/($G34-INDIRECT(N$64)))-1</f>
        <v>8.3082516559678465E-2</v>
      </c>
      <c r="O34" s="10">
        <f ca="1">($C34/INDIRECT(O$63))^(1/($G34-INDIRECT(O$64)))-1</f>
        <v>8.3135974322041228E-2</v>
      </c>
      <c r="P34" s="10">
        <f ca="1">($C34/INDIRECT(P$63))^(1/($G34-INDIRECT(P$64)))-1</f>
        <v>7.9249952299454085E-2</v>
      </c>
      <c r="Q34" s="10">
        <f ca="1">($C34/INDIRECT(Q$63))^(1/($G34-INDIRECT(Q$64)))-1</f>
        <v>7.6608817927673822E-2</v>
      </c>
      <c r="R34" s="10">
        <f ca="1">($C34/INDIRECT(R$63))^(1/($G34-INDIRECT(R$64)))-1</f>
        <v>7.1397949786653259E-2</v>
      </c>
      <c r="S34" s="10">
        <f ca="1">($C34/INDIRECT(S$63))^(1/($G34-INDIRECT(S$64)))-1</f>
        <v>7.4854658581917866E-2</v>
      </c>
      <c r="T34" s="10">
        <f ca="1">($C34/INDIRECT(T$63))^(1/($G34-INDIRECT(T$64)))-1</f>
        <v>8.2898168622528523E-2</v>
      </c>
      <c r="U34" s="10">
        <f ca="1">($C34/INDIRECT(U$63))^(1/($G34-INDIRECT(U$64)))-1</f>
        <v>8.9563269564004955E-2</v>
      </c>
      <c r="V34" s="10">
        <f ca="1">($C34/INDIRECT(V$63))^(1/($G34-INDIRECT(V$64)))-1</f>
        <v>9.522843882110088E-2</v>
      </c>
      <c r="W34" s="10">
        <f ca="1">($C34/INDIRECT(W$63))^(1/($G34-INDIRECT(W$64)))-1</f>
        <v>8.0835908159668568E-2</v>
      </c>
      <c r="X34" s="10">
        <f ca="1">($C34/INDIRECT(X$63))^(1/($G34-INDIRECT(X$64)))-1</f>
        <v>8.7304470812163082E-2</v>
      </c>
      <c r="Y34" s="10">
        <f ca="1">($C34/INDIRECT(Y$63))^(1/($G34-INDIRECT(Y$64)))-1</f>
        <v>7.6429478842583221E-2</v>
      </c>
      <c r="Z34" s="10">
        <f ca="1">($C34/INDIRECT(Z$63))^(1/($G34-INDIRECT(Z$64)))-1</f>
        <v>6.7845743166757622E-2</v>
      </c>
      <c r="AA34" s="10">
        <f ca="1">($C34/INDIRECT(AA$63))^(1/($G34-INDIRECT(AA$64)))-1</f>
        <v>5.8782862218248688E-2</v>
      </c>
      <c r="AB34" s="10">
        <f ca="1">($C34/INDIRECT(AB$63))^(1/($G34-INDIRECT(AB$64)))-1</f>
        <v>4.9500000000000099E-2</v>
      </c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2">
        <v>1988</v>
      </c>
    </row>
    <row r="35" spans="1:55" ht="8.25">
      <c r="A35" s="1">
        <v>106.64</v>
      </c>
      <c r="B35" s="5">
        <v>3.04E-2</v>
      </c>
      <c r="C35" s="1">
        <f>IF($G$2=1,A35*D35,A35)</f>
        <v>106.64</v>
      </c>
      <c r="D35" s="3">
        <f t="shared" si="0"/>
        <v>1.6539660785533619</v>
      </c>
      <c r="E35" s="5"/>
      <c r="F35" s="2"/>
      <c r="G35" s="2">
        <v>1989</v>
      </c>
      <c r="H35" s="10">
        <f ca="1">($C35/INDIRECT(H$63))^(1/($G35-INDIRECT(H$64)))-1</f>
        <v>7.131160949998594E-2</v>
      </c>
      <c r="I35" s="10">
        <f ca="1">($C35/INDIRECT(I$63))^(1/($G35-INDIRECT(I$64)))-1</f>
        <v>7.0467060069446363E-2</v>
      </c>
      <c r="J35" s="10">
        <f ca="1">($C35/INDIRECT(J$63))^(1/($G35-INDIRECT(J$64)))-1</f>
        <v>7.3615354196366001E-2</v>
      </c>
      <c r="K35" s="10">
        <f ca="1">($C35/INDIRECT(K$63))^(1/($G35-INDIRECT(K$64)))-1</f>
        <v>7.4618311650695546E-2</v>
      </c>
      <c r="L35" s="10">
        <f ca="1">($C35/INDIRECT(L$63))^(1/($G35-INDIRECT(L$64)))-1</f>
        <v>7.402312248339693E-2</v>
      </c>
      <c r="M35" s="10">
        <f ca="1">($C35/INDIRECT(M$63))^(1/($G35-INDIRECT(M$64)))-1</f>
        <v>7.6016707097253278E-2</v>
      </c>
      <c r="N35" s="10">
        <f ca="1">($C35/INDIRECT(N$63))^(1/($G35-INDIRECT(N$64)))-1</f>
        <v>7.876986134164321E-2</v>
      </c>
      <c r="O35" s="10">
        <f ca="1">($C35/INDIRECT(O$63))^(1/($G35-INDIRECT(O$64)))-1</f>
        <v>7.8532644265569385E-2</v>
      </c>
      <c r="P35" s="10">
        <f ca="1">($C35/INDIRECT(P$63))^(1/($G35-INDIRECT(P$64)))-1</f>
        <v>7.4612103560467657E-2</v>
      </c>
      <c r="Q35" s="10">
        <f ca="1">($C35/INDIRECT(Q$63))^(1/($G35-INDIRECT(Q$64)))-1</f>
        <v>7.1829254463803061E-2</v>
      </c>
      <c r="R35" s="10">
        <f ca="1">($C35/INDIRECT(R$63))^(1/($G35-INDIRECT(R$64)))-1</f>
        <v>6.6677295664194558E-2</v>
      </c>
      <c r="S35" s="10">
        <f ca="1">($C35/INDIRECT(S$63))^(1/($G35-INDIRECT(S$64)))-1</f>
        <v>6.9376080895229064E-2</v>
      </c>
      <c r="T35" s="10">
        <f ca="1">($C35/INDIRECT(T$63))^(1/($G35-INDIRECT(T$64)))-1</f>
        <v>7.6025656498942773E-2</v>
      </c>
      <c r="U35" s="10">
        <f ca="1">($C35/INDIRECT(U$63))^(1/($G35-INDIRECT(U$64)))-1</f>
        <v>8.1145506182506821E-2</v>
      </c>
      <c r="V35" s="10">
        <f ca="1">($C35/INDIRECT(V$63))^(1/($G35-INDIRECT(V$64)))-1</f>
        <v>8.5010234816995434E-2</v>
      </c>
      <c r="W35" s="10">
        <f ca="1">($C35/INDIRECT(W$63))^(1/($G35-INDIRECT(W$64)))-1</f>
        <v>7.1341776064059559E-2</v>
      </c>
      <c r="X35" s="10">
        <f ca="1">($C35/INDIRECT(X$63))^(1/($G35-INDIRECT(X$64)))-1</f>
        <v>7.5100161418094613E-2</v>
      </c>
      <c r="Y35" s="10">
        <f ca="1">($C35/INDIRECT(Y$63))^(1/($G35-INDIRECT(Y$64)))-1</f>
        <v>6.4084225113323789E-2</v>
      </c>
      <c r="Z35" s="10">
        <f ca="1">($C35/INDIRECT(Z$63))^(1/($G35-INDIRECT(Z$64)))-1</f>
        <v>5.4668108729721165E-2</v>
      </c>
      <c r="AA35" s="10">
        <f ca="1">($C35/INDIRECT(AA$63))^(1/($G35-INDIRECT(AA$64)))-1</f>
        <v>4.4360650001745272E-2</v>
      </c>
      <c r="AB35" s="10">
        <f ca="1">($C35/INDIRECT(AB$63))^(1/($G35-INDIRECT(AB$64)))-1</f>
        <v>3.2666451474046898E-2</v>
      </c>
      <c r="AC35" s="10">
        <f ca="1">($C35/INDIRECT(AC$63))^(1/($G35-INDIRECT(AC$64)))-1</f>
        <v>1.610290614578358E-2</v>
      </c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2">
        <v>1989</v>
      </c>
    </row>
    <row r="36" spans="1:55" ht="8.25">
      <c r="A36" s="1">
        <v>108.14</v>
      </c>
      <c r="B36" s="5">
        <v>2.7400000000000001E-2</v>
      </c>
      <c r="C36" s="1">
        <f>IF($G$2=1,A36*D36,A36)</f>
        <v>108.14</v>
      </c>
      <c r="D36" s="3">
        <f t="shared" si="0"/>
        <v>1.605168942695421</v>
      </c>
      <c r="E36" s="5"/>
      <c r="F36" s="2"/>
      <c r="G36" s="2">
        <v>1990</v>
      </c>
      <c r="H36" s="10">
        <f ca="1">($C36/INDIRECT(H$63))^(1/($G36-INDIRECT(H$64)))-1</f>
        <v>6.8756755555296589E-2</v>
      </c>
      <c r="I36" s="10">
        <f ca="1">($C36/INDIRECT(I$63))^(1/($G36-INDIRECT(I$64)))-1</f>
        <v>6.7836605278843276E-2</v>
      </c>
      <c r="J36" s="10">
        <f ca="1">($C36/INDIRECT(J$63))^(1/($G36-INDIRECT(J$64)))-1</f>
        <v>7.0701954737673267E-2</v>
      </c>
      <c r="K36" s="10">
        <f ca="1">($C36/INDIRECT(K$63))^(1/($G36-INDIRECT(K$64)))-1</f>
        <v>7.150656520163956E-2</v>
      </c>
      <c r="L36" s="10">
        <f ca="1">($C36/INDIRECT(L$63))^(1/($G36-INDIRECT(L$64)))-1</f>
        <v>7.0780885855735942E-2</v>
      </c>
      <c r="M36" s="10">
        <f ca="1">($C36/INDIRECT(M$63))^(1/($G36-INDIRECT(M$64)))-1</f>
        <v>7.2477782949412761E-2</v>
      </c>
      <c r="N36" s="10">
        <f ca="1">($C36/INDIRECT(N$63))^(1/($G36-INDIRECT(N$64)))-1</f>
        <v>7.4851960954998686E-2</v>
      </c>
      <c r="O36" s="10">
        <f ca="1">($C36/INDIRECT(O$63))^(1/($G36-INDIRECT(O$64)))-1</f>
        <v>7.4386030705300366E-2</v>
      </c>
      <c r="P36" s="10">
        <f ca="1">($C36/INDIRECT(P$63))^(1/($G36-INDIRECT(P$64)))-1</f>
        <v>7.0465548174435622E-2</v>
      </c>
      <c r="Q36" s="10">
        <f ca="1">($C36/INDIRECT(Q$63))^(1/($G36-INDIRECT(Q$64)))-1</f>
        <v>6.7596348031877307E-2</v>
      </c>
      <c r="R36" s="10">
        <f ca="1">($C36/INDIRECT(R$63))^(1/($G36-INDIRECT(R$64)))-1</f>
        <v>6.2535124684897081E-2</v>
      </c>
      <c r="S36" s="10">
        <f ca="1">($C36/INDIRECT(S$63))^(1/($G36-INDIRECT(S$64)))-1</f>
        <v>6.4653892108764266E-2</v>
      </c>
      <c r="T36" s="10">
        <f ca="1">($C36/INDIRECT(T$63))^(1/($G36-INDIRECT(T$64)))-1</f>
        <v>7.0239894889572163E-2</v>
      </c>
      <c r="U36" s="10">
        <f ca="1">($C36/INDIRECT(U$63))^(1/($G36-INDIRECT(U$64)))-1</f>
        <v>7.4242562731958728E-2</v>
      </c>
      <c r="V36" s="10">
        <f ca="1">($C36/INDIRECT(V$63))^(1/($G36-INDIRECT(V$64)))-1</f>
        <v>7.6888570272545032E-2</v>
      </c>
      <c r="W36" s="10">
        <f ca="1">($C36/INDIRECT(W$63))^(1/($G36-INDIRECT(W$64)))-1</f>
        <v>6.4009030089072771E-2</v>
      </c>
      <c r="X36" s="10">
        <f ca="1">($C36/INDIRECT(X$63))^(1/($G36-INDIRECT(X$64)))-1</f>
        <v>6.6161086564825888E-2</v>
      </c>
      <c r="Y36" s="10">
        <f ca="1">($C36/INDIRECT(Y$63))^(1/($G36-INDIRECT(Y$64)))-1</f>
        <v>5.5579730535157967E-2</v>
      </c>
      <c r="Z36" s="10">
        <f ca="1">($C36/INDIRECT(Z$63))^(1/($G36-INDIRECT(Z$64)))-1</f>
        <v>4.6419675370136249E-2</v>
      </c>
      <c r="AA36" s="10">
        <f ca="1">($C36/INDIRECT(AA$63))^(1/($G36-INDIRECT(AA$64)))-1</f>
        <v>3.6703183372161163E-2</v>
      </c>
      <c r="AB36" s="10">
        <f ca="1">($C36/INDIRECT(AB$63))^(1/($G36-INDIRECT(AB$64)))-1</f>
        <v>2.6428703680049681E-2</v>
      </c>
      <c r="AC36" s="10">
        <f ca="1">($C36/INDIRECT(AC$63))^(1/($G36-INDIRECT(AC$64)))-1</f>
        <v>1.5083950416673986E-2</v>
      </c>
      <c r="AD36" s="10">
        <f ca="1">($C36/INDIRECT(AD$63))^(1/($G36-INDIRECT(AD$64)))-1</f>
        <v>1.4066016504125978E-2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2">
        <v>1990</v>
      </c>
    </row>
    <row r="37" spans="1:55" ht="8.25">
      <c r="A37" s="1">
        <v>120.22</v>
      </c>
      <c r="B37" s="5">
        <v>5.7500000000000002E-2</v>
      </c>
      <c r="C37" s="1">
        <f>IF($G$2=1,A37*D37,A37)</f>
        <v>120.22</v>
      </c>
      <c r="D37" s="3">
        <f t="shared" si="0"/>
        <v>1.5623602712628195</v>
      </c>
      <c r="E37" s="5"/>
      <c r="F37" s="2"/>
      <c r="G37" s="2">
        <v>1991</v>
      </c>
      <c r="H37" s="10">
        <f ca="1">($C37/INDIRECT(H$63))^(1/($G37-INDIRECT(H$64)))-1</f>
        <v>7.0512767927362052E-2</v>
      </c>
      <c r="I37" s="10">
        <f ca="1">($C37/INDIRECT(I$63))^(1/($G37-INDIRECT(I$64)))-1</f>
        <v>6.9707512415329465E-2</v>
      </c>
      <c r="J37" s="10">
        <f ca="1">($C37/INDIRECT(J$63))^(1/($G37-INDIRECT(J$64)))-1</f>
        <v>7.2532580916156331E-2</v>
      </c>
      <c r="K37" s="10">
        <f ca="1">($C37/INDIRECT(K$63))^(1/($G37-INDIRECT(K$64)))-1</f>
        <v>7.338748618152735E-2</v>
      </c>
      <c r="L37" s="10">
        <f ca="1">($C37/INDIRECT(L$63))^(1/($G37-INDIRECT(L$64)))-1</f>
        <v>7.2790941050988822E-2</v>
      </c>
      <c r="M37" s="10">
        <f ca="1">($C37/INDIRECT(M$63))^(1/($G37-INDIRECT(M$64)))-1</f>
        <v>7.4507534198232195E-2</v>
      </c>
      <c r="N37" s="10">
        <f ca="1">($C37/INDIRECT(N$63))^(1/($G37-INDIRECT(N$64)))-1</f>
        <v>7.6867031592814827E-2</v>
      </c>
      <c r="O37" s="10">
        <f ca="1">($C37/INDIRECT(O$63))^(1/($G37-INDIRECT(O$64)))-1</f>
        <v>7.6546284020881927E-2</v>
      </c>
      <c r="P37" s="10">
        <f ca="1">($C37/INDIRECT(P$63))^(1/($G37-INDIRECT(P$64)))-1</f>
        <v>7.2997718488559737E-2</v>
      </c>
      <c r="Q37" s="10">
        <f ca="1">($C37/INDIRECT(Q$63))^(1/($G37-INDIRECT(Q$64)))-1</f>
        <v>7.0481825016794675E-2</v>
      </c>
      <c r="R37" s="10">
        <f ca="1">($C37/INDIRECT(R$63))^(1/($G37-INDIRECT(R$64)))-1</f>
        <v>6.5974111027714777E-2</v>
      </c>
      <c r="S37" s="10">
        <f ca="1">($C37/INDIRECT(S$63))^(1/($G37-INDIRECT(S$64)))-1</f>
        <v>6.8201561753750806E-2</v>
      </c>
      <c r="T37" s="10">
        <f ca="1">($C37/INDIRECT(T$63))^(1/($G37-INDIRECT(T$64)))-1</f>
        <v>7.363560230871391E-2</v>
      </c>
      <c r="U37" s="10">
        <f ca="1">($C37/INDIRECT(U$63))^(1/($G37-INDIRECT(U$64)))-1</f>
        <v>7.7595602490175608E-2</v>
      </c>
      <c r="V37" s="10">
        <f ca="1">($C37/INDIRECT(V$63))^(1/($G37-INDIRECT(V$64)))-1</f>
        <v>8.0320771992519413E-2</v>
      </c>
      <c r="W37" s="10">
        <f ca="1">($C37/INDIRECT(W$63))^(1/($G37-INDIRECT(W$64)))-1</f>
        <v>6.9206104981634819E-2</v>
      </c>
      <c r="X37" s="10">
        <f ca="1">($C37/INDIRECT(X$63))^(1/($G37-INDIRECT(X$64)))-1</f>
        <v>7.1750682394370546E-2</v>
      </c>
      <c r="Y37" s="10">
        <f ca="1">($C37/INDIRECT(Y$63))^(1/($G37-INDIRECT(Y$64)))-1</f>
        <v>6.3420994877304793E-2</v>
      </c>
      <c r="Z37" s="10">
        <f ca="1">($C37/INDIRECT(Z$63))^(1/($G37-INDIRECT(Z$64)))-1</f>
        <v>5.7028362266616339E-2</v>
      </c>
      <c r="AA37" s="10">
        <f ca="1">($C37/INDIRECT(AA$63))^(1/($G37-INDIRECT(AA$64)))-1</f>
        <v>5.1287782648941738E-2</v>
      </c>
      <c r="AB37" s="10">
        <f ca="1">($C37/INDIRECT(AB$63))^(1/($G37-INDIRECT(AB$64)))-1</f>
        <v>4.7114517717491422E-2</v>
      </c>
      <c r="AC37" s="10">
        <f ca="1">($C37/INDIRECT(AC$63))^(1/($G37-INDIRECT(AC$64)))-1</f>
        <v>4.6320562483679995E-2</v>
      </c>
      <c r="AD37" s="10">
        <f ca="1">($C37/INDIRECT(AD$63))^(1/($G37-INDIRECT(AD$64)))-1</f>
        <v>6.1764727274371767E-2</v>
      </c>
      <c r="AE37" s="10">
        <f ca="1">($C37/INDIRECT(AE$63))^(1/($G37-INDIRECT(AE$64)))-1</f>
        <v>0.11170704642130569</v>
      </c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2">
        <v>1991</v>
      </c>
    </row>
    <row r="38" spans="1:55" ht="8.25">
      <c r="A38" s="1">
        <v>136.34</v>
      </c>
      <c r="B38" s="5">
        <v>3.3300000000000003E-2</v>
      </c>
      <c r="C38" s="1">
        <f>IF($G$2=1,A38*D38,A38)</f>
        <v>136.34</v>
      </c>
      <c r="D38" s="3">
        <f t="shared" si="0"/>
        <v>1.4774092399648411</v>
      </c>
      <c r="E38" s="5"/>
      <c r="F38" s="2"/>
      <c r="G38" s="2">
        <v>1992</v>
      </c>
      <c r="H38" s="10">
        <f ca="1">($C38/INDIRECT(H$63))^(1/($G38-INDIRECT(H$64)))-1</f>
        <v>7.2985961912693798E-2</v>
      </c>
      <c r="I38" s="10">
        <f ca="1">($C38/INDIRECT(I$63))^(1/($G38-INDIRECT(I$64)))-1</f>
        <v>7.2315563010605155E-2</v>
      </c>
      <c r="J38" s="10">
        <f ca="1">($C38/INDIRECT(J$63))^(1/($G38-INDIRECT(J$64)))-1</f>
        <v>7.5138059820884173E-2</v>
      </c>
      <c r="K38" s="10">
        <f ca="1">($C38/INDIRECT(K$63))^(1/($G38-INDIRECT(K$64)))-1</f>
        <v>7.6074744697165464E-2</v>
      </c>
      <c r="L38" s="10">
        <f ca="1">($C38/INDIRECT(L$63))^(1/($G38-INDIRECT(L$64)))-1</f>
        <v>7.5633241134851037E-2</v>
      </c>
      <c r="M38" s="10">
        <f ca="1">($C38/INDIRECT(M$63))^(1/($G38-INDIRECT(M$64)))-1</f>
        <v>7.7410788707576339E-2</v>
      </c>
      <c r="N38" s="10">
        <f ca="1">($C38/INDIRECT(N$63))^(1/($G38-INDIRECT(N$64)))-1</f>
        <v>7.980535058209326E-2</v>
      </c>
      <c r="O38" s="10">
        <f ca="1">($C38/INDIRECT(O$63))^(1/($G38-INDIRECT(O$64)))-1</f>
        <v>7.9665022076753411E-2</v>
      </c>
      <c r="P38" s="10">
        <f ca="1">($C38/INDIRECT(P$63))^(1/($G38-INDIRECT(P$64)))-1</f>
        <v>7.649836137902466E-2</v>
      </c>
      <c r="Q38" s="10">
        <f ca="1">($C38/INDIRECT(Q$63))^(1/($G38-INDIRECT(Q$64)))-1</f>
        <v>7.435052983804602E-2</v>
      </c>
      <c r="R38" s="10">
        <f ca="1">($C38/INDIRECT(R$63))^(1/($G38-INDIRECT(R$64)))-1</f>
        <v>7.0384926266932935E-2</v>
      </c>
      <c r="S38" s="10">
        <f ca="1">($C38/INDIRECT(S$63))^(1/($G38-INDIRECT(S$64)))-1</f>
        <v>7.2778045301612915E-2</v>
      </c>
      <c r="T38" s="10">
        <f ca="1">($C38/INDIRECT(T$63))^(1/($G38-INDIRECT(T$64)))-1</f>
        <v>7.816909387774329E-2</v>
      </c>
      <c r="U38" s="10">
        <f ca="1">($C38/INDIRECT(U$63))^(1/($G38-INDIRECT(U$64)))-1</f>
        <v>8.2193796447195711E-2</v>
      </c>
      <c r="V38" s="10">
        <f ca="1">($C38/INDIRECT(V$63))^(1/($G38-INDIRECT(V$64)))-1</f>
        <v>8.5101461399046396E-2</v>
      </c>
      <c r="W38" s="10">
        <f ca="1">($C38/INDIRECT(W$63))^(1/($G38-INDIRECT(W$64)))-1</f>
        <v>7.5523597503057482E-2</v>
      </c>
      <c r="X38" s="10">
        <f ca="1">($C38/INDIRECT(X$63))^(1/($G38-INDIRECT(X$64)))-1</f>
        <v>7.8504241191509561E-2</v>
      </c>
      <c r="Y38" s="10">
        <f ca="1">($C38/INDIRECT(Y$63))^(1/($G38-INDIRECT(Y$64)))-1</f>
        <v>7.2007681244330657E-2</v>
      </c>
      <c r="Z38" s="10">
        <f ca="1">($C38/INDIRECT(Z$63))^(1/($G38-INDIRECT(Z$64)))-1</f>
        <v>6.7707624756703666E-2</v>
      </c>
      <c r="AA38" s="10">
        <f ca="1">($C38/INDIRECT(AA$63))^(1/($G38-INDIRECT(AA$64)))-1</f>
        <v>6.4655516704293925E-2</v>
      </c>
      <c r="AB38" s="10">
        <f ca="1">($C38/INDIRECT(AB$63))^(1/($G38-INDIRECT(AB$64)))-1</f>
        <v>6.3958425086601434E-2</v>
      </c>
      <c r="AC38" s="10">
        <f ca="1">($C38/INDIRECT(AC$63))^(1/($G38-INDIRECT(AC$64)))-1</f>
        <v>6.7604047672969125E-2</v>
      </c>
      <c r="AD38" s="10">
        <f ca="1">($C38/INDIRECT(AD$63))^(1/($G38-INDIRECT(AD$64)))-1</f>
        <v>8.5344769785220098E-2</v>
      </c>
      <c r="AE38" s="10">
        <f ca="1">($C38/INDIRECT(AE$63))^(1/($G38-INDIRECT(AE$64)))-1</f>
        <v>0.12284151684188127</v>
      </c>
      <c r="AF38" s="10">
        <f ca="1">($C38/INDIRECT(AF$63))^(1/($G38-INDIRECT(AF$64)))-1</f>
        <v>0.13408750623856269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2">
        <v>1992</v>
      </c>
    </row>
    <row r="39" spans="1:55" ht="8.25">
      <c r="A39" s="1">
        <v>156.33000000000001</v>
      </c>
      <c r="B39" s="5">
        <v>4.2999999999999997E-2</v>
      </c>
      <c r="C39" s="1">
        <f>IF($G$2=1,A39*D39,A39)</f>
        <v>156.33000000000001</v>
      </c>
      <c r="D39" s="3">
        <f t="shared" si="0"/>
        <v>1.4297969998691966</v>
      </c>
      <c r="E39" s="5"/>
      <c r="F39" s="2"/>
      <c r="G39" s="2">
        <v>1993</v>
      </c>
      <c r="H39" s="10">
        <f ca="1">($C39/INDIRECT(H$63))^(1/($G39-INDIRECT(H$64)))-1</f>
        <v>7.5728547024798587E-2</v>
      </c>
      <c r="I39" s="10">
        <f ca="1">($C39/INDIRECT(I$63))^(1/($G39-INDIRECT(I$64)))-1</f>
        <v>7.519309420370246E-2</v>
      </c>
      <c r="J39" s="10">
        <f ca="1">($C39/INDIRECT(J$63))^(1/($G39-INDIRECT(J$64)))-1</f>
        <v>7.8025464307834635E-2</v>
      </c>
      <c r="K39" s="10">
        <f ca="1">($C39/INDIRECT(K$63))^(1/($G39-INDIRECT(K$64)))-1</f>
        <v>7.90496327865986E-2</v>
      </c>
      <c r="L39" s="10">
        <f ca="1">($C39/INDIRECT(L$63))^(1/($G39-INDIRECT(L$64)))-1</f>
        <v>7.8762392928739988E-2</v>
      </c>
      <c r="M39" s="10">
        <f ca="1">($C39/INDIRECT(M$63))^(1/($G39-INDIRECT(M$64)))-1</f>
        <v>8.0609622424262728E-2</v>
      </c>
      <c r="N39" s="10">
        <f ca="1">($C39/INDIRECT(N$63))^(1/($G39-INDIRECT(N$64)))-1</f>
        <v>8.3051612479019044E-2</v>
      </c>
      <c r="O39" s="10">
        <f ca="1">($C39/INDIRECT(O$63))^(1/($G39-INDIRECT(O$64)))-1</f>
        <v>8.3089374464163868E-2</v>
      </c>
      <c r="P39" s="10">
        <f ca="1">($C39/INDIRECT(P$63))^(1/($G39-INDIRECT(P$64)))-1</f>
        <v>8.0278941047763119E-2</v>
      </c>
      <c r="Q39" s="10">
        <f ca="1">($C39/INDIRECT(Q$63))^(1/($G39-INDIRECT(Q$64)))-1</f>
        <v>7.8472615751359331E-2</v>
      </c>
      <c r="R39" s="10">
        <f ca="1">($C39/INDIRECT(R$63))^(1/($G39-INDIRECT(R$64)))-1</f>
        <v>7.4997428450025216E-2</v>
      </c>
      <c r="S39" s="10">
        <f ca="1">($C39/INDIRECT(S$63))^(1/($G39-INDIRECT(S$64)))-1</f>
        <v>7.7549313101640927E-2</v>
      </c>
      <c r="T39" s="10">
        <f ca="1">($C39/INDIRECT(T$63))^(1/($G39-INDIRECT(T$64)))-1</f>
        <v>8.2919859983341171E-2</v>
      </c>
      <c r="U39" s="10">
        <f ca="1">($C39/INDIRECT(U$63))^(1/($G39-INDIRECT(U$64)))-1</f>
        <v>8.7018376486272642E-2</v>
      </c>
      <c r="V39" s="10">
        <f ca="1">($C39/INDIRECT(V$63))^(1/($G39-INDIRECT(V$64)))-1</f>
        <v>9.0099329549151452E-2</v>
      </c>
      <c r="W39" s="10">
        <f ca="1">($C39/INDIRECT(W$63))^(1/($G39-INDIRECT(W$64)))-1</f>
        <v>8.1800390539937373E-2</v>
      </c>
      <c r="X39" s="10">
        <f ca="1">($C39/INDIRECT(X$63))^(1/($G39-INDIRECT(X$64)))-1</f>
        <v>8.5129512862938794E-2</v>
      </c>
      <c r="Y39" s="10">
        <f ca="1">($C39/INDIRECT(Y$63))^(1/($G39-INDIRECT(Y$64)))-1</f>
        <v>8.0052062670651569E-2</v>
      </c>
      <c r="Z39" s="10">
        <f ca="1">($C39/INDIRECT(Z$63))^(1/($G39-INDIRECT(Z$64)))-1</f>
        <v>7.7266564976296026E-2</v>
      </c>
      <c r="AA39" s="10">
        <f ca="1">($C39/INDIRECT(AA$63))^(1/($G39-INDIRECT(AA$64)))-1</f>
        <v>7.5995679029420504E-2</v>
      </c>
      <c r="AB39" s="10">
        <f ca="1">($C39/INDIRECT(AB$63))^(1/($G39-INDIRECT(AB$64)))-1</f>
        <v>7.730924795870675E-2</v>
      </c>
      <c r="AC39" s="10">
        <f ca="1">($C39/INDIRECT(AC$63))^(1/($G39-INDIRECT(AC$64)))-1</f>
        <v>8.2958905527740212E-2</v>
      </c>
      <c r="AD39" s="10">
        <f ca="1">($C39/INDIRECT(AD$63))^(1/($G39-INDIRECT(AD$64)))-1</f>
        <v>0.10034924011647495</v>
      </c>
      <c r="AE39" s="10">
        <f ca="1">($C39/INDIRECT(AE$63))^(1/($G39-INDIRECT(AE$64)))-1</f>
        <v>0.13071196428575926</v>
      </c>
      <c r="AF39" s="10">
        <f ca="1">($C39/INDIRECT(AF$63))^(1/($G39-INDIRECT(AF$64)))-1</f>
        <v>0.14033591352486874</v>
      </c>
      <c r="AG39" s="10">
        <f ca="1">($C39/INDIRECT(AG$63))^(1/($G39-INDIRECT(AG$64)))-1</f>
        <v>0.14661874724952328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2">
        <v>1993</v>
      </c>
    </row>
    <row r="40" spans="1:55" ht="8.25">
      <c r="A40" s="1">
        <v>152.4</v>
      </c>
      <c r="B40" s="5">
        <v>2.4500000000000001E-2</v>
      </c>
      <c r="C40" s="1">
        <f>IF($G$2=1,A40*D40,A40)</f>
        <v>152.4</v>
      </c>
      <c r="D40" s="3">
        <f t="shared" si="0"/>
        <v>1.3708504313223362</v>
      </c>
      <c r="E40" s="5"/>
      <c r="F40" s="2"/>
      <c r="G40" s="2">
        <v>1994</v>
      </c>
      <c r="H40" s="10">
        <f ca="1">($C40/INDIRECT(H$63))^(1/($G40-INDIRECT(H$64)))-1</f>
        <v>7.1812920532015267E-2</v>
      </c>
      <c r="I40" s="10">
        <f ca="1">($C40/INDIRECT(I$63))^(1/($G40-INDIRECT(I$64)))-1</f>
        <v>7.1149687103435388E-2</v>
      </c>
      <c r="J40" s="10">
        <f ca="1">($C40/INDIRECT(J$63))^(1/($G40-INDIRECT(J$64)))-1</f>
        <v>7.369656655200596E-2</v>
      </c>
      <c r="K40" s="10">
        <f ca="1">($C40/INDIRECT(K$63))^(1/($G40-INDIRECT(K$64)))-1</f>
        <v>7.449394383975938E-2</v>
      </c>
      <c r="L40" s="10">
        <f ca="1">($C40/INDIRECT(L$63))^(1/($G40-INDIRECT(L$64)))-1</f>
        <v>7.4022764858820755E-2</v>
      </c>
      <c r="M40" s="10">
        <f ca="1">($C40/INDIRECT(M$63))^(1/($G40-INDIRECT(M$64)))-1</f>
        <v>7.5562920578023052E-2</v>
      </c>
      <c r="N40" s="10">
        <f ca="1">($C40/INDIRECT(N$63))^(1/($G40-INDIRECT(N$64)))-1</f>
        <v>7.7637393059589277E-2</v>
      </c>
      <c r="O40" s="10">
        <f ca="1">($C40/INDIRECT(O$63))^(1/($G40-INDIRECT(O$64)))-1</f>
        <v>7.7403079272655884E-2</v>
      </c>
      <c r="P40" s="10">
        <f ca="1">($C40/INDIRECT(P$63))^(1/($G40-INDIRECT(P$64)))-1</f>
        <v>7.4456644143733319E-2</v>
      </c>
      <c r="Q40" s="10">
        <f ca="1">($C40/INDIRECT(Q$63))^(1/($G40-INDIRECT(Q$64)))-1</f>
        <v>7.2437756048515434E-2</v>
      </c>
      <c r="R40" s="10">
        <f ca="1">($C40/INDIRECT(R$63))^(1/($G40-INDIRECT(R$64)))-1</f>
        <v>6.8832120566685084E-2</v>
      </c>
      <c r="S40" s="10">
        <f ca="1">($C40/INDIRECT(S$63))^(1/($G40-INDIRECT(S$64)))-1</f>
        <v>7.0825604844762635E-2</v>
      </c>
      <c r="T40" s="10">
        <f ca="1">($C40/INDIRECT(T$63))^(1/($G40-INDIRECT(T$64)))-1</f>
        <v>7.5357181602795587E-2</v>
      </c>
      <c r="U40" s="10">
        <f ca="1">($C40/INDIRECT(U$63))^(1/($G40-INDIRECT(U$64)))-1</f>
        <v>7.859580184308057E-2</v>
      </c>
      <c r="V40" s="10">
        <f ca="1">($C40/INDIRECT(V$63))^(1/($G40-INDIRECT(V$64)))-1</f>
        <v>8.0770546724387771E-2</v>
      </c>
      <c r="W40" s="10">
        <f ca="1">($C40/INDIRECT(W$63))^(1/($G40-INDIRECT(W$64)))-1</f>
        <v>7.2457504810859108E-2</v>
      </c>
      <c r="X40" s="10">
        <f ca="1">($C40/INDIRECT(X$63))^(1/($G40-INDIRECT(X$64)))-1</f>
        <v>7.4609716269621762E-2</v>
      </c>
      <c r="Y40" s="10">
        <f ca="1">($C40/INDIRECT(Y$63))^(1/($G40-INDIRECT(Y$64)))-1</f>
        <v>6.9041304883167065E-2</v>
      </c>
      <c r="Z40" s="10">
        <f ca="1">($C40/INDIRECT(Z$63))^(1/($G40-INDIRECT(Z$64)))-1</f>
        <v>6.5376519089739293E-2</v>
      </c>
      <c r="AA40" s="10">
        <f ca="1">($C40/INDIRECT(AA$63))^(1/($G40-INDIRECT(AA$64)))-1</f>
        <v>6.28012126757449E-2</v>
      </c>
      <c r="AB40" s="10">
        <f ca="1">($C40/INDIRECT(AB$63))^(1/($G40-INDIRECT(AB$64)))-1</f>
        <v>6.2039597791468726E-2</v>
      </c>
      <c r="AC40" s="10">
        <f ca="1">($C40/INDIRECT(AC$63))^(1/($G40-INDIRECT(AC$64)))-1</f>
        <v>6.4144049010651072E-2</v>
      </c>
      <c r="AD40" s="10">
        <f ca="1">($C40/INDIRECT(AD$63))^(1/($G40-INDIRECT(AD$64)))-1</f>
        <v>7.4021477411332137E-2</v>
      </c>
      <c r="AE40" s="10">
        <f ca="1">($C40/INDIRECT(AE$63))^(1/($G40-INDIRECT(AE$64)))-1</f>
        <v>8.9556235364180781E-2</v>
      </c>
      <c r="AF40" s="10">
        <f ca="1">($C40/INDIRECT(AF$63))^(1/($G40-INDIRECT(AF$64)))-1</f>
        <v>8.2271148678152661E-2</v>
      </c>
      <c r="AG40" s="10">
        <f ca="1">($C40/INDIRECT(AG$63))^(1/($G40-INDIRECT(AG$64)))-1</f>
        <v>5.7257655879977776E-2</v>
      </c>
      <c r="AH40" s="10">
        <f ca="1">($C40/INDIRECT(AH$63))^(1/($G40-INDIRECT(AH$64)))-1</f>
        <v>-2.5139128766071828E-2</v>
      </c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2">
        <v>1994</v>
      </c>
    </row>
    <row r="41" spans="1:55" ht="8.25">
      <c r="A41" s="1">
        <v>177.84</v>
      </c>
      <c r="B41" s="5">
        <v>1.5100000000000001E-2</v>
      </c>
      <c r="C41" s="1">
        <f>IF($G$2=1,A41*D41,A41)</f>
        <v>177.84</v>
      </c>
      <c r="D41" s="3">
        <f t="shared" si="0"/>
        <v>1.3380677709344424</v>
      </c>
      <c r="E41" s="5"/>
      <c r="F41" s="2"/>
      <c r="G41" s="2">
        <v>1995</v>
      </c>
      <c r="H41" s="10">
        <f ca="1">($C41/INDIRECT(H$63))^(1/($G41-INDIRECT(H$64)))-1</f>
        <v>7.5072507083517648E-2</v>
      </c>
      <c r="I41" s="10">
        <f ca="1">($C41/INDIRECT(I$63))^(1/($G41-INDIRECT(I$64)))-1</f>
        <v>7.4552731763255498E-2</v>
      </c>
      <c r="J41" s="10">
        <f ca="1">($C41/INDIRECT(J$63))^(1/($G41-INDIRECT(J$64)))-1</f>
        <v>7.7140724043400777E-2</v>
      </c>
      <c r="K41" s="10">
        <f ca="1">($C41/INDIRECT(K$63))^(1/($G41-INDIRECT(K$64)))-1</f>
        <v>7.8046744561576897E-2</v>
      </c>
      <c r="L41" s="10">
        <f ca="1">($C41/INDIRECT(L$63))^(1/($G41-INDIRECT(L$64)))-1</f>
        <v>7.774192657562895E-2</v>
      </c>
      <c r="M41" s="10">
        <f ca="1">($C41/INDIRECT(M$63))^(1/($G41-INDIRECT(M$64)))-1</f>
        <v>7.9382391064002578E-2</v>
      </c>
      <c r="N41" s="10">
        <f ca="1">($C41/INDIRECT(N$63))^(1/($G41-INDIRECT(N$64)))-1</f>
        <v>8.1543768587517329E-2</v>
      </c>
      <c r="O41" s="10">
        <f ca="1">($C41/INDIRECT(O$63))^(1/($G41-INDIRECT(O$64)))-1</f>
        <v>8.1506134602385094E-2</v>
      </c>
      <c r="P41" s="10">
        <f ca="1">($C41/INDIRECT(P$63))^(1/($G41-INDIRECT(P$64)))-1</f>
        <v>7.8901197483035146E-2</v>
      </c>
      <c r="Q41" s="10">
        <f ca="1">($C41/INDIRECT(Q$63))^(1/($G41-INDIRECT(Q$64)))-1</f>
        <v>7.7214575066283597E-2</v>
      </c>
      <c r="R41" s="10">
        <f ca="1">($C41/INDIRECT(R$63))^(1/($G41-INDIRECT(R$64)))-1</f>
        <v>7.4058922061897681E-2</v>
      </c>
      <c r="S41" s="10">
        <f ca="1">($C41/INDIRECT(S$63))^(1/($G41-INDIRECT(S$64)))-1</f>
        <v>7.6253009051837184E-2</v>
      </c>
      <c r="T41" s="10">
        <f ca="1">($C41/INDIRECT(T$63))^(1/($G41-INDIRECT(T$64)))-1</f>
        <v>8.0863804818295026E-2</v>
      </c>
      <c r="U41" s="10">
        <f ca="1">($C41/INDIRECT(U$63))^(1/($G41-INDIRECT(U$64)))-1</f>
        <v>8.427083471460084E-2</v>
      </c>
      <c r="V41" s="10">
        <f ca="1">($C41/INDIRECT(V$63))^(1/($G41-INDIRECT(V$64)))-1</f>
        <v>8.6707980928291128E-2</v>
      </c>
      <c r="W41" s="10">
        <f ca="1">($C41/INDIRECT(W$63))^(1/($G41-INDIRECT(W$64)))-1</f>
        <v>7.9444779633981E-2</v>
      </c>
      <c r="X41" s="10">
        <f ca="1">($C41/INDIRECT(X$63))^(1/($G41-INDIRECT(X$64)))-1</f>
        <v>8.2015726317288484E-2</v>
      </c>
      <c r="Y41" s="10">
        <f ca="1">($C41/INDIRECT(Y$63))^(1/($G41-INDIRECT(Y$64)))-1</f>
        <v>7.759005871264435E-2</v>
      </c>
      <c r="Z41" s="10">
        <f ca="1">($C41/INDIRECT(Z$63))^(1/($G41-INDIRECT(Z$64)))-1</f>
        <v>7.5120782196305802E-2</v>
      </c>
      <c r="AA41" s="10">
        <f ca="1">($C41/INDIRECT(AA$63))^(1/($G41-INDIRECT(AA$64)))-1</f>
        <v>7.3896217115841711E-2</v>
      </c>
      <c r="AB41" s="10">
        <f ca="1">($C41/INDIRECT(AB$63))^(1/($G41-INDIRECT(AB$64)))-1</f>
        <v>7.4616937060854482E-2</v>
      </c>
      <c r="AC41" s="10">
        <f ca="1">($C41/INDIRECT(AC$63))^(1/($G41-INDIRECT(AC$64)))-1</f>
        <v>7.825380893541789E-2</v>
      </c>
      <c r="AD41" s="10">
        <f ca="1">($C41/INDIRECT(AD$63))^(1/($G41-INDIRECT(AD$64)))-1</f>
        <v>8.897577547905744E-2</v>
      </c>
      <c r="AE41" s="10">
        <f ca="1">($C41/INDIRECT(AE$63))^(1/($G41-INDIRECT(AE$64)))-1</f>
        <v>0.10460910045631588</v>
      </c>
      <c r="AF41" s="10">
        <f ca="1">($C41/INDIRECT(AF$63))^(1/($G41-INDIRECT(AF$64)))-1</f>
        <v>0.10284170630667822</v>
      </c>
      <c r="AG41" s="10">
        <f ca="1">($C41/INDIRECT(AG$63))^(1/($G41-INDIRECT(AG$64)))-1</f>
        <v>9.2618928651480026E-2</v>
      </c>
      <c r="AH41" s="10">
        <f ca="1">($C41/INDIRECT(AH$63))^(1/($G41-INDIRECT(AH$64)))-1</f>
        <v>6.6580307384926485E-2</v>
      </c>
      <c r="AI41" s="10">
        <f ca="1">($C41/INDIRECT(AI$63))^(1/($G41-INDIRECT(AI$64)))-1</f>
        <v>0.16692913385826769</v>
      </c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2">
        <v>1995</v>
      </c>
    </row>
    <row r="42" spans="1:55" ht="8.25">
      <c r="A42" s="1">
        <v>191.26</v>
      </c>
      <c r="B42" s="5">
        <v>1.49E-2</v>
      </c>
      <c r="C42" s="1">
        <f>IF($G$2=1,A42*D42,A42)</f>
        <v>191.26</v>
      </c>
      <c r="D42" s="3">
        <f t="shared" si="0"/>
        <v>1.3181635020534357</v>
      </c>
      <c r="E42" s="5"/>
      <c r="F42" s="2"/>
      <c r="G42" s="2">
        <v>1996</v>
      </c>
      <c r="H42" s="10">
        <f ca="1">($C42/INDIRECT(H$63))^(1/($G42-INDIRECT(H$64)))-1</f>
        <v>7.5085904109287283E-2</v>
      </c>
      <c r="I42" s="10">
        <f ca="1">($C42/INDIRECT(I$63))^(1/($G42-INDIRECT(I$64)))-1</f>
        <v>7.4585159864668293E-2</v>
      </c>
      <c r="J42" s="10">
        <f ca="1">($C42/INDIRECT(J$63))^(1/($G42-INDIRECT(J$64)))-1</f>
        <v>7.7078468570186853E-2</v>
      </c>
      <c r="K42" s="10">
        <f ca="1">($C42/INDIRECT(K$63))^(1/($G42-INDIRECT(K$64)))-1</f>
        <v>7.7947181401347043E-2</v>
      </c>
      <c r="L42" s="10">
        <f ca="1">($C42/INDIRECT(L$63))^(1/($G42-INDIRECT(L$64)))-1</f>
        <v>7.7650600251306434E-2</v>
      </c>
      <c r="M42" s="10">
        <f ca="1">($C42/INDIRECT(M$63))^(1/($G42-INDIRECT(M$64)))-1</f>
        <v>7.9218718365433149E-2</v>
      </c>
      <c r="N42" s="10">
        <f ca="1">($C42/INDIRECT(N$63))^(1/($G42-INDIRECT(N$64)))-1</f>
        <v>8.1278590271824935E-2</v>
      </c>
      <c r="O42" s="10">
        <f ca="1">($C42/INDIRECT(O$63))^(1/($G42-INDIRECT(O$64)))-1</f>
        <v>8.1230624087310632E-2</v>
      </c>
      <c r="P42" s="10">
        <f ca="1">($C42/INDIRECT(P$63))^(1/($G42-INDIRECT(P$64)))-1</f>
        <v>7.8737133530202952E-2</v>
      </c>
      <c r="Q42" s="10">
        <f ca="1">($C42/INDIRECT(Q$63))^(1/($G42-INDIRECT(Q$64)))-1</f>
        <v>7.7126832882014495E-2</v>
      </c>
      <c r="R42" s="10">
        <f ca="1">($C42/INDIRECT(R$63))^(1/($G42-INDIRECT(R$64)))-1</f>
        <v>7.4132674704501911E-2</v>
      </c>
      <c r="S42" s="10">
        <f ca="1">($C42/INDIRECT(S$63))^(1/($G42-INDIRECT(S$64)))-1</f>
        <v>7.6208998177926812E-2</v>
      </c>
      <c r="T42" s="10">
        <f ca="1">($C42/INDIRECT(T$63))^(1/($G42-INDIRECT(T$64)))-1</f>
        <v>8.0545247997253488E-2</v>
      </c>
      <c r="U42" s="10">
        <f ca="1">($C42/INDIRECT(U$63))^(1/($G42-INDIRECT(U$64)))-1</f>
        <v>8.3718117456054175E-2</v>
      </c>
      <c r="V42" s="10">
        <f ca="1">($C42/INDIRECT(V$63))^(1/($G42-INDIRECT(V$64)))-1</f>
        <v>8.5954542442783444E-2</v>
      </c>
      <c r="W42" s="10">
        <f ca="1">($C42/INDIRECT(W$63))^(1/($G42-INDIRECT(W$64)))-1</f>
        <v>7.9159741555824947E-2</v>
      </c>
      <c r="X42" s="10">
        <f ca="1">($C42/INDIRECT(X$63))^(1/($G42-INDIRECT(X$64)))-1</f>
        <v>8.1510108213517007E-2</v>
      </c>
      <c r="Y42" s="10">
        <f ca="1">($C42/INDIRECT(Y$63))^(1/($G42-INDIRECT(Y$64)))-1</f>
        <v>7.7412483683244826E-2</v>
      </c>
      <c r="Z42" s="10">
        <f ca="1">($C42/INDIRECT(Z$63))^(1/($G42-INDIRECT(Z$64)))-1</f>
        <v>7.5151714693614924E-2</v>
      </c>
      <c r="AA42" s="10">
        <f ca="1">($C42/INDIRECT(AA$63))^(1/($G42-INDIRECT(AA$64)))-1</f>
        <v>7.4052601746533275E-2</v>
      </c>
      <c r="AB42" s="10">
        <f ca="1">($C42/INDIRECT(AB$63))^(1/($G42-INDIRECT(AB$64)))-1</f>
        <v>7.4710698948318388E-2</v>
      </c>
      <c r="AC42" s="10">
        <f ca="1">($C42/INDIRECT(AC$63))^(1/($G42-INDIRECT(AC$64)))-1</f>
        <v>7.7904322685597771E-2</v>
      </c>
      <c r="AD42" s="10">
        <f ca="1">($C42/INDIRECT(AD$63))^(1/($G42-INDIRECT(AD$64)))-1</f>
        <v>8.7034757547996611E-2</v>
      </c>
      <c r="AE42" s="10">
        <f ca="1">($C42/INDIRECT(AE$63))^(1/($G42-INDIRECT(AE$64)))-1</f>
        <v>9.9696807751306959E-2</v>
      </c>
      <c r="AF42" s="10">
        <f ca="1">($C42/INDIRECT(AF$63))^(1/($G42-INDIRECT(AF$64)))-1</f>
        <v>9.7310375292087858E-2</v>
      </c>
      <c r="AG42" s="10">
        <f ca="1">($C42/INDIRECT(AG$63))^(1/($G42-INDIRECT(AG$64)))-1</f>
        <v>8.8303975052187234E-2</v>
      </c>
      <c r="AH42" s="10">
        <f ca="1">($C42/INDIRECT(AH$63))^(1/($G42-INDIRECT(AH$64)))-1</f>
        <v>6.9532389481983481E-2</v>
      </c>
      <c r="AI42" s="10">
        <f ca="1">($C42/INDIRECT(AI$63))^(1/($G42-INDIRECT(AI$64)))-1</f>
        <v>0.12026196786306187</v>
      </c>
      <c r="AJ42" s="10">
        <f ca="1">($C42/INDIRECT(AJ$63))^(1/($G42-INDIRECT(AJ$64)))-1</f>
        <v>7.5461088618983263E-2</v>
      </c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2">
        <v>1996</v>
      </c>
    </row>
    <row r="43" spans="1:55" ht="8.25">
      <c r="A43" s="1">
        <v>203.81</v>
      </c>
      <c r="B43" s="5">
        <v>2.07E-2</v>
      </c>
      <c r="C43" s="1">
        <f>IF($G$2=1,A43*D43,A43)</f>
        <v>203.81</v>
      </c>
      <c r="D43" s="3">
        <f t="shared" si="0"/>
        <v>1.2988112149506708</v>
      </c>
      <c r="E43" s="5"/>
      <c r="F43" s="2"/>
      <c r="G43" s="2">
        <v>1997</v>
      </c>
      <c r="H43" s="10">
        <f ca="1">($C43/INDIRECT(H$63))^(1/($G43-INDIRECT(H$64)))-1</f>
        <v>7.476893880058233E-2</v>
      </c>
      <c r="I43" s="10">
        <f ca="1">($C43/INDIRECT(I$63))^(1/($G43-INDIRECT(I$64)))-1</f>
        <v>7.4274677002629241E-2</v>
      </c>
      <c r="J43" s="10">
        <f ca="1">($C43/INDIRECT(J$63))^(1/($G43-INDIRECT(J$64)))-1</f>
        <v>7.666703297185351E-2</v>
      </c>
      <c r="K43" s="10">
        <f ca="1">($C43/INDIRECT(K$63))^(1/($G43-INDIRECT(K$64)))-1</f>
        <v>7.7487992046720411E-2</v>
      </c>
      <c r="L43" s="10">
        <f ca="1">($C43/INDIRECT(L$63))^(1/($G43-INDIRECT(L$64)))-1</f>
        <v>7.7185285284719019E-2</v>
      </c>
      <c r="M43" s="10">
        <f ca="1">($C43/INDIRECT(M$63))^(1/($G43-INDIRECT(M$64)))-1</f>
        <v>7.8671350483223712E-2</v>
      </c>
      <c r="N43" s="10">
        <f ca="1">($C43/INDIRECT(N$63))^(1/($G43-INDIRECT(N$64)))-1</f>
        <v>8.0621472102154756E-2</v>
      </c>
      <c r="O43" s="10">
        <f ca="1">($C43/INDIRECT(O$63))^(1/($G43-INDIRECT(O$64)))-1</f>
        <v>8.0547059159824963E-2</v>
      </c>
      <c r="P43" s="10">
        <f ca="1">($C43/INDIRECT(P$63))^(1/($G43-INDIRECT(P$64)))-1</f>
        <v>7.8137296582044602E-2</v>
      </c>
      <c r="Q43" s="10">
        <f ca="1">($C43/INDIRECT(Q$63))^(1/($G43-INDIRECT(Q$64)))-1</f>
        <v>7.6575960442555768E-2</v>
      </c>
      <c r="R43" s="10">
        <f ca="1">($C43/INDIRECT(R$63))^(1/($G43-INDIRECT(R$64)))-1</f>
        <v>7.3705303637249031E-2</v>
      </c>
      <c r="S43" s="10">
        <f ca="1">($C43/INDIRECT(S$63))^(1/($G43-INDIRECT(S$64)))-1</f>
        <v>7.5648934651554978E-2</v>
      </c>
      <c r="T43" s="10">
        <f ca="1">($C43/INDIRECT(T$63))^(1/($G43-INDIRECT(T$64)))-1</f>
        <v>7.9710468546178692E-2</v>
      </c>
      <c r="U43" s="10">
        <f ca="1">($C43/INDIRECT(U$63))^(1/($G43-INDIRECT(U$64)))-1</f>
        <v>8.2644913940904674E-2</v>
      </c>
      <c r="V43" s="10">
        <f ca="1">($C43/INDIRECT(V$63))^(1/($G43-INDIRECT(V$64)))-1</f>
        <v>8.4672181467686514E-2</v>
      </c>
      <c r="W43" s="10">
        <f ca="1">($C43/INDIRECT(W$63))^(1/($G43-INDIRECT(W$64)))-1</f>
        <v>7.8251594203239794E-2</v>
      </c>
      <c r="X43" s="10">
        <f ca="1">($C43/INDIRECT(X$63))^(1/($G43-INDIRECT(X$64)))-1</f>
        <v>8.0367101875443048E-2</v>
      </c>
      <c r="Y43" s="10">
        <f ca="1">($C43/INDIRECT(Y$63))^(1/($G43-INDIRECT(Y$64)))-1</f>
        <v>7.6500559231660326E-2</v>
      </c>
      <c r="Z43" s="10">
        <f ca="1">($C43/INDIRECT(Z$63))^(1/($G43-INDIRECT(Z$64)))-1</f>
        <v>7.4353947808371679E-2</v>
      </c>
      <c r="AA43" s="10">
        <f ca="1">($C43/INDIRECT(AA$63))^(1/($G43-INDIRECT(AA$64)))-1</f>
        <v>7.3283021686244343E-2</v>
      </c>
      <c r="AB43" s="10">
        <f ca="1">($C43/INDIRECT(AB$63))^(1/($G43-INDIRECT(AB$64)))-1</f>
        <v>7.3797896561749843E-2</v>
      </c>
      <c r="AC43" s="10">
        <f ca="1">($C43/INDIRECT(AC$63))^(1/($G43-INDIRECT(AC$64)))-1</f>
        <v>7.6532152022291244E-2</v>
      </c>
      <c r="AD43" s="10">
        <f ca="1">($C43/INDIRECT(AD$63))^(1/($G43-INDIRECT(AD$64)))-1</f>
        <v>8.4334233444634865E-2</v>
      </c>
      <c r="AE43" s="10">
        <f ca="1">($C43/INDIRECT(AE$63))^(1/($G43-INDIRECT(AE$64)))-1</f>
        <v>9.4762404596329342E-2</v>
      </c>
      <c r="AF43" s="10">
        <f ca="1">($C43/INDIRECT(AF$63))^(1/($G43-INDIRECT(AF$64)))-1</f>
        <v>9.1963514296220961E-2</v>
      </c>
      <c r="AG43" s="10">
        <f ca="1">($C43/INDIRECT(AG$63))^(1/($G43-INDIRECT(AG$64)))-1</f>
        <v>8.3728363320761945E-2</v>
      </c>
      <c r="AH43" s="10">
        <f ca="1">($C43/INDIRECT(AH$63))^(1/($G43-INDIRECT(AH$64)))-1</f>
        <v>6.8552316803985214E-2</v>
      </c>
      <c r="AI43" s="10">
        <f ca="1">($C43/INDIRECT(AI$63))^(1/($G43-INDIRECT(AI$64)))-1</f>
        <v>0.10174268066786119</v>
      </c>
      <c r="AJ43" s="10">
        <f ca="1">($C43/INDIRECT(AJ$63))^(1/($G43-INDIRECT(AJ$64)))-1</f>
        <v>7.0527972288063179E-2</v>
      </c>
      <c r="AK43" s="10">
        <f ca="1">($C43/INDIRECT(AK$63))^(1/($G43-INDIRECT(AK$64)))-1</f>
        <v>6.56174840531214E-2</v>
      </c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2">
        <v>1997</v>
      </c>
    </row>
    <row r="44" spans="1:55" ht="8.25">
      <c r="A44" s="1">
        <v>226.72</v>
      </c>
      <c r="B44" s="5">
        <v>3.5999999999999999E-3</v>
      </c>
      <c r="C44" s="1">
        <f>IF($G$2=1,A44*D44,A44)</f>
        <v>226.72</v>
      </c>
      <c r="D44" s="3">
        <f t="shared" si="0"/>
        <v>1.2724710639273742</v>
      </c>
      <c r="E44" s="5"/>
      <c r="F44" s="2"/>
      <c r="G44" s="2">
        <v>1998</v>
      </c>
      <c r="H44" s="10">
        <f ca="1">($C44/INDIRECT(H$63))^(1/($G44-INDIRECT(H$64)))-1</f>
        <v>7.5963007391297799E-2</v>
      </c>
      <c r="I44" s="10">
        <f ca="1">($C44/INDIRECT(I$63))^(1/($G44-INDIRECT(I$64)))-1</f>
        <v>7.5524493920127611E-2</v>
      </c>
      <c r="J44" s="10">
        <f ca="1">($C44/INDIRECT(J$63))^(1/($G44-INDIRECT(J$64)))-1</f>
        <v>7.7880169214181283E-2</v>
      </c>
      <c r="K44" s="10">
        <f ca="1">($C44/INDIRECT(K$63))^(1/($G44-INDIRECT(K$64)))-1</f>
        <v>7.8716072954898797E-2</v>
      </c>
      <c r="L44" s="10">
        <f ca="1">($C44/INDIRECT(L$63))^(1/($G44-INDIRECT(L$64)))-1</f>
        <v>7.8469742837080858E-2</v>
      </c>
      <c r="M44" s="10">
        <f ca="1">($C44/INDIRECT(M$63))^(1/($G44-INDIRECT(M$64)))-1</f>
        <v>7.9949815965713933E-2</v>
      </c>
      <c r="N44" s="10">
        <f ca="1">($C44/INDIRECT(N$63))^(1/($G44-INDIRECT(N$64)))-1</f>
        <v>8.1875342796506656E-2</v>
      </c>
      <c r="O44" s="10">
        <f ca="1">($C44/INDIRECT(O$63))^(1/($G44-INDIRECT(O$64)))-1</f>
        <v>8.1856220269557189E-2</v>
      </c>
      <c r="P44" s="10">
        <f ca="1">($C44/INDIRECT(P$63))^(1/($G44-INDIRECT(P$64)))-1</f>
        <v>7.9605159856275254E-2</v>
      </c>
      <c r="Q44" s="10">
        <f ca="1">($C44/INDIRECT(Q$63))^(1/($G44-INDIRECT(Q$64)))-1</f>
        <v>7.8179391512769536E-2</v>
      </c>
      <c r="R44" s="10">
        <f ca="1">($C44/INDIRECT(R$63))^(1/($G44-INDIRECT(R$64)))-1</f>
        <v>7.5517406089728345E-2</v>
      </c>
      <c r="S44" s="10">
        <f ca="1">($C44/INDIRECT(S$63))^(1/($G44-INDIRECT(S$64)))-1</f>
        <v>7.7457729478381365E-2</v>
      </c>
      <c r="T44" s="10">
        <f ca="1">($C44/INDIRECT(T$63))^(1/($G44-INDIRECT(T$64)))-1</f>
        <v>8.1407211059590701E-2</v>
      </c>
      <c r="U44" s="10">
        <f ca="1">($C44/INDIRECT(U$63))^(1/($G44-INDIRECT(U$64)))-1</f>
        <v>8.4277361339053281E-2</v>
      </c>
      <c r="V44" s="10">
        <f ca="1">($C44/INDIRECT(V$63))^(1/($G44-INDIRECT(V$64)))-1</f>
        <v>8.628442192847352E-2</v>
      </c>
      <c r="W44" s="10">
        <f ca="1">($C44/INDIRECT(W$63))^(1/($G44-INDIRECT(W$64)))-1</f>
        <v>8.035534174368042E-2</v>
      </c>
      <c r="X44" s="10">
        <f ca="1">($C44/INDIRECT(X$63))^(1/($G44-INDIRECT(X$64)))-1</f>
        <v>8.2474191383288264E-2</v>
      </c>
      <c r="Y44" s="10">
        <f ca="1">($C44/INDIRECT(Y$63))^(1/($G44-INDIRECT(Y$64)))-1</f>
        <v>7.9026530303871523E-2</v>
      </c>
      <c r="Z44" s="10">
        <f ca="1">($C44/INDIRECT(Z$63))^(1/($G44-INDIRECT(Z$64)))-1</f>
        <v>7.7234433568519778E-2</v>
      </c>
      <c r="AA44" s="10">
        <f ca="1">($C44/INDIRECT(AA$63))^(1/($G44-INDIRECT(AA$64)))-1</f>
        <v>7.6490247510644149E-2</v>
      </c>
      <c r="AB44" s="10">
        <f ca="1">($C44/INDIRECT(AB$63))^(1/($G44-INDIRECT(AB$64)))-1</f>
        <v>7.7251872193806248E-2</v>
      </c>
      <c r="AC44" s="10">
        <f ca="1">($C44/INDIRECT(AC$63))^(1/($G44-INDIRECT(AC$64)))-1</f>
        <v>8.0067104462600014E-2</v>
      </c>
      <c r="AD44" s="10">
        <f ca="1">($C44/INDIRECT(AD$63))^(1/($G44-INDIRECT(AD$64)))-1</f>
        <v>8.7418288832917579E-2</v>
      </c>
      <c r="AE44" s="10">
        <f ca="1">($C44/INDIRECT(AE$63))^(1/($G44-INDIRECT(AE$64)))-1</f>
        <v>9.6952780876677469E-2</v>
      </c>
      <c r="AF44" s="10">
        <f ca="1">($C44/INDIRECT(AF$63))^(1/($G44-INDIRECT(AF$64)))-1</f>
        <v>9.4861074502244458E-2</v>
      </c>
      <c r="AG44" s="10">
        <f ca="1">($C44/INDIRECT(AG$63))^(1/($G44-INDIRECT(AG$64)))-1</f>
        <v>8.8456533407876847E-2</v>
      </c>
      <c r="AH44" s="10">
        <f ca="1">($C44/INDIRECT(AH$63))^(1/($G44-INDIRECT(AH$64)))-1</f>
        <v>7.7183025309489839E-2</v>
      </c>
      <c r="AI44" s="10">
        <f ca="1">($C44/INDIRECT(AI$63))^(1/($G44-INDIRECT(AI$64)))-1</f>
        <v>0.10439953846978334</v>
      </c>
      <c r="AJ44" s="10">
        <f ca="1">($C44/INDIRECT(AJ$63))^(1/($G44-INDIRECT(AJ$64)))-1</f>
        <v>8.4309995050613207E-2</v>
      </c>
      <c r="AK44" s="10">
        <f ca="1">($C44/INDIRECT(AK$63))^(1/($G44-INDIRECT(AK$64)))-1</f>
        <v>8.8761714279104842E-2</v>
      </c>
      <c r="AL44" s="10">
        <f ca="1">($C44/INDIRECT(AL$63))^(1/($G44-INDIRECT(AL$64)))-1</f>
        <v>0.11240861586772</v>
      </c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2">
        <v>1998</v>
      </c>
    </row>
    <row r="45" spans="1:55" ht="8.25">
      <c r="A45" s="1">
        <v>222.31</v>
      </c>
      <c r="B45" s="5">
        <v>1.1900000000000001E-2</v>
      </c>
      <c r="C45" s="1">
        <f>IF($G$2=1,A45*D45,A45)</f>
        <v>222.31</v>
      </c>
      <c r="D45" s="3">
        <f t="shared" si="0"/>
        <v>1.2679066001667738</v>
      </c>
      <c r="E45" s="5"/>
      <c r="F45" s="2"/>
      <c r="G45" s="2">
        <v>1999</v>
      </c>
      <c r="H45" s="10">
        <f ca="1">($C45/INDIRECT(H$63))^(1/($G45-INDIRECT(H$64)))-1</f>
        <v>7.2845254882370813E-2</v>
      </c>
      <c r="I45" s="10">
        <f ca="1">($C45/INDIRECT(I$63))^(1/($G45-INDIRECT(I$64)))-1</f>
        <v>7.2321731388856891E-2</v>
      </c>
      <c r="J45" s="10">
        <f ca="1">($C45/INDIRECT(J$63))^(1/($G45-INDIRECT(J$64)))-1</f>
        <v>7.4485200295832943E-2</v>
      </c>
      <c r="K45" s="10">
        <f ca="1">($C45/INDIRECT(K$63))^(1/($G45-INDIRECT(K$64)))-1</f>
        <v>7.517276248729754E-2</v>
      </c>
      <c r="L45" s="10">
        <f ca="1">($C45/INDIRECT(L$63))^(1/($G45-INDIRECT(L$64)))-1</f>
        <v>7.4809705646321722E-2</v>
      </c>
      <c r="M45" s="10">
        <f ca="1">($C45/INDIRECT(M$63))^(1/($G45-INDIRECT(M$64)))-1</f>
        <v>7.6094591277071411E-2</v>
      </c>
      <c r="N45" s="10">
        <f ca="1">($C45/INDIRECT(N$63))^(1/($G45-INDIRECT(N$64)))-1</f>
        <v>7.7791130317955481E-2</v>
      </c>
      <c r="O45" s="10">
        <f ca="1">($C45/INDIRECT(O$63))^(1/($G45-INDIRECT(O$64)))-1</f>
        <v>7.7609797346368747E-2</v>
      </c>
      <c r="P45" s="10">
        <f ca="1">($C45/INDIRECT(P$63))^(1/($G45-INDIRECT(P$64)))-1</f>
        <v>7.5284685432220444E-2</v>
      </c>
      <c r="Q45" s="10">
        <f ca="1">($C45/INDIRECT(Q$63))^(1/($G45-INDIRECT(Q$64)))-1</f>
        <v>7.373910851413612E-2</v>
      </c>
      <c r="R45" s="10">
        <f ca="1">($C45/INDIRECT(R$63))^(1/($G45-INDIRECT(R$64)))-1</f>
        <v>7.1007523576382736E-2</v>
      </c>
      <c r="S45" s="10">
        <f ca="1">($C45/INDIRECT(S$63))^(1/($G45-INDIRECT(S$64)))-1</f>
        <v>7.2632970711032918E-2</v>
      </c>
      <c r="T45" s="10">
        <f ca="1">($C45/INDIRECT(T$63))^(1/($G45-INDIRECT(T$64)))-1</f>
        <v>7.6126327200618071E-2</v>
      </c>
      <c r="U45" s="10">
        <f ca="1">($C45/INDIRECT(U$63))^(1/($G45-INDIRECT(U$64)))-1</f>
        <v>7.855402707744652E-2</v>
      </c>
      <c r="V45" s="10">
        <f ca="1">($C45/INDIRECT(V$63))^(1/($G45-INDIRECT(V$64)))-1</f>
        <v>8.0121851727387172E-2</v>
      </c>
      <c r="W45" s="10">
        <f ca="1">($C45/INDIRECT(W$63))^(1/($G45-INDIRECT(W$64)))-1</f>
        <v>7.4212749465889738E-2</v>
      </c>
      <c r="X45" s="10">
        <f ca="1">($C45/INDIRECT(X$63))^(1/($G45-INDIRECT(X$64)))-1</f>
        <v>7.5804301765681981E-2</v>
      </c>
      <c r="Y45" s="10">
        <f ca="1">($C45/INDIRECT(Y$63))^(1/($G45-INDIRECT(Y$64)))-1</f>
        <v>7.2164094468263551E-2</v>
      </c>
      <c r="Z45" s="10">
        <f ca="1">($C45/INDIRECT(Z$63))^(1/($G45-INDIRECT(Z$64)))-1</f>
        <v>7.002274262709629E-2</v>
      </c>
      <c r="AA45" s="10">
        <f ca="1">($C45/INDIRECT(AA$63))^(1/($G45-INDIRECT(AA$64)))-1</f>
        <v>6.8787993245425394E-2</v>
      </c>
      <c r="AB45" s="10">
        <f ca="1">($C45/INDIRECT(AB$63))^(1/($G45-INDIRECT(AB$64)))-1</f>
        <v>6.8841357359088029E-2</v>
      </c>
      <c r="AC45" s="10">
        <f ca="1">($C45/INDIRECT(AC$63))^(1/($G45-INDIRECT(AC$64)))-1</f>
        <v>7.0617239640629048E-2</v>
      </c>
      <c r="AD45" s="10">
        <f ca="1">($C45/INDIRECT(AD$63))^(1/($G45-INDIRECT(AD$64)))-1</f>
        <v>7.6227007320832874E-2</v>
      </c>
      <c r="AE45" s="10">
        <f ca="1">($C45/INDIRECT(AE$63))^(1/($G45-INDIRECT(AE$64)))-1</f>
        <v>8.3364840880179258E-2</v>
      </c>
      <c r="AF45" s="10">
        <f ca="1">($C45/INDIRECT(AF$63))^(1/($G45-INDIRECT(AF$64)))-1</f>
        <v>7.987325290237246E-2</v>
      </c>
      <c r="AG45" s="10">
        <f ca="1">($C45/INDIRECT(AG$63))^(1/($G45-INDIRECT(AG$64)))-1</f>
        <v>7.2342880383672759E-2</v>
      </c>
      <c r="AH45" s="10">
        <f ca="1">($C45/INDIRECT(AH$63))^(1/($G45-INDIRECT(AH$64)))-1</f>
        <v>6.0440026265333291E-2</v>
      </c>
      <c r="AI45" s="10">
        <f ca="1">($C45/INDIRECT(AI$63))^(1/($G45-INDIRECT(AI$64)))-1</f>
        <v>7.8437066341048522E-2</v>
      </c>
      <c r="AJ45" s="10">
        <f ca="1">($C45/INDIRECT(AJ$63))^(1/($G45-INDIRECT(AJ$64)))-1</f>
        <v>5.7383154504745626E-2</v>
      </c>
      <c r="AK45" s="10">
        <f ca="1">($C45/INDIRECT(AK$63))^(1/($G45-INDIRECT(AK$64)))-1</f>
        <v>5.1424959509899892E-2</v>
      </c>
      <c r="AL45" s="10">
        <f ca="1">($C45/INDIRECT(AL$63))^(1/($G45-INDIRECT(AL$64)))-1</f>
        <v>4.439973954230636E-2</v>
      </c>
      <c r="AM45" s="10">
        <f ca="1">($C45/INDIRECT(AM$63))^(1/($G45-INDIRECT(AM$64)))-1</f>
        <v>-1.9451305575158728E-2</v>
      </c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2">
        <v>1999</v>
      </c>
    </row>
    <row r="46" spans="1:55" ht="8.25">
      <c r="A46" s="1">
        <v>237.55</v>
      </c>
      <c r="B46" s="5">
        <v>0.02</v>
      </c>
      <c r="C46" s="1">
        <f>IF($G$2=1,A46*D46,A46)</f>
        <v>237.55</v>
      </c>
      <c r="D46" s="3">
        <f t="shared" si="0"/>
        <v>1.2529959483810393</v>
      </c>
      <c r="E46" s="5"/>
      <c r="F46" s="2"/>
      <c r="G46" s="2">
        <v>2000</v>
      </c>
      <c r="H46" s="10">
        <f ca="1">($C46/INDIRECT(H$63))^(1/($G46-INDIRECT(H$64)))-1</f>
        <v>7.2714931197641608E-2</v>
      </c>
      <c r="I46" s="10">
        <f ca="1">($C46/INDIRECT(I$63))^(1/($G46-INDIRECT(I$64)))-1</f>
        <v>7.2203755118849244E-2</v>
      </c>
      <c r="J46" s="10">
        <f ca="1">($C46/INDIRECT(J$63))^(1/($G46-INDIRECT(J$64)))-1</f>
        <v>7.4293323384714949E-2</v>
      </c>
      <c r="K46" s="10">
        <f ca="1">($C46/INDIRECT(K$63))^(1/($G46-INDIRECT(K$64)))-1</f>
        <v>7.4951441798941199E-2</v>
      </c>
      <c r="L46" s="10">
        <f ca="1">($C46/INDIRECT(L$63))^(1/($G46-INDIRECT(L$64)))-1</f>
        <v>7.4593345828411595E-2</v>
      </c>
      <c r="M46" s="10">
        <f ca="1">($C46/INDIRECT(M$63))^(1/($G46-INDIRECT(M$64)))-1</f>
        <v>7.5824331605528705E-2</v>
      </c>
      <c r="N46" s="10">
        <f ca="1">($C46/INDIRECT(N$63))^(1/($G46-INDIRECT(N$64)))-1</f>
        <v>7.7447554397449547E-2</v>
      </c>
      <c r="O46" s="10">
        <f ca="1">($C46/INDIRECT(O$63))^(1/($G46-INDIRECT(O$64)))-1</f>
        <v>7.7260040655001028E-2</v>
      </c>
      <c r="P46" s="10">
        <f ca="1">($C46/INDIRECT(P$63))^(1/($G46-INDIRECT(P$64)))-1</f>
        <v>7.5014602391699325E-2</v>
      </c>
      <c r="Q46" s="10">
        <f ca="1">($C46/INDIRECT(Q$63))^(1/($G46-INDIRECT(Q$64)))-1</f>
        <v>7.3522515691555768E-2</v>
      </c>
      <c r="R46" s="10">
        <f ca="1">($C46/INDIRECT(R$63))^(1/($G46-INDIRECT(R$64)))-1</f>
        <v>7.090068459734078E-2</v>
      </c>
      <c r="S46" s="10">
        <f ca="1">($C46/INDIRECT(S$63))^(1/($G46-INDIRECT(S$64)))-1</f>
        <v>7.2447176411495118E-2</v>
      </c>
      <c r="T46" s="10">
        <f ca="1">($C46/INDIRECT(T$63))^(1/($G46-INDIRECT(T$64)))-1</f>
        <v>7.5764474679713478E-2</v>
      </c>
      <c r="U46" s="10">
        <f ca="1">($C46/INDIRECT(U$63))^(1/($G46-INDIRECT(U$64)))-1</f>
        <v>7.805175592767033E-2</v>
      </c>
      <c r="V46" s="10">
        <f ca="1">($C46/INDIRECT(V$63))^(1/($G46-INDIRECT(V$64)))-1</f>
        <v>7.950984979795428E-2</v>
      </c>
      <c r="W46" s="10">
        <f ca="1">($C46/INDIRECT(W$63))^(1/($G46-INDIRECT(W$64)))-1</f>
        <v>7.3897529572051202E-2</v>
      </c>
      <c r="X46" s="10">
        <f ca="1">($C46/INDIRECT(X$63))^(1/($G46-INDIRECT(X$64)))-1</f>
        <v>7.5376391052971448E-2</v>
      </c>
      <c r="Y46" s="10">
        <f ca="1">($C46/INDIRECT(Y$63))^(1/($G46-INDIRECT(Y$64)))-1</f>
        <v>7.1938039053257574E-2</v>
      </c>
      <c r="Z46" s="10">
        <f ca="1">($C46/INDIRECT(Z$63))^(1/($G46-INDIRECT(Z$64)))-1</f>
        <v>6.9924691689420504E-2</v>
      </c>
      <c r="AA46" s="10">
        <f ca="1">($C46/INDIRECT(AA$63))^(1/($G46-INDIRECT(AA$64)))-1</f>
        <v>6.877120069846554E-2</v>
      </c>
      <c r="AB46" s="10">
        <f ca="1">($C46/INDIRECT(AB$63))^(1/($G46-INDIRECT(AB$64)))-1</f>
        <v>6.8819167228779454E-2</v>
      </c>
      <c r="AC46" s="10">
        <f ca="1">($C46/INDIRECT(AC$63))^(1/($G46-INDIRECT(AC$64)))-1</f>
        <v>7.04450609229057E-2</v>
      </c>
      <c r="AD46" s="10">
        <f ca="1">($C46/INDIRECT(AD$63))^(1/($G46-INDIRECT(AD$64)))-1</f>
        <v>7.5527091675872571E-2</v>
      </c>
      <c r="AE46" s="10">
        <f ca="1">($C46/INDIRECT(AE$63))^(1/($G46-INDIRECT(AE$64)))-1</f>
        <v>8.187445627093437E-2</v>
      </c>
      <c r="AF46" s="10">
        <f ca="1">($C46/INDIRECT(AF$63))^(1/($G46-INDIRECT(AF$64)))-1</f>
        <v>7.8609539028738906E-2</v>
      </c>
      <c r="AG46" s="10">
        <f ca="1">($C46/INDIRECT(AG$63))^(1/($G46-INDIRECT(AG$64)))-1</f>
        <v>7.1868401386438352E-2</v>
      </c>
      <c r="AH46" s="10">
        <f ca="1">($C46/INDIRECT(AH$63))^(1/($G46-INDIRECT(AH$64)))-1</f>
        <v>6.1595229148877495E-2</v>
      </c>
      <c r="AI46" s="10">
        <f ca="1">($C46/INDIRECT(AI$63))^(1/($G46-INDIRECT(AI$64)))-1</f>
        <v>7.6783382399739919E-2</v>
      </c>
      <c r="AJ46" s="10">
        <f ca="1">($C46/INDIRECT(AJ$63))^(1/($G46-INDIRECT(AJ$64)))-1</f>
        <v>5.9607727881306083E-2</v>
      </c>
      <c r="AK46" s="10">
        <f ca="1">($C46/INDIRECT(AK$63))^(1/($G46-INDIRECT(AK$64)))-1</f>
        <v>5.5681037860424665E-2</v>
      </c>
      <c r="AL46" s="10">
        <f ca="1">($C46/INDIRECT(AL$63))^(1/($G46-INDIRECT(AL$64)))-1</f>
        <v>5.2389521579915721E-2</v>
      </c>
      <c r="AM46" s="10">
        <f ca="1">($C46/INDIRECT(AM$63))^(1/($G46-INDIRECT(AM$64)))-1</f>
        <v>2.3605476829221539E-2</v>
      </c>
      <c r="AN46" s="10">
        <f ca="1">($C46/INDIRECT(AN$63))^(1/($G46-INDIRECT(AN$64)))-1</f>
        <v>6.8552921595969707E-2</v>
      </c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2">
        <v>2000</v>
      </c>
    </row>
    <row r="47" spans="1:55" ht="8.25">
      <c r="A47" s="1">
        <v>250.91</v>
      </c>
      <c r="B47" s="5">
        <v>1.61E-2</v>
      </c>
      <c r="C47" s="1">
        <f>IF($G$2=1,A47*D47,A47)</f>
        <v>250.91</v>
      </c>
      <c r="D47" s="3">
        <f t="shared" si="0"/>
        <v>1.228427400373568</v>
      </c>
      <c r="E47" s="5"/>
      <c r="F47" s="2"/>
      <c r="G47" s="2">
        <v>2001</v>
      </c>
      <c r="H47" s="10">
        <f ca="1">($C47/INDIRECT(H$63))^(1/($G47-INDIRECT(H$64)))-1</f>
        <v>7.2226749660974976E-2</v>
      </c>
      <c r="I47" s="10">
        <f ca="1">($C47/INDIRECT(I$63))^(1/($G47-INDIRECT(I$64)))-1</f>
        <v>7.1716502693117024E-2</v>
      </c>
      <c r="J47" s="10">
        <f ca="1">($C47/INDIRECT(J$63))^(1/($G47-INDIRECT(J$64)))-1</f>
        <v>7.372453866060158E-2</v>
      </c>
      <c r="K47" s="10">
        <f ca="1">($C47/INDIRECT(K$63))^(1/($G47-INDIRECT(K$64)))-1</f>
        <v>7.4342730205438246E-2</v>
      </c>
      <c r="L47" s="10">
        <f ca="1">($C47/INDIRECT(L$63))^(1/($G47-INDIRECT(L$64)))-1</f>
        <v>7.3976486948678088E-2</v>
      </c>
      <c r="M47" s="10">
        <f ca="1">($C47/INDIRECT(M$63))^(1/($G47-INDIRECT(M$64)))-1</f>
        <v>7.5143031023166884E-2</v>
      </c>
      <c r="N47" s="10">
        <f ca="1">($C47/INDIRECT(N$63))^(1/($G47-INDIRECT(N$64)))-1</f>
        <v>7.6682888631404378E-2</v>
      </c>
      <c r="O47" s="10">
        <f ca="1">($C47/INDIRECT(O$63))^(1/($G47-INDIRECT(O$64)))-1</f>
        <v>7.6474141625239689E-2</v>
      </c>
      <c r="P47" s="10">
        <f ca="1">($C47/INDIRECT(P$63))^(1/($G47-INDIRECT(P$64)))-1</f>
        <v>7.4286400076188253E-2</v>
      </c>
      <c r="Q47" s="10">
        <f ca="1">($C47/INDIRECT(Q$63))^(1/($G47-INDIRECT(Q$64)))-1</f>
        <v>7.2825848351296019E-2</v>
      </c>
      <c r="R47" s="10">
        <f ca="1">($C47/INDIRECT(R$63))^(1/($G47-INDIRECT(R$64)))-1</f>
        <v>7.0285812835165773E-2</v>
      </c>
      <c r="S47" s="10">
        <f ca="1">($C47/INDIRECT(S$63))^(1/($G47-INDIRECT(S$64)))-1</f>
        <v>7.1737407692771926E-2</v>
      </c>
      <c r="T47" s="10">
        <f ca="1">($C47/INDIRECT(T$63))^(1/($G47-INDIRECT(T$64)))-1</f>
        <v>7.4869255521793132E-2</v>
      </c>
      <c r="U47" s="10">
        <f ca="1">($C47/INDIRECT(U$63))^(1/($G47-INDIRECT(U$64)))-1</f>
        <v>7.7002998566098935E-2</v>
      </c>
      <c r="V47" s="10">
        <f ca="1">($C47/INDIRECT(V$63))^(1/($G47-INDIRECT(V$64)))-1</f>
        <v>7.8334315005369248E-2</v>
      </c>
      <c r="W47" s="10">
        <f ca="1">($C47/INDIRECT(W$63))^(1/($G47-INDIRECT(W$64)))-1</f>
        <v>7.2960911790279415E-2</v>
      </c>
      <c r="X47" s="10">
        <f ca="1">($C47/INDIRECT(X$63))^(1/($G47-INDIRECT(X$64)))-1</f>
        <v>7.4304264782889096E-2</v>
      </c>
      <c r="Y47" s="10">
        <f ca="1">($C47/INDIRECT(Y$63))^(1/($G47-INDIRECT(Y$64)))-1</f>
        <v>7.1008247484418474E-2</v>
      </c>
      <c r="Z47" s="10">
        <f ca="1">($C47/INDIRECT(Z$63))^(1/($G47-INDIRECT(Z$64)))-1</f>
        <v>6.9064277879060221E-2</v>
      </c>
      <c r="AA47" s="10">
        <f ca="1">($C47/INDIRECT(AA$63))^(1/($G47-INDIRECT(AA$64)))-1</f>
        <v>6.7931234772757421E-2</v>
      </c>
      <c r="AB47" s="10">
        <f ca="1">($C47/INDIRECT(AB$63))^(1/($G47-INDIRECT(AB$64)))-1</f>
        <v>6.7915765247292148E-2</v>
      </c>
      <c r="AC47" s="10">
        <f ca="1">($C47/INDIRECT(AC$63))^(1/($G47-INDIRECT(AC$64)))-1</f>
        <v>6.9345675605307688E-2</v>
      </c>
      <c r="AD47" s="10">
        <f ca="1">($C47/INDIRECT(AD$63))^(1/($G47-INDIRECT(AD$64)))-1</f>
        <v>7.3906537443406028E-2</v>
      </c>
      <c r="AE47" s="10">
        <f ca="1">($C47/INDIRECT(AE$63))^(1/($G47-INDIRECT(AE$64)))-1</f>
        <v>7.9518640617656011E-2</v>
      </c>
      <c r="AF47" s="10">
        <f ca="1">($C47/INDIRECT(AF$63))^(1/($G47-INDIRECT(AF$64)))-1</f>
        <v>7.6351510647571619E-2</v>
      </c>
      <c r="AG47" s="10">
        <f ca="1">($C47/INDIRECT(AG$63))^(1/($G47-INDIRECT(AG$64)))-1</f>
        <v>7.0120644176275837E-2</v>
      </c>
      <c r="AH47" s="10">
        <f ca="1">($C47/INDIRECT(AH$63))^(1/($G47-INDIRECT(AH$64)))-1</f>
        <v>6.0924442839479287E-2</v>
      </c>
      <c r="AI47" s="10">
        <f ca="1">($C47/INDIRECT(AI$63))^(1/($G47-INDIRECT(AI$64)))-1</f>
        <v>7.3824444997422356E-2</v>
      </c>
      <c r="AJ47" s="10">
        <f ca="1">($C47/INDIRECT(AJ$63))^(1/($G47-INDIRECT(AJ$64)))-1</f>
        <v>5.9045827402672835E-2</v>
      </c>
      <c r="AK47" s="10">
        <f ca="1">($C47/INDIRECT(AK$63))^(1/($G47-INDIRECT(AK$64)))-1</f>
        <v>5.5792964834516345E-2</v>
      </c>
      <c r="AL47" s="10">
        <f ca="1">($C47/INDIRECT(AL$63))^(1/($G47-INDIRECT(AL$64)))-1</f>
        <v>5.3351020547861339E-2</v>
      </c>
      <c r="AM47" s="10">
        <f ca="1">($C47/INDIRECT(AM$63))^(1/($G47-INDIRECT(AM$64)))-1</f>
        <v>3.4370308913973524E-2</v>
      </c>
      <c r="AN47" s="10">
        <f ca="1">($C47/INDIRECT(AN$63))^(1/($G47-INDIRECT(AN$64)))-1</f>
        <v>6.2379020675996211E-2</v>
      </c>
      <c r="AO47" s="10">
        <f ca="1">($C47/INDIRECT(AO$63))^(1/($G47-INDIRECT(AO$64)))-1</f>
        <v>5.6240791412334179E-2</v>
      </c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2">
        <v>2001</v>
      </c>
    </row>
    <row r="48" spans="1:55" ht="8.25">
      <c r="A48" s="1">
        <v>273.54000000000002</v>
      </c>
      <c r="B48" s="5">
        <v>1.14E-2</v>
      </c>
      <c r="C48" s="1">
        <f>IF($G$2=1,A48*D48,A48)</f>
        <v>273.54000000000002</v>
      </c>
      <c r="D48" s="3">
        <f t="shared" si="0"/>
        <v>1.2089630945512921</v>
      </c>
      <c r="E48" s="5"/>
      <c r="F48" s="2"/>
      <c r="G48" s="2">
        <v>2002</v>
      </c>
      <c r="H48" s="10">
        <f ca="1">($C48/INDIRECT(H$63))^(1/($G48-INDIRECT(H$64)))-1</f>
        <v>7.273590231254401E-2</v>
      </c>
      <c r="I48" s="10">
        <f ca="1">($C48/INDIRECT(I$63))^(1/($G48-INDIRECT(I$64)))-1</f>
        <v>7.2255395792291344E-2</v>
      </c>
      <c r="J48" s="10">
        <f ca="1">($C48/INDIRECT(J$63))^(1/($G48-INDIRECT(J$64)))-1</f>
        <v>7.4219870021611234E-2</v>
      </c>
      <c r="K48" s="10">
        <f ca="1">($C48/INDIRECT(K$63))^(1/($G48-INDIRECT(K$64)))-1</f>
        <v>7.4834505386290218E-2</v>
      </c>
      <c r="L48" s="10">
        <f ca="1">($C48/INDIRECT(L$63))^(1/($G48-INDIRECT(L$64)))-1</f>
        <v>7.4495774468184894E-2</v>
      </c>
      <c r="M48" s="10">
        <f ca="1">($C48/INDIRECT(M$63))^(1/($G48-INDIRECT(M$64)))-1</f>
        <v>7.56412906544357E-2</v>
      </c>
      <c r="N48" s="10">
        <f ca="1">($C48/INDIRECT(N$63))^(1/($G48-INDIRECT(N$64)))-1</f>
        <v>7.7145911277976431E-2</v>
      </c>
      <c r="O48" s="10">
        <f ca="1">($C48/INDIRECT(O$63))^(1/($G48-INDIRECT(O$64)))-1</f>
        <v>7.6961069373178592E-2</v>
      </c>
      <c r="P48" s="10">
        <f ca="1">($C48/INDIRECT(P$63))^(1/($G48-INDIRECT(P$64)))-1</f>
        <v>7.4871326254250858E-2</v>
      </c>
      <c r="Q48" s="10">
        <f ca="1">($C48/INDIRECT(Q$63))^(1/($G48-INDIRECT(Q$64)))-1</f>
        <v>7.3488622288173655E-2</v>
      </c>
      <c r="R48" s="10">
        <f ca="1">($C48/INDIRECT(R$63))^(1/($G48-INDIRECT(R$64)))-1</f>
        <v>7.1075025330323838E-2</v>
      </c>
      <c r="S48" s="10">
        <f ca="1">($C48/INDIRECT(S$63))^(1/($G48-INDIRECT(S$64)))-1</f>
        <v>7.2500062772778984E-2</v>
      </c>
      <c r="T48" s="10">
        <f ca="1">($C48/INDIRECT(T$63))^(1/($G48-INDIRECT(T$64)))-1</f>
        <v>7.5530948740794468E-2</v>
      </c>
      <c r="U48" s="10">
        <f ca="1">($C48/INDIRECT(U$63))^(1/($G48-INDIRECT(U$64)))-1</f>
        <v>7.7599009063541002E-2</v>
      </c>
      <c r="V48" s="10">
        <f ca="1">($C48/INDIRECT(V$63))^(1/($G48-INDIRECT(V$64)))-1</f>
        <v>7.8896016923127643E-2</v>
      </c>
      <c r="W48" s="10">
        <f ca="1">($C48/INDIRECT(W$63))^(1/($G48-INDIRECT(W$64)))-1</f>
        <v>7.3815947221380851E-2</v>
      </c>
      <c r="X48" s="10">
        <f ca="1">($C48/INDIRECT(X$63))^(1/($G48-INDIRECT(X$64)))-1</f>
        <v>7.5134643778183463E-2</v>
      </c>
      <c r="Y48" s="10">
        <f ca="1">($C48/INDIRECT(Y$63))^(1/($G48-INDIRECT(Y$64)))-1</f>
        <v>7.2065083902376648E-2</v>
      </c>
      <c r="Z48" s="10">
        <f ca="1">($C48/INDIRECT(Z$63))^(1/($G48-INDIRECT(Z$64)))-1</f>
        <v>7.0295655261633394E-2</v>
      </c>
      <c r="AA48" s="10">
        <f ca="1">($C48/INDIRECT(AA$63))^(1/($G48-INDIRECT(AA$64)))-1</f>
        <v>6.9309100255817713E-2</v>
      </c>
      <c r="AB48" s="10">
        <f ca="1">($C48/INDIRECT(AB$63))^(1/($G48-INDIRECT(AB$64)))-1</f>
        <v>6.9386563036196058E-2</v>
      </c>
      <c r="AC48" s="10">
        <f ca="1">($C48/INDIRECT(AC$63))^(1/($G48-INDIRECT(AC$64)))-1</f>
        <v>7.082136725390642E-2</v>
      </c>
      <c r="AD48" s="10">
        <f ca="1">($C48/INDIRECT(AD$63))^(1/($G48-INDIRECT(AD$64)))-1</f>
        <v>7.5150559086627711E-2</v>
      </c>
      <c r="AE48" s="10">
        <f ca="1">($C48/INDIRECT(AE$63))^(1/($G48-INDIRECT(AE$64)))-1</f>
        <v>8.0404057293490316E-2</v>
      </c>
      <c r="AF48" s="10">
        <f ca="1">($C48/INDIRECT(AF$63))^(1/($G48-INDIRECT(AF$64)))-1</f>
        <v>7.7602415647675338E-2</v>
      </c>
      <c r="AG48" s="10">
        <f ca="1">($C48/INDIRECT(AG$63))^(1/($G48-INDIRECT(AG$64)))-1</f>
        <v>7.2111008241893204E-2</v>
      </c>
      <c r="AH48" s="10">
        <f ca="1">($C48/INDIRECT(AH$63))^(1/($G48-INDIRECT(AH$64)))-1</f>
        <v>6.413716879598419E-2</v>
      </c>
      <c r="AI48" s="10">
        <f ca="1">($C48/INDIRECT(AI$63))^(1/($G48-INDIRECT(AI$64)))-1</f>
        <v>7.585683780994934E-2</v>
      </c>
      <c r="AJ48" s="10">
        <f ca="1">($C48/INDIRECT(AJ$63))^(1/($G48-INDIRECT(AJ$64)))-1</f>
        <v>6.3440157656057705E-2</v>
      </c>
      <c r="AK48" s="10">
        <f ca="1">($C48/INDIRECT(AK$63))^(1/($G48-INDIRECT(AK$64)))-1</f>
        <v>6.1449773054365719E-2</v>
      </c>
      <c r="AL48" s="10">
        <f ca="1">($C48/INDIRECT(AL$63))^(1/($G48-INDIRECT(AL$64)))-1</f>
        <v>6.0618188926409911E-2</v>
      </c>
      <c r="AM48" s="10">
        <f ca="1">($C48/INDIRECT(AM$63))^(1/($G48-INDIRECT(AM$64)))-1</f>
        <v>4.8051810186529043E-2</v>
      </c>
      <c r="AN48" s="10">
        <f ca="1">($C48/INDIRECT(AN$63))^(1/($G48-INDIRECT(AN$64)))-1</f>
        <v>7.1570168205195905E-2</v>
      </c>
      <c r="AO48" s="10">
        <f ca="1">($C48/INDIRECT(AO$63))^(1/($G48-INDIRECT(AO$64)))-1</f>
        <v>7.3081984904736386E-2</v>
      </c>
      <c r="AP48" s="10">
        <f ca="1">($C48/INDIRECT(AP$63))^(1/($G48-INDIRECT(AP$64)))-1</f>
        <v>9.0191702203977542E-2</v>
      </c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2">
        <v>2002</v>
      </c>
    </row>
    <row r="49" spans="1:55" ht="8.25">
      <c r="A49" s="1">
        <v>284.72000000000003</v>
      </c>
      <c r="B49" s="5">
        <v>1.12E-2</v>
      </c>
      <c r="C49" s="1">
        <f>IF($G$2=1,A49*D49,A49)</f>
        <v>284.72000000000003</v>
      </c>
      <c r="D49" s="3">
        <f t="shared" si="0"/>
        <v>1.1953362611739096</v>
      </c>
      <c r="E49" s="5"/>
      <c r="F49" s="2"/>
      <c r="G49" s="2">
        <v>2003</v>
      </c>
      <c r="H49" s="10">
        <f ca="1">($C49/INDIRECT(H$63))^(1/($G49-INDIRECT(H$64)))-1</f>
        <v>7.1837745228558347E-2</v>
      </c>
      <c r="I49" s="10">
        <f ca="1">($C49/INDIRECT(I$63))^(1/($G49-INDIRECT(I$64)))-1</f>
        <v>7.1345715877791704E-2</v>
      </c>
      <c r="J49" s="10">
        <f ca="1">($C49/INDIRECT(J$63))^(1/($G49-INDIRECT(J$64)))-1</f>
        <v>7.322395139590876E-2</v>
      </c>
      <c r="K49" s="10">
        <f ca="1">($C49/INDIRECT(K$63))^(1/($G49-INDIRECT(K$64)))-1</f>
        <v>7.3789222048686431E-2</v>
      </c>
      <c r="L49" s="10">
        <f ca="1">($C49/INDIRECT(L$63))^(1/($G49-INDIRECT(L$64)))-1</f>
        <v>7.3428755229343112E-2</v>
      </c>
      <c r="M49" s="10">
        <f ca="1">($C49/INDIRECT(M$63))^(1/($G49-INDIRECT(M$64)))-1</f>
        <v>7.450176157338162E-2</v>
      </c>
      <c r="N49" s="10">
        <f ca="1">($C49/INDIRECT(N$63))^(1/($G49-INDIRECT(N$64)))-1</f>
        <v>7.591663862760667E-2</v>
      </c>
      <c r="O49" s="10">
        <f ca="1">($C49/INDIRECT(O$63))^(1/($G49-INDIRECT(O$64)))-1</f>
        <v>7.5696017065385979E-2</v>
      </c>
      <c r="P49" s="10">
        <f ca="1">($C49/INDIRECT(P$63))^(1/($G49-INDIRECT(P$64)))-1</f>
        <v>7.3638136432045087E-2</v>
      </c>
      <c r="Q49" s="10">
        <f ca="1">($C49/INDIRECT(Q$63))^(1/($G49-INDIRECT(Q$64)))-1</f>
        <v>7.2262549666102016E-2</v>
      </c>
      <c r="R49" s="10">
        <f ca="1">($C49/INDIRECT(R$63))^(1/($G49-INDIRECT(R$64)))-1</f>
        <v>6.9897306916362645E-2</v>
      </c>
      <c r="S49" s="10">
        <f ca="1">($C49/INDIRECT(S$63))^(1/($G49-INDIRECT(S$64)))-1</f>
        <v>7.1216660343087268E-2</v>
      </c>
      <c r="T49" s="10">
        <f ca="1">($C49/INDIRECT(T$63))^(1/($G49-INDIRECT(T$64)))-1</f>
        <v>7.4064026498764868E-2</v>
      </c>
      <c r="U49" s="10">
        <f ca="1">($C49/INDIRECT(U$63))^(1/($G49-INDIRECT(U$64)))-1</f>
        <v>7.5975539595160679E-2</v>
      </c>
      <c r="V49" s="10">
        <f ca="1">($C49/INDIRECT(V$63))^(1/($G49-INDIRECT(V$64)))-1</f>
        <v>7.713787291001073E-2</v>
      </c>
      <c r="W49" s="10">
        <f ca="1">($C49/INDIRECT(W$63))^(1/($G49-INDIRECT(W$64)))-1</f>
        <v>7.2223778549515005E-2</v>
      </c>
      <c r="X49" s="10">
        <f ca="1">($C49/INDIRECT(X$63))^(1/($G49-INDIRECT(X$64)))-1</f>
        <v>7.3395005160918014E-2</v>
      </c>
      <c r="Y49" s="10">
        <f ca="1">($C49/INDIRECT(Y$63))^(1/($G49-INDIRECT(Y$64)))-1</f>
        <v>7.0400253601732521E-2</v>
      </c>
      <c r="Z49" s="10">
        <f ca="1">($C49/INDIRECT(Z$63))^(1/($G49-INDIRECT(Z$64)))-1</f>
        <v>6.8639374467557523E-2</v>
      </c>
      <c r="AA49" s="10">
        <f ca="1">($C49/INDIRECT(AA$63))^(1/($G49-INDIRECT(AA$64)))-1</f>
        <v>6.7614999886006277E-2</v>
      </c>
      <c r="AB49" s="10">
        <f ca="1">($C49/INDIRECT(AB$63))^(1/($G49-INDIRECT(AB$64)))-1</f>
        <v>6.7581706726780322E-2</v>
      </c>
      <c r="AC49" s="10">
        <f ca="1">($C49/INDIRECT(AC$63))^(1/($G49-INDIRECT(AC$64)))-1</f>
        <v>6.8798171493652749E-2</v>
      </c>
      <c r="AD49" s="10">
        <f ca="1">($C49/INDIRECT(AD$63))^(1/($G49-INDIRECT(AD$64)))-1</f>
        <v>7.2665052051885004E-2</v>
      </c>
      <c r="AE49" s="10">
        <f ca="1">($C49/INDIRECT(AE$63))^(1/($G49-INDIRECT(AE$64)))-1</f>
        <v>7.731050085177138E-2</v>
      </c>
      <c r="AF49" s="10">
        <f ca="1">($C49/INDIRECT(AF$63))^(1/($G49-INDIRECT(AF$64)))-1</f>
        <v>7.4492621647459956E-2</v>
      </c>
      <c r="AG49" s="10">
        <f ca="1">($C49/INDIRECT(AG$63))^(1/($G49-INDIRECT(AG$64)))-1</f>
        <v>6.9232729408728488E-2</v>
      </c>
      <c r="AH49" s="10">
        <f ca="1">($C49/INDIRECT(AH$63))^(1/($G49-INDIRECT(AH$64)))-1</f>
        <v>6.1787393529252777E-2</v>
      </c>
      <c r="AI49" s="10">
        <f ca="1">($C49/INDIRECT(AI$63))^(1/($G49-INDIRECT(AI$64)))-1</f>
        <v>7.1912222768089951E-2</v>
      </c>
      <c r="AJ49" s="10">
        <f ca="1">($C49/INDIRECT(AJ$63))^(1/($G49-INDIRECT(AJ$64)))-1</f>
        <v>6.0592534168408818E-2</v>
      </c>
      <c r="AK49" s="10">
        <f ca="1">($C49/INDIRECT(AK$63))^(1/($G49-INDIRECT(AK$64)))-1</f>
        <v>5.8485302244504656E-2</v>
      </c>
      <c r="AL49" s="10">
        <f ca="1">($C49/INDIRECT(AL$63))^(1/($G49-INDIRECT(AL$64)))-1</f>
        <v>5.730125490405058E-2</v>
      </c>
      <c r="AM49" s="10">
        <f ca="1">($C49/INDIRECT(AM$63))^(1/($G49-INDIRECT(AM$64)))-1</f>
        <v>4.6611803721775535E-2</v>
      </c>
      <c r="AN49" s="10">
        <f ca="1">($C49/INDIRECT(AN$63))^(1/($G49-INDIRECT(AN$64)))-1</f>
        <v>6.381165497252983E-2</v>
      </c>
      <c r="AO49" s="10">
        <f ca="1">($C49/INDIRECT(AO$63))^(1/($G49-INDIRECT(AO$64)))-1</f>
        <v>6.2235912367729185E-2</v>
      </c>
      <c r="AP49" s="10">
        <f ca="1">($C49/INDIRECT(AP$63))^(1/($G49-INDIRECT(AP$64)))-1</f>
        <v>6.524622119824075E-2</v>
      </c>
      <c r="AQ49" s="10">
        <f ca="1">($C49/INDIRECT(AQ$63))^(1/($G49-INDIRECT(AQ$64)))-1</f>
        <v>4.0871536155589805E-2</v>
      </c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2">
        <v>2003</v>
      </c>
    </row>
    <row r="50" spans="1:55" ht="8.25">
      <c r="A50" s="1">
        <v>303.8</v>
      </c>
      <c r="B50" s="5">
        <v>2.2200000000000001E-2</v>
      </c>
      <c r="C50" s="1">
        <f>IF($G$2=1,A50*D50,A50)</f>
        <v>303.8</v>
      </c>
      <c r="D50" s="3">
        <f t="shared" si="0"/>
        <v>1.1820967772685023</v>
      </c>
      <c r="E50" s="5"/>
      <c r="F50" s="2"/>
      <c r="G50" s="2">
        <v>2004</v>
      </c>
      <c r="H50" s="10">
        <f ca="1">($C50/INDIRECT(H$63))^(1/($G50-INDIRECT(H$64)))-1</f>
        <v>7.1707065897219424E-2</v>
      </c>
      <c r="I50" s="10">
        <f ca="1">($C50/INDIRECT(I$63))^(1/($G50-INDIRECT(I$64)))-1</f>
        <v>7.1225131166663402E-2</v>
      </c>
      <c r="J50" s="10">
        <f ca="1">($C50/INDIRECT(J$63))^(1/($G50-INDIRECT(J$64)))-1</f>
        <v>7.3046000840181424E-2</v>
      </c>
      <c r="K50" s="10">
        <f ca="1">($C50/INDIRECT(K$63))^(1/($G50-INDIRECT(K$64)))-1</f>
        <v>7.3589314598386357E-2</v>
      </c>
      <c r="L50" s="10">
        <f ca="1">($C50/INDIRECT(L$63))^(1/($G50-INDIRECT(L$64)))-1</f>
        <v>7.3233779064065141E-2</v>
      </c>
      <c r="M50" s="10">
        <f ca="1">($C50/INDIRECT(M$63))^(1/($G50-INDIRECT(M$64)))-1</f>
        <v>7.426695059003352E-2</v>
      </c>
      <c r="N50" s="10">
        <f ca="1">($C50/INDIRECT(N$63))^(1/($G50-INDIRECT(N$64)))-1</f>
        <v>7.5628274824573571E-2</v>
      </c>
      <c r="O50" s="10">
        <f ca="1">($C50/INDIRECT(O$63))^(1/($G50-INDIRECT(O$64)))-1</f>
        <v>7.5405454854444498E-2</v>
      </c>
      <c r="P50" s="10">
        <f ca="1">($C50/INDIRECT(P$63))^(1/($G50-INDIRECT(P$64)))-1</f>
        <v>7.3409007276254989E-2</v>
      </c>
      <c r="Q50" s="10">
        <f ca="1">($C50/INDIRECT(Q$63))^(1/($G50-INDIRECT(Q$64)))-1</f>
        <v>7.2074629167873105E-2</v>
      </c>
      <c r="R50" s="10">
        <f ca="1">($C50/INDIRECT(R$63))^(1/($G50-INDIRECT(R$64)))-1</f>
        <v>6.9790349475324032E-2</v>
      </c>
      <c r="S50" s="10">
        <f ca="1">($C50/INDIRECT(S$63))^(1/($G50-INDIRECT(S$64)))-1</f>
        <v>7.1054683236537075E-2</v>
      </c>
      <c r="T50" s="10">
        <f ca="1">($C50/INDIRECT(T$63))^(1/($G50-INDIRECT(T$64)))-1</f>
        <v>7.3781101156804807E-2</v>
      </c>
      <c r="U50" s="10">
        <f ca="1">($C50/INDIRECT(U$63))^(1/($G50-INDIRECT(U$64)))-1</f>
        <v>7.5600610430323512E-2</v>
      </c>
      <c r="V50" s="10">
        <f ca="1">($C50/INDIRECT(V$63))^(1/($G50-INDIRECT(V$64)))-1</f>
        <v>7.6695678867674699E-2</v>
      </c>
      <c r="W50" s="10">
        <f ca="1">($C50/INDIRECT(W$63))^(1/($G50-INDIRECT(W$64)))-1</f>
        <v>7.1986383270216336E-2</v>
      </c>
      <c r="X50" s="10">
        <f ca="1">($C50/INDIRECT(X$63))^(1/($G50-INDIRECT(X$64)))-1</f>
        <v>7.3090246241380274E-2</v>
      </c>
      <c r="Y50" s="10">
        <f ca="1">($C50/INDIRECT(Y$63))^(1/($G50-INDIRECT(Y$64)))-1</f>
        <v>7.0230646152384946E-2</v>
      </c>
      <c r="Z50" s="10">
        <f ca="1">($C50/INDIRECT(Z$63))^(1/($G50-INDIRECT(Z$64)))-1</f>
        <v>6.8553724897284285E-2</v>
      </c>
      <c r="AA50" s="10">
        <f ca="1">($C50/INDIRECT(AA$63))^(1/($G50-INDIRECT(AA$64)))-1</f>
        <v>6.7581557987403063E-2</v>
      </c>
      <c r="AB50" s="10">
        <f ca="1">($C50/INDIRECT(AB$63))^(1/($G50-INDIRECT(AB$64)))-1</f>
        <v>6.7548257121948119E-2</v>
      </c>
      <c r="AC50" s="10">
        <f ca="1">($C50/INDIRECT(AC$63))^(1/($G50-INDIRECT(AC$64)))-1</f>
        <v>6.8686523718896497E-2</v>
      </c>
      <c r="AD50" s="10">
        <f ca="1">($C50/INDIRECT(AD$63))^(1/($G50-INDIRECT(AD$64)))-1</f>
        <v>7.2287332682651639E-2</v>
      </c>
      <c r="AE50" s="10">
        <f ca="1">($C50/INDIRECT(AE$63))^(1/($G50-INDIRECT(AE$64)))-1</f>
        <v>7.657169549545384E-2</v>
      </c>
      <c r="AF50" s="10">
        <f ca="1">($C50/INDIRECT(AF$63))^(1/($G50-INDIRECT(AF$64)))-1</f>
        <v>7.3915425286908087E-2</v>
      </c>
      <c r="AG50" s="10">
        <f ca="1">($C50/INDIRECT(AG$63))^(1/($G50-INDIRECT(AG$64)))-1</f>
        <v>6.9047592913765943E-2</v>
      </c>
      <c r="AH50" s="10">
        <f ca="1">($C50/INDIRECT(AH$63))^(1/($G50-INDIRECT(AH$64)))-1</f>
        <v>6.2261407895410681E-2</v>
      </c>
      <c r="AI50" s="10">
        <f ca="1">($C50/INDIRECT(AI$63))^(1/($G50-INDIRECT(AI$64)))-1</f>
        <v>7.1421310600275234E-2</v>
      </c>
      <c r="AJ50" s="10">
        <f ca="1">($C50/INDIRECT(AJ$63))^(1/($G50-INDIRECT(AJ$64)))-1</f>
        <v>6.1304029932966353E-2</v>
      </c>
      <c r="AK50" s="10">
        <f ca="1">($C50/INDIRECT(AK$63))^(1/($G50-INDIRECT(AK$64)))-1</f>
        <v>5.954755161651204E-2</v>
      </c>
      <c r="AL50" s="10">
        <f ca="1">($C50/INDIRECT(AL$63))^(1/($G50-INDIRECT(AL$64)))-1</f>
        <v>5.8683245493176717E-2</v>
      </c>
      <c r="AM50" s="10">
        <f ca="1">($C50/INDIRECT(AM$63))^(1/($G50-INDIRECT(AM$64)))-1</f>
        <v>4.9984745221288707E-2</v>
      </c>
      <c r="AN50" s="10">
        <f ca="1">($C50/INDIRECT(AN$63))^(1/($G50-INDIRECT(AN$64)))-1</f>
        <v>6.4451195750519608E-2</v>
      </c>
      <c r="AO50" s="10">
        <f ca="1">($C50/INDIRECT(AO$63))^(1/($G50-INDIRECT(AO$64)))-1</f>
        <v>6.3428226779397079E-2</v>
      </c>
      <c r="AP50" s="10">
        <f ca="1">($C50/INDIRECT(AP$63))^(1/($G50-INDIRECT(AP$64)))-1</f>
        <v>6.5834890751011343E-2</v>
      </c>
      <c r="AQ50" s="10">
        <f ca="1">($C50/INDIRECT(AQ$63))^(1/($G50-INDIRECT(AQ$64)))-1</f>
        <v>5.3861316674296278E-2</v>
      </c>
      <c r="AR50" s="10">
        <f ca="1">($C50/INDIRECT(AR$63))^(1/($G50-INDIRECT(AR$64)))-1</f>
        <v>6.7013205956729438E-2</v>
      </c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2">
        <v>2004</v>
      </c>
    </row>
    <row r="51" spans="1:55" ht="8.25">
      <c r="A51" s="1">
        <v>316.2</v>
      </c>
      <c r="B51" s="5">
        <v>1.41E-2</v>
      </c>
      <c r="C51" s="1">
        <f>IF($G$2=1,A51*D51,A51)</f>
        <v>316.2</v>
      </c>
      <c r="D51" s="3">
        <f t="shared" si="0"/>
        <v>1.1564241608965977</v>
      </c>
      <c r="E51" s="5"/>
      <c r="F51" s="2"/>
      <c r="G51" s="2">
        <v>2005</v>
      </c>
      <c r="H51" s="10">
        <f ca="1">($C51/INDIRECT(H$63))^(1/($G51-INDIRECT(H$64)))-1</f>
        <v>7.0882523283368526E-2</v>
      </c>
      <c r="I51" s="10">
        <f ca="1">($C51/INDIRECT(I$63))^(1/($G51-INDIRECT(I$64)))-1</f>
        <v>7.0391705352137901E-2</v>
      </c>
      <c r="J51" s="10">
        <f ca="1">($C51/INDIRECT(J$63))^(1/($G51-INDIRECT(J$64)))-1</f>
        <v>7.2137396568057399E-2</v>
      </c>
      <c r="K51" s="10">
        <f ca="1">($C51/INDIRECT(K$63))^(1/($G51-INDIRECT(K$64)))-1</f>
        <v>7.2638774777218584E-2</v>
      </c>
      <c r="L51" s="10">
        <f ca="1">($C51/INDIRECT(L$63))^(1/($G51-INDIRECT(L$64)))-1</f>
        <v>7.226606469104313E-2</v>
      </c>
      <c r="M51" s="10">
        <f ca="1">($C51/INDIRECT(M$63))^(1/($G51-INDIRECT(M$64)))-1</f>
        <v>7.3237671618792355E-2</v>
      </c>
      <c r="N51" s="10">
        <f ca="1">($C51/INDIRECT(N$63))^(1/($G51-INDIRECT(N$64)))-1</f>
        <v>7.4522976301931054E-2</v>
      </c>
      <c r="O51" s="10">
        <f ca="1">($C51/INDIRECT(O$63))^(1/($G51-INDIRECT(O$64)))-1</f>
        <v>7.4271936202537248E-2</v>
      </c>
      <c r="P51" s="10">
        <f ca="1">($C51/INDIRECT(P$63))^(1/($G51-INDIRECT(P$64)))-1</f>
        <v>7.230631577668567E-2</v>
      </c>
      <c r="Q51" s="10">
        <f ca="1">($C51/INDIRECT(Q$63))^(1/($G51-INDIRECT(Q$64)))-1</f>
        <v>7.0981288601853265E-2</v>
      </c>
      <c r="R51" s="10">
        <f ca="1">($C51/INDIRECT(R$63))^(1/($G51-INDIRECT(R$64)))-1</f>
        <v>6.8741805873819395E-2</v>
      </c>
      <c r="S51" s="10">
        <f ca="1">($C51/INDIRECT(S$63))^(1/($G51-INDIRECT(S$64)))-1</f>
        <v>6.9919233143949988E-2</v>
      </c>
      <c r="T51" s="10">
        <f ca="1">($C51/INDIRECT(T$63))^(1/($G51-INDIRECT(T$64)))-1</f>
        <v>7.2494127642809492E-2</v>
      </c>
      <c r="U51" s="10">
        <f ca="1">($C51/INDIRECT(U$63))^(1/($G51-INDIRECT(U$64)))-1</f>
        <v>7.4187173393426953E-2</v>
      </c>
      <c r="V51" s="10">
        <f ca="1">($C51/INDIRECT(V$63))^(1/($G51-INDIRECT(V$64)))-1</f>
        <v>7.5176302391483762E-2</v>
      </c>
      <c r="W51" s="10">
        <f ca="1">($C51/INDIRECT(W$63))^(1/($G51-INDIRECT(W$64)))-1</f>
        <v>7.0611952004056455E-2</v>
      </c>
      <c r="X51" s="10">
        <f ca="1">($C51/INDIRECT(X$63))^(1/($G51-INDIRECT(X$64)))-1</f>
        <v>7.1601770171197066E-2</v>
      </c>
      <c r="Y51" s="10">
        <f ca="1">($C51/INDIRECT(Y$63))^(1/($G51-INDIRECT(Y$64)))-1</f>
        <v>6.8811297924016523E-2</v>
      </c>
      <c r="Z51" s="10">
        <f ca="1">($C51/INDIRECT(Z$63))^(1/($G51-INDIRECT(Z$64)))-1</f>
        <v>6.7149460714136966E-2</v>
      </c>
      <c r="AA51" s="10">
        <f ca="1">($C51/INDIRECT(AA$63))^(1/($G51-INDIRECT(AA$64)))-1</f>
        <v>6.6155854969105921E-2</v>
      </c>
      <c r="AB51" s="10">
        <f ca="1">($C51/INDIRECT(AB$63))^(1/($G51-INDIRECT(AB$64)))-1</f>
        <v>6.6045298583432999E-2</v>
      </c>
      <c r="AC51" s="10">
        <f ca="1">($C51/INDIRECT(AC$63))^(1/($G51-INDIRECT(AC$64)))-1</f>
        <v>6.702663447731938E-2</v>
      </c>
      <c r="AD51" s="10">
        <f ca="1">($C51/INDIRECT(AD$63))^(1/($G51-INDIRECT(AD$64)))-1</f>
        <v>7.0292810335662592E-2</v>
      </c>
      <c r="AE51" s="10">
        <f ca="1">($C51/INDIRECT(AE$63))^(1/($G51-INDIRECT(AE$64)))-1</f>
        <v>7.4150248754384807E-2</v>
      </c>
      <c r="AF51" s="10">
        <f ca="1">($C51/INDIRECT(AF$63))^(1/($G51-INDIRECT(AF$64)))-1</f>
        <v>7.1516686761950776E-2</v>
      </c>
      <c r="AG51" s="10">
        <f ca="1">($C51/INDIRECT(AG$63))^(1/($G51-INDIRECT(AG$64)))-1</f>
        <v>6.6849031714816043E-2</v>
      </c>
      <c r="AH51" s="10">
        <f ca="1">($C51/INDIRECT(AH$63))^(1/($G51-INDIRECT(AH$64)))-1</f>
        <v>6.0457565552608283E-2</v>
      </c>
      <c r="AI51" s="10">
        <f ca="1">($C51/INDIRECT(AI$63))^(1/($G51-INDIRECT(AI$64)))-1</f>
        <v>6.8602243631607829E-2</v>
      </c>
      <c r="AJ51" s="10">
        <f ca="1">($C51/INDIRECT(AJ$63))^(1/($G51-INDIRECT(AJ$64)))-1</f>
        <v>5.9237241397254614E-2</v>
      </c>
      <c r="AK51" s="10">
        <f ca="1">($C51/INDIRECT(AK$63))^(1/($G51-INDIRECT(AK$64)))-1</f>
        <v>5.7449767406187791E-2</v>
      </c>
      <c r="AL51" s="10">
        <f ca="1">($C51/INDIRECT(AL$63))^(1/($G51-INDIRECT(AL$64)))-1</f>
        <v>5.6433214523887276E-2</v>
      </c>
      <c r="AM51" s="10">
        <f ca="1">($C51/INDIRECT(AM$63))^(1/($G51-INDIRECT(AM$64)))-1</f>
        <v>4.867004293790389E-2</v>
      </c>
      <c r="AN51" s="10">
        <f ca="1">($C51/INDIRECT(AN$63))^(1/($G51-INDIRECT(AN$64)))-1</f>
        <v>6.0475105129976559E-2</v>
      </c>
      <c r="AO51" s="10">
        <f ca="1">($C51/INDIRECT(AO$63))^(1/($G51-INDIRECT(AO$64)))-1</f>
        <v>5.8866884451928891E-2</v>
      </c>
      <c r="AP51" s="10">
        <f ca="1">($C51/INDIRECT(AP$63))^(1/($G51-INDIRECT(AP$64)))-1</f>
        <v>5.952442725958651E-2</v>
      </c>
      <c r="AQ51" s="10">
        <f ca="1">($C51/INDIRECT(AQ$63))^(1/($G51-INDIRECT(AQ$64)))-1</f>
        <v>4.9494920602420889E-2</v>
      </c>
      <c r="AR51" s="10">
        <f ca="1">($C51/INDIRECT(AR$63))^(1/($G51-INDIRECT(AR$64)))-1</f>
        <v>5.383336699097474E-2</v>
      </c>
      <c r="AS51" s="10">
        <f ca="1">($C51/INDIRECT(AS$63))^(1/($G51-INDIRECT(AS$64)))-1</f>
        <v>4.0816326530612068E-2</v>
      </c>
      <c r="AT51" s="10"/>
      <c r="AU51" s="10"/>
      <c r="AV51" s="10"/>
      <c r="AW51" s="10"/>
      <c r="AX51" s="10"/>
      <c r="AY51" s="10"/>
      <c r="AZ51" s="10"/>
      <c r="BA51" s="10"/>
      <c r="BB51" s="10"/>
      <c r="BC51" s="2">
        <v>2005</v>
      </c>
    </row>
    <row r="52" spans="1:55" ht="8.25">
      <c r="A52" s="1">
        <v>317.05</v>
      </c>
      <c r="B52" s="5">
        <v>1.3899999999999999E-2</v>
      </c>
      <c r="C52" s="1">
        <f>IF($G$2=1,A52*D52,A52)</f>
        <v>317.05</v>
      </c>
      <c r="D52" s="3">
        <f t="shared" si="0"/>
        <v>1.1403452922755131</v>
      </c>
      <c r="E52" s="5"/>
      <c r="F52" s="2"/>
      <c r="G52" s="2">
        <v>2006</v>
      </c>
      <c r="H52" s="10">
        <f ca="1">($C52/INDIRECT(H$63))^(1/($G52-INDIRECT(H$64)))-1</f>
        <v>6.907731583483101E-2</v>
      </c>
      <c r="I52" s="10">
        <f ca="1">($C52/INDIRECT(I$63))^(1/($G52-INDIRECT(I$64)))-1</f>
        <v>6.8552773734865458E-2</v>
      </c>
      <c r="J52" s="10">
        <f ca="1">($C52/INDIRECT(J$63))^(1/($G52-INDIRECT(J$64)))-1</f>
        <v>7.0198592942239291E-2</v>
      </c>
      <c r="K52" s="10">
        <f ca="1">($C52/INDIRECT(K$63))^(1/($G52-INDIRECT(K$64)))-1</f>
        <v>7.0631329293275424E-2</v>
      </c>
      <c r="L52" s="10">
        <f ca="1">($C52/INDIRECT(L$63))^(1/($G52-INDIRECT(L$64)))-1</f>
        <v>7.0212662864517439E-2</v>
      </c>
      <c r="M52" s="10">
        <f ca="1">($C52/INDIRECT(M$63))^(1/($G52-INDIRECT(M$64)))-1</f>
        <v>7.1093486998009991E-2</v>
      </c>
      <c r="N52" s="10">
        <f ca="1">($C52/INDIRECT(N$63))^(1/($G52-INDIRECT(N$64)))-1</f>
        <v>7.2272346688792677E-2</v>
      </c>
      <c r="O52" s="10">
        <f ca="1">($C52/INDIRECT(O$63))^(1/($G52-INDIRECT(O$64)))-1</f>
        <v>7.19594198235185E-2</v>
      </c>
      <c r="P52" s="10">
        <f ca="1">($C52/INDIRECT(P$63))^(1/($G52-INDIRECT(P$64)))-1</f>
        <v>6.9986862810960782E-2</v>
      </c>
      <c r="Q52" s="10">
        <f ca="1">($C52/INDIRECT(Q$63))^(1/($G52-INDIRECT(Q$64)))-1</f>
        <v>6.8631611057613284E-2</v>
      </c>
      <c r="R52" s="10">
        <f ca="1">($C52/INDIRECT(R$63))^(1/($G52-INDIRECT(R$64)))-1</f>
        <v>6.6393249965459811E-2</v>
      </c>
      <c r="S52" s="10">
        <f ca="1">($C52/INDIRECT(S$63))^(1/($G52-INDIRECT(S$64)))-1</f>
        <v>6.744223851636777E-2</v>
      </c>
      <c r="T52" s="10">
        <f ca="1">($C52/INDIRECT(T$63))^(1/($G52-INDIRECT(T$64)))-1</f>
        <v>6.9824073307553247E-2</v>
      </c>
      <c r="U52" s="10">
        <f ca="1">($C52/INDIRECT(U$63))^(1/($G52-INDIRECT(U$64)))-1</f>
        <v>7.1345182578930855E-2</v>
      </c>
      <c r="V52" s="10">
        <f ca="1">($C52/INDIRECT(V$63))^(1/($G52-INDIRECT(V$64)))-1</f>
        <v>7.2178593254562218E-2</v>
      </c>
      <c r="W52" s="10">
        <f ca="1">($C52/INDIRECT(W$63))^(1/($G52-INDIRECT(W$64)))-1</f>
        <v>6.7692017896423984E-2</v>
      </c>
      <c r="X52" s="10">
        <f ca="1">($C52/INDIRECT(X$63))^(1/($G52-INDIRECT(X$64)))-1</f>
        <v>6.8509314355403639E-2</v>
      </c>
      <c r="Y52" s="10">
        <f ca="1">($C52/INDIRECT(Y$63))^(1/($G52-INDIRECT(Y$64)))-1</f>
        <v>6.5713206164957905E-2</v>
      </c>
      <c r="Z52" s="10">
        <f ca="1">($C52/INDIRECT(Z$63))^(1/($G52-INDIRECT(Z$64)))-1</f>
        <v>6.3987947439960724E-2</v>
      </c>
      <c r="AA52" s="10">
        <f ca="1">($C52/INDIRECT(AA$63))^(1/($G52-INDIRECT(AA$64)))-1</f>
        <v>6.2889106559861352E-2</v>
      </c>
      <c r="AB52" s="10">
        <f ca="1">($C52/INDIRECT(AB$63))^(1/($G52-INDIRECT(AB$64)))-1</f>
        <v>6.2613049842687341E-2</v>
      </c>
      <c r="AC52" s="10">
        <f ca="1">($C52/INDIRECT(AC$63))^(1/($G52-INDIRECT(AC$64)))-1</f>
        <v>6.3346337835606059E-2</v>
      </c>
      <c r="AD52" s="10">
        <f ca="1">($C52/INDIRECT(AD$63))^(1/($G52-INDIRECT(AD$64)))-1</f>
        <v>6.6192792660667799E-2</v>
      </c>
      <c r="AE52" s="10">
        <f ca="1">($C52/INDIRECT(AE$63))^(1/($G52-INDIRECT(AE$64)))-1</f>
        <v>6.9538289690930455E-2</v>
      </c>
      <c r="AF52" s="10">
        <f ca="1">($C52/INDIRECT(AF$63))^(1/($G52-INDIRECT(AF$64)))-1</f>
        <v>6.678459499643874E-2</v>
      </c>
      <c r="AG52" s="10">
        <f ca="1">($C52/INDIRECT(AG$63))^(1/($G52-INDIRECT(AG$64)))-1</f>
        <v>6.2132971083017852E-2</v>
      </c>
      <c r="AH52" s="10">
        <f ca="1">($C52/INDIRECT(AH$63))^(1/($G52-INDIRECT(AH$64)))-1</f>
        <v>5.5897972898324211E-2</v>
      </c>
      <c r="AI52" s="10">
        <f ca="1">($C52/INDIRECT(AI$63))^(1/($G52-INDIRECT(AI$64)))-1</f>
        <v>6.2947706520814384E-2</v>
      </c>
      <c r="AJ52" s="10">
        <f ca="1">($C52/INDIRECT(AJ$63))^(1/($G52-INDIRECT(AJ$64)))-1</f>
        <v>5.3967256482696735E-2</v>
      </c>
      <c r="AK52" s="10">
        <f ca="1">($C52/INDIRECT(AK$63))^(1/($G52-INDIRECT(AK$64)))-1</f>
        <v>5.184164258486379E-2</v>
      </c>
      <c r="AL52" s="10">
        <f ca="1">($C52/INDIRECT(AL$63))^(1/($G52-INDIRECT(AL$64)))-1</f>
        <v>5.0322028993131207E-2</v>
      </c>
      <c r="AM52" s="10">
        <f ca="1">($C52/INDIRECT(AM$63))^(1/($G52-INDIRECT(AM$64)))-1</f>
        <v>4.2808927655749951E-2</v>
      </c>
      <c r="AN52" s="10">
        <f ca="1">($C52/INDIRECT(AN$63))^(1/($G52-INDIRECT(AN$64)))-1</f>
        <v>5.2020271592615241E-2</v>
      </c>
      <c r="AO52" s="10">
        <f ca="1">($C52/INDIRECT(AO$63))^(1/($G52-INDIRECT(AO$64)))-1</f>
        <v>4.9289806348828069E-2</v>
      </c>
      <c r="AP52" s="10">
        <f ca="1">($C52/INDIRECT(AP$63))^(1/($G52-INDIRECT(AP$64)))-1</f>
        <v>4.7905108222647819E-2</v>
      </c>
      <c r="AQ52" s="10">
        <f ca="1">($C52/INDIRECT(AQ$63))^(1/($G52-INDIRECT(AQ$64)))-1</f>
        <v>3.7592272661591153E-2</v>
      </c>
      <c r="AR52" s="10">
        <f ca="1">($C52/INDIRECT(AR$63))^(1/($G52-INDIRECT(AR$64)))-1</f>
        <v>3.6501482286930509E-2</v>
      </c>
      <c r="AS52" s="10">
        <f ca="1">($C52/INDIRECT(AS$63))^(1/($G52-INDIRECT(AS$64)))-1</f>
        <v>2.1574382941105696E-2</v>
      </c>
      <c r="AT52" s="10">
        <f ca="1">($C52/INDIRECT(AT$63))^(1/($G52-INDIRECT(AT$64)))-1</f>
        <v>2.6881720430107503E-3</v>
      </c>
      <c r="AU52" s="10"/>
      <c r="AV52" s="10"/>
      <c r="AW52" s="10"/>
      <c r="AX52" s="10"/>
      <c r="AY52" s="10"/>
      <c r="AZ52" s="10"/>
      <c r="BA52" s="10"/>
      <c r="BB52" s="10"/>
      <c r="BC52" s="2">
        <v>2006</v>
      </c>
    </row>
    <row r="53" spans="1:55" ht="8.25">
      <c r="A53" s="1">
        <v>325.02</v>
      </c>
      <c r="B53" s="5">
        <v>3.1699999999999999E-2</v>
      </c>
      <c r="C53" s="1">
        <f>IF($G$2=1,A53*D53,A53)</f>
        <v>325.02</v>
      </c>
      <c r="D53" s="3">
        <f t="shared" si="0"/>
        <v>1.124711798279429</v>
      </c>
      <c r="E53" s="5"/>
      <c r="F53" s="2"/>
      <c r="G53" s="2">
        <v>2007</v>
      </c>
      <c r="H53" s="10">
        <f ca="1">($C53/INDIRECT(H$63))^(1/($G53-INDIRECT(H$64)))-1</f>
        <v>6.7956208755520997E-2</v>
      </c>
      <c r="I53" s="10">
        <f ca="1">($C53/INDIRECT(I$63))^(1/($G53-INDIRECT(I$64)))-1</f>
        <v>6.7416932071432845E-2</v>
      </c>
      <c r="J53" s="10">
        <f ca="1">($C53/INDIRECT(J$63))^(1/($G53-INDIRECT(J$64)))-1</f>
        <v>6.898778533908323E-2</v>
      </c>
      <c r="K53" s="10">
        <f ca="1">($C53/INDIRECT(K$63))^(1/($G53-INDIRECT(K$64)))-1</f>
        <v>6.9375629078229473E-2</v>
      </c>
      <c r="L53" s="10">
        <f ca="1">($C53/INDIRECT(L$63))^(1/($G53-INDIRECT(L$64)))-1</f>
        <v>6.8934221183875932E-2</v>
      </c>
      <c r="M53" s="10">
        <f ca="1">($C53/INDIRECT(M$63))^(1/($G53-INDIRECT(M$64)))-1</f>
        <v>6.9752313084677553E-2</v>
      </c>
      <c r="N53" s="10">
        <f ca="1">($C53/INDIRECT(N$63))^(1/($G53-INDIRECT(N$64)))-1</f>
        <v>7.0855586275045068E-2</v>
      </c>
      <c r="O53" s="10">
        <f ca="1">($C53/INDIRECT(O$63))^(1/($G53-INDIRECT(O$64)))-1</f>
        <v>7.0509650875332452E-2</v>
      </c>
      <c r="P53" s="10">
        <f ca="1">($C53/INDIRECT(P$63))^(1/($G53-INDIRECT(P$64)))-1</f>
        <v>6.8556072814767832E-2</v>
      </c>
      <c r="Q53" s="10">
        <f ca="1">($C53/INDIRECT(Q$63))^(1/($G53-INDIRECT(Q$64)))-1</f>
        <v>6.7200199766217494E-2</v>
      </c>
      <c r="R53" s="10">
        <f ca="1">($C53/INDIRECT(R$63))^(1/($G53-INDIRECT(R$64)))-1</f>
        <v>6.4991689392363217E-2</v>
      </c>
      <c r="S53" s="10">
        <f ca="1">($C53/INDIRECT(S$63))^(1/($G53-INDIRECT(S$64)))-1</f>
        <v>6.5954814955058394E-2</v>
      </c>
      <c r="T53" s="10">
        <f ca="1">($C53/INDIRECT(T$63))^(1/($G53-INDIRECT(T$64)))-1</f>
        <v>6.8195094341693796E-2</v>
      </c>
      <c r="U53" s="10">
        <f ca="1">($C53/INDIRECT(U$63))^(1/($G53-INDIRECT(U$64)))-1</f>
        <v>6.9597229957176765E-2</v>
      </c>
      <c r="V53" s="10">
        <f ca="1">($C53/INDIRECT(V$63))^(1/($G53-INDIRECT(V$64)))-1</f>
        <v>7.0330044750678056E-2</v>
      </c>
      <c r="W53" s="10">
        <f ca="1">($C53/INDIRECT(W$63))^(1/($G53-INDIRECT(W$64)))-1</f>
        <v>6.5956419136447009E-2</v>
      </c>
      <c r="X53" s="10">
        <f ca="1">($C53/INDIRECT(X$63))^(1/($G53-INDIRECT(X$64)))-1</f>
        <v>6.6666067539470797E-2</v>
      </c>
      <c r="Y53" s="10">
        <f ca="1">($C53/INDIRECT(Y$63))^(1/($G53-INDIRECT(Y$64)))-1</f>
        <v>6.3916122427669197E-2</v>
      </c>
      <c r="Z53" s="10">
        <f ca="1">($C53/INDIRECT(Z$63))^(1/($G53-INDIRECT(Z$64)))-1</f>
        <v>6.2190513587416119E-2</v>
      </c>
      <c r="AA53" s="10">
        <f ca="1">($C53/INDIRECT(AA$63))^(1/($G53-INDIRECT(AA$64)))-1</f>
        <v>6.1060308486954762E-2</v>
      </c>
      <c r="AB53" s="10">
        <f ca="1">($C53/INDIRECT(AB$63))^(1/($G53-INDIRECT(AB$64)))-1</f>
        <v>6.0707169418783957E-2</v>
      </c>
      <c r="AC53" s="10">
        <f ca="1">($C53/INDIRECT(AC$63))^(1/($G53-INDIRECT(AC$64)))-1</f>
        <v>6.130032446202982E-2</v>
      </c>
      <c r="AD53" s="10">
        <f ca="1">($C53/INDIRECT(AD$63))^(1/($G53-INDIRECT(AD$64)))-1</f>
        <v>6.3869431950374755E-2</v>
      </c>
      <c r="AE53" s="10">
        <f ca="1">($C53/INDIRECT(AE$63))^(1/($G53-INDIRECT(AE$64)))-1</f>
        <v>6.6874070395337881E-2</v>
      </c>
      <c r="AF53" s="10">
        <f ca="1">($C53/INDIRECT(AF$63))^(1/($G53-INDIRECT(AF$64)))-1</f>
        <v>6.4132813215756368E-2</v>
      </c>
      <c r="AG53" s="10">
        <f ca="1">($C53/INDIRECT(AG$63))^(1/($G53-INDIRECT(AG$64)))-1</f>
        <v>5.9625626857857217E-2</v>
      </c>
      <c r="AH53" s="10">
        <f ca="1">($C53/INDIRECT(AH$63))^(1/($G53-INDIRECT(AH$64)))-1</f>
        <v>5.3670545476202536E-2</v>
      </c>
      <c r="AI53" s="10">
        <f ca="1">($C53/INDIRECT(AI$63))^(1/($G53-INDIRECT(AI$64)))-1</f>
        <v>5.9990400523132648E-2</v>
      </c>
      <c r="AJ53" s="10">
        <f ca="1">($C53/INDIRECT(AJ$63))^(1/($G53-INDIRECT(AJ$64)))-1</f>
        <v>5.1534161626851649E-2</v>
      </c>
      <c r="AK53" s="10">
        <f ca="1">($C53/INDIRECT(AK$63))^(1/($G53-INDIRECT(AK$64)))-1</f>
        <v>4.9385562740431155E-2</v>
      </c>
      <c r="AL53" s="10">
        <f ca="1">($C53/INDIRECT(AL$63))^(1/($G53-INDIRECT(AL$64)))-1</f>
        <v>4.7776032025137027E-2</v>
      </c>
      <c r="AM53" s="10">
        <f ca="1">($C53/INDIRECT(AM$63))^(1/($G53-INDIRECT(AM$64)))-1</f>
        <v>4.0830543187891477E-2</v>
      </c>
      <c r="AN53" s="10">
        <f ca="1">($C53/INDIRECT(AN$63))^(1/($G53-INDIRECT(AN$64)))-1</f>
        <v>4.862180919750414E-2</v>
      </c>
      <c r="AO53" s="10">
        <f ca="1">($C53/INDIRECT(AO$63))^(1/($G53-INDIRECT(AO$64)))-1</f>
        <v>4.5805018636176698E-2</v>
      </c>
      <c r="AP53" s="10">
        <f ca="1">($C53/INDIRECT(AP$63))^(1/($G53-INDIRECT(AP$64)))-1</f>
        <v>4.4075775058848965E-2</v>
      </c>
      <c r="AQ53" s="10">
        <f ca="1">($C53/INDIRECT(AQ$63))^(1/($G53-INDIRECT(AQ$64)))-1</f>
        <v>3.5089370282818555E-2</v>
      </c>
      <c r="AR53" s="10">
        <f ca="1">($C53/INDIRECT(AR$63))^(1/($G53-INDIRECT(AR$64)))-1</f>
        <v>3.364885464903189E-2</v>
      </c>
      <c r="AS53" s="10">
        <f ca="1">($C53/INDIRECT(AS$63))^(1/($G53-INDIRECT(AS$64)))-1</f>
        <v>2.2760873681505478E-2</v>
      </c>
      <c r="AT53" s="10">
        <f ca="1">($C53/INDIRECT(AT$63))^(1/($G53-INDIRECT(AT$64)))-1</f>
        <v>1.3850944735180226E-2</v>
      </c>
      <c r="AU53" s="10">
        <f ca="1">($C53/INDIRECT(AU$63))^(1/($G53-INDIRECT(AU$64)))-1</f>
        <v>2.5137990853177694E-2</v>
      </c>
      <c r="AV53" s="10"/>
      <c r="AW53" s="10"/>
      <c r="AX53" s="10"/>
      <c r="AY53" s="10"/>
      <c r="AZ53" s="10"/>
      <c r="BA53" s="10"/>
      <c r="BB53" s="10"/>
      <c r="BC53" s="2">
        <v>2007</v>
      </c>
    </row>
    <row r="54" spans="1:55" ht="8.25">
      <c r="A54" s="1">
        <v>357.99</v>
      </c>
      <c r="B54" s="5">
        <v>1.1299999999999999E-2</v>
      </c>
      <c r="C54" s="1">
        <f>IF($G$2=1,A54*D54,A54)</f>
        <v>357.99</v>
      </c>
      <c r="D54" s="3">
        <f t="shared" si="0"/>
        <v>1.0901539190456808</v>
      </c>
      <c r="E54" s="5"/>
      <c r="F54" s="2"/>
      <c r="G54" s="2">
        <v>2008</v>
      </c>
      <c r="H54" s="10">
        <f ca="1">($C54/INDIRECT(H$63))^(1/($G54-INDIRECT(H$64)))-1</f>
        <v>6.8760646067480558E-2</v>
      </c>
      <c r="I54" s="10">
        <f ca="1">($C54/INDIRECT(I$63))^(1/($G54-INDIRECT(I$64)))-1</f>
        <v>6.8254560713314483E-2</v>
      </c>
      <c r="J54" s="10">
        <f ca="1">($C54/INDIRECT(J$63))^(1/($G54-INDIRECT(J$64)))-1</f>
        <v>6.9807824993707968E-2</v>
      </c>
      <c r="K54" s="10">
        <f ca="1">($C54/INDIRECT(K$63))^(1/($G54-INDIRECT(K$64)))-1</f>
        <v>7.020734631732739E-2</v>
      </c>
      <c r="L54" s="10">
        <f ca="1">($C54/INDIRECT(L$63))^(1/($G54-INDIRECT(L$64)))-1</f>
        <v>6.9800010725959982E-2</v>
      </c>
      <c r="M54" s="10">
        <f ca="1">($C54/INDIRECT(M$63))^(1/($G54-INDIRECT(M$64)))-1</f>
        <v>7.0620091223973835E-2</v>
      </c>
      <c r="N54" s="10">
        <f ca="1">($C54/INDIRECT(N$63))^(1/($G54-INDIRECT(N$64)))-1</f>
        <v>7.1717524776976127E-2</v>
      </c>
      <c r="O54" s="10">
        <f ca="1">($C54/INDIRECT(O$63))^(1/($G54-INDIRECT(O$64)))-1</f>
        <v>7.1406845775617178E-2</v>
      </c>
      <c r="P54" s="10">
        <f ca="1">($C54/INDIRECT(P$63))^(1/($G54-INDIRECT(P$64)))-1</f>
        <v>6.9537978239294862E-2</v>
      </c>
      <c r="Q54" s="10">
        <f ca="1">($C54/INDIRECT(Q$63))^(1/($G54-INDIRECT(Q$64)))-1</f>
        <v>6.8253904499861129E-2</v>
      </c>
      <c r="R54" s="10">
        <f ca="1">($C54/INDIRECT(R$63))^(1/($G54-INDIRECT(R$64)))-1</f>
        <v>6.6148394378043873E-2</v>
      </c>
      <c r="S54" s="10">
        <f ca="1">($C54/INDIRECT(S$63))^(1/($G54-INDIRECT(S$64)))-1</f>
        <v>6.7119025096084695E-2</v>
      </c>
      <c r="T54" s="10">
        <f ca="1">($C54/INDIRECT(T$63))^(1/($G54-INDIRECT(T$64)))-1</f>
        <v>6.93245868228336E-2</v>
      </c>
      <c r="U54" s="10">
        <f ca="1">($C54/INDIRECT(U$63))^(1/($G54-INDIRECT(U$64)))-1</f>
        <v>7.0718456285201681E-2</v>
      </c>
      <c r="V54" s="10">
        <f ca="1">($C54/INDIRECT(V$63))^(1/($G54-INDIRECT(V$64)))-1</f>
        <v>7.1466437443053143E-2</v>
      </c>
      <c r="W54" s="10">
        <f ca="1">($C54/INDIRECT(W$63))^(1/($G54-INDIRECT(W$64)))-1</f>
        <v>6.7299791596869385E-2</v>
      </c>
      <c r="X54" s="10">
        <f ca="1">($C54/INDIRECT(X$63))^(1/($G54-INDIRECT(X$64)))-1</f>
        <v>6.8035708008010509E-2</v>
      </c>
      <c r="Y54" s="10">
        <f ca="1">($C54/INDIRECT(Y$63))^(1/($G54-INDIRECT(Y$64)))-1</f>
        <v>6.5453783584032976E-2</v>
      </c>
      <c r="Z54" s="10">
        <f ca="1">($C54/INDIRECT(Z$63))^(1/($G54-INDIRECT(Z$64)))-1</f>
        <v>6.3867558759073129E-2</v>
      </c>
      <c r="AA54" s="10">
        <f ca="1">($C54/INDIRECT(AA$63))^(1/($G54-INDIRECT(AA$64)))-1</f>
        <v>6.2863211875940683E-2</v>
      </c>
      <c r="AB54" s="10">
        <f ca="1">($C54/INDIRECT(AB$63))^(1/($G54-INDIRECT(AB$64)))-1</f>
        <v>6.2612216495662398E-2</v>
      </c>
      <c r="AC54" s="10">
        <f ca="1">($C54/INDIRECT(AC$63))^(1/($G54-INDIRECT(AC$64)))-1</f>
        <v>6.3272110713055385E-2</v>
      </c>
      <c r="AD54" s="10">
        <f ca="1">($C54/INDIRECT(AD$63))^(1/($G54-INDIRECT(AD$64)))-1</f>
        <v>6.5814486589420129E-2</v>
      </c>
      <c r="AE54" s="10">
        <f ca="1">($C54/INDIRECT(AE$63))^(1/($G54-INDIRECT(AE$64)))-1</f>
        <v>6.8765617298103043E-2</v>
      </c>
      <c r="AF54" s="10">
        <f ca="1">($C54/INDIRECT(AF$63))^(1/($G54-INDIRECT(AF$64)))-1</f>
        <v>6.6291943238541373E-2</v>
      </c>
      <c r="AG54" s="10">
        <f ca="1">($C54/INDIRECT(AG$63))^(1/($G54-INDIRECT(AG$64)))-1</f>
        <v>6.2191875729074031E-2</v>
      </c>
      <c r="AH54" s="10">
        <f ca="1">($C54/INDIRECT(AH$63))^(1/($G54-INDIRECT(AH$64)))-1</f>
        <v>5.6789698509700948E-2</v>
      </c>
      <c r="AI54" s="10">
        <f ca="1">($C54/INDIRECT(AI$63))^(1/($G54-INDIRECT(AI$64)))-1</f>
        <v>6.2898641614177686E-2</v>
      </c>
      <c r="AJ54" s="10">
        <f ca="1">($C54/INDIRECT(AJ$63))^(1/($G54-INDIRECT(AJ$64)))-1</f>
        <v>5.529144856208168E-2</v>
      </c>
      <c r="AK54" s="10">
        <f ca="1">($C54/INDIRECT(AK$63))^(1/($G54-INDIRECT(AK$64)))-1</f>
        <v>5.3627818635219926E-2</v>
      </c>
      <c r="AL54" s="10">
        <f ca="1">($C54/INDIRECT(AL$63))^(1/($G54-INDIRECT(AL$64)))-1</f>
        <v>5.2544561251321564E-2</v>
      </c>
      <c r="AM54" s="10">
        <f ca="1">($C54/INDIRECT(AM$63))^(1/($G54-INDIRECT(AM$64)))-1</f>
        <v>4.6738278343097184E-2</v>
      </c>
      <c r="AN54" s="10">
        <f ca="1">($C54/INDIRECT(AN$63))^(1/($G54-INDIRECT(AN$64)))-1</f>
        <v>5.436313014419647E-2</v>
      </c>
      <c r="AO54" s="10">
        <f ca="1">($C54/INDIRECT(AO$63))^(1/($G54-INDIRECT(AO$64)))-1</f>
        <v>5.260270701653269E-2</v>
      </c>
      <c r="AP54" s="10">
        <f ca="1">($C54/INDIRECT(AP$63))^(1/($G54-INDIRECT(AP$64)))-1</f>
        <v>5.2084004613972334E-2</v>
      </c>
      <c r="AQ54" s="10">
        <f ca="1">($C54/INDIRECT(AQ$63))^(1/($G54-INDIRECT(AQ$64)))-1</f>
        <v>4.5863505163849627E-2</v>
      </c>
      <c r="AR54" s="10">
        <f ca="1">($C54/INDIRECT(AR$63))^(1/($G54-INDIRECT(AR$64)))-1</f>
        <v>4.6864768247859789E-2</v>
      </c>
      <c r="AS54" s="10">
        <f ca="1">($C54/INDIRECT(AS$63))^(1/($G54-INDIRECT(AS$64)))-1</f>
        <v>4.1887389216701543E-2</v>
      </c>
      <c r="AT54" s="10">
        <f ca="1">($C54/INDIRECT(AT$63))^(1/($G54-INDIRECT(AT$64)))-1</f>
        <v>4.2244654986747232E-2</v>
      </c>
      <c r="AU54" s="10">
        <f ca="1">($C54/INDIRECT(AU$63))^(1/($G54-INDIRECT(AU$64)))-1</f>
        <v>6.2604299731521262E-2</v>
      </c>
      <c r="AV54" s="10">
        <f ca="1">($C54/INDIRECT(AV$63))^(1/($G54-INDIRECT(AV$64)))-1</f>
        <v>0.10143991139006836</v>
      </c>
      <c r="AW54" s="10"/>
      <c r="AX54" s="10"/>
      <c r="AY54" s="10"/>
      <c r="AZ54" s="10"/>
      <c r="BA54" s="10"/>
      <c r="BB54" s="10"/>
      <c r="BC54" s="2">
        <v>2008</v>
      </c>
    </row>
    <row r="55" spans="1:55" ht="8.25">
      <c r="A55" s="1">
        <v>375.62</v>
      </c>
      <c r="B55" s="5">
        <v>8.0999999999999996E-3</v>
      </c>
      <c r="C55" s="1">
        <f>IF($G$2=1,A55*D55,A55)</f>
        <v>375.62</v>
      </c>
      <c r="D55" s="3">
        <f t="shared" si="0"/>
        <v>1.0779728261106305</v>
      </c>
      <c r="E55" s="5"/>
      <c r="F55" s="2"/>
      <c r="G55" s="2">
        <v>2009</v>
      </c>
      <c r="H55" s="10">
        <f ca="1">($C55/INDIRECT(H$63))^(1/($G55-INDIRECT(H$64)))-1</f>
        <v>6.8291848973455638E-2</v>
      </c>
      <c r="I55" s="10">
        <f ca="1">($C55/INDIRECT(I$63))^(1/($G55-INDIRECT(I$64)))-1</f>
        <v>6.7786894661993946E-2</v>
      </c>
      <c r="J55" s="10">
        <f ca="1">($C55/INDIRECT(J$63))^(1/($G55-INDIRECT(J$64)))-1</f>
        <v>6.9288931241049179E-2</v>
      </c>
      <c r="K55" s="10">
        <f ca="1">($C55/INDIRECT(K$63))^(1/($G55-INDIRECT(K$64)))-1</f>
        <v>6.9664711254423084E-2</v>
      </c>
      <c r="L55" s="10">
        <f ca="1">($C55/INDIRECT(L$63))^(1/($G55-INDIRECT(L$64)))-1</f>
        <v>6.9254023271171139E-2</v>
      </c>
      <c r="M55" s="10">
        <f ca="1">($C55/INDIRECT(M$63))^(1/($G55-INDIRECT(M$64)))-1</f>
        <v>7.0036760391508635E-2</v>
      </c>
      <c r="N55" s="10">
        <f ca="1">($C55/INDIRECT(N$63))^(1/($G55-INDIRECT(N$64)))-1</f>
        <v>7.1086897932260529E-2</v>
      </c>
      <c r="O55" s="10">
        <f ca="1">($C55/INDIRECT(O$63))^(1/($G55-INDIRECT(O$64)))-1</f>
        <v>7.0767264429286048E-2</v>
      </c>
      <c r="P55" s="10">
        <f ca="1">($C55/INDIRECT(P$63))^(1/($G55-INDIRECT(P$64)))-1</f>
        <v>6.8935626275700379E-2</v>
      </c>
      <c r="Q55" s="10">
        <f ca="1">($C55/INDIRECT(Q$63))^(1/($G55-INDIRECT(Q$64)))-1</f>
        <v>6.7672915927886823E-2</v>
      </c>
      <c r="R55" s="10">
        <f ca="1">($C55/INDIRECT(R$63))^(1/($G55-INDIRECT(R$64)))-1</f>
        <v>6.5616133363805673E-2</v>
      </c>
      <c r="S55" s="10">
        <f ca="1">($C55/INDIRECT(S$63))^(1/($G55-INDIRECT(S$64)))-1</f>
        <v>6.6537790279780129E-2</v>
      </c>
      <c r="T55" s="10">
        <f ca="1">($C55/INDIRECT(T$63))^(1/($G55-INDIRECT(T$64)))-1</f>
        <v>6.8649190919827019E-2</v>
      </c>
      <c r="U55" s="10">
        <f ca="1">($C55/INDIRECT(U$63))^(1/($G55-INDIRECT(U$64)))-1</f>
        <v>6.9970804476387372E-2</v>
      </c>
      <c r="V55" s="10">
        <f ca="1">($C55/INDIRECT(V$63))^(1/($G55-INDIRECT(V$64)))-1</f>
        <v>7.0664849218994741E-2</v>
      </c>
      <c r="W55" s="10">
        <f ca="1">($C55/INDIRECT(W$63))^(1/($G55-INDIRECT(W$64)))-1</f>
        <v>6.6625670392135516E-2</v>
      </c>
      <c r="X55" s="10">
        <f ca="1">($C55/INDIRECT(X$63))^(1/($G55-INDIRECT(X$64)))-1</f>
        <v>6.7306889595974972E-2</v>
      </c>
      <c r="Y55" s="10">
        <f ca="1">($C55/INDIRECT(Y$63))^(1/($G55-INDIRECT(Y$64)))-1</f>
        <v>6.4800738943832537E-2</v>
      </c>
      <c r="Z55" s="10">
        <f ca="1">($C55/INDIRECT(Z$63))^(1/($G55-INDIRECT(Z$64)))-1</f>
        <v>6.3254328710215413E-2</v>
      </c>
      <c r="AA55" s="10">
        <f ca="1">($C55/INDIRECT(AA$63))^(1/($G55-INDIRECT(AA$64)))-1</f>
        <v>6.2267553035907364E-2</v>
      </c>
      <c r="AB55" s="10">
        <f ca="1">($C55/INDIRECT(AB$63))^(1/($G55-INDIRECT(AB$64)))-1</f>
        <v>6.2001038155241162E-2</v>
      </c>
      <c r="AC55" s="10">
        <f ca="1">($C55/INDIRECT(AC$63))^(1/($G55-INDIRECT(AC$64)))-1</f>
        <v>6.2600025910101165E-2</v>
      </c>
      <c r="AD55" s="10">
        <f ca="1">($C55/INDIRECT(AD$63))^(1/($G55-INDIRECT(AD$64)))-1</f>
        <v>6.4979942775202915E-2</v>
      </c>
      <c r="AE55" s="10">
        <f ca="1">($C55/INDIRECT(AE$63))^(1/($G55-INDIRECT(AE$64)))-1</f>
        <v>6.7729337891469843E-2</v>
      </c>
      <c r="AF55" s="10">
        <f ca="1">($C55/INDIRECT(AF$63))^(1/($G55-INDIRECT(AF$64)))-1</f>
        <v>6.5337789406800795E-2</v>
      </c>
      <c r="AG55" s="10">
        <f ca="1">($C55/INDIRECT(AG$63))^(1/($G55-INDIRECT(AG$64)))-1</f>
        <v>6.1426021733735903E-2</v>
      </c>
      <c r="AH55" s="10">
        <f ca="1">($C55/INDIRECT(AH$63))^(1/($G55-INDIRECT(AH$64)))-1</f>
        <v>5.6316707029236523E-2</v>
      </c>
      <c r="AI55" s="10">
        <f ca="1">($C55/INDIRECT(AI$63))^(1/($G55-INDIRECT(AI$64)))-1</f>
        <v>6.198304413744582E-2</v>
      </c>
      <c r="AJ55" s="10">
        <f ca="1">($C55/INDIRECT(AJ$63))^(1/($G55-INDIRECT(AJ$64)))-1</f>
        <v>5.4858563175285147E-2</v>
      </c>
      <c r="AK55" s="10">
        <f ca="1">($C55/INDIRECT(AK$63))^(1/($G55-INDIRECT(AK$64)))-1</f>
        <v>5.3290198517626175E-2</v>
      </c>
      <c r="AL55" s="10">
        <f ca="1">($C55/INDIRECT(AL$63))^(1/($G55-INDIRECT(AL$64)))-1</f>
        <v>5.226938461686137E-2</v>
      </c>
      <c r="AM55" s="10">
        <f ca="1">($C55/INDIRECT(AM$63))^(1/($G55-INDIRECT(AM$64)))-1</f>
        <v>4.6966112712312214E-2</v>
      </c>
      <c r="AN55" s="10">
        <f ca="1">($C55/INDIRECT(AN$63))^(1/($G55-INDIRECT(AN$64)))-1</f>
        <v>5.3850415199034662E-2</v>
      </c>
      <c r="AO55" s="10">
        <f ca="1">($C55/INDIRECT(AO$63))^(1/($G55-INDIRECT(AO$64)))-1</f>
        <v>5.2229342010231328E-2</v>
      </c>
      <c r="AP55" s="10">
        <f ca="1">($C55/INDIRECT(AP$63))^(1/($G55-INDIRECT(AP$64)))-1</f>
        <v>5.172898322780406E-2</v>
      </c>
      <c r="AQ55" s="10">
        <f ca="1">($C55/INDIRECT(AQ$63))^(1/($G55-INDIRECT(AQ$64)))-1</f>
        <v>4.6346219195636085E-2</v>
      </c>
      <c r="AR55" s="10">
        <f ca="1">($C55/INDIRECT(AR$63))^(1/($G55-INDIRECT(AR$64)))-1</f>
        <v>4.7261461826631601E-2</v>
      </c>
      <c r="AS55" s="10">
        <f ca="1">($C55/INDIRECT(AS$63))^(1/($G55-INDIRECT(AS$64)))-1</f>
        <v>4.3355206935644874E-2</v>
      </c>
      <c r="AT55" s="10">
        <f ca="1">($C55/INDIRECT(AT$63))^(1/($G55-INDIRECT(AT$64)))-1</f>
        <v>4.3990894124411373E-2</v>
      </c>
      <c r="AU55" s="10">
        <f ca="1">($C55/INDIRECT(AU$63))^(1/($G55-INDIRECT(AU$64)))-1</f>
        <v>5.8133141312423975E-2</v>
      </c>
      <c r="AV55" s="10">
        <f ca="1">($C55/INDIRECT(AV$63))^(1/($G55-INDIRECT(AV$64)))-1</f>
        <v>7.5026849532971784E-2</v>
      </c>
      <c r="AW55" s="10">
        <f ca="1">($C55/INDIRECT(AW$63))^(1/($G55-INDIRECT(AW$64)))-1</f>
        <v>4.9247185675577621E-2</v>
      </c>
      <c r="AX55" s="10"/>
      <c r="AY55" s="10"/>
      <c r="AZ55" s="10"/>
      <c r="BA55" s="10"/>
      <c r="BB55" s="10"/>
      <c r="BC55" s="2">
        <v>2009</v>
      </c>
    </row>
    <row r="56" spans="1:55" ht="8.25">
      <c r="A56" s="1">
        <v>390.67</v>
      </c>
      <c r="B56" s="5">
        <v>1.3100000000000001E-2</v>
      </c>
      <c r="C56" s="1">
        <f>IF($G$2=1,A56*D56,A56)</f>
        <v>390.67</v>
      </c>
      <c r="D56" s="3">
        <f t="shared" si="0"/>
        <v>1.0693114037403337</v>
      </c>
      <c r="E56" s="5"/>
      <c r="F56" s="2"/>
      <c r="G56" s="2">
        <v>2010</v>
      </c>
      <c r="H56" s="10">
        <f ca="1">($C56/INDIRECT(H$63))^(1/($G56-INDIRECT(H$64)))-1</f>
        <v>6.762683939820846E-2</v>
      </c>
      <c r="I56" s="10">
        <f ca="1">($C56/INDIRECT(I$63))^(1/($G56-INDIRECT(I$64)))-1</f>
        <v>6.7118390673773565E-2</v>
      </c>
      <c r="J56" s="10">
        <f ca="1">($C56/INDIRECT(J$63))^(1/($G56-INDIRECT(J$64)))-1</f>
        <v>6.8566527552328393E-2</v>
      </c>
      <c r="K56" s="10">
        <f ca="1">($C56/INDIRECT(K$63))^(1/($G56-INDIRECT(K$64)))-1</f>
        <v>6.8914603906112593E-2</v>
      </c>
      <c r="L56" s="10">
        <f ca="1">($C56/INDIRECT(L$63))^(1/($G56-INDIRECT(L$64)))-1</f>
        <v>6.8495505616886776E-2</v>
      </c>
      <c r="M56" s="10">
        <f ca="1">($C56/INDIRECT(M$63))^(1/($G56-INDIRECT(M$64)))-1</f>
        <v>6.9237128459438857E-2</v>
      </c>
      <c r="N56" s="10">
        <f ca="1">($C56/INDIRECT(N$63))^(1/($G56-INDIRECT(N$64)))-1</f>
        <v>7.02364828100559E-2</v>
      </c>
      <c r="O56" s="10">
        <f ca="1">($C56/INDIRECT(O$63))^(1/($G56-INDIRECT(O$64)))-1</f>
        <v>6.9902367309068625E-2</v>
      </c>
      <c r="P56" s="10">
        <f ca="1">($C56/INDIRECT(P$63))^(1/($G56-INDIRECT(P$64)))-1</f>
        <v>6.8099795380704764E-2</v>
      </c>
      <c r="Q56" s="10">
        <f ca="1">($C56/INDIRECT(Q$63))^(1/($G56-INDIRECT(Q$64)))-1</f>
        <v>6.6850615408826419E-2</v>
      </c>
      <c r="R56" s="10">
        <f ca="1">($C56/INDIRECT(R$63))^(1/($G56-INDIRECT(R$64)))-1</f>
        <v>6.4832775693863143E-2</v>
      </c>
      <c r="S56" s="10">
        <f ca="1">($C56/INDIRECT(S$63))^(1/($G56-INDIRECT(S$64)))-1</f>
        <v>6.5700471271155525E-2</v>
      </c>
      <c r="T56" s="10">
        <f ca="1">($C56/INDIRECT(T$63))^(1/($G56-INDIRECT(T$64)))-1</f>
        <v>6.7715041848793733E-2</v>
      </c>
      <c r="U56" s="10">
        <f ca="1">($C56/INDIRECT(U$63))^(1/($G56-INDIRECT(U$64)))-1</f>
        <v>6.8960297112150792E-2</v>
      </c>
      <c r="V56" s="10">
        <f ca="1">($C56/INDIRECT(V$63))^(1/($G56-INDIRECT(V$64)))-1</f>
        <v>6.9594919054114079E-2</v>
      </c>
      <c r="W56" s="10">
        <f ca="1">($C56/INDIRECT(W$63))^(1/($G56-INDIRECT(W$64)))-1</f>
        <v>6.56655733277558E-2</v>
      </c>
      <c r="X56" s="10">
        <f ca="1">($C56/INDIRECT(X$63))^(1/($G56-INDIRECT(X$64)))-1</f>
        <v>6.6285399560518377E-2</v>
      </c>
      <c r="Y56" s="10">
        <f ca="1">($C56/INDIRECT(Y$63))^(1/($G56-INDIRECT(Y$64)))-1</f>
        <v>6.3838656949951833E-2</v>
      </c>
      <c r="Z56" s="10">
        <f ca="1">($C56/INDIRECT(Z$63))^(1/($G56-INDIRECT(Z$64)))-1</f>
        <v>6.2316989801478817E-2</v>
      </c>
      <c r="AA56" s="10">
        <f ca="1">($C56/INDIRECT(AA$63))^(1/($G56-INDIRECT(AA$64)))-1</f>
        <v>6.133314204778828E-2</v>
      </c>
      <c r="AB56" s="10">
        <f ca="1">($C56/INDIRECT(AB$63))^(1/($G56-INDIRECT(AB$64)))-1</f>
        <v>6.1037839456107745E-2</v>
      </c>
      <c r="AC56" s="10">
        <f ca="1">($C56/INDIRECT(AC$63))^(1/($G56-INDIRECT(AC$64)))-1</f>
        <v>6.1565290049910626E-2</v>
      </c>
      <c r="AD56" s="10">
        <f ca="1">($C56/INDIRECT(AD$63))^(1/($G56-INDIRECT(AD$64)))-1</f>
        <v>6.3780196693122626E-2</v>
      </c>
      <c r="AE56" s="10">
        <f ca="1">($C56/INDIRECT(AE$63))^(1/($G56-INDIRECT(AE$64)))-1</f>
        <v>6.6328912533305084E-2</v>
      </c>
      <c r="AF56" s="10">
        <f ca="1">($C56/INDIRECT(AF$63))^(1/($G56-INDIRECT(AF$64)))-1</f>
        <v>6.3992573797317931E-2</v>
      </c>
      <c r="AG56" s="10">
        <f ca="1">($C56/INDIRECT(AG$63))^(1/($G56-INDIRECT(AG$64)))-1</f>
        <v>6.0227989392225734E-2</v>
      </c>
      <c r="AH56" s="10">
        <f ca="1">($C56/INDIRECT(AH$63))^(1/($G56-INDIRECT(AH$64)))-1</f>
        <v>5.5353857830911846E-2</v>
      </c>
      <c r="AI56" s="10">
        <f ca="1">($C56/INDIRECT(AI$63))^(1/($G56-INDIRECT(AI$64)))-1</f>
        <v>6.0599867363283266E-2</v>
      </c>
      <c r="AJ56" s="10">
        <f ca="1">($C56/INDIRECT(AJ$63))^(1/($G56-INDIRECT(AJ$64)))-1</f>
        <v>5.3865953244855325E-2</v>
      </c>
      <c r="AK56" s="10">
        <f ca="1">($C56/INDIRECT(AK$63))^(1/($G56-INDIRECT(AK$64)))-1</f>
        <v>5.2340140615992015E-2</v>
      </c>
      <c r="AL56" s="10">
        <f ca="1">($C56/INDIRECT(AL$63))^(1/($G56-INDIRECT(AL$64)))-1</f>
        <v>5.1325685170895641E-2</v>
      </c>
      <c r="AM56" s="10">
        <f ca="1">($C56/INDIRECT(AM$63))^(1/($G56-INDIRECT(AM$64)))-1</f>
        <v>4.6389450358576445E-2</v>
      </c>
      <c r="AN56" s="10">
        <f ca="1">($C56/INDIRECT(AN$63))^(1/($G56-INDIRECT(AN$64)))-1</f>
        <v>5.2589873685408683E-2</v>
      </c>
      <c r="AO56" s="10">
        <f ca="1">($C56/INDIRECT(AO$63))^(1/($G56-INDIRECT(AO$64)))-1</f>
        <v>5.1006744002195958E-2</v>
      </c>
      <c r="AP56" s="10">
        <f ca="1">($C56/INDIRECT(AP$63))^(1/($G56-INDIRECT(AP$64)))-1</f>
        <v>5.0426786557270287E-2</v>
      </c>
      <c r="AQ56" s="10">
        <f ca="1">($C56/INDIRECT(AQ$63))^(1/($G56-INDIRECT(AQ$64)))-1</f>
        <v>4.5559259483670456E-2</v>
      </c>
      <c r="AR56" s="10">
        <f ca="1">($C56/INDIRECT(AR$63))^(1/($G56-INDIRECT(AR$64)))-1</f>
        <v>4.6230655450214098E-2</v>
      </c>
      <c r="AS56" s="10">
        <f ca="1">($C56/INDIRECT(AS$63))^(1/($G56-INDIRECT(AS$64)))-1</f>
        <v>4.2806466289148304E-2</v>
      </c>
      <c r="AT56" s="10">
        <f ca="1">($C56/INDIRECT(AT$63))^(1/($G56-INDIRECT(AT$64)))-1</f>
        <v>4.3204950648586982E-2</v>
      </c>
      <c r="AU56" s="10">
        <f ca="1">($C56/INDIRECT(AU$63))^(1/($G56-INDIRECT(AU$64)))-1</f>
        <v>5.3587419543731363E-2</v>
      </c>
      <c r="AV56" s="10">
        <f ca="1">($C56/INDIRECT(AV$63))^(1/($G56-INDIRECT(AV$64)))-1</f>
        <v>6.3244942310042296E-2</v>
      </c>
      <c r="AW56" s="10">
        <f ca="1">($C56/INDIRECT(AW$63))^(1/($G56-INDIRECT(AW$64)))-1</f>
        <v>4.4647053377521839E-2</v>
      </c>
      <c r="AX56" s="10">
        <f ca="1">($C56/INDIRECT(AX$63))^(1/($G56-INDIRECT(AX$64)))-1</f>
        <v>4.0067089079388829E-2</v>
      </c>
      <c r="AY56" s="10"/>
      <c r="AZ56" s="10"/>
      <c r="BA56" s="10"/>
      <c r="BB56" s="10"/>
      <c r="BC56" s="2">
        <v>2010</v>
      </c>
    </row>
    <row r="57" spans="1:55" ht="8.25">
      <c r="A57" s="1">
        <v>423.06</v>
      </c>
      <c r="B57" s="5">
        <v>1.9800000000000002E-2</v>
      </c>
      <c r="C57" s="1">
        <f>IF($G$2=1,A57*D57,A57)</f>
        <v>423.06</v>
      </c>
      <c r="D57" s="3">
        <f t="shared" si="0"/>
        <v>1.055484556056</v>
      </c>
      <c r="E57" s="5"/>
      <c r="F57" s="2"/>
      <c r="G57" s="2">
        <v>2011</v>
      </c>
      <c r="H57" s="10">
        <f ca="1">($C57/INDIRECT(H$63))^(1/($G57-INDIRECT(H$64)))-1</f>
        <v>6.7971751209675135E-2</v>
      </c>
      <c r="I57" s="10">
        <f ca="1">($C57/INDIRECT(I$63))^(1/($G57-INDIRECT(I$64)))-1</f>
        <v>6.7482982479996734E-2</v>
      </c>
      <c r="J57" s="10">
        <f ca="1">($C57/INDIRECT(J$63))^(1/($G57-INDIRECT(J$64)))-1</f>
        <v>6.8905793840970064E-2</v>
      </c>
      <c r="K57" s="10">
        <f ca="1">($C57/INDIRECT(K$63))^(1/($G57-INDIRECT(K$64)))-1</f>
        <v>6.9253765759103691E-2</v>
      </c>
      <c r="L57" s="10">
        <f ca="1">($C57/INDIRECT(L$63))^(1/($G57-INDIRECT(L$64)))-1</f>
        <v>6.8853490453100408E-2</v>
      </c>
      <c r="M57" s="10">
        <f ca="1">($C57/INDIRECT(M$63))^(1/($G57-INDIRECT(M$64)))-1</f>
        <v>6.958551987814876E-2</v>
      </c>
      <c r="N57" s="10">
        <f ca="1">($C57/INDIRECT(N$63))^(1/($G57-INDIRECT(N$64)))-1</f>
        <v>7.0568058588627247E-2</v>
      </c>
      <c r="O57" s="10">
        <f ca="1">($C57/INDIRECT(O$63))^(1/($G57-INDIRECT(O$64)))-1</f>
        <v>7.0251831358427275E-2</v>
      </c>
      <c r="P57" s="10">
        <f ca="1">($C57/INDIRECT(P$63))^(1/($G57-INDIRECT(P$64)))-1</f>
        <v>6.8508410464930503E-2</v>
      </c>
      <c r="Q57" s="10">
        <f ca="1">($C57/INDIRECT(Q$63))^(1/($G57-INDIRECT(Q$64)))-1</f>
        <v>6.7306100570011296E-2</v>
      </c>
      <c r="R57" s="10">
        <f ca="1">($C57/INDIRECT(R$63))^(1/($G57-INDIRECT(R$64)))-1</f>
        <v>6.536009334954973E-2</v>
      </c>
      <c r="S57" s="10">
        <f ca="1">($C57/INDIRECT(S$63))^(1/($G57-INDIRECT(S$64)))-1</f>
        <v>6.6217897431122719E-2</v>
      </c>
      <c r="T57" s="10">
        <f ca="1">($C57/INDIRECT(T$63))^(1/($G57-INDIRECT(T$64)))-1</f>
        <v>6.8186605836964675E-2</v>
      </c>
      <c r="U57" s="10">
        <f ca="1">($C57/INDIRECT(U$63))^(1/($G57-INDIRECT(U$64)))-1</f>
        <v>6.9407433521742279E-2</v>
      </c>
      <c r="V57" s="10">
        <f ca="1">($C57/INDIRECT(V$63))^(1/($G57-INDIRECT(V$64)))-1</f>
        <v>7.0036068258700235E-2</v>
      </c>
      <c r="W57" s="10">
        <f ca="1">($C57/INDIRECT(W$63))^(1/($G57-INDIRECT(W$64)))-1</f>
        <v>6.6255573067651952E-2</v>
      </c>
      <c r="X57" s="10">
        <f ca="1">($C57/INDIRECT(X$63))^(1/($G57-INDIRECT(X$64)))-1</f>
        <v>6.6874676627693308E-2</v>
      </c>
      <c r="Y57" s="10">
        <f ca="1">($C57/INDIRECT(Y$63))^(1/($G57-INDIRECT(Y$64)))-1</f>
        <v>6.4538934848368035E-2</v>
      </c>
      <c r="Z57" s="10">
        <f ca="1">($C57/INDIRECT(Z$63))^(1/($G57-INDIRECT(Z$64)))-1</f>
        <v>6.3101695857520346E-2</v>
      </c>
      <c r="AA57" s="10">
        <f ca="1">($C57/INDIRECT(AA$63))^(1/($G57-INDIRECT(AA$64)))-1</f>
        <v>6.2187859205515172E-2</v>
      </c>
      <c r="AB57" s="10">
        <f ca="1">($C57/INDIRECT(AB$63))^(1/($G57-INDIRECT(AB$64)))-1</f>
        <v>6.1940249989775431E-2</v>
      </c>
      <c r="AC57" s="10">
        <f ca="1">($C57/INDIRECT(AC$63))^(1/($G57-INDIRECT(AC$64)))-1</f>
        <v>6.2484462894971893E-2</v>
      </c>
      <c r="AD57" s="10">
        <f ca="1">($C57/INDIRECT(AD$63))^(1/($G57-INDIRECT(AD$64)))-1</f>
        <v>6.4642305065840011E-2</v>
      </c>
      <c r="AE57" s="10">
        <f ca="1">($C57/INDIRECT(AE$63))^(1/($G57-INDIRECT(AE$64)))-1</f>
        <v>6.7112646102085893E-2</v>
      </c>
      <c r="AF57" s="10">
        <f ca="1">($C57/INDIRECT(AF$63))^(1/($G57-INDIRECT(AF$64)))-1</f>
        <v>6.4930491428782711E-2</v>
      </c>
      <c r="AG57" s="10">
        <f ca="1">($C57/INDIRECT(AG$63))^(1/($G57-INDIRECT(AG$64)))-1</f>
        <v>6.1409787840357444E-2</v>
      </c>
      <c r="AH57" s="10">
        <f ca="1">($C57/INDIRECT(AH$63))^(1/($G57-INDIRECT(AH$64)))-1</f>
        <v>5.686612952664527E-2</v>
      </c>
      <c r="AI57" s="10">
        <f ca="1">($C57/INDIRECT(AI$63))^(1/($G57-INDIRECT(AI$64)))-1</f>
        <v>6.1899344772683884E-2</v>
      </c>
      <c r="AJ57" s="10">
        <f ca="1">($C57/INDIRECT(AJ$63))^(1/($G57-INDIRECT(AJ$64)))-1</f>
        <v>5.565809475997141E-2</v>
      </c>
      <c r="AK57" s="10">
        <f ca="1">($C57/INDIRECT(AK$63))^(1/($G57-INDIRECT(AK$64)))-1</f>
        <v>5.4350935168047565E-2</v>
      </c>
      <c r="AL57" s="10">
        <f ca="1">($C57/INDIRECT(AL$63))^(1/($G57-INDIRECT(AL$64)))-1</f>
        <v>5.3550754788414645E-2</v>
      </c>
      <c r="AM57" s="10">
        <f ca="1">($C57/INDIRECT(AM$63))^(1/($G57-INDIRECT(AM$64)))-1</f>
        <v>4.9154372081486208E-2</v>
      </c>
      <c r="AN57" s="10">
        <f ca="1">($C57/INDIRECT(AN$63))^(1/($G57-INDIRECT(AN$64)))-1</f>
        <v>5.5083700479863662E-2</v>
      </c>
      <c r="AO57" s="10">
        <f ca="1">($C57/INDIRECT(AO$63))^(1/($G57-INDIRECT(AO$64)))-1</f>
        <v>5.3867677075206899E-2</v>
      </c>
      <c r="AP57" s="10">
        <f ca="1">($C57/INDIRECT(AP$63))^(1/($G57-INDIRECT(AP$64)))-1</f>
        <v>5.3630659088727883E-2</v>
      </c>
      <c r="AQ57" s="10">
        <f ca="1">($C57/INDIRECT(AQ$63))^(1/($G57-INDIRECT(AQ$64)))-1</f>
        <v>4.9644771833710521E-2</v>
      </c>
      <c r="AR57" s="10">
        <f ca="1">($C57/INDIRECT(AR$63))^(1/($G57-INDIRECT(AR$64)))-1</f>
        <v>5.0746612982755401E-2</v>
      </c>
      <c r="AS57" s="10">
        <f ca="1">($C57/INDIRECT(AS$63))^(1/($G57-INDIRECT(AS$64)))-1</f>
        <v>4.844314637110414E-2</v>
      </c>
      <c r="AT57" s="10">
        <f ca="1">($C57/INDIRECT(AT$63))^(1/($G57-INDIRECT(AT$64)))-1</f>
        <v>4.9719705472806686E-2</v>
      </c>
      <c r="AU57" s="10">
        <f ca="1">($C57/INDIRECT(AU$63))^(1/($G57-INDIRECT(AU$64)))-1</f>
        <v>5.9387493257525792E-2</v>
      </c>
      <c r="AV57" s="10">
        <f ca="1">($C57/INDIRECT(AV$63))^(1/($G57-INDIRECT(AV$64)))-1</f>
        <v>6.8127188192561583E-2</v>
      </c>
      <c r="AW57" s="10">
        <f ca="1">($C57/INDIRECT(AW$63))^(1/($G57-INDIRECT(AW$64)))-1</f>
        <v>5.7248367536053557E-2</v>
      </c>
      <c r="AX57" s="10">
        <f ca="1">($C57/INDIRECT(AX$63))^(1/($G57-INDIRECT(AX$64)))-1</f>
        <v>6.127180977088309E-2</v>
      </c>
      <c r="AY57" s="10">
        <f ca="1">($C57/INDIRECT(AY$63))^(1/($G57-INDIRECT(AY$64)))-1</f>
        <v>8.290884890060668E-2</v>
      </c>
      <c r="AZ57" s="10"/>
      <c r="BA57" s="10"/>
      <c r="BB57" s="10"/>
      <c r="BC57" s="2">
        <v>2011</v>
      </c>
    </row>
    <row r="58" spans="1:55" ht="8.25">
      <c r="A58" s="1">
        <v>442.69</v>
      </c>
      <c r="B58" s="5">
        <v>2.0400000000000001E-2</v>
      </c>
      <c r="C58" s="1">
        <f>IF($G$2=1,A58*D58,A58)</f>
        <v>442.69</v>
      </c>
      <c r="D58" s="3">
        <f t="shared" si="0"/>
        <v>1.0349917200000001</v>
      </c>
      <c r="E58" s="5"/>
      <c r="F58" s="2"/>
      <c r="G58" s="2">
        <v>2012</v>
      </c>
      <c r="H58" s="10">
        <f ca="1">($C58/INDIRECT(H$63))^(1/($G58-INDIRECT(H$64)))-1</f>
        <v>6.7487582031513504E-2</v>
      </c>
      <c r="I58" s="10">
        <f ca="1">($C58/INDIRECT(I$63))^(1/($G58-INDIRECT(I$64)))-1</f>
        <v>6.6999139374704253E-2</v>
      </c>
      <c r="J58" s="10">
        <f ca="1">($C58/INDIRECT(J$63))^(1/($G58-INDIRECT(J$64)))-1</f>
        <v>6.8376946479462575E-2</v>
      </c>
      <c r="K58" s="10">
        <f ca="1">($C58/INDIRECT(K$63))^(1/($G58-INDIRECT(K$64)))-1</f>
        <v>6.8703871559485652E-2</v>
      </c>
      <c r="L58" s="10">
        <f ca="1">($C58/INDIRECT(L$63))^(1/($G58-INDIRECT(L$64)))-1</f>
        <v>6.8300154492799248E-2</v>
      </c>
      <c r="M58" s="10">
        <f ca="1">($C58/INDIRECT(M$63))^(1/($G58-INDIRECT(M$64)))-1</f>
        <v>6.8999668622732546E-2</v>
      </c>
      <c r="N58" s="10">
        <f ca="1">($C58/INDIRECT(N$63))^(1/($G58-INDIRECT(N$64)))-1</f>
        <v>6.9941447346292485E-2</v>
      </c>
      <c r="O58" s="10">
        <f ca="1">($C58/INDIRECT(O$63))^(1/($G58-INDIRECT(O$64)))-1</f>
        <v>6.9617240833873772E-2</v>
      </c>
      <c r="P58" s="10">
        <f ca="1">($C58/INDIRECT(P$63))^(1/($G58-INDIRECT(P$64)))-1</f>
        <v>6.790478918579157E-2</v>
      </c>
      <c r="Q58" s="10">
        <f ca="1">($C58/INDIRECT(Q$63))^(1/($G58-INDIRECT(Q$64)))-1</f>
        <v>6.671977481336322E-2</v>
      </c>
      <c r="R58" s="10">
        <f ca="1">($C58/INDIRECT(R$63))^(1/($G58-INDIRECT(R$64)))-1</f>
        <v>6.4813639286170677E-2</v>
      </c>
      <c r="S58" s="10">
        <f ca="1">($C58/INDIRECT(S$63))^(1/($G58-INDIRECT(S$64)))-1</f>
        <v>6.5629696442380148E-2</v>
      </c>
      <c r="T58" s="10">
        <f ca="1">($C58/INDIRECT(T$63))^(1/($G58-INDIRECT(T$64)))-1</f>
        <v>6.7519789395647178E-2</v>
      </c>
      <c r="U58" s="10">
        <f ca="1">($C58/INDIRECT(U$63))^(1/($G58-INDIRECT(U$64)))-1</f>
        <v>6.8680852460971886E-2</v>
      </c>
      <c r="V58" s="10">
        <f ca="1">($C58/INDIRECT(V$63))^(1/($G58-INDIRECT(V$64)))-1</f>
        <v>6.9265346357006319E-2</v>
      </c>
      <c r="W58" s="10">
        <f ca="1">($C58/INDIRECT(W$63))^(1/($G58-INDIRECT(W$64)))-1</f>
        <v>6.5587691155813976E-2</v>
      </c>
      <c r="X58" s="10">
        <f ca="1">($C58/INDIRECT(X$63))^(1/($G58-INDIRECT(X$64)))-1</f>
        <v>6.6162030061377441E-2</v>
      </c>
      <c r="Y58" s="10">
        <f ca="1">($C58/INDIRECT(Y$63))^(1/($G58-INDIRECT(Y$64)))-1</f>
        <v>6.3885734924147508E-2</v>
      </c>
      <c r="Z58" s="10">
        <f ca="1">($C58/INDIRECT(Z$63))^(1/($G58-INDIRECT(Z$64)))-1</f>
        <v>6.2478388187463541E-2</v>
      </c>
      <c r="AA58" s="10">
        <f ca="1">($C58/INDIRECT(AA$63))^(1/($G58-INDIRECT(AA$64)))-1</f>
        <v>6.1576253499256994E-2</v>
      </c>
      <c r="AB58" s="10">
        <f ca="1">($C58/INDIRECT(AB$63))^(1/($G58-INDIRECT(AB$64)))-1</f>
        <v>6.13142329856875E-2</v>
      </c>
      <c r="AC58" s="10">
        <f ca="1">($C58/INDIRECT(AC$63))^(1/($G58-INDIRECT(AC$64)))-1</f>
        <v>6.180936850347285E-2</v>
      </c>
      <c r="AD58" s="10">
        <f ca="1">($C58/INDIRECT(AD$63))^(1/($G58-INDIRECT(AD$64)))-1</f>
        <v>6.3842589782678205E-2</v>
      </c>
      <c r="AE58" s="10">
        <f ca="1">($C58/INDIRECT(AE$63))^(1/($G58-INDIRECT(AE$64)))-1</f>
        <v>6.6162330265000735E-2</v>
      </c>
      <c r="AF58" s="10">
        <f ca="1">($C58/INDIRECT(AF$63))^(1/($G58-INDIRECT(AF$64)))-1</f>
        <v>6.4040693402569904E-2</v>
      </c>
      <c r="AG58" s="10">
        <f ca="1">($C58/INDIRECT(AG$63))^(1/($G58-INDIRECT(AG$64)))-1</f>
        <v>6.0654212388504547E-2</v>
      </c>
      <c r="AH58" s="10">
        <f ca="1">($C58/INDIRECT(AH$63))^(1/($G58-INDIRECT(AH$64)))-1</f>
        <v>5.6312681910557716E-2</v>
      </c>
      <c r="AI58" s="10">
        <f ca="1">($C58/INDIRECT(AI$63))^(1/($G58-INDIRECT(AI$64)))-1</f>
        <v>6.1032280484533352E-2</v>
      </c>
      <c r="AJ58" s="10">
        <f ca="1">($C58/INDIRECT(AJ$63))^(1/($G58-INDIRECT(AJ$64)))-1</f>
        <v>5.5111242792525328E-2</v>
      </c>
      <c r="AK58" s="10">
        <f ca="1">($C58/INDIRECT(AK$63))^(1/($G58-INDIRECT(AK$64)))-1</f>
        <v>5.3852238899219085E-2</v>
      </c>
      <c r="AL58" s="10">
        <f ca="1">($C58/INDIRECT(AL$63))^(1/($G58-INDIRECT(AL$64)))-1</f>
        <v>5.3072523747877964E-2</v>
      </c>
      <c r="AM58" s="10">
        <f ca="1">($C58/INDIRECT(AM$63))^(1/($G58-INDIRECT(AM$64)))-1</f>
        <v>4.8957393713336517E-2</v>
      </c>
      <c r="AN58" s="10">
        <f ca="1">($C58/INDIRECT(AN$63))^(1/($G58-INDIRECT(AN$64)))-1</f>
        <v>5.4413175592943563E-2</v>
      </c>
      <c r="AO58" s="10">
        <f ca="1">($C58/INDIRECT(AO$63))^(1/($G58-INDIRECT(AO$64)))-1</f>
        <v>5.3243343539461474E-2</v>
      </c>
      <c r="AP58" s="10">
        <f ca="1">($C58/INDIRECT(AP$63))^(1/($G58-INDIRECT(AP$64)))-1</f>
        <v>5.2971270441168894E-2</v>
      </c>
      <c r="AQ58" s="10">
        <f ca="1">($C58/INDIRECT(AQ$63))^(1/($G58-INDIRECT(AQ$64)))-1</f>
        <v>4.9319846181129501E-2</v>
      </c>
      <c r="AR58" s="10">
        <f ca="1">($C58/INDIRECT(AR$63))^(1/($G58-INDIRECT(AR$64)))-1</f>
        <v>5.0262769952364117E-2</v>
      </c>
      <c r="AS58" s="10">
        <f ca="1">($C58/INDIRECT(AS$63))^(1/($G58-INDIRECT(AS$64)))-1</f>
        <v>4.8187539802710289E-2</v>
      </c>
      <c r="AT58" s="10">
        <f ca="1">($C58/INDIRECT(AT$63))^(1/($G58-INDIRECT(AT$64)))-1</f>
        <v>4.9244823227041934E-2</v>
      </c>
      <c r="AU58" s="10">
        <f ca="1">($C58/INDIRECT(AU$63))^(1/($G58-INDIRECT(AU$64)))-1</f>
        <v>5.7211776954400939E-2</v>
      </c>
      <c r="AV58" s="10">
        <f ca="1">($C58/INDIRECT(AV$63))^(1/($G58-INDIRECT(AV$64)))-1</f>
        <v>6.3745963586450349E-2</v>
      </c>
      <c r="AW58" s="10">
        <f ca="1">($C58/INDIRECT(AW$63))^(1/($G58-INDIRECT(AW$64)))-1</f>
        <v>5.4525786537897192E-2</v>
      </c>
      <c r="AX58" s="10">
        <f ca="1">($C58/INDIRECT(AX$63))^(1/($G58-INDIRECT(AX$64)))-1</f>
        <v>5.6291214869973905E-2</v>
      </c>
      <c r="AY58" s="10">
        <f ca="1">($C58/INDIRECT(AY$63))^(1/($G58-INDIRECT(AY$64)))-1</f>
        <v>6.449793820602423E-2</v>
      </c>
      <c r="AZ58" s="10">
        <f ca="1">($C58/INDIRECT(AZ$63))^(1/($G58-INDIRECT(AZ$64)))-1</f>
        <v>4.6400037819694484E-2</v>
      </c>
      <c r="BA58" s="10"/>
      <c r="BB58" s="10"/>
      <c r="BC58" s="2">
        <v>2012</v>
      </c>
    </row>
    <row r="59" spans="1:55" ht="8.25">
      <c r="A59" s="1">
        <v>440.54</v>
      </c>
      <c r="B59" s="5">
        <v>1.43E-2</v>
      </c>
      <c r="C59" s="1">
        <f>IF($G$2=1,A59*D59,A59)</f>
        <v>440.54</v>
      </c>
      <c r="D59" s="3">
        <f>D60*(B59+1)</f>
        <v>1.0143</v>
      </c>
      <c r="E59" s="5"/>
      <c r="F59" s="2"/>
      <c r="G59" s="2">
        <v>2013</v>
      </c>
      <c r="H59" s="10">
        <f ca="1">($C59/INDIRECT(H$63))^(1/($G59-INDIRECT(H$64)))-1</f>
        <v>6.586029387541581E-2</v>
      </c>
      <c r="I59" s="10">
        <f ca="1">($C59/INDIRECT(I$63))^(1/($G59-INDIRECT(I$64)))-1</f>
        <v>6.534731351180012E-2</v>
      </c>
      <c r="J59" s="10">
        <f ca="1">($C59/INDIRECT(J$63))^(1/($G59-INDIRECT(J$64)))-1</f>
        <v>6.6654143488465545E-2</v>
      </c>
      <c r="K59" s="10">
        <f ca="1">($C59/INDIRECT(K$63))^(1/($G59-INDIRECT(K$64)))-1</f>
        <v>6.6932905526110309E-2</v>
      </c>
      <c r="L59" s="10">
        <f ca="1">($C59/INDIRECT(L$63))^(1/($G59-INDIRECT(L$64)))-1</f>
        <v>6.649733754446574E-2</v>
      </c>
      <c r="M59" s="10">
        <f ca="1">($C59/INDIRECT(M$63))^(1/($G59-INDIRECT(M$64)))-1</f>
        <v>6.7134672054709688E-2</v>
      </c>
      <c r="N59" s="10">
        <f ca="1">($C59/INDIRECT(N$63))^(1/($G59-INDIRECT(N$64)))-1</f>
        <v>6.8004671035110542E-2</v>
      </c>
      <c r="O59" s="10">
        <f ca="1">($C59/INDIRECT(O$63))^(1/($G59-INDIRECT(O$64)))-1</f>
        <v>6.7639747950664741E-2</v>
      </c>
      <c r="P59" s="10">
        <f ca="1">($C59/INDIRECT(P$63))^(1/($G59-INDIRECT(P$64)))-1</f>
        <v>6.5923499542597241E-2</v>
      </c>
      <c r="Q59" s="10">
        <f ca="1">($C59/INDIRECT(Q$63))^(1/($G59-INDIRECT(Q$64)))-1</f>
        <v>6.4719194903923638E-2</v>
      </c>
      <c r="R59" s="10">
        <f ca="1">($C59/INDIRECT(R$63))^(1/($G59-INDIRECT(R$64)))-1</f>
        <v>6.2814015591345251E-2</v>
      </c>
      <c r="S59" s="10">
        <f ca="1">($C59/INDIRECT(S$63))^(1/($G59-INDIRECT(S$64)))-1</f>
        <v>6.3548140084398241E-2</v>
      </c>
      <c r="T59" s="10">
        <f ca="1">($C59/INDIRECT(T$63))^(1/($G59-INDIRECT(T$64)))-1</f>
        <v>6.5317744961024937E-2</v>
      </c>
      <c r="U59" s="10">
        <f ca="1">($C59/INDIRECT(U$63))^(1/($G59-INDIRECT(U$64)))-1</f>
        <v>6.637455539798176E-2</v>
      </c>
      <c r="V59" s="10">
        <f ca="1">($C59/INDIRECT(V$63))^(1/($G59-INDIRECT(V$64)))-1</f>
        <v>6.6867527394532722E-2</v>
      </c>
      <c r="W59" s="10">
        <f ca="1">($C59/INDIRECT(W$63))^(1/($G59-INDIRECT(W$64)))-1</f>
        <v>6.3239287843702918E-2</v>
      </c>
      <c r="X59" s="10">
        <f ca="1">($C59/INDIRECT(X$63))^(1/($G59-INDIRECT(X$64)))-1</f>
        <v>6.3715021923175463E-2</v>
      </c>
      <c r="Y59" s="10">
        <f ca="1">($C59/INDIRECT(Y$63))^(1/($G59-INDIRECT(Y$64)))-1</f>
        <v>6.1438077638876543E-2</v>
      </c>
      <c r="Z59" s="10">
        <f ca="1">($C59/INDIRECT(Z$63))^(1/($G59-INDIRECT(Z$64)))-1</f>
        <v>5.9996882772687332E-2</v>
      </c>
      <c r="AA59" s="10">
        <f ca="1">($C59/INDIRECT(AA$63))^(1/($G59-INDIRECT(AA$64)))-1</f>
        <v>5.9038454657617701E-2</v>
      </c>
      <c r="AB59" s="10">
        <f ca="1">($C59/INDIRECT(AB$63))^(1/($G59-INDIRECT(AB$64)))-1</f>
        <v>5.8689649695323309E-2</v>
      </c>
      <c r="AC59" s="10">
        <f ca="1">($C59/INDIRECT(AC$63))^(1/($G59-INDIRECT(AC$64)))-1</f>
        <v>5.90589047180341E-2</v>
      </c>
      <c r="AD59" s="10">
        <f ca="1">($C59/INDIRECT(AD$63))^(1/($G59-INDIRECT(AD$64)))-1</f>
        <v>6.0887625720926764E-2</v>
      </c>
      <c r="AE59" s="10">
        <f ca="1">($C59/INDIRECT(AE$63))^(1/($G59-INDIRECT(AE$64)))-1</f>
        <v>6.2971681961367487E-2</v>
      </c>
      <c r="AF59" s="10">
        <f ca="1">($C59/INDIRECT(AF$63))^(1/($G59-INDIRECT(AF$64)))-1</f>
        <v>6.0807925153421705E-2</v>
      </c>
      <c r="AG59" s="10">
        <f ca="1">($C59/INDIRECT(AG$63))^(1/($G59-INDIRECT(AG$64)))-1</f>
        <v>5.7439029858726176E-2</v>
      </c>
      <c r="AH59" s="10">
        <f ca="1">($C59/INDIRECT(AH$63))^(1/($G59-INDIRECT(AH$64)))-1</f>
        <v>5.3166778212899723E-2</v>
      </c>
      <c r="AI59" s="10">
        <f ca="1">($C59/INDIRECT(AI$63))^(1/($G59-INDIRECT(AI$64)))-1</f>
        <v>5.7458123666407568E-2</v>
      </c>
      <c r="AJ59" s="10">
        <f ca="1">($C59/INDIRECT(AJ$63))^(1/($G59-INDIRECT(AJ$64)))-1</f>
        <v>5.1686838156820736E-2</v>
      </c>
      <c r="AK59" s="10">
        <f ca="1">($C59/INDIRECT(AK$63))^(1/($G59-INDIRECT(AK$64)))-1</f>
        <v>5.0304834371663665E-2</v>
      </c>
      <c r="AL59" s="10">
        <f ca="1">($C59/INDIRECT(AL$63))^(1/($G59-INDIRECT(AL$64)))-1</f>
        <v>4.9355132781961464E-2</v>
      </c>
      <c r="AM59" s="10">
        <f ca="1">($C59/INDIRECT(AM$63))^(1/($G59-INDIRECT(AM$64)))-1</f>
        <v>4.5280946993384363E-2</v>
      </c>
      <c r="AN59" s="10">
        <f ca="1">($C59/INDIRECT(AN$63))^(1/($G59-INDIRECT(AN$64)))-1</f>
        <v>5.0064962852277572E-2</v>
      </c>
      <c r="AO59" s="10">
        <f ca="1">($C59/INDIRECT(AO$63))^(1/($G59-INDIRECT(AO$64)))-1</f>
        <v>4.865613261601931E-2</v>
      </c>
      <c r="AP59" s="10">
        <f ca="1">($C59/INDIRECT(AP$63))^(1/($G59-INDIRECT(AP$64)))-1</f>
        <v>4.8026541571451364E-2</v>
      </c>
      <c r="AQ59" s="10">
        <f ca="1">($C59/INDIRECT(AQ$63))^(1/($G59-INDIRECT(AQ$64)))-1</f>
        <v>4.4275177679474975E-2</v>
      </c>
      <c r="AR59" s="10">
        <f ca="1">($C59/INDIRECT(AR$63))^(1/($G59-INDIRECT(AR$64)))-1</f>
        <v>4.4616153375700796E-2</v>
      </c>
      <c r="AS59" s="10">
        <f ca="1">($C59/INDIRECT(AS$63))^(1/($G59-INDIRECT(AS$64)))-1</f>
        <v>4.2156794243163764E-2</v>
      </c>
      <c r="AT59" s="10">
        <f ca="1">($C59/INDIRECT(AT$63))^(1/($G59-INDIRECT(AT$64)))-1</f>
        <v>4.2324474048377914E-2</v>
      </c>
      <c r="AU59" s="10">
        <f ca="1">($C59/INDIRECT(AU$63))^(1/($G59-INDIRECT(AU$64)))-1</f>
        <v>4.8113288293118339E-2</v>
      </c>
      <c r="AV59" s="10">
        <f ca="1">($C59/INDIRECT(AV$63))^(1/($G59-INDIRECT(AV$64)))-1</f>
        <v>5.1992257723160407E-2</v>
      </c>
      <c r="AW59" s="10">
        <f ca="1">($C59/INDIRECT(AW$63))^(1/($G59-INDIRECT(AW$64)))-1</f>
        <v>4.2372368419493212E-2</v>
      </c>
      <c r="AX59" s="10">
        <f ca="1">($C59/INDIRECT(AX$63))^(1/($G59-INDIRECT(AX$64)))-1</f>
        <v>4.06607139149604E-2</v>
      </c>
      <c r="AY59" s="10">
        <f ca="1">($C59/INDIRECT(AY$63))^(1/($G59-INDIRECT(AY$64)))-1</f>
        <v>4.0858664142850332E-2</v>
      </c>
      <c r="AZ59" s="10">
        <f ca="1">($C59/INDIRECT(AZ$63))^(1/($G59-INDIRECT(AZ$64)))-1</f>
        <v>2.0449908793674254E-2</v>
      </c>
      <c r="BA59" s="10">
        <f ca="1">($C59/INDIRECT(BA$63))^(1/($G59-INDIRECT(BA$64)))-1</f>
        <v>-4.8566717115814395E-3</v>
      </c>
      <c r="BB59" s="10"/>
      <c r="BC59" s="2">
        <v>2013</v>
      </c>
    </row>
    <row r="60" spans="1:55" ht="8.25">
      <c r="A60" s="1">
        <v>471.82</v>
      </c>
      <c r="B60" s="5">
        <v>1.9E-3</v>
      </c>
      <c r="C60" s="1">
        <f>IF($G$2=1,A60*D60,A60)</f>
        <v>471.82</v>
      </c>
      <c r="D60" s="3">
        <f>1</f>
        <v>1</v>
      </c>
      <c r="E60" s="5"/>
      <c r="F60" s="2"/>
      <c r="G60" s="2">
        <v>2014</v>
      </c>
      <c r="H60" s="10">
        <f ca="1">($C60/INDIRECT(H$63))^(1/($G60-INDIRECT(H$64)))-1</f>
        <v>6.5969471885668707E-2</v>
      </c>
      <c r="I60" s="10">
        <f ca="1">($C60/INDIRECT(I$63))^(1/($G60-INDIRECT(I$64)))-1</f>
        <v>6.5469961681611677E-2</v>
      </c>
      <c r="J60" s="10">
        <f ca="1">($C60/INDIRECT(J$63))^(1/($G60-INDIRECT(J$64)))-1</f>
        <v>6.675060963153201E-2</v>
      </c>
      <c r="K60" s="10">
        <f ca="1">($C60/INDIRECT(K$63))^(1/($G60-INDIRECT(K$64)))-1</f>
        <v>6.702525307070184E-2</v>
      </c>
      <c r="L60" s="10">
        <f ca="1">($C60/INDIRECT(L$63))^(1/($G60-INDIRECT(L$64)))-1</f>
        <v>6.6601922589503149E-2</v>
      </c>
      <c r="M60" s="10">
        <f ca="1">($C60/INDIRECT(M$63))^(1/($G60-INDIRECT(M$64)))-1</f>
        <v>6.7226630752177829E-2</v>
      </c>
      <c r="N60" s="10">
        <f ca="1">($C60/INDIRECT(N$63))^(1/($G60-INDIRECT(N$64)))-1</f>
        <v>6.8077719728422581E-2</v>
      </c>
      <c r="O60" s="10">
        <f ca="1">($C60/INDIRECT(O$63))^(1/($G60-INDIRECT(O$64)))-1</f>
        <v>6.772371953830425E-2</v>
      </c>
      <c r="P60" s="10">
        <f ca="1">($C60/INDIRECT(P$63))^(1/($G60-INDIRECT(P$64)))-1</f>
        <v>6.6053461321772922E-2</v>
      </c>
      <c r="Q60" s="10">
        <f ca="1">($C60/INDIRECT(Q$63))^(1/($G60-INDIRECT(Q$64)))-1</f>
        <v>6.4884104997813052E-2</v>
      </c>
      <c r="R60" s="10">
        <f ca="1">($C60/INDIRECT(R$63))^(1/($G60-INDIRECT(R$64)))-1</f>
        <v>6.3034534673273246E-2</v>
      </c>
      <c r="S60" s="10">
        <f ca="1">($C60/INDIRECT(S$63))^(1/($G60-INDIRECT(S$64)))-1</f>
        <v>6.3754538358863799E-2</v>
      </c>
      <c r="T60" s="10">
        <f ca="1">($C60/INDIRECT(T$63))^(1/($G60-INDIRECT(T$64)))-1</f>
        <v>6.5479783072760478E-2</v>
      </c>
      <c r="U60" s="10">
        <f ca="1">($C60/INDIRECT(U$63))^(1/($G60-INDIRECT(U$64)))-1</f>
        <v>6.6510422694119109E-2</v>
      </c>
      <c r="V60" s="10">
        <f ca="1">($C60/INDIRECT(V$63))^(1/($G60-INDIRECT(V$64)))-1</f>
        <v>6.6992633010352964E-2</v>
      </c>
      <c r="W60" s="10">
        <f ca="1">($C60/INDIRECT(W$63))^(1/($G60-INDIRECT(W$64)))-1</f>
        <v>6.3481073669690469E-2</v>
      </c>
      <c r="X60" s="10">
        <f ca="1">($C60/INDIRECT(X$63))^(1/($G60-INDIRECT(X$64)))-1</f>
        <v>6.3949366695988052E-2</v>
      </c>
      <c r="Y60" s="10">
        <f ca="1">($C60/INDIRECT(Y$63))^(1/($G60-INDIRECT(Y$64)))-1</f>
        <v>6.1755553262512697E-2</v>
      </c>
      <c r="Z60" s="10">
        <f ca="1">($C60/INDIRECT(Z$63))^(1/($G60-INDIRECT(Z$64)))-1</f>
        <v>6.0374540749211114E-2</v>
      </c>
      <c r="AA60" s="10">
        <f ca="1">($C60/INDIRECT(AA$63))^(1/($G60-INDIRECT(AA$64)))-1</f>
        <v>5.9463476513007985E-2</v>
      </c>
      <c r="AB60" s="10">
        <f ca="1">($C60/INDIRECT(AB$63))^(1/($G60-INDIRECT(AB$64)))-1</f>
        <v>5.9143193234572733E-2</v>
      </c>
      <c r="AC60" s="10">
        <f ca="1">($C60/INDIRECT(AC$63))^(1/($G60-INDIRECT(AC$64)))-1</f>
        <v>5.9515849577193691E-2</v>
      </c>
      <c r="AD60" s="10">
        <f ca="1">($C60/INDIRECT(AD$63))^(1/($G60-INDIRECT(AD$64)))-1</f>
        <v>6.1290430785300831E-2</v>
      </c>
      <c r="AE60" s="10">
        <f ca="1">($C60/INDIRECT(AE$63))^(1/($G60-INDIRECT(AE$64)))-1</f>
        <v>6.3305146418442204E-2</v>
      </c>
      <c r="AF60" s="10">
        <f ca="1">($C60/INDIRECT(AF$63))^(1/($G60-INDIRECT(AF$64)))-1</f>
        <v>6.1249197626507046E-2</v>
      </c>
      <c r="AG60" s="10">
        <f ca="1">($C60/INDIRECT(AG$63))^(1/($G60-INDIRECT(AG$64)))-1</f>
        <v>5.8051865171326655E-2</v>
      </c>
      <c r="AH60" s="10">
        <f ca="1">($C60/INDIRECT(AH$63))^(1/($G60-INDIRECT(AH$64)))-1</f>
        <v>5.4009382992027621E-2</v>
      </c>
      <c r="AI60" s="10">
        <f ca="1">($C60/INDIRECT(AI$63))^(1/($G60-INDIRECT(AI$64)))-1</f>
        <v>5.8131318906510687E-2</v>
      </c>
      <c r="AJ60" s="10">
        <f ca="1">($C60/INDIRECT(AJ$63))^(1/($G60-INDIRECT(AJ$64)))-1</f>
        <v>5.269477718236093E-2</v>
      </c>
      <c r="AK60" s="10">
        <f ca="1">($C60/INDIRECT(AK$63))^(1/($G60-INDIRECT(AK$64)))-1</f>
        <v>5.1444208136977032E-2</v>
      </c>
      <c r="AL60" s="10">
        <f ca="1">($C60/INDIRECT(AL$63))^(1/($G60-INDIRECT(AL$64)))-1</f>
        <v>5.0616381297917679E-2</v>
      </c>
      <c r="AM60" s="10">
        <f ca="1">($C60/INDIRECT(AM$63))^(1/($G60-INDIRECT(AM$64)))-1</f>
        <v>4.6870367881210573E-2</v>
      </c>
      <c r="AN60" s="10">
        <f ca="1">($C60/INDIRECT(AN$63))^(1/($G60-INDIRECT(AN$64)))-1</f>
        <v>5.1448057904678768E-2</v>
      </c>
      <c r="AO60" s="10">
        <f ca="1">($C60/INDIRECT(AO$63))^(1/($G60-INDIRECT(AO$64)))-1</f>
        <v>5.0236811519130509E-2</v>
      </c>
      <c r="AP60" s="10">
        <f ca="1">($C60/INDIRECT(AP$63))^(1/($G60-INDIRECT(AP$64)))-1</f>
        <v>4.9776382992192891E-2</v>
      </c>
      <c r="AQ60" s="10">
        <f ca="1">($C60/INDIRECT(AQ$63))^(1/($G60-INDIRECT(AQ$64)))-1</f>
        <v>4.647684981139788E-2</v>
      </c>
      <c r="AR60" s="10">
        <f ca="1">($C60/INDIRECT(AR$63))^(1/($G60-INDIRECT(AR$64)))-1</f>
        <v>4.6987918160321884E-2</v>
      </c>
      <c r="AS60" s="10">
        <f ca="1">($C60/INDIRECT(AS$63))^(1/($G60-INDIRECT(AS$64)))-1</f>
        <v>4.5006177283836601E-2</v>
      </c>
      <c r="AT60" s="10">
        <f ca="1">($C60/INDIRECT(AT$63))^(1/($G60-INDIRECT(AT$64)))-1</f>
        <v>4.5472756154228078E-2</v>
      </c>
      <c r="AU60" s="10">
        <f ca="1">($C60/INDIRECT(AU$63))^(1/($G60-INDIRECT(AU$64)))-1</f>
        <v>5.0947626245802624E-2</v>
      </c>
      <c r="AV60" s="10">
        <f ca="1">($C60/INDIRECT(AV$63))^(1/($G60-INDIRECT(AV$64)))-1</f>
        <v>5.4687384947030404E-2</v>
      </c>
      <c r="AW60" s="10">
        <f ca="1">($C60/INDIRECT(AW$63))^(1/($G60-INDIRECT(AW$64)))-1</f>
        <v>4.7090554153738751E-2</v>
      </c>
      <c r="AX60" s="10">
        <f ca="1">($C60/INDIRECT(AX$63))^(1/($G60-INDIRECT(AX$64)))-1</f>
        <v>4.6659760072233158E-2</v>
      </c>
      <c r="AY60" s="10">
        <f ca="1">($C60/INDIRECT(AY$63))^(1/($G60-INDIRECT(AY$64)))-1</f>
        <v>4.8314447025193274E-2</v>
      </c>
      <c r="AZ60" s="10">
        <f ca="1">($C60/INDIRECT(AZ$63))^(1/($G60-INDIRECT(AZ$64)))-1</f>
        <v>3.7030334842862667E-2</v>
      </c>
      <c r="BA60" s="10">
        <f ca="1">($C60/INDIRECT(BA$63))^(1/($G60-INDIRECT(BA$64)))-1</f>
        <v>3.2376992381775604E-2</v>
      </c>
      <c r="BB60" s="10">
        <f ca="1">($C60/INDIRECT(BB$63))^(1/($G60-INDIRECT(BB$64)))-1</f>
        <v>7.100376810278286E-2</v>
      </c>
      <c r="BC60" s="2">
        <v>2014</v>
      </c>
    </row>
    <row r="61" spans="1:55" ht="20.25">
      <c r="B61" s="2"/>
      <c r="E61" s="2"/>
      <c r="F61" s="2"/>
      <c r="H61" s="9">
        <v>1967</v>
      </c>
      <c r="I61" s="9">
        <v>1968</v>
      </c>
      <c r="J61" s="9">
        <v>1969</v>
      </c>
      <c r="K61" s="9">
        <v>1970</v>
      </c>
      <c r="L61" s="9">
        <v>1971</v>
      </c>
      <c r="M61" s="9">
        <v>1972</v>
      </c>
      <c r="N61" s="9">
        <v>1973</v>
      </c>
      <c r="O61" s="9">
        <v>1974</v>
      </c>
      <c r="P61" s="9">
        <v>1975</v>
      </c>
      <c r="Q61" s="9">
        <v>1976</v>
      </c>
      <c r="R61" s="9">
        <v>1977</v>
      </c>
      <c r="S61" s="9">
        <v>1978</v>
      </c>
      <c r="T61" s="9">
        <v>1979</v>
      </c>
      <c r="U61" s="9">
        <v>1980</v>
      </c>
      <c r="V61" s="9">
        <v>1981</v>
      </c>
      <c r="W61" s="9">
        <v>1982</v>
      </c>
      <c r="X61" s="9">
        <v>1983</v>
      </c>
      <c r="Y61" s="9">
        <v>1984</v>
      </c>
      <c r="Z61" s="9">
        <v>1985</v>
      </c>
      <c r="AA61" s="9">
        <v>1986</v>
      </c>
      <c r="AB61" s="9">
        <v>1987</v>
      </c>
      <c r="AC61" s="9">
        <v>1988</v>
      </c>
      <c r="AD61" s="9">
        <v>1989</v>
      </c>
      <c r="AE61" s="9">
        <v>1990</v>
      </c>
      <c r="AF61" s="9">
        <v>1991</v>
      </c>
      <c r="AG61" s="9">
        <v>1992</v>
      </c>
      <c r="AH61" s="9">
        <v>1993</v>
      </c>
      <c r="AI61" s="9">
        <v>1994</v>
      </c>
      <c r="AJ61" s="9">
        <v>1995</v>
      </c>
      <c r="AK61" s="9">
        <v>1996</v>
      </c>
      <c r="AL61" s="9">
        <v>1997</v>
      </c>
      <c r="AM61" s="9">
        <v>1998</v>
      </c>
      <c r="AN61" s="9">
        <v>1999</v>
      </c>
      <c r="AO61" s="9">
        <v>2000</v>
      </c>
      <c r="AP61" s="9">
        <v>2001</v>
      </c>
      <c r="AQ61" s="9">
        <v>2002</v>
      </c>
      <c r="AR61" s="9">
        <v>2003</v>
      </c>
      <c r="AS61" s="9">
        <v>2004</v>
      </c>
      <c r="AT61" s="9">
        <v>2005</v>
      </c>
      <c r="AU61" s="9">
        <v>2006</v>
      </c>
      <c r="AV61" s="9">
        <v>2007</v>
      </c>
      <c r="AW61" s="9">
        <v>2008</v>
      </c>
      <c r="AX61" s="9">
        <v>2009</v>
      </c>
      <c r="AY61" s="9">
        <v>2010</v>
      </c>
      <c r="AZ61" s="9">
        <v>2011</v>
      </c>
      <c r="BA61" s="9">
        <v>2012</v>
      </c>
      <c r="BB61" s="9">
        <v>2013</v>
      </c>
    </row>
    <row r="62" spans="1:55" ht="8.25">
      <c r="B62" s="2"/>
      <c r="E62" s="2"/>
      <c r="F62" s="2"/>
    </row>
    <row r="63" spans="1:55" s="12" customFormat="1" ht="8.25">
      <c r="A63" s="11"/>
      <c r="C63" s="11"/>
      <c r="D63" s="13"/>
      <c r="H63" s="12" t="s">
        <v>3</v>
      </c>
      <c r="I63" s="12" t="s">
        <v>4</v>
      </c>
      <c r="J63" s="12" t="s">
        <v>5</v>
      </c>
      <c r="K63" s="12" t="s">
        <v>6</v>
      </c>
      <c r="L63" s="12" t="s">
        <v>7</v>
      </c>
      <c r="M63" s="12" t="s">
        <v>8</v>
      </c>
      <c r="N63" s="12" t="s">
        <v>9</v>
      </c>
      <c r="O63" s="12" t="s">
        <v>10</v>
      </c>
      <c r="P63" s="12" t="s">
        <v>11</v>
      </c>
      <c r="Q63" s="12" t="s">
        <v>12</v>
      </c>
      <c r="R63" s="12" t="s">
        <v>13</v>
      </c>
      <c r="S63" s="12" t="s">
        <v>14</v>
      </c>
      <c r="T63" s="12" t="s">
        <v>15</v>
      </c>
      <c r="U63" s="12" t="s">
        <v>16</v>
      </c>
      <c r="V63" s="12" t="s">
        <v>17</v>
      </c>
      <c r="W63" s="12" t="s">
        <v>18</v>
      </c>
      <c r="X63" s="12" t="s">
        <v>19</v>
      </c>
      <c r="Y63" s="12" t="s">
        <v>20</v>
      </c>
      <c r="Z63" s="12" t="s">
        <v>21</v>
      </c>
      <c r="AA63" s="12" t="s">
        <v>22</v>
      </c>
      <c r="AB63" s="12" t="s">
        <v>23</v>
      </c>
      <c r="AC63" s="12" t="s">
        <v>24</v>
      </c>
      <c r="AD63" s="12" t="s">
        <v>25</v>
      </c>
      <c r="AE63" s="12" t="s">
        <v>26</v>
      </c>
      <c r="AF63" s="12" t="s">
        <v>27</v>
      </c>
      <c r="AG63" s="12" t="s">
        <v>28</v>
      </c>
      <c r="AH63" s="12" t="s">
        <v>29</v>
      </c>
      <c r="AI63" s="12" t="s">
        <v>30</v>
      </c>
      <c r="AJ63" s="12" t="s">
        <v>31</v>
      </c>
      <c r="AK63" s="12" t="s">
        <v>32</v>
      </c>
      <c r="AL63" s="12" t="s">
        <v>33</v>
      </c>
      <c r="AM63" s="12" t="s">
        <v>34</v>
      </c>
      <c r="AN63" s="12" t="s">
        <v>35</v>
      </c>
      <c r="AO63" s="12" t="s">
        <v>36</v>
      </c>
      <c r="AP63" s="12" t="s">
        <v>37</v>
      </c>
      <c r="AQ63" s="12" t="s">
        <v>38</v>
      </c>
      <c r="AR63" s="12" t="s">
        <v>39</v>
      </c>
      <c r="AS63" s="12" t="s">
        <v>40</v>
      </c>
      <c r="AT63" s="12" t="s">
        <v>41</v>
      </c>
      <c r="AU63" s="12" t="s">
        <v>42</v>
      </c>
      <c r="AV63" s="12" t="s">
        <v>43</v>
      </c>
      <c r="AW63" s="12" t="s">
        <v>44</v>
      </c>
      <c r="AX63" s="12" t="s">
        <v>45</v>
      </c>
      <c r="AY63" s="12" t="s">
        <v>46</v>
      </c>
      <c r="AZ63" s="12" t="s">
        <v>47</v>
      </c>
      <c r="BA63" s="12" t="s">
        <v>48</v>
      </c>
      <c r="BB63" s="12" t="s">
        <v>49</v>
      </c>
    </row>
    <row r="64" spans="1:55" s="12" customFormat="1" ht="8.25">
      <c r="A64" s="11"/>
      <c r="H64" s="12" t="s">
        <v>50</v>
      </c>
      <c r="I64" s="12" t="s">
        <v>51</v>
      </c>
      <c r="J64" s="12" t="s">
        <v>52</v>
      </c>
      <c r="K64" s="12" t="s">
        <v>53</v>
      </c>
      <c r="L64" s="12" t="s">
        <v>54</v>
      </c>
      <c r="M64" s="12" t="s">
        <v>55</v>
      </c>
      <c r="N64" s="12" t="s">
        <v>56</v>
      </c>
      <c r="O64" s="12" t="s">
        <v>57</v>
      </c>
      <c r="P64" s="12" t="s">
        <v>58</v>
      </c>
      <c r="Q64" s="12" t="s">
        <v>59</v>
      </c>
      <c r="R64" s="12" t="s">
        <v>60</v>
      </c>
      <c r="S64" s="12" t="s">
        <v>61</v>
      </c>
      <c r="T64" s="12" t="s">
        <v>62</v>
      </c>
      <c r="U64" s="12" t="s">
        <v>63</v>
      </c>
      <c r="V64" s="12" t="s">
        <v>64</v>
      </c>
      <c r="W64" s="12" t="s">
        <v>65</v>
      </c>
      <c r="X64" s="12" t="s">
        <v>66</v>
      </c>
      <c r="Y64" s="12" t="s">
        <v>67</v>
      </c>
      <c r="Z64" s="12" t="s">
        <v>68</v>
      </c>
      <c r="AA64" s="12" t="s">
        <v>69</v>
      </c>
      <c r="AB64" s="12" t="s">
        <v>70</v>
      </c>
      <c r="AC64" s="12" t="s">
        <v>71</v>
      </c>
      <c r="AD64" s="12" t="s">
        <v>72</v>
      </c>
      <c r="AE64" s="12" t="s">
        <v>73</v>
      </c>
      <c r="AF64" s="12" t="s">
        <v>74</v>
      </c>
      <c r="AG64" s="12" t="s">
        <v>75</v>
      </c>
      <c r="AH64" s="12" t="s">
        <v>76</v>
      </c>
      <c r="AI64" s="12" t="s">
        <v>77</v>
      </c>
      <c r="AJ64" s="12" t="s">
        <v>78</v>
      </c>
      <c r="AK64" s="12" t="s">
        <v>79</v>
      </c>
      <c r="AL64" s="12" t="s">
        <v>80</v>
      </c>
      <c r="AM64" s="12" t="s">
        <v>81</v>
      </c>
      <c r="AN64" s="12" t="s">
        <v>82</v>
      </c>
      <c r="AO64" s="12" t="s">
        <v>83</v>
      </c>
      <c r="AP64" s="12" t="s">
        <v>84</v>
      </c>
      <c r="AQ64" s="12" t="s">
        <v>85</v>
      </c>
      <c r="AR64" s="12" t="s">
        <v>86</v>
      </c>
      <c r="AS64" s="12" t="s">
        <v>87</v>
      </c>
      <c r="AT64" s="12" t="s">
        <v>88</v>
      </c>
      <c r="AU64" s="12" t="s">
        <v>89</v>
      </c>
      <c r="AV64" s="12" t="s">
        <v>90</v>
      </c>
      <c r="AW64" s="12" t="s">
        <v>91</v>
      </c>
      <c r="AX64" s="12" t="s">
        <v>92</v>
      </c>
      <c r="AY64" s="12" t="s">
        <v>93</v>
      </c>
      <c r="AZ64" s="12" t="s">
        <v>94</v>
      </c>
      <c r="BA64" s="12" t="s">
        <v>95</v>
      </c>
      <c r="BB64" s="12" t="s">
        <v>96</v>
      </c>
    </row>
  </sheetData>
  <conditionalFormatting sqref="H5:BB6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Neumann</dc:creator>
  <cp:lastModifiedBy>Markus Neumann</cp:lastModifiedBy>
  <dcterms:created xsi:type="dcterms:W3CDTF">2015-03-04T16:17:32Z</dcterms:created>
  <dcterms:modified xsi:type="dcterms:W3CDTF">2015-04-05T09:55:51Z</dcterms:modified>
</cp:coreProperties>
</file>