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/>
  <bookViews>
    <workbookView xWindow="480" yWindow="165" windowWidth="22995" windowHeight="94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Sheet1!$E$5:$F$906</definedName>
  </definedNames>
  <calcPr calcId="145621"/>
</workbook>
</file>

<file path=xl/calcChain.xml><?xml version="1.0" encoding="utf-8"?>
<calcChain xmlns="http://schemas.openxmlformats.org/spreadsheetml/2006/main">
  <c r="G6" i="1" l="1"/>
  <c r="G8" i="1"/>
  <c r="G7" i="1"/>
  <c r="G12" i="1"/>
  <c r="G10" i="1"/>
  <c r="M475" i="1"/>
  <c r="G9" i="1"/>
  <c r="G11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M162" i="1" s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M178" i="1" s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M194" i="1" s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M210" i="1" s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M226" i="1" s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M242" i="1" s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M258" i="1" s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M290" i="1" s="1"/>
  <c r="G291" i="1"/>
  <c r="G292" i="1"/>
  <c r="G293" i="1"/>
  <c r="K293" i="1" s="1"/>
  <c r="G294" i="1"/>
  <c r="G295" i="1"/>
  <c r="G296" i="1"/>
  <c r="G297" i="1"/>
  <c r="K297" i="1" s="1"/>
  <c r="G298" i="1"/>
  <c r="G299" i="1"/>
  <c r="G300" i="1"/>
  <c r="G301" i="1"/>
  <c r="K301" i="1" s="1"/>
  <c r="G302" i="1"/>
  <c r="K303" i="1" s="1"/>
  <c r="G303" i="1"/>
  <c r="G304" i="1"/>
  <c r="G305" i="1"/>
  <c r="G306" i="1"/>
  <c r="M306" i="1" s="1"/>
  <c r="G307" i="1"/>
  <c r="G308" i="1"/>
  <c r="G309" i="1"/>
  <c r="K309" i="1" s="1"/>
  <c r="G310" i="1"/>
  <c r="G311" i="1"/>
  <c r="G312" i="1"/>
  <c r="G313" i="1"/>
  <c r="K313" i="1" s="1"/>
  <c r="G314" i="1"/>
  <c r="G315" i="1"/>
  <c r="G316" i="1"/>
  <c r="G317" i="1"/>
  <c r="G318" i="1"/>
  <c r="K319" i="1" s="1"/>
  <c r="G319" i="1"/>
  <c r="G320" i="1"/>
  <c r="G321" i="1"/>
  <c r="K321" i="1" s="1"/>
  <c r="G322" i="1"/>
  <c r="M322" i="1" s="1"/>
  <c r="G323" i="1"/>
  <c r="G324" i="1"/>
  <c r="G325" i="1"/>
  <c r="K325" i="1" s="1"/>
  <c r="G326" i="1"/>
  <c r="G327" i="1"/>
  <c r="G328" i="1"/>
  <c r="G329" i="1"/>
  <c r="K329" i="1" s="1"/>
  <c r="G330" i="1"/>
  <c r="G331" i="1"/>
  <c r="G332" i="1"/>
  <c r="G333" i="1"/>
  <c r="K333" i="1" s="1"/>
  <c r="G334" i="1"/>
  <c r="K335" i="1" s="1"/>
  <c r="G335" i="1"/>
  <c r="G336" i="1"/>
  <c r="G337" i="1"/>
  <c r="G338" i="1"/>
  <c r="M338" i="1" s="1"/>
  <c r="G339" i="1"/>
  <c r="G340" i="1"/>
  <c r="G341" i="1"/>
  <c r="K341" i="1" s="1"/>
  <c r="G342" i="1"/>
  <c r="G343" i="1"/>
  <c r="G344" i="1"/>
  <c r="G345" i="1"/>
  <c r="K345" i="1" s="1"/>
  <c r="G346" i="1"/>
  <c r="G347" i="1"/>
  <c r="G348" i="1"/>
  <c r="G349" i="1"/>
  <c r="G350" i="1"/>
  <c r="K351" i="1" s="1"/>
  <c r="G351" i="1"/>
  <c r="G352" i="1"/>
  <c r="G353" i="1"/>
  <c r="K353" i="1" s="1"/>
  <c r="G354" i="1"/>
  <c r="M354" i="1" s="1"/>
  <c r="G355" i="1"/>
  <c r="G356" i="1"/>
  <c r="G357" i="1"/>
  <c r="K357" i="1" s="1"/>
  <c r="G358" i="1"/>
  <c r="G359" i="1"/>
  <c r="G360" i="1"/>
  <c r="G361" i="1"/>
  <c r="K361" i="1" s="1"/>
  <c r="G362" i="1"/>
  <c r="G363" i="1"/>
  <c r="G364" i="1"/>
  <c r="G365" i="1"/>
  <c r="K365" i="1" s="1"/>
  <c r="G366" i="1"/>
  <c r="K367" i="1" s="1"/>
  <c r="G367" i="1"/>
  <c r="G368" i="1"/>
  <c r="G369" i="1"/>
  <c r="G370" i="1"/>
  <c r="M370" i="1" s="1"/>
  <c r="G371" i="1"/>
  <c r="G372" i="1"/>
  <c r="G373" i="1"/>
  <c r="K373" i="1" s="1"/>
  <c r="G374" i="1"/>
  <c r="G375" i="1"/>
  <c r="G376" i="1"/>
  <c r="G377" i="1"/>
  <c r="K377" i="1" s="1"/>
  <c r="G378" i="1"/>
  <c r="G379" i="1"/>
  <c r="G380" i="1"/>
  <c r="G381" i="1"/>
  <c r="G382" i="1"/>
  <c r="K383" i="1" s="1"/>
  <c r="G383" i="1"/>
  <c r="G384" i="1"/>
  <c r="G385" i="1"/>
  <c r="K385" i="1" s="1"/>
  <c r="G386" i="1"/>
  <c r="M386" i="1" s="1"/>
  <c r="G387" i="1"/>
  <c r="G388" i="1"/>
  <c r="G389" i="1"/>
  <c r="K389" i="1" s="1"/>
  <c r="G390" i="1"/>
  <c r="G391" i="1"/>
  <c r="G392" i="1"/>
  <c r="G393" i="1"/>
  <c r="K393" i="1" s="1"/>
  <c r="G394" i="1"/>
  <c r="G395" i="1"/>
  <c r="G396" i="1"/>
  <c r="G397" i="1"/>
  <c r="K397" i="1" s="1"/>
  <c r="G398" i="1"/>
  <c r="K399" i="1" s="1"/>
  <c r="G399" i="1"/>
  <c r="G400" i="1"/>
  <c r="G401" i="1"/>
  <c r="G402" i="1"/>
  <c r="G403" i="1"/>
  <c r="G404" i="1"/>
  <c r="G405" i="1"/>
  <c r="K405" i="1" s="1"/>
  <c r="G406" i="1"/>
  <c r="G407" i="1"/>
  <c r="G408" i="1"/>
  <c r="G409" i="1"/>
  <c r="K409" i="1" s="1"/>
  <c r="G410" i="1"/>
  <c r="G411" i="1"/>
  <c r="G412" i="1"/>
  <c r="G413" i="1"/>
  <c r="G414" i="1"/>
  <c r="K415" i="1" s="1"/>
  <c r="G415" i="1"/>
  <c r="G416" i="1"/>
  <c r="G417" i="1"/>
  <c r="K417" i="1" s="1"/>
  <c r="G418" i="1"/>
  <c r="M418" i="1" s="1"/>
  <c r="G419" i="1"/>
  <c r="G420" i="1"/>
  <c r="G421" i="1"/>
  <c r="K421" i="1" s="1"/>
  <c r="G422" i="1"/>
  <c r="G423" i="1"/>
  <c r="G424" i="1"/>
  <c r="G425" i="1"/>
  <c r="K425" i="1" s="1"/>
  <c r="G426" i="1"/>
  <c r="G427" i="1"/>
  <c r="G428" i="1"/>
  <c r="G429" i="1"/>
  <c r="K429" i="1" s="1"/>
  <c r="G430" i="1"/>
  <c r="G431" i="1"/>
  <c r="G432" i="1"/>
  <c r="G433" i="1"/>
  <c r="G434" i="1"/>
  <c r="M434" i="1" s="1"/>
  <c r="G435" i="1"/>
  <c r="G436" i="1"/>
  <c r="G437" i="1"/>
  <c r="K437" i="1" s="1"/>
  <c r="G438" i="1"/>
  <c r="G439" i="1"/>
  <c r="G440" i="1"/>
  <c r="G441" i="1"/>
  <c r="K441" i="1" s="1"/>
  <c r="G442" i="1"/>
  <c r="G443" i="1"/>
  <c r="G444" i="1"/>
  <c r="G445" i="1"/>
  <c r="G446" i="1"/>
  <c r="K447" i="1" s="1"/>
  <c r="G447" i="1"/>
  <c r="G448" i="1"/>
  <c r="G449" i="1"/>
  <c r="K449" i="1" s="1"/>
  <c r="G450" i="1"/>
  <c r="G451" i="1"/>
  <c r="G452" i="1"/>
  <c r="G453" i="1"/>
  <c r="G454" i="1"/>
  <c r="K455" i="1" s="1"/>
  <c r="G455" i="1"/>
  <c r="G456" i="1"/>
  <c r="G457" i="1"/>
  <c r="G458" i="1"/>
  <c r="K459" i="1" s="1"/>
  <c r="G459" i="1"/>
  <c r="G460" i="1"/>
  <c r="G461" i="1"/>
  <c r="G462" i="1"/>
  <c r="G463" i="1"/>
  <c r="G464" i="1"/>
  <c r="G465" i="1"/>
  <c r="G466" i="1"/>
  <c r="K467" i="1" s="1"/>
  <c r="G467" i="1"/>
  <c r="G468" i="1"/>
  <c r="G469" i="1"/>
  <c r="G470" i="1"/>
  <c r="K471" i="1" s="1"/>
  <c r="G471" i="1"/>
  <c r="G472" i="1"/>
  <c r="G473" i="1"/>
  <c r="G474" i="1"/>
  <c r="K475" i="1" s="1"/>
  <c r="G475" i="1"/>
  <c r="G476" i="1"/>
  <c r="G477" i="1"/>
  <c r="G478" i="1"/>
  <c r="K479" i="1" s="1"/>
  <c r="G479" i="1"/>
  <c r="G480" i="1"/>
  <c r="G481" i="1"/>
  <c r="G482" i="1"/>
  <c r="G483" i="1"/>
  <c r="G484" i="1"/>
  <c r="G485" i="1"/>
  <c r="G486" i="1"/>
  <c r="K487" i="1" s="1"/>
  <c r="G487" i="1"/>
  <c r="G488" i="1"/>
  <c r="G489" i="1"/>
  <c r="G490" i="1"/>
  <c r="K491" i="1" s="1"/>
  <c r="G491" i="1"/>
  <c r="G492" i="1"/>
  <c r="G493" i="1"/>
  <c r="G494" i="1"/>
  <c r="K495" i="1" s="1"/>
  <c r="G495" i="1"/>
  <c r="G496" i="1"/>
  <c r="G497" i="1"/>
  <c r="G498" i="1"/>
  <c r="G499" i="1"/>
  <c r="G500" i="1"/>
  <c r="G501" i="1"/>
  <c r="G502" i="1"/>
  <c r="G503" i="1"/>
  <c r="G504" i="1"/>
  <c r="G505" i="1"/>
  <c r="G506" i="1"/>
  <c r="K507" i="1" s="1"/>
  <c r="G507" i="1"/>
  <c r="G508" i="1"/>
  <c r="G509" i="1"/>
  <c r="G510" i="1"/>
  <c r="K511" i="1" s="1"/>
  <c r="G511" i="1"/>
  <c r="G512" i="1"/>
  <c r="G513" i="1"/>
  <c r="G514" i="1"/>
  <c r="G515" i="1"/>
  <c r="G516" i="1"/>
  <c r="G517" i="1"/>
  <c r="G518" i="1"/>
  <c r="K519" i="1" s="1"/>
  <c r="G519" i="1"/>
  <c r="G520" i="1"/>
  <c r="G521" i="1"/>
  <c r="G522" i="1"/>
  <c r="K523" i="1" s="1"/>
  <c r="G523" i="1"/>
  <c r="G524" i="1"/>
  <c r="G525" i="1"/>
  <c r="G526" i="1"/>
  <c r="K527" i="1" s="1"/>
  <c r="G527" i="1"/>
  <c r="G528" i="1"/>
  <c r="G529" i="1"/>
  <c r="G530" i="1"/>
  <c r="K531" i="1" s="1"/>
  <c r="G531" i="1"/>
  <c r="G532" i="1"/>
  <c r="G533" i="1"/>
  <c r="G534" i="1"/>
  <c r="K535" i="1" s="1"/>
  <c r="G535" i="1"/>
  <c r="G536" i="1"/>
  <c r="G537" i="1"/>
  <c r="G538" i="1"/>
  <c r="K539" i="1" s="1"/>
  <c r="G539" i="1"/>
  <c r="G540" i="1"/>
  <c r="G541" i="1"/>
  <c r="G542" i="1"/>
  <c r="K543" i="1" s="1"/>
  <c r="G543" i="1"/>
  <c r="G544" i="1"/>
  <c r="G545" i="1"/>
  <c r="G546" i="1"/>
  <c r="G547" i="1"/>
  <c r="G548" i="1"/>
  <c r="G549" i="1"/>
  <c r="G550" i="1"/>
  <c r="K551" i="1" s="1"/>
  <c r="G551" i="1"/>
  <c r="G552" i="1"/>
  <c r="G553" i="1"/>
  <c r="G554" i="1"/>
  <c r="K555" i="1" s="1"/>
  <c r="G555" i="1"/>
  <c r="G556" i="1"/>
  <c r="G557" i="1"/>
  <c r="G558" i="1"/>
  <c r="K559" i="1" s="1"/>
  <c r="G559" i="1"/>
  <c r="G560" i="1"/>
  <c r="G561" i="1"/>
  <c r="G562" i="1"/>
  <c r="G563" i="1"/>
  <c r="G564" i="1"/>
  <c r="G565" i="1"/>
  <c r="G566" i="1"/>
  <c r="G567" i="1"/>
  <c r="G568" i="1"/>
  <c r="G569" i="1"/>
  <c r="G570" i="1"/>
  <c r="K571" i="1" s="1"/>
  <c r="G571" i="1"/>
  <c r="G572" i="1"/>
  <c r="G573" i="1"/>
  <c r="G574" i="1"/>
  <c r="K575" i="1" s="1"/>
  <c r="G575" i="1"/>
  <c r="G576" i="1"/>
  <c r="G577" i="1"/>
  <c r="G578" i="1"/>
  <c r="G579" i="1"/>
  <c r="G580" i="1"/>
  <c r="G581" i="1"/>
  <c r="G582" i="1"/>
  <c r="K583" i="1" s="1"/>
  <c r="G583" i="1"/>
  <c r="G584" i="1"/>
  <c r="G585" i="1"/>
  <c r="G586" i="1"/>
  <c r="K587" i="1" s="1"/>
  <c r="G587" i="1"/>
  <c r="G588" i="1"/>
  <c r="G589" i="1"/>
  <c r="G590" i="1"/>
  <c r="K591" i="1" s="1"/>
  <c r="G591" i="1"/>
  <c r="G592" i="1"/>
  <c r="G593" i="1"/>
  <c r="G594" i="1"/>
  <c r="K595" i="1" s="1"/>
  <c r="G595" i="1"/>
  <c r="G596" i="1"/>
  <c r="G597" i="1"/>
  <c r="G598" i="1"/>
  <c r="K599" i="1" s="1"/>
  <c r="G599" i="1"/>
  <c r="G600" i="1"/>
  <c r="G601" i="1"/>
  <c r="G602" i="1"/>
  <c r="G603" i="1"/>
  <c r="G604" i="1"/>
  <c r="G605" i="1"/>
  <c r="G606" i="1"/>
  <c r="K607" i="1" s="1"/>
  <c r="G607" i="1"/>
  <c r="G608" i="1"/>
  <c r="G609" i="1"/>
  <c r="G610" i="1"/>
  <c r="G611" i="1"/>
  <c r="G612" i="1"/>
  <c r="G613" i="1"/>
  <c r="G614" i="1"/>
  <c r="K615" i="1" s="1"/>
  <c r="G615" i="1"/>
  <c r="G616" i="1"/>
  <c r="G617" i="1"/>
  <c r="G618" i="1"/>
  <c r="G619" i="1"/>
  <c r="G620" i="1"/>
  <c r="G621" i="1"/>
  <c r="G622" i="1"/>
  <c r="K623" i="1" s="1"/>
  <c r="G623" i="1"/>
  <c r="G624" i="1"/>
  <c r="G625" i="1"/>
  <c r="G626" i="1"/>
  <c r="K627" i="1" s="1"/>
  <c r="G627" i="1"/>
  <c r="G628" i="1"/>
  <c r="G629" i="1"/>
  <c r="G630" i="1"/>
  <c r="G631" i="1"/>
  <c r="G632" i="1"/>
  <c r="G633" i="1"/>
  <c r="G634" i="1"/>
  <c r="G635" i="1"/>
  <c r="G636" i="1"/>
  <c r="G637" i="1"/>
  <c r="G638" i="1"/>
  <c r="K639" i="1" s="1"/>
  <c r="G639" i="1"/>
  <c r="G640" i="1"/>
  <c r="G641" i="1"/>
  <c r="G642" i="1"/>
  <c r="G643" i="1"/>
  <c r="G644" i="1"/>
  <c r="G645" i="1"/>
  <c r="G646" i="1"/>
  <c r="K647" i="1" s="1"/>
  <c r="G647" i="1"/>
  <c r="G648" i="1"/>
  <c r="G649" i="1"/>
  <c r="G650" i="1"/>
  <c r="G651" i="1"/>
  <c r="G652" i="1"/>
  <c r="G653" i="1"/>
  <c r="G654" i="1"/>
  <c r="K655" i="1" s="1"/>
  <c r="G655" i="1"/>
  <c r="G656" i="1"/>
  <c r="G657" i="1"/>
  <c r="G658" i="1"/>
  <c r="K659" i="1" s="1"/>
  <c r="G659" i="1"/>
  <c r="G660" i="1"/>
  <c r="G661" i="1"/>
  <c r="G662" i="1"/>
  <c r="K663" i="1" s="1"/>
  <c r="G663" i="1"/>
  <c r="G664" i="1"/>
  <c r="G665" i="1"/>
  <c r="G666" i="1"/>
  <c r="G667" i="1"/>
  <c r="G668" i="1"/>
  <c r="G669" i="1"/>
  <c r="G670" i="1"/>
  <c r="K671" i="1" s="1"/>
  <c r="G671" i="1"/>
  <c r="G672" i="1"/>
  <c r="G673" i="1"/>
  <c r="G674" i="1"/>
  <c r="G675" i="1"/>
  <c r="G676" i="1"/>
  <c r="G677" i="1"/>
  <c r="G678" i="1"/>
  <c r="K679" i="1" s="1"/>
  <c r="G679" i="1"/>
  <c r="G680" i="1"/>
  <c r="G681" i="1"/>
  <c r="G682" i="1"/>
  <c r="G683" i="1"/>
  <c r="G684" i="1"/>
  <c r="G685" i="1"/>
  <c r="G686" i="1"/>
  <c r="K687" i="1" s="1"/>
  <c r="G687" i="1"/>
  <c r="G688" i="1"/>
  <c r="G689" i="1"/>
  <c r="G690" i="1"/>
  <c r="K691" i="1" s="1"/>
  <c r="G691" i="1"/>
  <c r="G692" i="1"/>
  <c r="G693" i="1"/>
  <c r="G694" i="1"/>
  <c r="G695" i="1"/>
  <c r="G696" i="1"/>
  <c r="G697" i="1"/>
  <c r="G698" i="1"/>
  <c r="G699" i="1"/>
  <c r="G700" i="1"/>
  <c r="G701" i="1"/>
  <c r="G702" i="1"/>
  <c r="K703" i="1" s="1"/>
  <c r="G703" i="1"/>
  <c r="G704" i="1"/>
  <c r="G705" i="1"/>
  <c r="G706" i="1"/>
  <c r="G707" i="1"/>
  <c r="G708" i="1"/>
  <c r="G709" i="1"/>
  <c r="G710" i="1"/>
  <c r="K711" i="1" s="1"/>
  <c r="G711" i="1"/>
  <c r="G712" i="1"/>
  <c r="G713" i="1"/>
  <c r="G714" i="1"/>
  <c r="G715" i="1"/>
  <c r="G716" i="1"/>
  <c r="G717" i="1"/>
  <c r="G718" i="1"/>
  <c r="K719" i="1" s="1"/>
  <c r="G719" i="1"/>
  <c r="G720" i="1"/>
  <c r="G721" i="1"/>
  <c r="G722" i="1"/>
  <c r="K723" i="1" s="1"/>
  <c r="G723" i="1"/>
  <c r="G724" i="1"/>
  <c r="G725" i="1"/>
  <c r="G726" i="1"/>
  <c r="K727" i="1" s="1"/>
  <c r="G727" i="1"/>
  <c r="G728" i="1"/>
  <c r="G729" i="1"/>
  <c r="G730" i="1"/>
  <c r="G731" i="1"/>
  <c r="G732" i="1"/>
  <c r="G733" i="1"/>
  <c r="G734" i="1"/>
  <c r="K735" i="1" s="1"/>
  <c r="G735" i="1"/>
  <c r="G736" i="1"/>
  <c r="G737" i="1"/>
  <c r="G738" i="1"/>
  <c r="G739" i="1"/>
  <c r="G740" i="1"/>
  <c r="G741" i="1"/>
  <c r="G742" i="1"/>
  <c r="K743" i="1" s="1"/>
  <c r="G743" i="1"/>
  <c r="G744" i="1"/>
  <c r="G745" i="1"/>
  <c r="G746" i="1"/>
  <c r="G747" i="1"/>
  <c r="G748" i="1"/>
  <c r="G749" i="1"/>
  <c r="G750" i="1"/>
  <c r="K751" i="1" s="1"/>
  <c r="G751" i="1"/>
  <c r="G752" i="1"/>
  <c r="G753" i="1"/>
  <c r="G754" i="1"/>
  <c r="K755" i="1" s="1"/>
  <c r="G755" i="1"/>
  <c r="G756" i="1"/>
  <c r="G757" i="1"/>
  <c r="G758" i="1"/>
  <c r="G759" i="1"/>
  <c r="G760" i="1"/>
  <c r="G761" i="1"/>
  <c r="G762" i="1"/>
  <c r="G763" i="1"/>
  <c r="G764" i="1"/>
  <c r="G765" i="1"/>
  <c r="G766" i="1"/>
  <c r="K767" i="1" s="1"/>
  <c r="G767" i="1"/>
  <c r="G768" i="1"/>
  <c r="G769" i="1"/>
  <c r="G770" i="1"/>
  <c r="G771" i="1"/>
  <c r="G772" i="1"/>
  <c r="G773" i="1"/>
  <c r="G774" i="1"/>
  <c r="K775" i="1" s="1"/>
  <c r="G775" i="1"/>
  <c r="G776" i="1"/>
  <c r="G777" i="1"/>
  <c r="G778" i="1"/>
  <c r="G779" i="1"/>
  <c r="G780" i="1"/>
  <c r="G781" i="1"/>
  <c r="G782" i="1"/>
  <c r="K783" i="1" s="1"/>
  <c r="G783" i="1"/>
  <c r="G784" i="1"/>
  <c r="G785" i="1"/>
  <c r="G786" i="1"/>
  <c r="K787" i="1" s="1"/>
  <c r="G787" i="1"/>
  <c r="G788" i="1"/>
  <c r="G789" i="1"/>
  <c r="G790" i="1"/>
  <c r="G791" i="1"/>
  <c r="G792" i="1"/>
  <c r="G793" i="1"/>
  <c r="G794" i="1"/>
  <c r="G795" i="1"/>
  <c r="G796" i="1"/>
  <c r="G797" i="1"/>
  <c r="G798" i="1"/>
  <c r="K799" i="1" s="1"/>
  <c r="G799" i="1"/>
  <c r="G800" i="1"/>
  <c r="G801" i="1"/>
  <c r="G802" i="1"/>
  <c r="G803" i="1"/>
  <c r="G804" i="1"/>
  <c r="G805" i="1"/>
  <c r="G806" i="1"/>
  <c r="K807" i="1" s="1"/>
  <c r="G807" i="1"/>
  <c r="G808" i="1"/>
  <c r="G809" i="1"/>
  <c r="K809" i="1" s="1"/>
  <c r="G810" i="1"/>
  <c r="G811" i="1"/>
  <c r="G812" i="1"/>
  <c r="G813" i="1"/>
  <c r="K813" i="1" s="1"/>
  <c r="G814" i="1"/>
  <c r="K815" i="1" s="1"/>
  <c r="G815" i="1"/>
  <c r="G816" i="1"/>
  <c r="G817" i="1"/>
  <c r="G818" i="1"/>
  <c r="K819" i="1" s="1"/>
  <c r="G819" i="1"/>
  <c r="G820" i="1"/>
  <c r="G821" i="1"/>
  <c r="G822" i="1"/>
  <c r="G823" i="1"/>
  <c r="G824" i="1"/>
  <c r="G825" i="1"/>
  <c r="K825" i="1" s="1"/>
  <c r="G826" i="1"/>
  <c r="G827" i="1"/>
  <c r="G828" i="1"/>
  <c r="G829" i="1"/>
  <c r="K829" i="1" s="1"/>
  <c r="G830" i="1"/>
  <c r="K831" i="1" s="1"/>
  <c r="G831" i="1"/>
  <c r="G832" i="1"/>
  <c r="G833" i="1"/>
  <c r="G834" i="1"/>
  <c r="M834" i="1" s="1"/>
  <c r="G835" i="1"/>
  <c r="G836" i="1"/>
  <c r="G837" i="1"/>
  <c r="G838" i="1"/>
  <c r="K839" i="1" s="1"/>
  <c r="G839" i="1"/>
  <c r="G840" i="1"/>
  <c r="G841" i="1"/>
  <c r="K841" i="1" s="1"/>
  <c r="G842" i="1"/>
  <c r="M842" i="1" s="1"/>
  <c r="G843" i="1"/>
  <c r="G844" i="1"/>
  <c r="G845" i="1"/>
  <c r="G846" i="1"/>
  <c r="K847" i="1" s="1"/>
  <c r="G847" i="1"/>
  <c r="G848" i="1"/>
  <c r="G849" i="1"/>
  <c r="K849" i="1" s="1"/>
  <c r="G850" i="1"/>
  <c r="K851" i="1" s="1"/>
  <c r="G851" i="1"/>
  <c r="G852" i="1"/>
  <c r="G853" i="1"/>
  <c r="K853" i="1" s="1"/>
  <c r="G854" i="1"/>
  <c r="K855" i="1" s="1"/>
  <c r="G855" i="1"/>
  <c r="G856" i="1"/>
  <c r="G857" i="1"/>
  <c r="G858" i="1"/>
  <c r="M858" i="1" s="1"/>
  <c r="G859" i="1"/>
  <c r="G860" i="1"/>
  <c r="G861" i="1"/>
  <c r="K861" i="1" s="1"/>
  <c r="G862" i="1"/>
  <c r="K863" i="1" s="1"/>
  <c r="G863" i="1"/>
  <c r="G864" i="1"/>
  <c r="G865" i="1"/>
  <c r="G866" i="1"/>
  <c r="G867" i="1"/>
  <c r="G868" i="1"/>
  <c r="G869" i="1"/>
  <c r="K869" i="1" s="1"/>
  <c r="G870" i="1"/>
  <c r="G871" i="1"/>
  <c r="G872" i="1"/>
  <c r="G873" i="1"/>
  <c r="G874" i="1"/>
  <c r="G875" i="1"/>
  <c r="G876" i="1"/>
  <c r="G877" i="1"/>
  <c r="K877" i="1" s="1"/>
  <c r="G878" i="1"/>
  <c r="K879" i="1" s="1"/>
  <c r="G879" i="1"/>
  <c r="G880" i="1"/>
  <c r="G881" i="1"/>
  <c r="G882" i="1"/>
  <c r="K883" i="1" s="1"/>
  <c r="G883" i="1"/>
  <c r="G884" i="1"/>
  <c r="G885" i="1"/>
  <c r="K885" i="1" s="1"/>
  <c r="G886" i="1"/>
  <c r="K887" i="1" s="1"/>
  <c r="G887" i="1"/>
  <c r="G888" i="1"/>
  <c r="G889" i="1"/>
  <c r="G890" i="1"/>
  <c r="G891" i="1"/>
  <c r="G892" i="1"/>
  <c r="G893" i="1"/>
  <c r="G894" i="1"/>
  <c r="K895" i="1" s="1"/>
  <c r="G895" i="1"/>
  <c r="G896" i="1"/>
  <c r="G897" i="1"/>
  <c r="K897" i="1" s="1"/>
  <c r="G898" i="1"/>
  <c r="M898" i="1" s="1"/>
  <c r="G899" i="1"/>
  <c r="G900" i="1"/>
  <c r="G901" i="1"/>
  <c r="G902" i="1"/>
  <c r="K903" i="1" s="1"/>
  <c r="G903" i="1"/>
  <c r="G904" i="1"/>
  <c r="G905" i="1"/>
  <c r="G906" i="1"/>
  <c r="M906" i="1" s="1"/>
  <c r="M455" i="1"/>
  <c r="M683" i="1"/>
  <c r="M711" i="1"/>
  <c r="K8" i="1"/>
  <c r="J8" i="1"/>
  <c r="J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M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M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M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M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M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M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M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2" i="1"/>
  <c r="L583" i="1"/>
  <c r="L584" i="1"/>
  <c r="L585" i="1"/>
  <c r="L586" i="1"/>
  <c r="L587" i="1"/>
  <c r="L588" i="1"/>
  <c r="L589" i="1"/>
  <c r="L590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L609" i="1"/>
  <c r="L610" i="1"/>
  <c r="L611" i="1"/>
  <c r="L612" i="1"/>
  <c r="L613" i="1"/>
  <c r="L614" i="1"/>
  <c r="L615" i="1"/>
  <c r="L616" i="1"/>
  <c r="L617" i="1"/>
  <c r="L618" i="1"/>
  <c r="L619" i="1"/>
  <c r="L620" i="1"/>
  <c r="L621" i="1"/>
  <c r="L622" i="1"/>
  <c r="L623" i="1"/>
  <c r="L624" i="1"/>
  <c r="L625" i="1"/>
  <c r="L626" i="1"/>
  <c r="M626" i="1"/>
  <c r="L627" i="1"/>
  <c r="L628" i="1"/>
  <c r="M628" i="1"/>
  <c r="L629" i="1"/>
  <c r="L630" i="1"/>
  <c r="L631" i="1"/>
  <c r="L632" i="1"/>
  <c r="L633" i="1"/>
  <c r="L634" i="1"/>
  <c r="L635" i="1"/>
  <c r="L636" i="1"/>
  <c r="L637" i="1"/>
  <c r="L638" i="1"/>
  <c r="L639" i="1"/>
  <c r="L640" i="1"/>
  <c r="L641" i="1"/>
  <c r="L642" i="1"/>
  <c r="L643" i="1"/>
  <c r="L644" i="1"/>
  <c r="L645" i="1"/>
  <c r="L646" i="1"/>
  <c r="L647" i="1"/>
  <c r="L648" i="1"/>
  <c r="L649" i="1"/>
  <c r="L650" i="1"/>
  <c r="L651" i="1"/>
  <c r="L652" i="1"/>
  <c r="L653" i="1"/>
  <c r="L654" i="1"/>
  <c r="L655" i="1"/>
  <c r="L656" i="1"/>
  <c r="L657" i="1"/>
  <c r="L658" i="1"/>
  <c r="L659" i="1"/>
  <c r="L660" i="1"/>
  <c r="L661" i="1"/>
  <c r="L662" i="1"/>
  <c r="L663" i="1"/>
  <c r="L664" i="1"/>
  <c r="L665" i="1"/>
  <c r="L666" i="1"/>
  <c r="L667" i="1"/>
  <c r="L668" i="1"/>
  <c r="L669" i="1"/>
  <c r="L670" i="1"/>
  <c r="L671" i="1"/>
  <c r="L672" i="1"/>
  <c r="L673" i="1"/>
  <c r="L674" i="1"/>
  <c r="L675" i="1"/>
  <c r="L676" i="1"/>
  <c r="L677" i="1"/>
  <c r="L678" i="1"/>
  <c r="L679" i="1"/>
  <c r="L680" i="1"/>
  <c r="L681" i="1"/>
  <c r="L682" i="1"/>
  <c r="L683" i="1"/>
  <c r="L684" i="1"/>
  <c r="L685" i="1"/>
  <c r="L686" i="1"/>
  <c r="L687" i="1"/>
  <c r="L688" i="1"/>
  <c r="L689" i="1"/>
  <c r="L690" i="1"/>
  <c r="M690" i="1"/>
  <c r="L691" i="1"/>
  <c r="L692" i="1"/>
  <c r="M692" i="1"/>
  <c r="L693" i="1"/>
  <c r="L694" i="1"/>
  <c r="L695" i="1"/>
  <c r="L696" i="1"/>
  <c r="L697" i="1"/>
  <c r="L698" i="1"/>
  <c r="L699" i="1"/>
  <c r="L700" i="1"/>
  <c r="L701" i="1"/>
  <c r="L702" i="1"/>
  <c r="L703" i="1"/>
  <c r="L704" i="1"/>
  <c r="L705" i="1"/>
  <c r="L706" i="1"/>
  <c r="L707" i="1"/>
  <c r="L708" i="1"/>
  <c r="L709" i="1"/>
  <c r="L710" i="1"/>
  <c r="L711" i="1"/>
  <c r="L712" i="1"/>
  <c r="L713" i="1"/>
  <c r="L714" i="1"/>
  <c r="L715" i="1"/>
  <c r="L716" i="1"/>
  <c r="L717" i="1"/>
  <c r="L718" i="1"/>
  <c r="L719" i="1"/>
  <c r="L720" i="1"/>
  <c r="L721" i="1"/>
  <c r="L722" i="1"/>
  <c r="L723" i="1"/>
  <c r="L724" i="1"/>
  <c r="L725" i="1"/>
  <c r="L726" i="1"/>
  <c r="L727" i="1"/>
  <c r="L728" i="1"/>
  <c r="L729" i="1"/>
  <c r="L730" i="1"/>
  <c r="L731" i="1"/>
  <c r="L732" i="1"/>
  <c r="L733" i="1"/>
  <c r="L734" i="1"/>
  <c r="L735" i="1"/>
  <c r="L736" i="1"/>
  <c r="L737" i="1"/>
  <c r="L738" i="1"/>
  <c r="L739" i="1"/>
  <c r="L740" i="1"/>
  <c r="L741" i="1"/>
  <c r="L742" i="1"/>
  <c r="L743" i="1"/>
  <c r="L744" i="1"/>
  <c r="L745" i="1"/>
  <c r="L746" i="1"/>
  <c r="L747" i="1"/>
  <c r="L748" i="1"/>
  <c r="L749" i="1"/>
  <c r="L750" i="1"/>
  <c r="L751" i="1"/>
  <c r="L752" i="1"/>
  <c r="L753" i="1"/>
  <c r="L754" i="1"/>
  <c r="M754" i="1"/>
  <c r="L755" i="1"/>
  <c r="L756" i="1"/>
  <c r="M756" i="1"/>
  <c r="L757" i="1"/>
  <c r="L758" i="1"/>
  <c r="L759" i="1"/>
  <c r="L760" i="1"/>
  <c r="L761" i="1"/>
  <c r="L762" i="1"/>
  <c r="L763" i="1"/>
  <c r="L764" i="1"/>
  <c r="L765" i="1"/>
  <c r="L766" i="1"/>
  <c r="L767" i="1"/>
  <c r="L768" i="1"/>
  <c r="L769" i="1"/>
  <c r="L770" i="1"/>
  <c r="L771" i="1"/>
  <c r="L772" i="1"/>
  <c r="L773" i="1"/>
  <c r="L774" i="1"/>
  <c r="L775" i="1"/>
  <c r="L776" i="1"/>
  <c r="L777" i="1"/>
  <c r="L778" i="1"/>
  <c r="L779" i="1"/>
  <c r="L780" i="1"/>
  <c r="L781" i="1"/>
  <c r="L782" i="1"/>
  <c r="L783" i="1"/>
  <c r="L784" i="1"/>
  <c r="L785" i="1"/>
  <c r="L786" i="1"/>
  <c r="L787" i="1"/>
  <c r="L788" i="1"/>
  <c r="L789" i="1"/>
  <c r="L790" i="1"/>
  <c r="L791" i="1"/>
  <c r="L792" i="1"/>
  <c r="L793" i="1"/>
  <c r="L794" i="1"/>
  <c r="L795" i="1"/>
  <c r="L796" i="1"/>
  <c r="L797" i="1"/>
  <c r="L798" i="1"/>
  <c r="L799" i="1"/>
  <c r="L800" i="1"/>
  <c r="L801" i="1"/>
  <c r="L802" i="1"/>
  <c r="L803" i="1"/>
  <c r="L804" i="1"/>
  <c r="L805" i="1"/>
  <c r="L806" i="1"/>
  <c r="L807" i="1"/>
  <c r="L808" i="1"/>
  <c r="L809" i="1"/>
  <c r="L810" i="1"/>
  <c r="L811" i="1"/>
  <c r="L812" i="1"/>
  <c r="L813" i="1"/>
  <c r="L814" i="1"/>
  <c r="L815" i="1"/>
  <c r="L816" i="1"/>
  <c r="L817" i="1"/>
  <c r="L818" i="1"/>
  <c r="M818" i="1"/>
  <c r="L819" i="1"/>
  <c r="L820" i="1"/>
  <c r="M820" i="1"/>
  <c r="L821" i="1"/>
  <c r="L822" i="1"/>
  <c r="L823" i="1"/>
  <c r="L824" i="1"/>
  <c r="L825" i="1"/>
  <c r="L826" i="1"/>
  <c r="L827" i="1"/>
  <c r="L828" i="1"/>
  <c r="L829" i="1"/>
  <c r="L830" i="1"/>
  <c r="L831" i="1"/>
  <c r="L832" i="1"/>
  <c r="L833" i="1"/>
  <c r="L834" i="1"/>
  <c r="L835" i="1"/>
  <c r="L836" i="1"/>
  <c r="L837" i="1"/>
  <c r="L838" i="1"/>
  <c r="L839" i="1"/>
  <c r="L840" i="1"/>
  <c r="L841" i="1"/>
  <c r="L842" i="1"/>
  <c r="L843" i="1"/>
  <c r="L844" i="1"/>
  <c r="L845" i="1"/>
  <c r="L846" i="1"/>
  <c r="L847" i="1"/>
  <c r="L848" i="1"/>
  <c r="L849" i="1"/>
  <c r="L850" i="1"/>
  <c r="L851" i="1"/>
  <c r="L852" i="1"/>
  <c r="L853" i="1"/>
  <c r="L854" i="1"/>
  <c r="L855" i="1"/>
  <c r="L856" i="1"/>
  <c r="L857" i="1"/>
  <c r="L858" i="1"/>
  <c r="L859" i="1"/>
  <c r="L860" i="1"/>
  <c r="L861" i="1"/>
  <c r="L862" i="1"/>
  <c r="L863" i="1"/>
  <c r="L864" i="1"/>
  <c r="L865" i="1"/>
  <c r="L866" i="1"/>
  <c r="L867" i="1"/>
  <c r="L868" i="1"/>
  <c r="L869" i="1"/>
  <c r="L870" i="1"/>
  <c r="L871" i="1"/>
  <c r="L872" i="1"/>
  <c r="L873" i="1"/>
  <c r="L874" i="1"/>
  <c r="L875" i="1"/>
  <c r="L876" i="1"/>
  <c r="L877" i="1"/>
  <c r="L878" i="1"/>
  <c r="L879" i="1"/>
  <c r="L880" i="1"/>
  <c r="L881" i="1"/>
  <c r="L882" i="1"/>
  <c r="M882" i="1"/>
  <c r="L883" i="1"/>
  <c r="L884" i="1"/>
  <c r="M884" i="1"/>
  <c r="L885" i="1"/>
  <c r="L886" i="1"/>
  <c r="L887" i="1"/>
  <c r="L888" i="1"/>
  <c r="L889" i="1"/>
  <c r="L890" i="1"/>
  <c r="L891" i="1"/>
  <c r="L892" i="1"/>
  <c r="L893" i="1"/>
  <c r="L894" i="1"/>
  <c r="L895" i="1"/>
  <c r="L896" i="1"/>
  <c r="L897" i="1"/>
  <c r="L898" i="1"/>
  <c r="L899" i="1"/>
  <c r="L900" i="1"/>
  <c r="L901" i="1"/>
  <c r="L902" i="1"/>
  <c r="L903" i="1"/>
  <c r="L904" i="1"/>
  <c r="L905" i="1"/>
  <c r="L906" i="1"/>
  <c r="L7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K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K456" i="1"/>
  <c r="J457" i="1"/>
  <c r="J458" i="1"/>
  <c r="J459" i="1"/>
  <c r="J460" i="1"/>
  <c r="K460" i="1"/>
  <c r="J461" i="1"/>
  <c r="J462" i="1"/>
  <c r="J463" i="1"/>
  <c r="J464" i="1"/>
  <c r="K464" i="1"/>
  <c r="J465" i="1"/>
  <c r="J466" i="1"/>
  <c r="J467" i="1"/>
  <c r="J468" i="1"/>
  <c r="K468" i="1"/>
  <c r="J469" i="1"/>
  <c r="J470" i="1"/>
  <c r="J471" i="1"/>
  <c r="J472" i="1"/>
  <c r="K472" i="1"/>
  <c r="J473" i="1"/>
  <c r="J474" i="1"/>
  <c r="J475" i="1"/>
  <c r="J476" i="1"/>
  <c r="K476" i="1"/>
  <c r="J477" i="1"/>
  <c r="J478" i="1"/>
  <c r="J479" i="1"/>
  <c r="J480" i="1"/>
  <c r="K480" i="1"/>
  <c r="J481" i="1"/>
  <c r="J482" i="1"/>
  <c r="J483" i="1"/>
  <c r="J484" i="1"/>
  <c r="K484" i="1"/>
  <c r="J485" i="1"/>
  <c r="J486" i="1"/>
  <c r="J487" i="1"/>
  <c r="J488" i="1"/>
  <c r="K488" i="1"/>
  <c r="J489" i="1"/>
  <c r="J490" i="1"/>
  <c r="J491" i="1"/>
  <c r="J492" i="1"/>
  <c r="K492" i="1"/>
  <c r="J493" i="1"/>
  <c r="J494" i="1"/>
  <c r="J495" i="1"/>
  <c r="J496" i="1"/>
  <c r="K496" i="1"/>
  <c r="J497" i="1"/>
  <c r="J498" i="1"/>
  <c r="J499" i="1"/>
  <c r="J500" i="1"/>
  <c r="K500" i="1"/>
  <c r="J501" i="1"/>
  <c r="J502" i="1"/>
  <c r="J503" i="1"/>
  <c r="K503" i="1"/>
  <c r="J504" i="1"/>
  <c r="K504" i="1"/>
  <c r="J505" i="1"/>
  <c r="J506" i="1"/>
  <c r="J507" i="1"/>
  <c r="J508" i="1"/>
  <c r="K508" i="1"/>
  <c r="J509" i="1"/>
  <c r="J510" i="1"/>
  <c r="J511" i="1"/>
  <c r="J512" i="1"/>
  <c r="K512" i="1"/>
  <c r="J513" i="1"/>
  <c r="J514" i="1"/>
  <c r="J515" i="1"/>
  <c r="J516" i="1"/>
  <c r="K516" i="1"/>
  <c r="J517" i="1"/>
  <c r="J518" i="1"/>
  <c r="J519" i="1"/>
  <c r="J520" i="1"/>
  <c r="K520" i="1"/>
  <c r="J521" i="1"/>
  <c r="J522" i="1"/>
  <c r="J523" i="1"/>
  <c r="J524" i="1"/>
  <c r="K524" i="1"/>
  <c r="J525" i="1"/>
  <c r="J526" i="1"/>
  <c r="J527" i="1"/>
  <c r="J528" i="1"/>
  <c r="K528" i="1"/>
  <c r="J529" i="1"/>
  <c r="J530" i="1"/>
  <c r="J531" i="1"/>
  <c r="J532" i="1"/>
  <c r="K532" i="1"/>
  <c r="J533" i="1"/>
  <c r="J534" i="1"/>
  <c r="J535" i="1"/>
  <c r="J536" i="1"/>
  <c r="K536" i="1"/>
  <c r="J537" i="1"/>
  <c r="J538" i="1"/>
  <c r="J539" i="1"/>
  <c r="J540" i="1"/>
  <c r="K540" i="1"/>
  <c r="J541" i="1"/>
  <c r="J542" i="1"/>
  <c r="J543" i="1"/>
  <c r="J544" i="1"/>
  <c r="K544" i="1"/>
  <c r="J545" i="1"/>
  <c r="J546" i="1"/>
  <c r="J547" i="1"/>
  <c r="J548" i="1"/>
  <c r="K548" i="1"/>
  <c r="J549" i="1"/>
  <c r="J550" i="1"/>
  <c r="J551" i="1"/>
  <c r="J552" i="1"/>
  <c r="K552" i="1"/>
  <c r="J553" i="1"/>
  <c r="J554" i="1"/>
  <c r="J555" i="1"/>
  <c r="J556" i="1"/>
  <c r="K556" i="1"/>
  <c r="J557" i="1"/>
  <c r="J558" i="1"/>
  <c r="J559" i="1"/>
  <c r="J560" i="1"/>
  <c r="K560" i="1"/>
  <c r="J561" i="1"/>
  <c r="J562" i="1"/>
  <c r="J563" i="1"/>
  <c r="J564" i="1"/>
  <c r="K564" i="1"/>
  <c r="J565" i="1"/>
  <c r="J566" i="1"/>
  <c r="J567" i="1"/>
  <c r="K567" i="1"/>
  <c r="J568" i="1"/>
  <c r="K568" i="1"/>
  <c r="J569" i="1"/>
  <c r="J570" i="1"/>
  <c r="J571" i="1"/>
  <c r="J572" i="1"/>
  <c r="K572" i="1"/>
  <c r="J573" i="1"/>
  <c r="J574" i="1"/>
  <c r="J575" i="1"/>
  <c r="J576" i="1"/>
  <c r="K576" i="1"/>
  <c r="J577" i="1"/>
  <c r="J578" i="1"/>
  <c r="J579" i="1"/>
  <c r="J580" i="1"/>
  <c r="K580" i="1"/>
  <c r="J581" i="1"/>
  <c r="J582" i="1"/>
  <c r="J583" i="1"/>
  <c r="J584" i="1"/>
  <c r="K584" i="1"/>
  <c r="J585" i="1"/>
  <c r="J586" i="1"/>
  <c r="J587" i="1"/>
  <c r="J588" i="1"/>
  <c r="K588" i="1"/>
  <c r="J589" i="1"/>
  <c r="J590" i="1"/>
  <c r="J591" i="1"/>
  <c r="J592" i="1"/>
  <c r="K592" i="1"/>
  <c r="J593" i="1"/>
  <c r="J594" i="1"/>
  <c r="J595" i="1"/>
  <c r="J596" i="1"/>
  <c r="K596" i="1"/>
  <c r="J597" i="1"/>
  <c r="J598" i="1"/>
  <c r="J599" i="1"/>
  <c r="J600" i="1"/>
  <c r="K600" i="1"/>
  <c r="J601" i="1"/>
  <c r="J602" i="1"/>
  <c r="J603" i="1"/>
  <c r="J604" i="1"/>
  <c r="K604" i="1"/>
  <c r="J605" i="1"/>
  <c r="J606" i="1"/>
  <c r="J607" i="1"/>
  <c r="J608" i="1"/>
  <c r="K608" i="1"/>
  <c r="J609" i="1"/>
  <c r="J610" i="1"/>
  <c r="J611" i="1"/>
  <c r="J612" i="1"/>
  <c r="K612" i="1"/>
  <c r="J613" i="1"/>
  <c r="J614" i="1"/>
  <c r="J615" i="1"/>
  <c r="J616" i="1"/>
  <c r="K616" i="1"/>
  <c r="J617" i="1"/>
  <c r="J618" i="1"/>
  <c r="J619" i="1"/>
  <c r="J620" i="1"/>
  <c r="K620" i="1"/>
  <c r="J621" i="1"/>
  <c r="J622" i="1"/>
  <c r="J623" i="1"/>
  <c r="J624" i="1"/>
  <c r="K624" i="1"/>
  <c r="J625" i="1"/>
  <c r="J626" i="1"/>
  <c r="J627" i="1"/>
  <c r="J628" i="1"/>
  <c r="K628" i="1"/>
  <c r="J629" i="1"/>
  <c r="J630" i="1"/>
  <c r="J631" i="1"/>
  <c r="K631" i="1"/>
  <c r="J632" i="1"/>
  <c r="K632" i="1"/>
  <c r="J633" i="1"/>
  <c r="J634" i="1"/>
  <c r="J635" i="1"/>
  <c r="J636" i="1"/>
  <c r="K636" i="1"/>
  <c r="J637" i="1"/>
  <c r="J638" i="1"/>
  <c r="J639" i="1"/>
  <c r="J640" i="1"/>
  <c r="K640" i="1"/>
  <c r="J641" i="1"/>
  <c r="J642" i="1"/>
  <c r="J643" i="1"/>
  <c r="J644" i="1"/>
  <c r="K644" i="1"/>
  <c r="J645" i="1"/>
  <c r="J646" i="1"/>
  <c r="J647" i="1"/>
  <c r="J648" i="1"/>
  <c r="K648" i="1"/>
  <c r="J649" i="1"/>
  <c r="J650" i="1"/>
  <c r="J651" i="1"/>
  <c r="J652" i="1"/>
  <c r="K652" i="1"/>
  <c r="J653" i="1"/>
  <c r="J654" i="1"/>
  <c r="J655" i="1"/>
  <c r="J656" i="1"/>
  <c r="K656" i="1"/>
  <c r="J657" i="1"/>
  <c r="J658" i="1"/>
  <c r="J659" i="1"/>
  <c r="J660" i="1"/>
  <c r="K660" i="1"/>
  <c r="J661" i="1"/>
  <c r="J662" i="1"/>
  <c r="J663" i="1"/>
  <c r="J664" i="1"/>
  <c r="K664" i="1"/>
  <c r="J665" i="1"/>
  <c r="J666" i="1"/>
  <c r="J667" i="1"/>
  <c r="J668" i="1"/>
  <c r="K668" i="1"/>
  <c r="J669" i="1"/>
  <c r="J670" i="1"/>
  <c r="J671" i="1"/>
  <c r="J672" i="1"/>
  <c r="K672" i="1"/>
  <c r="J673" i="1"/>
  <c r="J674" i="1"/>
  <c r="J675" i="1"/>
  <c r="J676" i="1"/>
  <c r="K676" i="1"/>
  <c r="J677" i="1"/>
  <c r="J678" i="1"/>
  <c r="J679" i="1"/>
  <c r="J680" i="1"/>
  <c r="K680" i="1"/>
  <c r="J681" i="1"/>
  <c r="J682" i="1"/>
  <c r="J683" i="1"/>
  <c r="J684" i="1"/>
  <c r="K684" i="1"/>
  <c r="J685" i="1"/>
  <c r="J686" i="1"/>
  <c r="J687" i="1"/>
  <c r="J688" i="1"/>
  <c r="K688" i="1"/>
  <c r="J689" i="1"/>
  <c r="J690" i="1"/>
  <c r="J691" i="1"/>
  <c r="J692" i="1"/>
  <c r="K692" i="1"/>
  <c r="J693" i="1"/>
  <c r="J694" i="1"/>
  <c r="J695" i="1"/>
  <c r="K695" i="1"/>
  <c r="J696" i="1"/>
  <c r="K696" i="1"/>
  <c r="J697" i="1"/>
  <c r="J698" i="1"/>
  <c r="J699" i="1"/>
  <c r="J700" i="1"/>
  <c r="K700" i="1"/>
  <c r="J701" i="1"/>
  <c r="J702" i="1"/>
  <c r="J703" i="1"/>
  <c r="J704" i="1"/>
  <c r="K704" i="1"/>
  <c r="J705" i="1"/>
  <c r="J706" i="1"/>
  <c r="J707" i="1"/>
  <c r="J708" i="1"/>
  <c r="K708" i="1"/>
  <c r="J709" i="1"/>
  <c r="J710" i="1"/>
  <c r="J711" i="1"/>
  <c r="J712" i="1"/>
  <c r="K712" i="1"/>
  <c r="J713" i="1"/>
  <c r="J714" i="1"/>
  <c r="J715" i="1"/>
  <c r="J716" i="1"/>
  <c r="K716" i="1"/>
  <c r="J717" i="1"/>
  <c r="J718" i="1"/>
  <c r="J719" i="1"/>
  <c r="J720" i="1"/>
  <c r="K720" i="1"/>
  <c r="J721" i="1"/>
  <c r="J722" i="1"/>
  <c r="J723" i="1"/>
  <c r="J724" i="1"/>
  <c r="K724" i="1"/>
  <c r="J725" i="1"/>
  <c r="J726" i="1"/>
  <c r="J727" i="1"/>
  <c r="J728" i="1"/>
  <c r="K728" i="1"/>
  <c r="J729" i="1"/>
  <c r="J730" i="1"/>
  <c r="J731" i="1"/>
  <c r="J732" i="1"/>
  <c r="K732" i="1"/>
  <c r="J733" i="1"/>
  <c r="J734" i="1"/>
  <c r="J735" i="1"/>
  <c r="J736" i="1"/>
  <c r="K736" i="1"/>
  <c r="J737" i="1"/>
  <c r="J738" i="1"/>
  <c r="J739" i="1"/>
  <c r="J740" i="1"/>
  <c r="K740" i="1"/>
  <c r="J741" i="1"/>
  <c r="J742" i="1"/>
  <c r="J743" i="1"/>
  <c r="J744" i="1"/>
  <c r="K744" i="1"/>
  <c r="J745" i="1"/>
  <c r="J746" i="1"/>
  <c r="J747" i="1"/>
  <c r="J748" i="1"/>
  <c r="K748" i="1"/>
  <c r="J749" i="1"/>
  <c r="J750" i="1"/>
  <c r="J751" i="1"/>
  <c r="J752" i="1"/>
  <c r="K752" i="1"/>
  <c r="J753" i="1"/>
  <c r="J754" i="1"/>
  <c r="J755" i="1"/>
  <c r="J756" i="1"/>
  <c r="K756" i="1"/>
  <c r="J757" i="1"/>
  <c r="J758" i="1"/>
  <c r="J759" i="1"/>
  <c r="K759" i="1"/>
  <c r="J760" i="1"/>
  <c r="K760" i="1"/>
  <c r="J761" i="1"/>
  <c r="J762" i="1"/>
  <c r="J763" i="1"/>
  <c r="J764" i="1"/>
  <c r="K764" i="1"/>
  <c r="J765" i="1"/>
  <c r="J766" i="1"/>
  <c r="J767" i="1"/>
  <c r="J768" i="1"/>
  <c r="K768" i="1"/>
  <c r="J769" i="1"/>
  <c r="J770" i="1"/>
  <c r="J771" i="1"/>
  <c r="J772" i="1"/>
  <c r="K772" i="1"/>
  <c r="J773" i="1"/>
  <c r="J774" i="1"/>
  <c r="J775" i="1"/>
  <c r="J776" i="1"/>
  <c r="K776" i="1"/>
  <c r="J777" i="1"/>
  <c r="J778" i="1"/>
  <c r="J779" i="1"/>
  <c r="J780" i="1"/>
  <c r="K780" i="1"/>
  <c r="J781" i="1"/>
  <c r="J782" i="1"/>
  <c r="J783" i="1"/>
  <c r="J784" i="1"/>
  <c r="K784" i="1"/>
  <c r="J785" i="1"/>
  <c r="J786" i="1"/>
  <c r="J787" i="1"/>
  <c r="J788" i="1"/>
  <c r="K788" i="1"/>
  <c r="J789" i="1"/>
  <c r="J790" i="1"/>
  <c r="J791" i="1"/>
  <c r="K791" i="1"/>
  <c r="J792" i="1"/>
  <c r="K792" i="1"/>
  <c r="J793" i="1"/>
  <c r="J794" i="1"/>
  <c r="J795" i="1"/>
  <c r="J796" i="1"/>
  <c r="K796" i="1"/>
  <c r="J797" i="1"/>
  <c r="J798" i="1"/>
  <c r="J799" i="1"/>
  <c r="J800" i="1"/>
  <c r="K800" i="1"/>
  <c r="J801" i="1"/>
  <c r="J802" i="1"/>
  <c r="J803" i="1"/>
  <c r="J804" i="1"/>
  <c r="K804" i="1"/>
  <c r="J805" i="1"/>
  <c r="J806" i="1"/>
  <c r="J807" i="1"/>
  <c r="J808" i="1"/>
  <c r="K808" i="1"/>
  <c r="J809" i="1"/>
  <c r="J810" i="1"/>
  <c r="J811" i="1"/>
  <c r="J812" i="1"/>
  <c r="K812" i="1"/>
  <c r="J813" i="1"/>
  <c r="J814" i="1"/>
  <c r="J815" i="1"/>
  <c r="J816" i="1"/>
  <c r="K816" i="1"/>
  <c r="J817" i="1"/>
  <c r="J818" i="1"/>
  <c r="J819" i="1"/>
  <c r="J820" i="1"/>
  <c r="K820" i="1"/>
  <c r="J821" i="1"/>
  <c r="J822" i="1"/>
  <c r="J823" i="1"/>
  <c r="K823" i="1"/>
  <c r="J824" i="1"/>
  <c r="K824" i="1"/>
  <c r="J825" i="1"/>
  <c r="J826" i="1"/>
  <c r="J827" i="1"/>
  <c r="J828" i="1"/>
  <c r="K828" i="1"/>
  <c r="J829" i="1"/>
  <c r="J830" i="1"/>
  <c r="J831" i="1"/>
  <c r="J832" i="1"/>
  <c r="K832" i="1"/>
  <c r="J833" i="1"/>
  <c r="J834" i="1"/>
  <c r="J835" i="1"/>
  <c r="K835" i="1"/>
  <c r="J836" i="1"/>
  <c r="K836" i="1"/>
  <c r="J837" i="1"/>
  <c r="J838" i="1"/>
  <c r="J839" i="1"/>
  <c r="J840" i="1"/>
  <c r="K840" i="1"/>
  <c r="J841" i="1"/>
  <c r="J842" i="1"/>
  <c r="J843" i="1"/>
  <c r="J844" i="1"/>
  <c r="K844" i="1"/>
  <c r="J845" i="1"/>
  <c r="K845" i="1"/>
  <c r="J846" i="1"/>
  <c r="J847" i="1"/>
  <c r="J848" i="1"/>
  <c r="K848" i="1"/>
  <c r="J849" i="1"/>
  <c r="J850" i="1"/>
  <c r="J851" i="1"/>
  <c r="J852" i="1"/>
  <c r="K852" i="1"/>
  <c r="J853" i="1"/>
  <c r="J854" i="1"/>
  <c r="J855" i="1"/>
  <c r="J856" i="1"/>
  <c r="K856" i="1"/>
  <c r="J857" i="1"/>
  <c r="J858" i="1"/>
  <c r="J859" i="1"/>
  <c r="J860" i="1"/>
  <c r="K860" i="1"/>
  <c r="J861" i="1"/>
  <c r="J862" i="1"/>
  <c r="J863" i="1"/>
  <c r="J864" i="1"/>
  <c r="K864" i="1"/>
  <c r="J865" i="1"/>
  <c r="J866" i="1"/>
  <c r="J867" i="1"/>
  <c r="J868" i="1"/>
  <c r="K868" i="1"/>
  <c r="J869" i="1"/>
  <c r="J870" i="1"/>
  <c r="J871" i="1"/>
  <c r="K871" i="1"/>
  <c r="J872" i="1"/>
  <c r="K872" i="1"/>
  <c r="J873" i="1"/>
  <c r="J874" i="1"/>
  <c r="J875" i="1"/>
  <c r="J876" i="1"/>
  <c r="K876" i="1"/>
  <c r="J877" i="1"/>
  <c r="J878" i="1"/>
  <c r="J879" i="1"/>
  <c r="J880" i="1"/>
  <c r="K880" i="1"/>
  <c r="J881" i="1"/>
  <c r="J882" i="1"/>
  <c r="J883" i="1"/>
  <c r="J884" i="1"/>
  <c r="K884" i="1"/>
  <c r="J885" i="1"/>
  <c r="J886" i="1"/>
  <c r="J887" i="1"/>
  <c r="J888" i="1"/>
  <c r="K888" i="1"/>
  <c r="J889" i="1"/>
  <c r="J890" i="1"/>
  <c r="J891" i="1"/>
  <c r="J892" i="1"/>
  <c r="K892" i="1"/>
  <c r="J893" i="1"/>
  <c r="K893" i="1"/>
  <c r="J894" i="1"/>
  <c r="J895" i="1"/>
  <c r="J896" i="1"/>
  <c r="K896" i="1"/>
  <c r="J897" i="1"/>
  <c r="J898" i="1"/>
  <c r="J899" i="1"/>
  <c r="J900" i="1"/>
  <c r="K900" i="1"/>
  <c r="J901" i="1"/>
  <c r="J902" i="1"/>
  <c r="J903" i="1"/>
  <c r="J904" i="1"/>
  <c r="K904" i="1"/>
  <c r="J905" i="1"/>
  <c r="J906" i="1"/>
  <c r="M874" i="1" l="1"/>
  <c r="K875" i="1"/>
  <c r="K867" i="1"/>
  <c r="M866" i="1"/>
  <c r="M650" i="1"/>
  <c r="K651" i="1"/>
  <c r="K643" i="1"/>
  <c r="M642" i="1"/>
  <c r="M578" i="1"/>
  <c r="K579" i="1"/>
  <c r="K563" i="1"/>
  <c r="M562" i="1"/>
  <c r="M546" i="1"/>
  <c r="K547" i="1"/>
  <c r="M514" i="1"/>
  <c r="K515" i="1"/>
  <c r="K499" i="1"/>
  <c r="M498" i="1"/>
  <c r="M482" i="1"/>
  <c r="K483" i="1"/>
  <c r="M450" i="1"/>
  <c r="K451" i="1"/>
  <c r="K899" i="1"/>
  <c r="K843" i="1"/>
  <c r="K158" i="1"/>
  <c r="K150" i="1"/>
  <c r="K134" i="1"/>
  <c r="K126" i="1"/>
  <c r="K118" i="1"/>
  <c r="K110" i="1"/>
  <c r="K94" i="1"/>
  <c r="K86" i="1"/>
  <c r="K70" i="1"/>
  <c r="M487" i="1"/>
  <c r="M551" i="1"/>
  <c r="M615" i="1"/>
  <c r="M679" i="1"/>
  <c r="M743" i="1"/>
  <c r="M807" i="1"/>
  <c r="M871" i="1"/>
  <c r="M459" i="1"/>
  <c r="M523" i="1"/>
  <c r="M587" i="1"/>
  <c r="M651" i="1"/>
  <c r="M715" i="1"/>
  <c r="M779" i="1"/>
  <c r="M843" i="1"/>
  <c r="M8" i="1"/>
  <c r="M71" i="1"/>
  <c r="M176" i="1"/>
  <c r="M208" i="1"/>
  <c r="M240" i="1"/>
  <c r="M272" i="1"/>
  <c r="M304" i="1"/>
  <c r="M336" i="1"/>
  <c r="M368" i="1"/>
  <c r="M400" i="1"/>
  <c r="M432" i="1"/>
  <c r="M464" i="1"/>
  <c r="M496" i="1"/>
  <c r="M528" i="1"/>
  <c r="M560" i="1"/>
  <c r="M588" i="1"/>
  <c r="M604" i="1"/>
  <c r="M620" i="1"/>
  <c r="M636" i="1"/>
  <c r="M652" i="1"/>
  <c r="M668" i="1"/>
  <c r="M684" i="1"/>
  <c r="M700" i="1"/>
  <c r="M716" i="1"/>
  <c r="M732" i="1"/>
  <c r="M748" i="1"/>
  <c r="M764" i="1"/>
  <c r="M780" i="1"/>
  <c r="M796" i="1"/>
  <c r="M812" i="1"/>
  <c r="M828" i="1"/>
  <c r="M844" i="1"/>
  <c r="M860" i="1"/>
  <c r="M876" i="1"/>
  <c r="M892" i="1"/>
  <c r="M491" i="1"/>
  <c r="M619" i="1"/>
  <c r="M747" i="1"/>
  <c r="M875" i="1"/>
  <c r="M192" i="1"/>
  <c r="M256" i="1"/>
  <c r="M320" i="1"/>
  <c r="M384" i="1"/>
  <c r="M448" i="1"/>
  <c r="M512" i="1"/>
  <c r="M576" i="1"/>
  <c r="M612" i="1"/>
  <c r="M644" i="1"/>
  <c r="M676" i="1"/>
  <c r="M708" i="1"/>
  <c r="M740" i="1"/>
  <c r="M772" i="1"/>
  <c r="M804" i="1"/>
  <c r="M836" i="1"/>
  <c r="M868" i="1"/>
  <c r="M900" i="1"/>
  <c r="M519" i="1"/>
  <c r="M647" i="1"/>
  <c r="M775" i="1"/>
  <c r="M903" i="1"/>
  <c r="M850" i="1"/>
  <c r="M786" i="1"/>
  <c r="M722" i="1"/>
  <c r="M658" i="1"/>
  <c r="M594" i="1"/>
  <c r="M839" i="1"/>
  <c r="M583" i="1"/>
  <c r="M890" i="1"/>
  <c r="K891" i="1"/>
  <c r="M826" i="1"/>
  <c r="K827" i="1"/>
  <c r="M810" i="1"/>
  <c r="K811" i="1"/>
  <c r="K803" i="1"/>
  <c r="M802" i="1"/>
  <c r="M794" i="1"/>
  <c r="K795" i="1"/>
  <c r="M778" i="1"/>
  <c r="K779" i="1"/>
  <c r="K771" i="1"/>
  <c r="M770" i="1"/>
  <c r="M762" i="1"/>
  <c r="K763" i="1"/>
  <c r="M746" i="1"/>
  <c r="K747" i="1"/>
  <c r="K739" i="1"/>
  <c r="M738" i="1"/>
  <c r="M730" i="1"/>
  <c r="K731" i="1"/>
  <c r="M714" i="1"/>
  <c r="K715" i="1"/>
  <c r="K707" i="1"/>
  <c r="M706" i="1"/>
  <c r="M698" i="1"/>
  <c r="K699" i="1"/>
  <c r="M682" i="1"/>
  <c r="K683" i="1"/>
  <c r="K675" i="1"/>
  <c r="M674" i="1"/>
  <c r="M666" i="1"/>
  <c r="K667" i="1"/>
  <c r="M634" i="1"/>
  <c r="K635" i="1"/>
  <c r="M618" i="1"/>
  <c r="K619" i="1"/>
  <c r="K611" i="1"/>
  <c r="M610" i="1"/>
  <c r="M602" i="1"/>
  <c r="K603" i="1"/>
  <c r="K462" i="1"/>
  <c r="K463" i="1"/>
  <c r="K478" i="1"/>
  <c r="K154" i="1"/>
  <c r="K138" i="1"/>
  <c r="K106" i="1"/>
  <c r="K90" i="1"/>
  <c r="K74" i="1"/>
  <c r="K62" i="1"/>
  <c r="K54" i="1"/>
  <c r="K46" i="1"/>
  <c r="K42" i="1"/>
  <c r="K30" i="1"/>
  <c r="K26" i="1"/>
  <c r="K22" i="1"/>
  <c r="K859" i="1"/>
  <c r="M466" i="1"/>
  <c r="M852" i="1"/>
  <c r="M788" i="1"/>
  <c r="M724" i="1"/>
  <c r="M660" i="1"/>
  <c r="M596" i="1"/>
  <c r="M480" i="1"/>
  <c r="M352" i="1"/>
  <c r="M224" i="1"/>
  <c r="M811" i="1"/>
  <c r="M555" i="1"/>
  <c r="K10" i="1"/>
  <c r="M902" i="1"/>
  <c r="M894" i="1"/>
  <c r="M886" i="1"/>
  <c r="M878" i="1"/>
  <c r="M870" i="1"/>
  <c r="M862" i="1"/>
  <c r="M854" i="1"/>
  <c r="M846" i="1"/>
  <c r="M838" i="1"/>
  <c r="M830" i="1"/>
  <c r="M822" i="1"/>
  <c r="M814" i="1"/>
  <c r="M806" i="1"/>
  <c r="M798" i="1"/>
  <c r="M790" i="1"/>
  <c r="M782" i="1"/>
  <c r="M774" i="1"/>
  <c r="M766" i="1"/>
  <c r="M758" i="1"/>
  <c r="M750" i="1"/>
  <c r="M742" i="1"/>
  <c r="M734" i="1"/>
  <c r="M726" i="1"/>
  <c r="M718" i="1"/>
  <c r="M710" i="1"/>
  <c r="M702" i="1"/>
  <c r="M694" i="1"/>
  <c r="M686" i="1"/>
  <c r="M678" i="1"/>
  <c r="M670" i="1"/>
  <c r="M662" i="1"/>
  <c r="M654" i="1"/>
  <c r="M646" i="1"/>
  <c r="M638" i="1"/>
  <c r="M630" i="1"/>
  <c r="M622" i="1"/>
  <c r="M614" i="1"/>
  <c r="M606" i="1"/>
  <c r="M598" i="1"/>
  <c r="M584" i="1"/>
  <c r="M568" i="1"/>
  <c r="M552" i="1"/>
  <c r="M536" i="1"/>
  <c r="M520" i="1"/>
  <c r="M504" i="1"/>
  <c r="M488" i="1"/>
  <c r="M472" i="1"/>
  <c r="M456" i="1"/>
  <c r="M440" i="1"/>
  <c r="M424" i="1"/>
  <c r="M408" i="1"/>
  <c r="M392" i="1"/>
  <c r="M376" i="1"/>
  <c r="M360" i="1"/>
  <c r="M344" i="1"/>
  <c r="M328" i="1"/>
  <c r="M312" i="1"/>
  <c r="M296" i="1"/>
  <c r="M280" i="1"/>
  <c r="M264" i="1"/>
  <c r="M248" i="1"/>
  <c r="M232" i="1"/>
  <c r="M216" i="1"/>
  <c r="M200" i="1"/>
  <c r="M184" i="1"/>
  <c r="M168" i="1"/>
  <c r="M152" i="1"/>
  <c r="M891" i="1"/>
  <c r="M859" i="1"/>
  <c r="M827" i="1"/>
  <c r="M795" i="1"/>
  <c r="M763" i="1"/>
  <c r="M731" i="1"/>
  <c r="M699" i="1"/>
  <c r="M667" i="1"/>
  <c r="M635" i="1"/>
  <c r="M603" i="1"/>
  <c r="M571" i="1"/>
  <c r="M539" i="1"/>
  <c r="M507" i="1"/>
  <c r="M463" i="1"/>
  <c r="M479" i="1"/>
  <c r="M495" i="1"/>
  <c r="M511" i="1"/>
  <c r="M527" i="1"/>
  <c r="M543" i="1"/>
  <c r="M559" i="1"/>
  <c r="M575" i="1"/>
  <c r="M591" i="1"/>
  <c r="M607" i="1"/>
  <c r="M623" i="1"/>
  <c r="M639" i="1"/>
  <c r="M655" i="1"/>
  <c r="M671" i="1"/>
  <c r="M687" i="1"/>
  <c r="M703" i="1"/>
  <c r="M719" i="1"/>
  <c r="M735" i="1"/>
  <c r="M751" i="1"/>
  <c r="M767" i="1"/>
  <c r="M783" i="1"/>
  <c r="M799" i="1"/>
  <c r="M815" i="1"/>
  <c r="M831" i="1"/>
  <c r="M847" i="1"/>
  <c r="M863" i="1"/>
  <c r="M879" i="1"/>
  <c r="M895" i="1"/>
  <c r="M135" i="1"/>
  <c r="M150" i="1"/>
  <c r="M158" i="1"/>
  <c r="M166" i="1"/>
  <c r="M174" i="1"/>
  <c r="M182" i="1"/>
  <c r="M190" i="1"/>
  <c r="M198" i="1"/>
  <c r="M206" i="1"/>
  <c r="M214" i="1"/>
  <c r="M222" i="1"/>
  <c r="M230" i="1"/>
  <c r="M238" i="1"/>
  <c r="M246" i="1"/>
  <c r="M254" i="1"/>
  <c r="M262" i="1"/>
  <c r="M270" i="1"/>
  <c r="M278" i="1"/>
  <c r="M286" i="1"/>
  <c r="M294" i="1"/>
  <c r="M302" i="1"/>
  <c r="M310" i="1"/>
  <c r="M318" i="1"/>
  <c r="M326" i="1"/>
  <c r="M334" i="1"/>
  <c r="M342" i="1"/>
  <c r="M350" i="1"/>
  <c r="M358" i="1"/>
  <c r="M366" i="1"/>
  <c r="M374" i="1"/>
  <c r="M382" i="1"/>
  <c r="M390" i="1"/>
  <c r="M398" i="1"/>
  <c r="M406" i="1"/>
  <c r="M414" i="1"/>
  <c r="M422" i="1"/>
  <c r="M430" i="1"/>
  <c r="M438" i="1"/>
  <c r="M446" i="1"/>
  <c r="M454" i="1"/>
  <c r="M462" i="1"/>
  <c r="M470" i="1"/>
  <c r="M478" i="1"/>
  <c r="M486" i="1"/>
  <c r="M494" i="1"/>
  <c r="M502" i="1"/>
  <c r="M510" i="1"/>
  <c r="M518" i="1"/>
  <c r="M526" i="1"/>
  <c r="M534" i="1"/>
  <c r="M542" i="1"/>
  <c r="M550" i="1"/>
  <c r="M558" i="1"/>
  <c r="M566" i="1"/>
  <c r="M574" i="1"/>
  <c r="M582" i="1"/>
  <c r="M590" i="1"/>
  <c r="M467" i="1"/>
  <c r="M483" i="1"/>
  <c r="M499" i="1"/>
  <c r="M515" i="1"/>
  <c r="M531" i="1"/>
  <c r="M547" i="1"/>
  <c r="M563" i="1"/>
  <c r="M579" i="1"/>
  <c r="M595" i="1"/>
  <c r="M611" i="1"/>
  <c r="M627" i="1"/>
  <c r="M643" i="1"/>
  <c r="M659" i="1"/>
  <c r="M675" i="1"/>
  <c r="M691" i="1"/>
  <c r="M707" i="1"/>
  <c r="M723" i="1"/>
  <c r="M739" i="1"/>
  <c r="M755" i="1"/>
  <c r="M771" i="1"/>
  <c r="M787" i="1"/>
  <c r="M803" i="1"/>
  <c r="M819" i="1"/>
  <c r="M835" i="1"/>
  <c r="M851" i="1"/>
  <c r="M867" i="1"/>
  <c r="M883" i="1"/>
  <c r="M899" i="1"/>
  <c r="M156" i="1"/>
  <c r="M164" i="1"/>
  <c r="M172" i="1"/>
  <c r="M180" i="1"/>
  <c r="M188" i="1"/>
  <c r="M196" i="1"/>
  <c r="M204" i="1"/>
  <c r="M212" i="1"/>
  <c r="M220" i="1"/>
  <c r="M228" i="1"/>
  <c r="M236" i="1"/>
  <c r="M244" i="1"/>
  <c r="M252" i="1"/>
  <c r="M260" i="1"/>
  <c r="M268" i="1"/>
  <c r="M276" i="1"/>
  <c r="M284" i="1"/>
  <c r="M292" i="1"/>
  <c r="M300" i="1"/>
  <c r="M308" i="1"/>
  <c r="M316" i="1"/>
  <c r="M324" i="1"/>
  <c r="M332" i="1"/>
  <c r="M340" i="1"/>
  <c r="M348" i="1"/>
  <c r="M356" i="1"/>
  <c r="M364" i="1"/>
  <c r="M372" i="1"/>
  <c r="M380" i="1"/>
  <c r="M388" i="1"/>
  <c r="M396" i="1"/>
  <c r="M404" i="1"/>
  <c r="M412" i="1"/>
  <c r="M420" i="1"/>
  <c r="M428" i="1"/>
  <c r="M436" i="1"/>
  <c r="M444" i="1"/>
  <c r="M452" i="1"/>
  <c r="M460" i="1"/>
  <c r="M468" i="1"/>
  <c r="M476" i="1"/>
  <c r="M484" i="1"/>
  <c r="M492" i="1"/>
  <c r="M500" i="1"/>
  <c r="M508" i="1"/>
  <c r="M516" i="1"/>
  <c r="M524" i="1"/>
  <c r="M532" i="1"/>
  <c r="M540" i="1"/>
  <c r="M548" i="1"/>
  <c r="M556" i="1"/>
  <c r="M564" i="1"/>
  <c r="M572" i="1"/>
  <c r="M580" i="1"/>
  <c r="M904" i="1"/>
  <c r="M896" i="1"/>
  <c r="M888" i="1"/>
  <c r="M880" i="1"/>
  <c r="M872" i="1"/>
  <c r="M864" i="1"/>
  <c r="M856" i="1"/>
  <c r="M848" i="1"/>
  <c r="M840" i="1"/>
  <c r="M832" i="1"/>
  <c r="M824" i="1"/>
  <c r="M816" i="1"/>
  <c r="M808" i="1"/>
  <c r="M800" i="1"/>
  <c r="M792" i="1"/>
  <c r="M784" i="1"/>
  <c r="M776" i="1"/>
  <c r="M768" i="1"/>
  <c r="M760" i="1"/>
  <c r="M752" i="1"/>
  <c r="M744" i="1"/>
  <c r="M736" i="1"/>
  <c r="M728" i="1"/>
  <c r="M720" i="1"/>
  <c r="M712" i="1"/>
  <c r="M704" i="1"/>
  <c r="M696" i="1"/>
  <c r="M688" i="1"/>
  <c r="M680" i="1"/>
  <c r="M672" i="1"/>
  <c r="M664" i="1"/>
  <c r="M656" i="1"/>
  <c r="M648" i="1"/>
  <c r="M640" i="1"/>
  <c r="M632" i="1"/>
  <c r="M624" i="1"/>
  <c r="M616" i="1"/>
  <c r="M608" i="1"/>
  <c r="M600" i="1"/>
  <c r="M592" i="1"/>
  <c r="M586" i="1"/>
  <c r="M570" i="1"/>
  <c r="M554" i="1"/>
  <c r="M538" i="1"/>
  <c r="M522" i="1"/>
  <c r="M506" i="1"/>
  <c r="M490" i="1"/>
  <c r="M474" i="1"/>
  <c r="M458" i="1"/>
  <c r="M442" i="1"/>
  <c r="M426" i="1"/>
  <c r="M410" i="1"/>
  <c r="M394" i="1"/>
  <c r="M378" i="1"/>
  <c r="M362" i="1"/>
  <c r="M346" i="1"/>
  <c r="M330" i="1"/>
  <c r="M314" i="1"/>
  <c r="M298" i="1"/>
  <c r="M282" i="1"/>
  <c r="M266" i="1"/>
  <c r="M250" i="1"/>
  <c r="M234" i="1"/>
  <c r="M218" i="1"/>
  <c r="M202" i="1"/>
  <c r="M186" i="1"/>
  <c r="M170" i="1"/>
  <c r="M154" i="1"/>
  <c r="M887" i="1"/>
  <c r="M855" i="1"/>
  <c r="M823" i="1"/>
  <c r="M791" i="1"/>
  <c r="M759" i="1"/>
  <c r="M727" i="1"/>
  <c r="M695" i="1"/>
  <c r="M663" i="1"/>
  <c r="M631" i="1"/>
  <c r="M599" i="1"/>
  <c r="M567" i="1"/>
  <c r="M535" i="1"/>
  <c r="M503" i="1"/>
  <c r="M471" i="1"/>
  <c r="M905" i="1"/>
  <c r="K906" i="1"/>
  <c r="M901" i="1"/>
  <c r="K902" i="1"/>
  <c r="M889" i="1"/>
  <c r="K890" i="1"/>
  <c r="M881" i="1"/>
  <c r="K882" i="1"/>
  <c r="M873" i="1"/>
  <c r="K874" i="1"/>
  <c r="M861" i="1"/>
  <c r="K862" i="1"/>
  <c r="M857" i="1"/>
  <c r="K858" i="1"/>
  <c r="M845" i="1"/>
  <c r="K846" i="1"/>
  <c r="M833" i="1"/>
  <c r="K834" i="1"/>
  <c r="M829" i="1"/>
  <c r="K830" i="1"/>
  <c r="M817" i="1"/>
  <c r="K818" i="1"/>
  <c r="M805" i="1"/>
  <c r="K806" i="1"/>
  <c r="M797" i="1"/>
  <c r="K797" i="1"/>
  <c r="K798" i="1"/>
  <c r="M789" i="1"/>
  <c r="K789" i="1"/>
  <c r="K790" i="1"/>
  <c r="M777" i="1"/>
  <c r="K777" i="1"/>
  <c r="K778" i="1"/>
  <c r="M773" i="1"/>
  <c r="K773" i="1"/>
  <c r="K774" i="1"/>
  <c r="M761" i="1"/>
  <c r="K761" i="1"/>
  <c r="K762" i="1"/>
  <c r="M757" i="1"/>
  <c r="K757" i="1"/>
  <c r="K758" i="1"/>
  <c r="M745" i="1"/>
  <c r="K745" i="1"/>
  <c r="K746" i="1"/>
  <c r="M733" i="1"/>
  <c r="K733" i="1"/>
  <c r="K734" i="1"/>
  <c r="M729" i="1"/>
  <c r="K729" i="1"/>
  <c r="K730" i="1"/>
  <c r="M717" i="1"/>
  <c r="K717" i="1"/>
  <c r="K718" i="1"/>
  <c r="M705" i="1"/>
  <c r="K705" i="1"/>
  <c r="K706" i="1"/>
  <c r="M697" i="1"/>
  <c r="K697" i="1"/>
  <c r="K698" i="1"/>
  <c r="M689" i="1"/>
  <c r="K689" i="1"/>
  <c r="K690" i="1"/>
  <c r="M681" i="1"/>
  <c r="K681" i="1"/>
  <c r="K682" i="1"/>
  <c r="M669" i="1"/>
  <c r="K669" i="1"/>
  <c r="K670" i="1"/>
  <c r="M661" i="1"/>
  <c r="K661" i="1"/>
  <c r="K662" i="1"/>
  <c r="M649" i="1"/>
  <c r="K649" i="1"/>
  <c r="K650" i="1"/>
  <c r="M645" i="1"/>
  <c r="K645" i="1"/>
  <c r="K646" i="1"/>
  <c r="M633" i="1"/>
  <c r="K633" i="1"/>
  <c r="K634" i="1"/>
  <c r="M629" i="1"/>
  <c r="K629" i="1"/>
  <c r="K630" i="1"/>
  <c r="M617" i="1"/>
  <c r="K617" i="1"/>
  <c r="K618" i="1"/>
  <c r="M605" i="1"/>
  <c r="K605" i="1"/>
  <c r="K606" i="1"/>
  <c r="M601" i="1"/>
  <c r="K601" i="1"/>
  <c r="K602" i="1"/>
  <c r="M589" i="1"/>
  <c r="K589" i="1"/>
  <c r="K590" i="1"/>
  <c r="M585" i="1"/>
  <c r="K585" i="1"/>
  <c r="K586" i="1"/>
  <c r="M573" i="1"/>
  <c r="K573" i="1"/>
  <c r="K574" i="1"/>
  <c r="M561" i="1"/>
  <c r="K561" i="1"/>
  <c r="K562" i="1"/>
  <c r="M557" i="1"/>
  <c r="K557" i="1"/>
  <c r="K558" i="1"/>
  <c r="M545" i="1"/>
  <c r="K545" i="1"/>
  <c r="K546" i="1"/>
  <c r="M541" i="1"/>
  <c r="K541" i="1"/>
  <c r="K542" i="1"/>
  <c r="M529" i="1"/>
  <c r="K529" i="1"/>
  <c r="K530" i="1"/>
  <c r="M517" i="1"/>
  <c r="K517" i="1"/>
  <c r="K518" i="1"/>
  <c r="M509" i="1"/>
  <c r="K509" i="1"/>
  <c r="K510" i="1"/>
  <c r="M501" i="1"/>
  <c r="K501" i="1"/>
  <c r="K502" i="1"/>
  <c r="M489" i="1"/>
  <c r="K489" i="1"/>
  <c r="K490" i="1"/>
  <c r="K485" i="1"/>
  <c r="M485" i="1"/>
  <c r="M473" i="1"/>
  <c r="K473" i="1"/>
  <c r="K474" i="1"/>
  <c r="M461" i="1"/>
  <c r="K461" i="1"/>
  <c r="K881" i="1"/>
  <c r="K905" i="1"/>
  <c r="K889" i="1"/>
  <c r="K873" i="1"/>
  <c r="K857" i="1"/>
  <c r="M893" i="1"/>
  <c r="K894" i="1"/>
  <c r="M877" i="1"/>
  <c r="K878" i="1"/>
  <c r="M865" i="1"/>
  <c r="K866" i="1"/>
  <c r="M853" i="1"/>
  <c r="K854" i="1"/>
  <c r="M837" i="1"/>
  <c r="K838" i="1"/>
  <c r="M821" i="1"/>
  <c r="K822" i="1"/>
  <c r="M809" i="1"/>
  <c r="K810" i="1"/>
  <c r="M793" i="1"/>
  <c r="K793" i="1"/>
  <c r="K794" i="1"/>
  <c r="M781" i="1"/>
  <c r="K781" i="1"/>
  <c r="K782" i="1"/>
  <c r="M765" i="1"/>
  <c r="K765" i="1"/>
  <c r="K766" i="1"/>
  <c r="M753" i="1"/>
  <c r="K753" i="1"/>
  <c r="K754" i="1"/>
  <c r="M741" i="1"/>
  <c r="K741" i="1"/>
  <c r="K742" i="1"/>
  <c r="M725" i="1"/>
  <c r="K725" i="1"/>
  <c r="K726" i="1"/>
  <c r="M713" i="1"/>
  <c r="K713" i="1"/>
  <c r="K714" i="1"/>
  <c r="M701" i="1"/>
  <c r="K701" i="1"/>
  <c r="K702" i="1"/>
  <c r="M685" i="1"/>
  <c r="K685" i="1"/>
  <c r="K686" i="1"/>
  <c r="M673" i="1"/>
  <c r="K673" i="1"/>
  <c r="K674" i="1"/>
  <c r="M657" i="1"/>
  <c r="K657" i="1"/>
  <c r="K658" i="1"/>
  <c r="M641" i="1"/>
  <c r="K641" i="1"/>
  <c r="K642" i="1"/>
  <c r="M621" i="1"/>
  <c r="K621" i="1"/>
  <c r="K622" i="1"/>
  <c r="M609" i="1"/>
  <c r="K609" i="1"/>
  <c r="K610" i="1"/>
  <c r="M593" i="1"/>
  <c r="K593" i="1"/>
  <c r="K594" i="1"/>
  <c r="M577" i="1"/>
  <c r="K577" i="1"/>
  <c r="K578" i="1"/>
  <c r="M565" i="1"/>
  <c r="K565" i="1"/>
  <c r="K566" i="1"/>
  <c r="M549" i="1"/>
  <c r="K549" i="1"/>
  <c r="K550" i="1"/>
  <c r="M533" i="1"/>
  <c r="K533" i="1"/>
  <c r="K534" i="1"/>
  <c r="M521" i="1"/>
  <c r="K521" i="1"/>
  <c r="K522" i="1"/>
  <c r="M505" i="1"/>
  <c r="K505" i="1"/>
  <c r="K506" i="1"/>
  <c r="M497" i="1"/>
  <c r="K497" i="1"/>
  <c r="K498" i="1"/>
  <c r="M481" i="1"/>
  <c r="K481" i="1"/>
  <c r="K482" i="1"/>
  <c r="M469" i="1"/>
  <c r="K469" i="1"/>
  <c r="K470" i="1"/>
  <c r="K457" i="1"/>
  <c r="M457" i="1"/>
  <c r="K458" i="1"/>
  <c r="K865" i="1"/>
  <c r="K833" i="1"/>
  <c r="K817" i="1"/>
  <c r="M897" i="1"/>
  <c r="K898" i="1"/>
  <c r="M885" i="1"/>
  <c r="K886" i="1"/>
  <c r="M869" i="1"/>
  <c r="K870" i="1"/>
  <c r="M849" i="1"/>
  <c r="K850" i="1"/>
  <c r="M841" i="1"/>
  <c r="K842" i="1"/>
  <c r="M825" i="1"/>
  <c r="K826" i="1"/>
  <c r="M813" i="1"/>
  <c r="K814" i="1"/>
  <c r="M801" i="1"/>
  <c r="K801" i="1"/>
  <c r="K802" i="1"/>
  <c r="M785" i="1"/>
  <c r="K785" i="1"/>
  <c r="K786" i="1"/>
  <c r="M769" i="1"/>
  <c r="K769" i="1"/>
  <c r="K770" i="1"/>
  <c r="M749" i="1"/>
  <c r="K749" i="1"/>
  <c r="K750" i="1"/>
  <c r="M737" i="1"/>
  <c r="K737" i="1"/>
  <c r="K738" i="1"/>
  <c r="M721" i="1"/>
  <c r="K721" i="1"/>
  <c r="K722" i="1"/>
  <c r="M709" i="1"/>
  <c r="K709" i="1"/>
  <c r="K710" i="1"/>
  <c r="M693" i="1"/>
  <c r="K693" i="1"/>
  <c r="K694" i="1"/>
  <c r="M677" i="1"/>
  <c r="K677" i="1"/>
  <c r="K678" i="1"/>
  <c r="M665" i="1"/>
  <c r="K665" i="1"/>
  <c r="K666" i="1"/>
  <c r="M653" i="1"/>
  <c r="K653" i="1"/>
  <c r="K654" i="1"/>
  <c r="M637" i="1"/>
  <c r="K637" i="1"/>
  <c r="K638" i="1"/>
  <c r="M625" i="1"/>
  <c r="K625" i="1"/>
  <c r="K626" i="1"/>
  <c r="M613" i="1"/>
  <c r="K613" i="1"/>
  <c r="K614" i="1"/>
  <c r="M597" i="1"/>
  <c r="K597" i="1"/>
  <c r="K598" i="1"/>
  <c r="M581" i="1"/>
  <c r="K581" i="1"/>
  <c r="K582" i="1"/>
  <c r="M569" i="1"/>
  <c r="K569" i="1"/>
  <c r="K570" i="1"/>
  <c r="M553" i="1"/>
  <c r="K553" i="1"/>
  <c r="K554" i="1"/>
  <c r="M537" i="1"/>
  <c r="K537" i="1"/>
  <c r="K538" i="1"/>
  <c r="M525" i="1"/>
  <c r="K525" i="1"/>
  <c r="K526" i="1"/>
  <c r="M513" i="1"/>
  <c r="K513" i="1"/>
  <c r="K514" i="1"/>
  <c r="M493" i="1"/>
  <c r="K493" i="1"/>
  <c r="K494" i="1"/>
  <c r="M477" i="1"/>
  <c r="K477" i="1"/>
  <c r="K465" i="1"/>
  <c r="M465" i="1"/>
  <c r="K466" i="1"/>
  <c r="K901" i="1"/>
  <c r="K837" i="1"/>
  <c r="K821" i="1"/>
  <c r="K805" i="1"/>
  <c r="K486" i="1"/>
  <c r="K452" i="1"/>
  <c r="M451" i="1"/>
  <c r="K448" i="1"/>
  <c r="M447" i="1"/>
  <c r="K444" i="1"/>
  <c r="M443" i="1"/>
  <c r="K443" i="1"/>
  <c r="K440" i="1"/>
  <c r="M439" i="1"/>
  <c r="K436" i="1"/>
  <c r="M435" i="1"/>
  <c r="K435" i="1"/>
  <c r="K432" i="1"/>
  <c r="M431" i="1"/>
  <c r="K428" i="1"/>
  <c r="M427" i="1"/>
  <c r="K427" i="1"/>
  <c r="K424" i="1"/>
  <c r="M423" i="1"/>
  <c r="K420" i="1"/>
  <c r="M419" i="1"/>
  <c r="K419" i="1"/>
  <c r="K416" i="1"/>
  <c r="M415" i="1"/>
  <c r="K412" i="1"/>
  <c r="M411" i="1"/>
  <c r="K411" i="1"/>
  <c r="K408" i="1"/>
  <c r="M407" i="1"/>
  <c r="K404" i="1"/>
  <c r="M403" i="1"/>
  <c r="K403" i="1"/>
  <c r="K400" i="1"/>
  <c r="M399" i="1"/>
  <c r="K396" i="1"/>
  <c r="M395" i="1"/>
  <c r="K395" i="1"/>
  <c r="K392" i="1"/>
  <c r="M391" i="1"/>
  <c r="K388" i="1"/>
  <c r="M387" i="1"/>
  <c r="K387" i="1"/>
  <c r="K384" i="1"/>
  <c r="M383" i="1"/>
  <c r="K380" i="1"/>
  <c r="M379" i="1"/>
  <c r="K379" i="1"/>
  <c r="K376" i="1"/>
  <c r="M375" i="1"/>
  <c r="K372" i="1"/>
  <c r="M371" i="1"/>
  <c r="K371" i="1"/>
  <c r="K368" i="1"/>
  <c r="M367" i="1"/>
  <c r="K364" i="1"/>
  <c r="M363" i="1"/>
  <c r="K363" i="1"/>
  <c r="K360" i="1"/>
  <c r="M359" i="1"/>
  <c r="K356" i="1"/>
  <c r="M355" i="1"/>
  <c r="K355" i="1"/>
  <c r="K352" i="1"/>
  <c r="M351" i="1"/>
  <c r="K348" i="1"/>
  <c r="M347" i="1"/>
  <c r="K347" i="1"/>
  <c r="K344" i="1"/>
  <c r="M343" i="1"/>
  <c r="K340" i="1"/>
  <c r="M339" i="1"/>
  <c r="K339" i="1"/>
  <c r="K336" i="1"/>
  <c r="M335" i="1"/>
  <c r="K332" i="1"/>
  <c r="M331" i="1"/>
  <c r="K331" i="1"/>
  <c r="K328" i="1"/>
  <c r="M327" i="1"/>
  <c r="K324" i="1"/>
  <c r="M323" i="1"/>
  <c r="K323" i="1"/>
  <c r="K320" i="1"/>
  <c r="M319" i="1"/>
  <c r="K316" i="1"/>
  <c r="M315" i="1"/>
  <c r="K315" i="1"/>
  <c r="K312" i="1"/>
  <c r="M311" i="1"/>
  <c r="K308" i="1"/>
  <c r="M307" i="1"/>
  <c r="K307" i="1"/>
  <c r="K304" i="1"/>
  <c r="M303" i="1"/>
  <c r="K300" i="1"/>
  <c r="M299" i="1"/>
  <c r="K299" i="1"/>
  <c r="K296" i="1"/>
  <c r="M295" i="1"/>
  <c r="K292" i="1"/>
  <c r="K291" i="1"/>
  <c r="M291" i="1"/>
  <c r="K288" i="1"/>
  <c r="K287" i="1"/>
  <c r="M287" i="1"/>
  <c r="M283" i="1"/>
  <c r="K284" i="1"/>
  <c r="K283" i="1"/>
  <c r="M279" i="1"/>
  <c r="K280" i="1"/>
  <c r="K279" i="1"/>
  <c r="M275" i="1"/>
  <c r="K276" i="1"/>
  <c r="K275" i="1"/>
  <c r="M271" i="1"/>
  <c r="K272" i="1"/>
  <c r="K271" i="1"/>
  <c r="M267" i="1"/>
  <c r="K268" i="1"/>
  <c r="K267" i="1"/>
  <c r="M263" i="1"/>
  <c r="K264" i="1"/>
  <c r="K263" i="1"/>
  <c r="M259" i="1"/>
  <c r="K260" i="1"/>
  <c r="K259" i="1"/>
  <c r="M255" i="1"/>
  <c r="K256" i="1"/>
  <c r="K255" i="1"/>
  <c r="M251" i="1"/>
  <c r="K252" i="1"/>
  <c r="K251" i="1"/>
  <c r="M247" i="1"/>
  <c r="K248" i="1"/>
  <c r="K247" i="1"/>
  <c r="M243" i="1"/>
  <c r="K244" i="1"/>
  <c r="K243" i="1"/>
  <c r="M239" i="1"/>
  <c r="K240" i="1"/>
  <c r="K239" i="1"/>
  <c r="M235" i="1"/>
  <c r="K236" i="1"/>
  <c r="K235" i="1"/>
  <c r="M231" i="1"/>
  <c r="K232" i="1"/>
  <c r="K231" i="1"/>
  <c r="M227" i="1"/>
  <c r="K228" i="1"/>
  <c r="K227" i="1"/>
  <c r="M223" i="1"/>
  <c r="K224" i="1"/>
  <c r="K223" i="1"/>
  <c r="M219" i="1"/>
  <c r="K220" i="1"/>
  <c r="K219" i="1"/>
  <c r="M215" i="1"/>
  <c r="K216" i="1"/>
  <c r="K215" i="1"/>
  <c r="M211" i="1"/>
  <c r="K212" i="1"/>
  <c r="K211" i="1"/>
  <c r="M207" i="1"/>
  <c r="K208" i="1"/>
  <c r="K207" i="1"/>
  <c r="M203" i="1"/>
  <c r="K204" i="1"/>
  <c r="K203" i="1"/>
  <c r="M199" i="1"/>
  <c r="K200" i="1"/>
  <c r="K199" i="1"/>
  <c r="M195" i="1"/>
  <c r="K196" i="1"/>
  <c r="K195" i="1"/>
  <c r="M191" i="1"/>
  <c r="K192" i="1"/>
  <c r="K191" i="1"/>
  <c r="M187" i="1"/>
  <c r="K188" i="1"/>
  <c r="K187" i="1"/>
  <c r="M183" i="1"/>
  <c r="K184" i="1"/>
  <c r="K183" i="1"/>
  <c r="M179" i="1"/>
  <c r="K180" i="1"/>
  <c r="K179" i="1"/>
  <c r="M175" i="1"/>
  <c r="K176" i="1"/>
  <c r="K175" i="1"/>
  <c r="M171" i="1"/>
  <c r="K172" i="1"/>
  <c r="K171" i="1"/>
  <c r="M167" i="1"/>
  <c r="K168" i="1"/>
  <c r="K167" i="1"/>
  <c r="M163" i="1"/>
  <c r="K164" i="1"/>
  <c r="K163" i="1"/>
  <c r="M159" i="1"/>
  <c r="K159" i="1"/>
  <c r="K160" i="1"/>
  <c r="M155" i="1"/>
  <c r="K155" i="1"/>
  <c r="K156" i="1"/>
  <c r="M151" i="1"/>
  <c r="K151" i="1"/>
  <c r="K152" i="1"/>
  <c r="M147" i="1"/>
  <c r="K147" i="1"/>
  <c r="K148" i="1"/>
  <c r="K143" i="1"/>
  <c r="K144" i="1"/>
  <c r="M143" i="1"/>
  <c r="K139" i="1"/>
  <c r="M139" i="1"/>
  <c r="K140" i="1"/>
  <c r="K135" i="1"/>
  <c r="K136" i="1"/>
  <c r="M131" i="1"/>
  <c r="K131" i="1"/>
  <c r="K132" i="1"/>
  <c r="K127" i="1"/>
  <c r="M127" i="1"/>
  <c r="K128" i="1"/>
  <c r="K123" i="1"/>
  <c r="M123" i="1"/>
  <c r="K124" i="1"/>
  <c r="K119" i="1"/>
  <c r="K120" i="1"/>
  <c r="M119" i="1"/>
  <c r="M115" i="1"/>
  <c r="K115" i="1"/>
  <c r="K116" i="1"/>
  <c r="K111" i="1"/>
  <c r="K112" i="1"/>
  <c r="M111" i="1"/>
  <c r="K107" i="1"/>
  <c r="M107" i="1"/>
  <c r="K108" i="1"/>
  <c r="K103" i="1"/>
  <c r="K104" i="1"/>
  <c r="M99" i="1"/>
  <c r="K99" i="1"/>
  <c r="K100" i="1"/>
  <c r="K95" i="1"/>
  <c r="M95" i="1"/>
  <c r="K96" i="1"/>
  <c r="K91" i="1"/>
  <c r="M91" i="1"/>
  <c r="K92" i="1"/>
  <c r="K87" i="1"/>
  <c r="K88" i="1"/>
  <c r="M87" i="1"/>
  <c r="M83" i="1"/>
  <c r="K83" i="1"/>
  <c r="K84" i="1"/>
  <c r="K79" i="1"/>
  <c r="K80" i="1"/>
  <c r="M79" i="1"/>
  <c r="K75" i="1"/>
  <c r="M75" i="1"/>
  <c r="K76" i="1"/>
  <c r="K71" i="1"/>
  <c r="K72" i="1"/>
  <c r="M67" i="1"/>
  <c r="K67" i="1"/>
  <c r="K68" i="1"/>
  <c r="K63" i="1"/>
  <c r="M63" i="1"/>
  <c r="K64" i="1"/>
  <c r="K59" i="1"/>
  <c r="M59" i="1"/>
  <c r="K60" i="1"/>
  <c r="K55" i="1"/>
  <c r="K56" i="1"/>
  <c r="M55" i="1"/>
  <c r="M51" i="1"/>
  <c r="K51" i="1"/>
  <c r="K52" i="1"/>
  <c r="K47" i="1"/>
  <c r="K48" i="1"/>
  <c r="M47" i="1"/>
  <c r="K43" i="1"/>
  <c r="M43" i="1"/>
  <c r="K44" i="1"/>
  <c r="K39" i="1"/>
  <c r="K40" i="1"/>
  <c r="M35" i="1"/>
  <c r="K35" i="1"/>
  <c r="K36" i="1"/>
  <c r="K31" i="1"/>
  <c r="M31" i="1"/>
  <c r="K32" i="1"/>
  <c r="K27" i="1"/>
  <c r="M27" i="1"/>
  <c r="K28" i="1"/>
  <c r="K23" i="1"/>
  <c r="K24" i="1"/>
  <c r="M23" i="1"/>
  <c r="M19" i="1"/>
  <c r="K19" i="1"/>
  <c r="K20" i="1"/>
  <c r="K15" i="1"/>
  <c r="K16" i="1"/>
  <c r="M15" i="1"/>
  <c r="K11" i="1"/>
  <c r="M11" i="1"/>
  <c r="K12" i="1"/>
  <c r="K423" i="1"/>
  <c r="K391" i="1"/>
  <c r="K359" i="1"/>
  <c r="K327" i="1"/>
  <c r="K295" i="1"/>
  <c r="M39" i="1"/>
  <c r="K454" i="1"/>
  <c r="M453" i="1"/>
  <c r="K450" i="1"/>
  <c r="M449" i="1"/>
  <c r="K446" i="1"/>
  <c r="M445" i="1"/>
  <c r="K442" i="1"/>
  <c r="M441" i="1"/>
  <c r="K438" i="1"/>
  <c r="M437" i="1"/>
  <c r="K434" i="1"/>
  <c r="M433" i="1"/>
  <c r="K430" i="1"/>
  <c r="M429" i="1"/>
  <c r="K426" i="1"/>
  <c r="M425" i="1"/>
  <c r="K422" i="1"/>
  <c r="M421" i="1"/>
  <c r="K418" i="1"/>
  <c r="M417" i="1"/>
  <c r="K414" i="1"/>
  <c r="M413" i="1"/>
  <c r="K410" i="1"/>
  <c r="M409" i="1"/>
  <c r="K406" i="1"/>
  <c r="M405" i="1"/>
  <c r="K402" i="1"/>
  <c r="M401" i="1"/>
  <c r="K398" i="1"/>
  <c r="M397" i="1"/>
  <c r="K394" i="1"/>
  <c r="M393" i="1"/>
  <c r="K390" i="1"/>
  <c r="M389" i="1"/>
  <c r="K386" i="1"/>
  <c r="M385" i="1"/>
  <c r="K382" i="1"/>
  <c r="M381" i="1"/>
  <c r="K378" i="1"/>
  <c r="M377" i="1"/>
  <c r="K374" i="1"/>
  <c r="M373" i="1"/>
  <c r="K370" i="1"/>
  <c r="M369" i="1"/>
  <c r="K366" i="1"/>
  <c r="M365" i="1"/>
  <c r="K362" i="1"/>
  <c r="M361" i="1"/>
  <c r="K358" i="1"/>
  <c r="M357" i="1"/>
  <c r="K354" i="1"/>
  <c r="M353" i="1"/>
  <c r="K350" i="1"/>
  <c r="M349" i="1"/>
  <c r="K346" i="1"/>
  <c r="M345" i="1"/>
  <c r="K342" i="1"/>
  <c r="M341" i="1"/>
  <c r="K338" i="1"/>
  <c r="M337" i="1"/>
  <c r="K334" i="1"/>
  <c r="M333" i="1"/>
  <c r="K330" i="1"/>
  <c r="M329" i="1"/>
  <c r="K326" i="1"/>
  <c r="M325" i="1"/>
  <c r="K322" i="1"/>
  <c r="M321" i="1"/>
  <c r="K318" i="1"/>
  <c r="M317" i="1"/>
  <c r="K314" i="1"/>
  <c r="M313" i="1"/>
  <c r="K310" i="1"/>
  <c r="M309" i="1"/>
  <c r="K306" i="1"/>
  <c r="M305" i="1"/>
  <c r="K302" i="1"/>
  <c r="M301" i="1"/>
  <c r="K298" i="1"/>
  <c r="M297" i="1"/>
  <c r="K294" i="1"/>
  <c r="M293" i="1"/>
  <c r="K290" i="1"/>
  <c r="K289" i="1"/>
  <c r="M289" i="1"/>
  <c r="K286" i="1"/>
  <c r="K285" i="1"/>
  <c r="M285" i="1"/>
  <c r="M281" i="1"/>
  <c r="K282" i="1"/>
  <c r="K281" i="1"/>
  <c r="M277" i="1"/>
  <c r="K278" i="1"/>
  <c r="K277" i="1"/>
  <c r="M273" i="1"/>
  <c r="K274" i="1"/>
  <c r="K273" i="1"/>
  <c r="M269" i="1"/>
  <c r="K270" i="1"/>
  <c r="K269" i="1"/>
  <c r="M265" i="1"/>
  <c r="K266" i="1"/>
  <c r="K265" i="1"/>
  <c r="M261" i="1"/>
  <c r="K262" i="1"/>
  <c r="K261" i="1"/>
  <c r="M257" i="1"/>
  <c r="K258" i="1"/>
  <c r="K257" i="1"/>
  <c r="M253" i="1"/>
  <c r="K254" i="1"/>
  <c r="K253" i="1"/>
  <c r="M249" i="1"/>
  <c r="K250" i="1"/>
  <c r="K249" i="1"/>
  <c r="M245" i="1"/>
  <c r="K246" i="1"/>
  <c r="K245" i="1"/>
  <c r="M241" i="1"/>
  <c r="K242" i="1"/>
  <c r="K241" i="1"/>
  <c r="M237" i="1"/>
  <c r="K238" i="1"/>
  <c r="K237" i="1"/>
  <c r="M233" i="1"/>
  <c r="K234" i="1"/>
  <c r="K233" i="1"/>
  <c r="M229" i="1"/>
  <c r="K230" i="1"/>
  <c r="K229" i="1"/>
  <c r="M225" i="1"/>
  <c r="K226" i="1"/>
  <c r="K225" i="1"/>
  <c r="M221" i="1"/>
  <c r="K222" i="1"/>
  <c r="K221" i="1"/>
  <c r="M217" i="1"/>
  <c r="K218" i="1"/>
  <c r="K217" i="1"/>
  <c r="M213" i="1"/>
  <c r="K214" i="1"/>
  <c r="K213" i="1"/>
  <c r="M209" i="1"/>
  <c r="K210" i="1"/>
  <c r="K209" i="1"/>
  <c r="M205" i="1"/>
  <c r="K206" i="1"/>
  <c r="K205" i="1"/>
  <c r="M201" i="1"/>
  <c r="K202" i="1"/>
  <c r="K201" i="1"/>
  <c r="M197" i="1"/>
  <c r="K198" i="1"/>
  <c r="K197" i="1"/>
  <c r="M193" i="1"/>
  <c r="K194" i="1"/>
  <c r="K193" i="1"/>
  <c r="M189" i="1"/>
  <c r="K190" i="1"/>
  <c r="K189" i="1"/>
  <c r="M185" i="1"/>
  <c r="K186" i="1"/>
  <c r="K185" i="1"/>
  <c r="M181" i="1"/>
  <c r="K182" i="1"/>
  <c r="K181" i="1"/>
  <c r="M177" i="1"/>
  <c r="K178" i="1"/>
  <c r="K177" i="1"/>
  <c r="M173" i="1"/>
  <c r="K174" i="1"/>
  <c r="K173" i="1"/>
  <c r="M169" i="1"/>
  <c r="K170" i="1"/>
  <c r="K169" i="1"/>
  <c r="M165" i="1"/>
  <c r="K166" i="1"/>
  <c r="K165" i="1"/>
  <c r="M161" i="1"/>
  <c r="K162" i="1"/>
  <c r="K161" i="1"/>
  <c r="M157" i="1"/>
  <c r="K157" i="1"/>
  <c r="M153" i="1"/>
  <c r="K153" i="1"/>
  <c r="M149" i="1"/>
  <c r="K149" i="1"/>
  <c r="M145" i="1"/>
  <c r="K145" i="1"/>
  <c r="K146" i="1"/>
  <c r="M141" i="1"/>
  <c r="K141" i="1"/>
  <c r="M137" i="1"/>
  <c r="K137" i="1"/>
  <c r="M133" i="1"/>
  <c r="K133" i="1"/>
  <c r="M129" i="1"/>
  <c r="K129" i="1"/>
  <c r="K130" i="1"/>
  <c r="M125" i="1"/>
  <c r="K125" i="1"/>
  <c r="M121" i="1"/>
  <c r="K121" i="1"/>
  <c r="M117" i="1"/>
  <c r="K117" i="1"/>
  <c r="M113" i="1"/>
  <c r="K113" i="1"/>
  <c r="K114" i="1"/>
  <c r="M109" i="1"/>
  <c r="K109" i="1"/>
  <c r="M105" i="1"/>
  <c r="K105" i="1"/>
  <c r="M101" i="1"/>
  <c r="K101" i="1"/>
  <c r="M97" i="1"/>
  <c r="K97" i="1"/>
  <c r="K98" i="1"/>
  <c r="M93" i="1"/>
  <c r="K93" i="1"/>
  <c r="M89" i="1"/>
  <c r="K89" i="1"/>
  <c r="M85" i="1"/>
  <c r="K85" i="1"/>
  <c r="M81" i="1"/>
  <c r="K81" i="1"/>
  <c r="K82" i="1"/>
  <c r="M77" i="1"/>
  <c r="K77" i="1"/>
  <c r="M73" i="1"/>
  <c r="K73" i="1"/>
  <c r="M69" i="1"/>
  <c r="K69" i="1"/>
  <c r="M65" i="1"/>
  <c r="K65" i="1"/>
  <c r="K66" i="1"/>
  <c r="M61" i="1"/>
  <c r="K61" i="1"/>
  <c r="M57" i="1"/>
  <c r="K57" i="1"/>
  <c r="M53" i="1"/>
  <c r="K53" i="1"/>
  <c r="M49" i="1"/>
  <c r="K49" i="1"/>
  <c r="K50" i="1"/>
  <c r="M45" i="1"/>
  <c r="K45" i="1"/>
  <c r="M41" i="1"/>
  <c r="K41" i="1"/>
  <c r="M37" i="1"/>
  <c r="K37" i="1"/>
  <c r="M33" i="1"/>
  <c r="K33" i="1"/>
  <c r="K34" i="1"/>
  <c r="M29" i="1"/>
  <c r="K29" i="1"/>
  <c r="M25" i="1"/>
  <c r="K25" i="1"/>
  <c r="M21" i="1"/>
  <c r="K21" i="1"/>
  <c r="M17" i="1"/>
  <c r="K17" i="1"/>
  <c r="K18" i="1"/>
  <c r="M13" i="1"/>
  <c r="K13" i="1"/>
  <c r="M9" i="1"/>
  <c r="K9" i="1"/>
  <c r="P7" i="1" s="1"/>
  <c r="K453" i="1"/>
  <c r="K445" i="1"/>
  <c r="K439" i="1"/>
  <c r="K433" i="1"/>
  <c r="K413" i="1"/>
  <c r="K407" i="1"/>
  <c r="K401" i="1"/>
  <c r="K381" i="1"/>
  <c r="K375" i="1"/>
  <c r="K369" i="1"/>
  <c r="K349" i="1"/>
  <c r="K343" i="1"/>
  <c r="K337" i="1"/>
  <c r="K317" i="1"/>
  <c r="K311" i="1"/>
  <c r="K305" i="1"/>
  <c r="K142" i="1"/>
  <c r="K122" i="1"/>
  <c r="K102" i="1"/>
  <c r="K78" i="1"/>
  <c r="K58" i="1"/>
  <c r="K38" i="1"/>
  <c r="K14" i="1"/>
  <c r="M103" i="1"/>
  <c r="M7" i="1"/>
  <c r="K7" i="1"/>
  <c r="M148" i="1"/>
  <c r="M146" i="1"/>
  <c r="M144" i="1"/>
  <c r="M142" i="1"/>
  <c r="M140" i="1"/>
  <c r="M138" i="1"/>
  <c r="M136" i="1"/>
  <c r="M134" i="1"/>
  <c r="M132" i="1"/>
  <c r="M130" i="1"/>
  <c r="M128" i="1"/>
  <c r="M126" i="1"/>
  <c r="M124" i="1"/>
  <c r="M122" i="1"/>
  <c r="M120" i="1"/>
  <c r="M118" i="1"/>
  <c r="M116" i="1"/>
  <c r="M114" i="1"/>
  <c r="M112" i="1"/>
  <c r="M110" i="1"/>
  <c r="M108" i="1"/>
  <c r="M106" i="1"/>
  <c r="M104" i="1"/>
  <c r="M102" i="1"/>
  <c r="M100" i="1"/>
  <c r="M98" i="1"/>
  <c r="M96" i="1"/>
  <c r="M94" i="1"/>
  <c r="M92" i="1"/>
  <c r="M90" i="1"/>
  <c r="M88" i="1"/>
  <c r="M86" i="1"/>
  <c r="M84" i="1"/>
  <c r="M82" i="1"/>
  <c r="M80" i="1"/>
  <c r="M78" i="1"/>
  <c r="M76" i="1"/>
  <c r="M74" i="1"/>
  <c r="M72" i="1"/>
  <c r="M70" i="1"/>
  <c r="M68" i="1"/>
  <c r="M66" i="1"/>
  <c r="M64" i="1"/>
  <c r="M62" i="1"/>
  <c r="M60" i="1"/>
  <c r="M58" i="1"/>
  <c r="M56" i="1"/>
  <c r="M54" i="1"/>
  <c r="M52" i="1"/>
  <c r="M50" i="1"/>
  <c r="M48" i="1"/>
  <c r="M46" i="1"/>
  <c r="M44" i="1"/>
  <c r="M42" i="1"/>
  <c r="M40" i="1"/>
  <c r="M38" i="1"/>
  <c r="M36" i="1"/>
  <c r="M34" i="1"/>
  <c r="M32" i="1"/>
  <c r="M30" i="1"/>
  <c r="M28" i="1"/>
  <c r="M26" i="1"/>
  <c r="M24" i="1"/>
  <c r="M22" i="1"/>
  <c r="M20" i="1"/>
  <c r="M18" i="1"/>
  <c r="M16" i="1"/>
  <c r="M14" i="1"/>
  <c r="M12" i="1"/>
  <c r="M10" i="1"/>
</calcChain>
</file>

<file path=xl/sharedStrings.xml><?xml version="1.0" encoding="utf-8"?>
<sst xmlns="http://schemas.openxmlformats.org/spreadsheetml/2006/main" count="15" uniqueCount="11">
  <si>
    <t xml:space="preserve">Datum </t>
  </si>
  <si>
    <t>RBS MSCI FM</t>
  </si>
  <si>
    <t>MSCI FM</t>
  </si>
  <si>
    <t>Diff</t>
  </si>
  <si>
    <t>Datum</t>
  </si>
  <si>
    <t>MSCI FM EUR NET</t>
  </si>
  <si>
    <t>Daten von MSCI BARRA Homepage</t>
  </si>
  <si>
    <t>MSCI FM USD NET</t>
  </si>
  <si>
    <t>Daten von finanzen.net</t>
  </si>
  <si>
    <t>LOOKUP</t>
  </si>
  <si>
    <t xml:space="preserve">MSCI FM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</si>
</sst>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m\ dd\,\ yyyy"/>
    <numFmt numFmtId="165" formatCode="#,##0.000"/>
  </numFmts>
  <fonts count="3" x14ac:knownFonts="1">
    <font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top"/>
    </xf>
    <xf numFmtId="9" fontId="1" fillId="0" borderId="0" applyFont="0" applyFill="0" applyBorder="0" applyAlignment="0" applyProtection="0"/>
    <xf numFmtId="0" fontId="2" fillId="0" borderId="0" applyNumberFormat="0" applyFont="0" applyFill="0" applyBorder="0" applyAlignment="0" applyProtection="0"/>
  </cellStyleXfs>
  <cellXfs count="9">
    <xf numFmtId="0" fontId="0" fillId="0" borderId="0" xfId="0">
      <alignment vertical="top"/>
    </xf>
    <xf numFmtId="14" fontId="0" fillId="0" borderId="0" xfId="0" applyNumberFormat="1">
      <alignment vertical="top"/>
    </xf>
    <xf numFmtId="164" fontId="0" fillId="0" borderId="0" xfId="0" applyNumberFormat="1" applyFont="1" applyFill="1" applyBorder="1" applyAlignment="1"/>
    <xf numFmtId="165" fontId="0" fillId="0" borderId="0" xfId="0" applyNumberFormat="1" applyFont="1" applyFill="1" applyBorder="1" applyAlignment="1"/>
    <xf numFmtId="10" fontId="0" fillId="0" borderId="0" xfId="1" applyNumberFormat="1" applyFont="1" applyAlignment="1">
      <alignment vertical="top"/>
    </xf>
    <xf numFmtId="164" fontId="2" fillId="0" borderId="0" xfId="2" applyNumberFormat="1" applyFont="1" applyFill="1" applyBorder="1" applyAlignment="1"/>
    <xf numFmtId="165" fontId="2" fillId="0" borderId="0" xfId="2" applyNumberFormat="1" applyFont="1" applyFill="1" applyBorder="1" applyAlignment="1"/>
    <xf numFmtId="0" fontId="0" fillId="0" borderId="0" xfId="0" applyAlignment="1">
      <alignment horizontal="center" vertical="top"/>
    </xf>
    <xf numFmtId="10" fontId="0" fillId="0" borderId="0" xfId="1" applyNumberFormat="1" applyFont="1" applyAlignment="1">
      <alignment horizontal="center" vertical="top"/>
    </xf>
  </cellXfs>
  <cellStyles count="3">
    <cellStyle name="Normal" xfId="0" builtinId="0" customBuiltin="1"/>
    <cellStyle name="Normal 2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spPr>
              <a:ln w="38100">
                <a:solidFill>
                  <a:srgbClr val="FF0000"/>
                </a:solidFill>
              </a:ln>
            </c:spPr>
            <c:trendlineType val="linear"/>
            <c:dispRSqr val="1"/>
            <c:dispEq val="1"/>
            <c:trendlineLbl>
              <c:layout>
                <c:manualLayout>
                  <c:x val="0.41852712160979877"/>
                  <c:y val="-0.22193496646252553"/>
                </c:manualLayout>
              </c:layout>
              <c:numFmt formatCode="General" sourceLinked="0"/>
            </c:trendlineLbl>
          </c:trendline>
          <c:xVal>
            <c:numRef>
              <c:f>Sheet1!$J$7:$J$906</c:f>
              <c:numCache>
                <c:formatCode>0.00%</c:formatCode>
                <c:ptCount val="900"/>
                <c:pt idx="0">
                  <c:v>-2.4154589371971902E-4</c:v>
                </c:pt>
                <c:pt idx="1">
                  <c:v>-3.1408552790529454E-3</c:v>
                </c:pt>
                <c:pt idx="2">
                  <c:v>9.6946194861846635E-4</c:v>
                </c:pt>
                <c:pt idx="3">
                  <c:v>6.5375302663439605E-3</c:v>
                </c:pt>
                <c:pt idx="4">
                  <c:v>1.4433485686793368E-3</c:v>
                </c:pt>
                <c:pt idx="5">
                  <c:v>-6.4857074225318501E-3</c:v>
                </c:pt>
                <c:pt idx="6">
                  <c:v>-1.2088974854931323E-3</c:v>
                </c:pt>
                <c:pt idx="7">
                  <c:v>-3.8731541999517116E-3</c:v>
                </c:pt>
                <c:pt idx="8">
                  <c:v>-3.6452004860266785E-3</c:v>
                </c:pt>
                <c:pt idx="9">
                  <c:v>-7.3170731707316028E-3</c:v>
                </c:pt>
                <c:pt idx="10">
                  <c:v>4.9140049140048436E-3</c:v>
                </c:pt>
                <c:pt idx="11">
                  <c:v>-1.7114914425427896E-3</c:v>
                </c:pt>
                <c:pt idx="12">
                  <c:v>2.9390154298312154E-3</c:v>
                </c:pt>
                <c:pt idx="13">
                  <c:v>-8.79120879120876E-3</c:v>
                </c:pt>
                <c:pt idx="14">
                  <c:v>6.4055186006404252E-3</c:v>
                </c:pt>
                <c:pt idx="15">
                  <c:v>5.8751529987761675E-3</c:v>
                </c:pt>
                <c:pt idx="16">
                  <c:v>-1.0464833292772147E-2</c:v>
                </c:pt>
                <c:pt idx="17">
                  <c:v>7.6242006886375613E-3</c:v>
                </c:pt>
                <c:pt idx="18">
                  <c:v>-1.5621186233829687E-2</c:v>
                </c:pt>
                <c:pt idx="19">
                  <c:v>6.198859409868529E-3</c:v>
                </c:pt>
                <c:pt idx="20">
                  <c:v>3.2035485460819579E-3</c:v>
                </c:pt>
                <c:pt idx="21">
                  <c:v>4.1758781626135555E-3</c:v>
                </c:pt>
                <c:pt idx="22">
                  <c:v>-1.8101761252446225E-2</c:v>
                </c:pt>
                <c:pt idx="23">
                  <c:v>1.743896362730446E-2</c:v>
                </c:pt>
                <c:pt idx="24">
                  <c:v>4.6523016650341642E-3</c:v>
                </c:pt>
                <c:pt idx="25">
                  <c:v>-1.7060687301974076E-3</c:v>
                </c:pt>
                <c:pt idx="26">
                  <c:v>4.8828125E-3</c:v>
                </c:pt>
                <c:pt idx="27">
                  <c:v>5.1020408163264808E-3</c:v>
                </c:pt>
                <c:pt idx="28">
                  <c:v>1.3294657964708856E-2</c:v>
                </c:pt>
                <c:pt idx="29">
                  <c:v>-6.440839694656586E-3</c:v>
                </c:pt>
                <c:pt idx="30">
                  <c:v>-5.2821128451380206E-3</c:v>
                </c:pt>
                <c:pt idx="31">
                  <c:v>6.7583876418055855E-3</c:v>
                </c:pt>
                <c:pt idx="32">
                  <c:v>5.9937664828577653E-3</c:v>
                </c:pt>
                <c:pt idx="33">
                  <c:v>-9.0562440419447165E-3</c:v>
                </c:pt>
                <c:pt idx="34">
                  <c:v>3.6075036075036149E-3</c:v>
                </c:pt>
                <c:pt idx="35">
                  <c:v>2.8756290438534116E-3</c:v>
                </c:pt>
                <c:pt idx="36">
                  <c:v>1.1947431302268274E-3</c:v>
                </c:pt>
                <c:pt idx="37">
                  <c:v>-2.3866348448687846E-3</c:v>
                </c:pt>
                <c:pt idx="38">
                  <c:v>-1.4354066985644565E-3</c:v>
                </c:pt>
                <c:pt idx="39">
                  <c:v>-2.1562050790608467E-2</c:v>
                </c:pt>
                <c:pt idx="40">
                  <c:v>5.8765915768852484E-3</c:v>
                </c:pt>
                <c:pt idx="41">
                  <c:v>5.3554040895813504E-3</c:v>
                </c:pt>
                <c:pt idx="42">
                  <c:v>-2.421307506053072E-4</c:v>
                </c:pt>
                <c:pt idx="43">
                  <c:v>1.4531363526277818E-3</c:v>
                </c:pt>
                <c:pt idx="44">
                  <c:v>-5.3204353083433631E-3</c:v>
                </c:pt>
                <c:pt idx="45">
                  <c:v>4.8626306831978106E-4</c:v>
                </c:pt>
                <c:pt idx="46">
                  <c:v>-4.8602673147013498E-4</c:v>
                </c:pt>
                <c:pt idx="47">
                  <c:v>3.8901045465595807E-3</c:v>
                </c:pt>
                <c:pt idx="48">
                  <c:v>3.8750302736740849E-3</c:v>
                </c:pt>
                <c:pt idx="49">
                  <c:v>-1.0373944511459565E-2</c:v>
                </c:pt>
                <c:pt idx="50">
                  <c:v>1.2432959531935683E-2</c:v>
                </c:pt>
                <c:pt idx="51">
                  <c:v>-2.4078979051278537E-4</c:v>
                </c:pt>
                <c:pt idx="52">
                  <c:v>-2.1676300578035157E-3</c:v>
                </c:pt>
                <c:pt idx="53">
                  <c:v>4.8274197441469102E-3</c:v>
                </c:pt>
                <c:pt idx="54">
                  <c:v>4.804227720391907E-4</c:v>
                </c:pt>
                <c:pt idx="55">
                  <c:v>1.3205282112845218E-2</c:v>
                </c:pt>
                <c:pt idx="56">
                  <c:v>-4.0284360189574153E-3</c:v>
                </c:pt>
                <c:pt idx="57">
                  <c:v>0</c:v>
                </c:pt>
                <c:pt idx="58">
                  <c:v>-2.3792529145838515E-4</c:v>
                </c:pt>
                <c:pt idx="59">
                  <c:v>-8.5673488814851373E-3</c:v>
                </c:pt>
                <c:pt idx="60">
                  <c:v>3.3605376860297298E-3</c:v>
                </c:pt>
                <c:pt idx="61">
                  <c:v>-5.5023923444975642E-3</c:v>
                </c:pt>
                <c:pt idx="62">
                  <c:v>4.3300457060380104E-3</c:v>
                </c:pt>
                <c:pt idx="63">
                  <c:v>5.7485029940120835E-3</c:v>
                </c:pt>
                <c:pt idx="64">
                  <c:v>-9.0497737556561875E-3</c:v>
                </c:pt>
                <c:pt idx="65">
                  <c:v>6.9694784907474716E-3</c:v>
                </c:pt>
                <c:pt idx="66">
                  <c:v>7.3985680190931102E-3</c:v>
                </c:pt>
                <c:pt idx="67">
                  <c:v>-2.3691068467179832E-4</c:v>
                </c:pt>
                <c:pt idx="68">
                  <c:v>-9.9526066350711373E-3</c:v>
                </c:pt>
                <c:pt idx="69">
                  <c:v>1.9147917663953073E-3</c:v>
                </c:pt>
                <c:pt idx="70">
                  <c:v>1.1944577161968395E-2</c:v>
                </c:pt>
                <c:pt idx="71">
                  <c:v>5.4296506137867517E-3</c:v>
                </c:pt>
                <c:pt idx="72">
                  <c:v>4.4611411129371614E-3</c:v>
                </c:pt>
                <c:pt idx="73">
                  <c:v>-2.1037868162693263E-3</c:v>
                </c:pt>
                <c:pt idx="74">
                  <c:v>-8.6671351604590274E-3</c:v>
                </c:pt>
                <c:pt idx="75">
                  <c:v>7.0888468809073846E-3</c:v>
                </c:pt>
                <c:pt idx="76">
                  <c:v>-1.2904739558892486E-2</c:v>
                </c:pt>
                <c:pt idx="77">
                  <c:v>1.5212740670311309E-2</c:v>
                </c:pt>
                <c:pt idx="78">
                  <c:v>-1.1940997424490729E-2</c:v>
                </c:pt>
                <c:pt idx="79">
                  <c:v>-9.4786729857831986E-4</c:v>
                </c:pt>
                <c:pt idx="80">
                  <c:v>2.1347248576850664E-3</c:v>
                </c:pt>
                <c:pt idx="81">
                  <c:v>-3.3136094674556249E-3</c:v>
                </c:pt>
                <c:pt idx="82">
                  <c:v>-1.8997862740440796E-3</c:v>
                </c:pt>
                <c:pt idx="83">
                  <c:v>-7.137758743754552E-3</c:v>
                </c:pt>
                <c:pt idx="84">
                  <c:v>-1.1981787682721068E-3</c:v>
                </c:pt>
                <c:pt idx="85">
                  <c:v>3.8387715930903177E-3</c:v>
                </c:pt>
                <c:pt idx="86">
                  <c:v>-6.2141491395795168E-3</c:v>
                </c:pt>
                <c:pt idx="87">
                  <c:v>-7.2150072150078959E-4</c:v>
                </c:pt>
                <c:pt idx="88">
                  <c:v>5.2948255114322329E-3</c:v>
                </c:pt>
                <c:pt idx="89">
                  <c:v>-2.1546564519990818E-3</c:v>
                </c:pt>
                <c:pt idx="90">
                  <c:v>4.3186180422265519E-3</c:v>
                </c:pt>
                <c:pt idx="91">
                  <c:v>2.1500238891543066E-3</c:v>
                </c:pt>
                <c:pt idx="92">
                  <c:v>3.3373063170440975E-3</c:v>
                </c:pt>
                <c:pt idx="93">
                  <c:v>-1.9006889997625898E-3</c:v>
                </c:pt>
                <c:pt idx="94">
                  <c:v>-1.0473696738871663E-2</c:v>
                </c:pt>
                <c:pt idx="95">
                  <c:v>3.8489295164780835E-3</c:v>
                </c:pt>
                <c:pt idx="96">
                  <c:v>-5.2719865803977362E-3</c:v>
                </c:pt>
                <c:pt idx="97">
                  <c:v>2.649963864129079E-3</c:v>
                </c:pt>
                <c:pt idx="98">
                  <c:v>3.844305622296984E-3</c:v>
                </c:pt>
                <c:pt idx="99">
                  <c:v>2.1541407371947763E-3</c:v>
                </c:pt>
                <c:pt idx="100">
                  <c:v>5.0155242417004864E-3</c:v>
                </c:pt>
                <c:pt idx="101">
                  <c:v>1.6634980988592396E-3</c:v>
                </c:pt>
                <c:pt idx="102">
                  <c:v>-3.7959667852905943E-3</c:v>
                </c:pt>
                <c:pt idx="103">
                  <c:v>-3.0959752321981782E-3</c:v>
                </c:pt>
                <c:pt idx="104">
                  <c:v>-2.3889154323930573E-4</c:v>
                </c:pt>
                <c:pt idx="105">
                  <c:v>4.3010752688172893E-3</c:v>
                </c:pt>
                <c:pt idx="106">
                  <c:v>-2.1413276231264655E-3</c:v>
                </c:pt>
                <c:pt idx="107">
                  <c:v>-8.8221268478778647E-3</c:v>
                </c:pt>
                <c:pt idx="108">
                  <c:v>1.2509020928554326E-2</c:v>
                </c:pt>
                <c:pt idx="109">
                  <c:v>-7.6027559990496929E-3</c:v>
                </c:pt>
                <c:pt idx="110">
                  <c:v>6.4639693559971345E-3</c:v>
                </c:pt>
                <c:pt idx="111">
                  <c:v>-1.4272121788773129E-3</c:v>
                </c:pt>
                <c:pt idx="112">
                  <c:v>1.2863268222963464E-2</c:v>
                </c:pt>
                <c:pt idx="113">
                  <c:v>6.1147695202257157E-3</c:v>
                </c:pt>
                <c:pt idx="114">
                  <c:v>-1.051893408134652E-2</c:v>
                </c:pt>
                <c:pt idx="115">
                  <c:v>-1.6536735175998185E-3</c:v>
                </c:pt>
                <c:pt idx="116">
                  <c:v>-2.1296734500708681E-3</c:v>
                </c:pt>
                <c:pt idx="117">
                  <c:v>1.6836613706426418E-2</c:v>
                </c:pt>
                <c:pt idx="118">
                  <c:v>-8.1623134328357994E-3</c:v>
                </c:pt>
                <c:pt idx="119">
                  <c:v>1.0580766517751972E-2</c:v>
                </c:pt>
                <c:pt idx="120">
                  <c:v>7.9106561191253366E-3</c:v>
                </c:pt>
                <c:pt idx="121">
                  <c:v>6.0018467220683824E-3</c:v>
                </c:pt>
                <c:pt idx="122">
                  <c:v>-1.9963285910968298E-2</c:v>
                </c:pt>
                <c:pt idx="123">
                  <c:v>1.2877546242097804E-2</c:v>
                </c:pt>
                <c:pt idx="124">
                  <c:v>-1.2713823393434964E-2</c:v>
                </c:pt>
                <c:pt idx="125">
                  <c:v>3.5120580660266132E-3</c:v>
                </c:pt>
                <c:pt idx="126">
                  <c:v>1.3999066728884735E-3</c:v>
                </c:pt>
                <c:pt idx="127">
                  <c:v>-2.7958993476235872E-3</c:v>
                </c:pt>
                <c:pt idx="128">
                  <c:v>1.4018691588786325E-3</c:v>
                </c:pt>
                <c:pt idx="129">
                  <c:v>-4.1997200186654204E-3</c:v>
                </c:pt>
                <c:pt idx="130">
                  <c:v>9.3720712277400864E-4</c:v>
                </c:pt>
                <c:pt idx="131">
                  <c:v>4.6816479400746402E-4</c:v>
                </c:pt>
                <c:pt idx="132">
                  <c:v>4.6794571829655851E-4</c:v>
                </c:pt>
                <c:pt idx="133">
                  <c:v>3.9756782039288563E-3</c:v>
                </c:pt>
                <c:pt idx="134">
                  <c:v>-4.6587467971116459E-3</c:v>
                </c:pt>
                <c:pt idx="135">
                  <c:v>1.1233325532412852E-2</c:v>
                </c:pt>
                <c:pt idx="136">
                  <c:v>6.0171256653551719E-3</c:v>
                </c:pt>
                <c:pt idx="137">
                  <c:v>-8.2815734989647449E-3</c:v>
                </c:pt>
                <c:pt idx="138">
                  <c:v>-1.3917884481559062E-3</c:v>
                </c:pt>
                <c:pt idx="139">
                  <c:v>-9.2915214866429174E-4</c:v>
                </c:pt>
                <c:pt idx="140">
                  <c:v>5.8126017205302194E-3</c:v>
                </c:pt>
                <c:pt idx="141">
                  <c:v>-2.0804438280165316E-3</c:v>
                </c:pt>
                <c:pt idx="142">
                  <c:v>-1.8531387537641386E-3</c:v>
                </c:pt>
                <c:pt idx="143">
                  <c:v>6.9621721977242146E-4</c:v>
                </c:pt>
                <c:pt idx="144">
                  <c:v>-9.2764378478663589E-3</c:v>
                </c:pt>
                <c:pt idx="145">
                  <c:v>-3.5112359550560912E-3</c:v>
                </c:pt>
                <c:pt idx="146">
                  <c:v>1.2215175005872769E-2</c:v>
                </c:pt>
                <c:pt idx="147">
                  <c:v>-2.5527964724996188E-3</c:v>
                </c:pt>
                <c:pt idx="148">
                  <c:v>-9.3066542577946443E-4</c:v>
                </c:pt>
                <c:pt idx="149">
                  <c:v>-5.3563111318117862E-3</c:v>
                </c:pt>
                <c:pt idx="150">
                  <c:v>3.980332474830206E-3</c:v>
                </c:pt>
                <c:pt idx="151">
                  <c:v>5.5970149253730117E-3</c:v>
                </c:pt>
                <c:pt idx="152">
                  <c:v>-2.0871985157698836E-3</c:v>
                </c:pt>
                <c:pt idx="153">
                  <c:v>2.0915640250986911E-3</c:v>
                </c:pt>
                <c:pt idx="154">
                  <c:v>-2.0871985157698836E-3</c:v>
                </c:pt>
                <c:pt idx="155">
                  <c:v>6.739484080873881E-3</c:v>
                </c:pt>
                <c:pt idx="156">
                  <c:v>3.2317636195753341E-3</c:v>
                </c:pt>
                <c:pt idx="157">
                  <c:v>3.2213529682467712E-3</c:v>
                </c:pt>
                <c:pt idx="158">
                  <c:v>4.5871559633026138E-4</c:v>
                </c:pt>
                <c:pt idx="159">
                  <c:v>-1.8340210912425325E-3</c:v>
                </c:pt>
                <c:pt idx="160">
                  <c:v>-1.12540192926045E-2</c:v>
                </c:pt>
                <c:pt idx="161">
                  <c:v>-3.4843205574912606E-3</c:v>
                </c:pt>
                <c:pt idx="162">
                  <c:v>-6.9930069930068672E-4</c:v>
                </c:pt>
                <c:pt idx="163">
                  <c:v>-3.4989503149055468E-3</c:v>
                </c:pt>
                <c:pt idx="164">
                  <c:v>-6.5543071161049404E-3</c:v>
                </c:pt>
                <c:pt idx="165">
                  <c:v>-9.4250706880294466E-4</c:v>
                </c:pt>
                <c:pt idx="166">
                  <c:v>4.2452830188679513E-3</c:v>
                </c:pt>
                <c:pt idx="167">
                  <c:v>9.3940817285109723E-3</c:v>
                </c:pt>
                <c:pt idx="168">
                  <c:v>-2.0939972080036284E-3</c:v>
                </c:pt>
                <c:pt idx="169">
                  <c:v>4.4299370482629996E-3</c:v>
                </c:pt>
                <c:pt idx="170">
                  <c:v>-3.2497678737233304E-3</c:v>
                </c:pt>
                <c:pt idx="171">
                  <c:v>1.8630647414998869E-3</c:v>
                </c:pt>
                <c:pt idx="172">
                  <c:v>2.556950255695023E-3</c:v>
                </c:pt>
                <c:pt idx="173">
                  <c:v>-2.0867145838164847E-3</c:v>
                </c:pt>
                <c:pt idx="174">
                  <c:v>-3.2527881040892437E-3</c:v>
                </c:pt>
                <c:pt idx="175">
                  <c:v>-2.1678321678321621E-2</c:v>
                </c:pt>
                <c:pt idx="176">
                  <c:v>2.859185132237485E-3</c:v>
                </c:pt>
                <c:pt idx="177">
                  <c:v>9.5034449988129488E-4</c:v>
                </c:pt>
                <c:pt idx="178">
                  <c:v>1.1868027533823433E-3</c:v>
                </c:pt>
                <c:pt idx="179">
                  <c:v>-9.4831673779038894E-4</c:v>
                </c:pt>
                <c:pt idx="180">
                  <c:v>4.7460844803026703E-4</c:v>
                </c:pt>
                <c:pt idx="181">
                  <c:v>-1.6603415559770518E-3</c:v>
                </c:pt>
                <c:pt idx="182">
                  <c:v>-5.7020669992873252E-3</c:v>
                </c:pt>
                <c:pt idx="183">
                  <c:v>-6.4516129032259339E-3</c:v>
                </c:pt>
                <c:pt idx="184">
                  <c:v>3.1265031265030885E-3</c:v>
                </c:pt>
                <c:pt idx="185">
                  <c:v>2.8770079117717007E-3</c:v>
                </c:pt>
                <c:pt idx="186">
                  <c:v>-3.58594310303606E-3</c:v>
                </c:pt>
                <c:pt idx="187">
                  <c:v>-2.1593090211131649E-3</c:v>
                </c:pt>
                <c:pt idx="188">
                  <c:v>5.7706179370040633E-3</c:v>
                </c:pt>
                <c:pt idx="189">
                  <c:v>-1.6734401147502354E-3</c:v>
                </c:pt>
                <c:pt idx="190">
                  <c:v>1.6762452107279557E-3</c:v>
                </c:pt>
                <c:pt idx="191">
                  <c:v>3.3468802295004707E-3</c:v>
                </c:pt>
                <c:pt idx="192">
                  <c:v>8.1010245413390969E-3</c:v>
                </c:pt>
                <c:pt idx="193">
                  <c:v>7.3268730796500758E-3</c:v>
                </c:pt>
                <c:pt idx="194">
                  <c:v>-5.1618958235569723E-3</c:v>
                </c:pt>
                <c:pt idx="195">
                  <c:v>-4.0094339622641639E-3</c:v>
                </c:pt>
                <c:pt idx="196">
                  <c:v>1.1839924224485987E-3</c:v>
                </c:pt>
                <c:pt idx="197">
                  <c:v>9.9337748344370258E-3</c:v>
                </c:pt>
                <c:pt idx="198">
                  <c:v>1.6861826697892157E-2</c:v>
                </c:pt>
                <c:pt idx="199">
                  <c:v>-5.0667894979271599E-3</c:v>
                </c:pt>
                <c:pt idx="200">
                  <c:v>4.1666666666666519E-3</c:v>
                </c:pt>
                <c:pt idx="201">
                  <c:v>0</c:v>
                </c:pt>
                <c:pt idx="202">
                  <c:v>6.9156293222660814E-4</c:v>
                </c:pt>
                <c:pt idx="203">
                  <c:v>1.1287721723105326E-2</c:v>
                </c:pt>
                <c:pt idx="204">
                  <c:v>-4.5558086560359978E-4</c:v>
                </c:pt>
                <c:pt idx="205">
                  <c:v>-1.0938924339106704E-2</c:v>
                </c:pt>
                <c:pt idx="206">
                  <c:v>8.9861751152073843E-3</c:v>
                </c:pt>
                <c:pt idx="207">
                  <c:v>8.2210550353962741E-3</c:v>
                </c:pt>
                <c:pt idx="208">
                  <c:v>-3.8505096262740901E-3</c:v>
                </c:pt>
                <c:pt idx="209">
                  <c:v>1.3642564802183177E-3</c:v>
                </c:pt>
                <c:pt idx="210">
                  <c:v>-3.4059945504086864E-3</c:v>
                </c:pt>
                <c:pt idx="211">
                  <c:v>-1.5721120984278802E-2</c:v>
                </c:pt>
                <c:pt idx="212">
                  <c:v>2.1527777777777812E-2</c:v>
                </c:pt>
                <c:pt idx="213">
                  <c:v>-1.5862225243598482E-2</c:v>
                </c:pt>
                <c:pt idx="214">
                  <c:v>2.4176836288279935E-2</c:v>
                </c:pt>
                <c:pt idx="215">
                  <c:v>-1.101618705035956E-2</c:v>
                </c:pt>
                <c:pt idx="216">
                  <c:v>-3.4098658786086977E-3</c:v>
                </c:pt>
                <c:pt idx="217">
                  <c:v>6.8430656934292955E-4</c:v>
                </c:pt>
                <c:pt idx="218">
                  <c:v>6.1545475267836824E-3</c:v>
                </c:pt>
                <c:pt idx="219">
                  <c:v>1.4499320344358857E-2</c:v>
                </c:pt>
                <c:pt idx="220">
                  <c:v>-3.8856632425189885E-2</c:v>
                </c:pt>
                <c:pt idx="221">
                  <c:v>1.6728624535315983E-2</c:v>
                </c:pt>
                <c:pt idx="222">
                  <c:v>1.1197440585009266E-2</c:v>
                </c:pt>
                <c:pt idx="223">
                  <c:v>-2.2598870056489417E-4</c:v>
                </c:pt>
                <c:pt idx="224">
                  <c:v>-2.2603978300195227E-4</c:v>
                </c:pt>
                <c:pt idx="225">
                  <c:v>1.7408998417363764E-2</c:v>
                </c:pt>
                <c:pt idx="226">
                  <c:v>4.4444444444444731E-3</c:v>
                </c:pt>
                <c:pt idx="227">
                  <c:v>-1.3053097345132825E-2</c:v>
                </c:pt>
                <c:pt idx="228">
                  <c:v>-1.4570724052902939E-2</c:v>
                </c:pt>
                <c:pt idx="229">
                  <c:v>2.5022747952683222E-3</c:v>
                </c:pt>
                <c:pt idx="230">
                  <c:v>5.2189698207396606E-3</c:v>
                </c:pt>
                <c:pt idx="231">
                  <c:v>-1.6252821670428852E-2</c:v>
                </c:pt>
                <c:pt idx="232">
                  <c:v>-8.7195961450206028E-3</c:v>
                </c:pt>
                <c:pt idx="233">
                  <c:v>-6.2500000000000888E-3</c:v>
                </c:pt>
                <c:pt idx="234">
                  <c:v>1.1646866992778282E-3</c:v>
                </c:pt>
                <c:pt idx="235">
                  <c:v>-4.1879944160074789E-3</c:v>
                </c:pt>
                <c:pt idx="236">
                  <c:v>1.1682242990656011E-3</c:v>
                </c:pt>
                <c:pt idx="237">
                  <c:v>4.667444574095736E-4</c:v>
                </c:pt>
                <c:pt idx="238">
                  <c:v>5.8315838581759483E-3</c:v>
                </c:pt>
                <c:pt idx="239">
                  <c:v>4.1743970315399892E-3</c:v>
                </c:pt>
                <c:pt idx="240">
                  <c:v>3.0023094688222951E-3</c:v>
                </c:pt>
                <c:pt idx="241">
                  <c:v>-3.9143449228644656E-3</c:v>
                </c:pt>
                <c:pt idx="242">
                  <c:v>5.7790106333794888E-3</c:v>
                </c:pt>
                <c:pt idx="243">
                  <c:v>1.149161112388164E-3</c:v>
                </c:pt>
                <c:pt idx="244">
                  <c:v>9.1827364554637469E-3</c:v>
                </c:pt>
                <c:pt idx="245">
                  <c:v>-2.8662420382165599E-2</c:v>
                </c:pt>
                <c:pt idx="246">
                  <c:v>2.8103044496485818E-3</c:v>
                </c:pt>
                <c:pt idx="247">
                  <c:v>-1.8449322746380226E-2</c:v>
                </c:pt>
                <c:pt idx="248">
                  <c:v>1.9747799191053961E-2</c:v>
                </c:pt>
                <c:pt idx="249">
                  <c:v>1.3999066728884735E-2</c:v>
                </c:pt>
                <c:pt idx="250">
                  <c:v>-2.2319374137137582E-2</c:v>
                </c:pt>
                <c:pt idx="251">
                  <c:v>-3.2948929159802853E-3</c:v>
                </c:pt>
                <c:pt idx="252">
                  <c:v>1.0153482880755682E-2</c:v>
                </c:pt>
                <c:pt idx="253">
                  <c:v>1.6830294530154166E-2</c:v>
                </c:pt>
                <c:pt idx="254">
                  <c:v>-4.5977011494258146E-4</c:v>
                </c:pt>
                <c:pt idx="255">
                  <c:v>5.2897884084637248E-3</c:v>
                </c:pt>
                <c:pt idx="256">
                  <c:v>2.2878059940516504E-3</c:v>
                </c:pt>
                <c:pt idx="257">
                  <c:v>-2.0543254964621172E-3</c:v>
                </c:pt>
                <c:pt idx="258">
                  <c:v>6.8618481244282492E-3</c:v>
                </c:pt>
                <c:pt idx="259">
                  <c:v>-5.6792367105861219E-3</c:v>
                </c:pt>
                <c:pt idx="260">
                  <c:v>7.5394105551747082E-3</c:v>
                </c:pt>
                <c:pt idx="261">
                  <c:v>-1.2471655328798237E-2</c:v>
                </c:pt>
                <c:pt idx="262">
                  <c:v>1.4236509758897897E-2</c:v>
                </c:pt>
                <c:pt idx="263">
                  <c:v>-7.4711342540185743E-3</c:v>
                </c:pt>
                <c:pt idx="264">
                  <c:v>8.6678832116786619E-3</c:v>
                </c:pt>
                <c:pt idx="265">
                  <c:v>-8.5933966530979955E-3</c:v>
                </c:pt>
                <c:pt idx="266">
                  <c:v>-1.1405109489052156E-3</c:v>
                </c:pt>
                <c:pt idx="267">
                  <c:v>2.055263758849124E-3</c:v>
                </c:pt>
                <c:pt idx="268">
                  <c:v>5.4694621695532408E-3</c:v>
                </c:pt>
                <c:pt idx="269">
                  <c:v>-7.4796010879419894E-3</c:v>
                </c:pt>
                <c:pt idx="270">
                  <c:v>3.1970769582096992E-3</c:v>
                </c:pt>
                <c:pt idx="271">
                  <c:v>2.2763487366250779E-4</c:v>
                </c:pt>
                <c:pt idx="272">
                  <c:v>-6.5999089667728716E-3</c:v>
                </c:pt>
                <c:pt idx="273">
                  <c:v>-2.7491408934707806E-3</c:v>
                </c:pt>
                <c:pt idx="274">
                  <c:v>-5.2837123822652154E-3</c:v>
                </c:pt>
                <c:pt idx="275">
                  <c:v>2.5404157043880105E-3</c:v>
                </c:pt>
                <c:pt idx="276">
                  <c:v>-7.832296705828079E-3</c:v>
                </c:pt>
                <c:pt idx="277">
                  <c:v>1.4162990480612869E-2</c:v>
                </c:pt>
                <c:pt idx="278">
                  <c:v>1.4423076923076872E-2</c:v>
                </c:pt>
                <c:pt idx="279">
                  <c:v>-1.1735499887158718E-2</c:v>
                </c:pt>
                <c:pt idx="280">
                  <c:v>-1.1418131993605751E-3</c:v>
                </c:pt>
                <c:pt idx="281">
                  <c:v>-2.057613168724326E-3</c:v>
                </c:pt>
                <c:pt idx="282">
                  <c:v>-2.2909507445589838E-3</c:v>
                </c:pt>
                <c:pt idx="283">
                  <c:v>7.347876004592413E-3</c:v>
                </c:pt>
                <c:pt idx="284">
                  <c:v>1.0485525416001895E-2</c:v>
                </c:pt>
                <c:pt idx="285">
                  <c:v>-5.8651026392961825E-3</c:v>
                </c:pt>
                <c:pt idx="286">
                  <c:v>-6.8073519400957405E-4</c:v>
                </c:pt>
                <c:pt idx="287">
                  <c:v>5.9037238873751452E-3</c:v>
                </c:pt>
                <c:pt idx="288">
                  <c:v>-2.9345372460495289E-3</c:v>
                </c:pt>
                <c:pt idx="289">
                  <c:v>2.0375820692777324E-3</c:v>
                </c:pt>
                <c:pt idx="290">
                  <c:v>1.1296882060551239E-2</c:v>
                </c:pt>
                <c:pt idx="291">
                  <c:v>-1.3851653261840902E-2</c:v>
                </c:pt>
                <c:pt idx="292">
                  <c:v>-1.6764839148164956E-2</c:v>
                </c:pt>
                <c:pt idx="293">
                  <c:v>4.6082949308756671E-3</c:v>
                </c:pt>
                <c:pt idx="294">
                  <c:v>4.1284403669725744E-3</c:v>
                </c:pt>
                <c:pt idx="295">
                  <c:v>5.9387848332570492E-3</c:v>
                </c:pt>
                <c:pt idx="296">
                  <c:v>-7.9473206176203792E-3</c:v>
                </c:pt>
                <c:pt idx="297">
                  <c:v>5.2643625543602468E-3</c:v>
                </c:pt>
                <c:pt idx="298">
                  <c:v>-1.8214936247722413E-3</c:v>
                </c:pt>
                <c:pt idx="299">
                  <c:v>-1.9160583941605913E-2</c:v>
                </c:pt>
                <c:pt idx="300">
                  <c:v>1.1627906976744207E-2</c:v>
                </c:pt>
                <c:pt idx="301">
                  <c:v>3.4482758620688614E-3</c:v>
                </c:pt>
                <c:pt idx="302">
                  <c:v>5.2691867124856628E-3</c:v>
                </c:pt>
                <c:pt idx="303">
                  <c:v>-5.0136736554240446E-3</c:v>
                </c:pt>
                <c:pt idx="304">
                  <c:v>-4.5808520384790219E-3</c:v>
                </c:pt>
                <c:pt idx="305">
                  <c:v>1.1504832029451961E-3</c:v>
                </c:pt>
                <c:pt idx="306">
                  <c:v>-2.0684900022982511E-3</c:v>
                </c:pt>
                <c:pt idx="307">
                  <c:v>2.3030861354214061E-3</c:v>
                </c:pt>
                <c:pt idx="308">
                  <c:v>9.6507352941175295E-3</c:v>
                </c:pt>
                <c:pt idx="309">
                  <c:v>4.0964952207556138E-3</c:v>
                </c:pt>
                <c:pt idx="310">
                  <c:v>8.6128739800543919E-3</c:v>
                </c:pt>
                <c:pt idx="311">
                  <c:v>-7.6404494382023014E-3</c:v>
                </c:pt>
                <c:pt idx="312">
                  <c:v>-7.0199275362318181E-3</c:v>
                </c:pt>
                <c:pt idx="313">
                  <c:v>3.1927023945268473E-3</c:v>
                </c:pt>
                <c:pt idx="314">
                  <c:v>-5.0011366219595565E-3</c:v>
                </c:pt>
                <c:pt idx="315">
                  <c:v>4.5693397304089611E-3</c:v>
                </c:pt>
                <c:pt idx="316">
                  <c:v>-3.4114168751421259E-3</c:v>
                </c:pt>
                <c:pt idx="317">
                  <c:v>6.8461889548150356E-3</c:v>
                </c:pt>
                <c:pt idx="318">
                  <c:v>1.8132366273799772E-3</c:v>
                </c:pt>
                <c:pt idx="319">
                  <c:v>-7.4660633484163741E-3</c:v>
                </c:pt>
                <c:pt idx="320">
                  <c:v>2.7353544563484267E-3</c:v>
                </c:pt>
                <c:pt idx="321">
                  <c:v>5.2284610138666476E-3</c:v>
                </c:pt>
                <c:pt idx="322">
                  <c:v>1.1307100859339725E-2</c:v>
                </c:pt>
                <c:pt idx="323">
                  <c:v>1.5652951699463458E-2</c:v>
                </c:pt>
                <c:pt idx="324">
                  <c:v>-5.7243505063849787E-3</c:v>
                </c:pt>
                <c:pt idx="325">
                  <c:v>7.3073516386183979E-3</c:v>
                </c:pt>
                <c:pt idx="326">
                  <c:v>6.1551989448229705E-3</c:v>
                </c:pt>
                <c:pt idx="327">
                  <c:v>1.7260214114048544E-2</c:v>
                </c:pt>
                <c:pt idx="328">
                  <c:v>-1.5034364261168442E-2</c:v>
                </c:pt>
                <c:pt idx="329">
                  <c:v>-1.5263846489315336E-2</c:v>
                </c:pt>
                <c:pt idx="330">
                  <c:v>6.4216120460585113E-3</c:v>
                </c:pt>
                <c:pt idx="331">
                  <c:v>4.6204620462044765E-3</c:v>
                </c:pt>
                <c:pt idx="332">
                  <c:v>1.9710906701708719E-3</c:v>
                </c:pt>
                <c:pt idx="333">
                  <c:v>-2.1857923497259346E-4</c:v>
                </c:pt>
                <c:pt idx="334">
                  <c:v>4.3725404459991069E-3</c:v>
                </c:pt>
                <c:pt idx="335">
                  <c:v>8.7070091423597784E-3</c:v>
                </c:pt>
                <c:pt idx="336">
                  <c:v>-1.1652999568407596E-2</c:v>
                </c:pt>
                <c:pt idx="337">
                  <c:v>8.2969432314410341E-3</c:v>
                </c:pt>
                <c:pt idx="338">
                  <c:v>-7.1459506279774043E-3</c:v>
                </c:pt>
                <c:pt idx="339">
                  <c:v>-2.1810250817885235E-3</c:v>
                </c:pt>
                <c:pt idx="340">
                  <c:v>2.1857923497268228E-3</c:v>
                </c:pt>
                <c:pt idx="341">
                  <c:v>6.3249727371863518E-3</c:v>
                </c:pt>
                <c:pt idx="342">
                  <c:v>-6.7186822713480865E-3</c:v>
                </c:pt>
                <c:pt idx="343">
                  <c:v>-2.1819768710451548E-4</c:v>
                </c:pt>
                <c:pt idx="344">
                  <c:v>2.1824530772573958E-4</c:v>
                </c:pt>
                <c:pt idx="345">
                  <c:v>8.0733144228672948E-3</c:v>
                </c:pt>
                <c:pt idx="346">
                  <c:v>3.6796536796535051E-3</c:v>
                </c:pt>
                <c:pt idx="347">
                  <c:v>7.1166702609446464E-3</c:v>
                </c:pt>
                <c:pt idx="348">
                  <c:v>3.8543897216274381E-3</c:v>
                </c:pt>
                <c:pt idx="349">
                  <c:v>1.9197952218428238E-3</c:v>
                </c:pt>
                <c:pt idx="350">
                  <c:v>-1.064509261230473E-3</c:v>
                </c:pt>
                <c:pt idx="351">
                  <c:v>0</c:v>
                </c:pt>
                <c:pt idx="352">
                  <c:v>1.0656436487637144E-3</c:v>
                </c:pt>
                <c:pt idx="353">
                  <c:v>4.6838407494145251E-3</c:v>
                </c:pt>
                <c:pt idx="354">
                  <c:v>-6.3572790845523031E-4</c:v>
                </c:pt>
                <c:pt idx="355">
                  <c:v>-9.5419847328243046E-3</c:v>
                </c:pt>
                <c:pt idx="356">
                  <c:v>8.5634767715692117E-3</c:v>
                </c:pt>
                <c:pt idx="357">
                  <c:v>3.3963065166631168E-3</c:v>
                </c:pt>
                <c:pt idx="358">
                  <c:v>8.2504759889991952E-3</c:v>
                </c:pt>
                <c:pt idx="359">
                  <c:v>8.6026017624842854E-3</c:v>
                </c:pt>
                <c:pt idx="360">
                  <c:v>1.8722696068234068E-3</c:v>
                </c:pt>
                <c:pt idx="361">
                  <c:v>7.6827242524917239E-3</c:v>
                </c:pt>
                <c:pt idx="362">
                  <c:v>0</c:v>
                </c:pt>
                <c:pt idx="363">
                  <c:v>1.4424067587059941E-3</c:v>
                </c:pt>
                <c:pt idx="364">
                  <c:v>9.6707818930041878E-3</c:v>
                </c:pt>
                <c:pt idx="365">
                  <c:v>-1.7525983289178759E-2</c:v>
                </c:pt>
                <c:pt idx="366">
                  <c:v>-4.1485169052069004E-4</c:v>
                </c:pt>
                <c:pt idx="367">
                  <c:v>-1.4525835235525975E-3</c:v>
                </c:pt>
                <c:pt idx="368">
                  <c:v>-8.7281795511220395E-3</c:v>
                </c:pt>
                <c:pt idx="369">
                  <c:v>7.756813417190811E-3</c:v>
                </c:pt>
                <c:pt idx="370">
                  <c:v>-1.4562096941960201E-3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-6.6666666666667096E-3</c:v>
                </c:pt>
                <c:pt idx="375">
                  <c:v>1.405201342281881E-2</c:v>
                </c:pt>
                <c:pt idx="376">
                  <c:v>3.7228541882110555E-3</c:v>
                </c:pt>
                <c:pt idx="377">
                  <c:v>-1.0302905419329322E-3</c:v>
                </c:pt>
                <c:pt idx="378">
                  <c:v>2.6815181518151654E-3</c:v>
                </c:pt>
                <c:pt idx="379">
                  <c:v>-6.583007611602576E-3</c:v>
                </c:pt>
                <c:pt idx="380">
                  <c:v>7.2478774073307939E-3</c:v>
                </c:pt>
                <c:pt idx="381">
                  <c:v>7.8125E-3</c:v>
                </c:pt>
                <c:pt idx="382">
                  <c:v>3.0599755201958789E-3</c:v>
                </c:pt>
                <c:pt idx="383">
                  <c:v>-5.2877770998577267E-3</c:v>
                </c:pt>
                <c:pt idx="384">
                  <c:v>-1.8401144960129567E-3</c:v>
                </c:pt>
                <c:pt idx="385">
                  <c:v>6.7595247849241424E-3</c:v>
                </c:pt>
                <c:pt idx="386">
                  <c:v>1.6276703967446071E-3</c:v>
                </c:pt>
                <c:pt idx="387">
                  <c:v>-1.1984562258785192E-2</c:v>
                </c:pt>
                <c:pt idx="388">
                  <c:v>-6.1677631578949121E-4</c:v>
                </c:pt>
                <c:pt idx="389">
                  <c:v>8.4344785023657831E-3</c:v>
                </c:pt>
                <c:pt idx="390">
                  <c:v>-6.9359445124439478E-3</c:v>
                </c:pt>
                <c:pt idx="391">
                  <c:v>-1.4379622021364336E-3</c:v>
                </c:pt>
                <c:pt idx="392">
                  <c:v>-2.0571898786257981E-3</c:v>
                </c:pt>
                <c:pt idx="393">
                  <c:v>-1.6491445062872812E-3</c:v>
                </c:pt>
                <c:pt idx="394">
                  <c:v>-6.1945075366507396E-3</c:v>
                </c:pt>
                <c:pt idx="395">
                  <c:v>3.1165593185122908E-3</c:v>
                </c:pt>
                <c:pt idx="396">
                  <c:v>-1.8641259320630876E-3</c:v>
                </c:pt>
                <c:pt idx="397">
                  <c:v>3.1126789790414389E-3</c:v>
                </c:pt>
                <c:pt idx="398">
                  <c:v>1.8618121638394047E-3</c:v>
                </c:pt>
                <c:pt idx="399">
                  <c:v>6.4009911212059567E-3</c:v>
                </c:pt>
                <c:pt idx="400">
                  <c:v>3.8982355354943987E-3</c:v>
                </c:pt>
                <c:pt idx="401">
                  <c:v>-1.021867974657642E-3</c:v>
                </c:pt>
                <c:pt idx="402">
                  <c:v>0</c:v>
                </c:pt>
                <c:pt idx="403">
                  <c:v>2.2504091653028357E-3</c:v>
                </c:pt>
                <c:pt idx="404">
                  <c:v>2.041232904674839E-4</c:v>
                </c:pt>
                <c:pt idx="405">
                  <c:v>1.2653061224489726E-2</c:v>
                </c:pt>
                <c:pt idx="406">
                  <c:v>-1.2898024989923429E-2</c:v>
                </c:pt>
                <c:pt idx="407">
                  <c:v>1.7149857084524323E-2</c:v>
                </c:pt>
                <c:pt idx="408">
                  <c:v>4.4158972300281096E-3</c:v>
                </c:pt>
                <c:pt idx="409">
                  <c:v>9.9920063948855109E-4</c:v>
                </c:pt>
                <c:pt idx="410">
                  <c:v>4.1924535835495824E-3</c:v>
                </c:pt>
                <c:pt idx="411">
                  <c:v>7.1570576540755937E-3</c:v>
                </c:pt>
                <c:pt idx="412">
                  <c:v>9.8697196999619763E-4</c:v>
                </c:pt>
                <c:pt idx="413">
                  <c:v>1.0451587458095046E-2</c:v>
                </c:pt>
                <c:pt idx="414">
                  <c:v>1.053864168618257E-2</c:v>
                </c:pt>
                <c:pt idx="415">
                  <c:v>-9.6562379297038259E-4</c:v>
                </c:pt>
                <c:pt idx="416">
                  <c:v>6.5725884399767676E-3</c:v>
                </c:pt>
                <c:pt idx="417">
                  <c:v>2.6886883042058773E-3</c:v>
                </c:pt>
                <c:pt idx="418">
                  <c:v>2.2984102662324535E-3</c:v>
                </c:pt>
                <c:pt idx="419">
                  <c:v>2.8664246130325477E-3</c:v>
                </c:pt>
                <c:pt idx="420">
                  <c:v>-7.0503048780486965E-3</c:v>
                </c:pt>
                <c:pt idx="421">
                  <c:v>-7.6760698522360116E-4</c:v>
                </c:pt>
                <c:pt idx="422">
                  <c:v>1.5555982331476814E-2</c:v>
                </c:pt>
                <c:pt idx="423">
                  <c:v>-6.0514372163389396E-3</c:v>
                </c:pt>
                <c:pt idx="424">
                  <c:v>3.5958904109589129E-2</c:v>
                </c:pt>
                <c:pt idx="425">
                  <c:v>-3.8383838383838409E-2</c:v>
                </c:pt>
                <c:pt idx="426">
                  <c:v>-3.0557677616500634E-3</c:v>
                </c:pt>
                <c:pt idx="427">
                  <c:v>-8.0459770114942319E-3</c:v>
                </c:pt>
                <c:pt idx="428">
                  <c:v>4.8281189648513578E-3</c:v>
                </c:pt>
                <c:pt idx="429">
                  <c:v>-4.6127234287911545E-3</c:v>
                </c:pt>
                <c:pt idx="430">
                  <c:v>-6.9511488704383506E-3</c:v>
                </c:pt>
                <c:pt idx="431">
                  <c:v>7.7775617343966985E-4</c:v>
                </c:pt>
                <c:pt idx="432">
                  <c:v>-5.0514863027005807E-3</c:v>
                </c:pt>
                <c:pt idx="433">
                  <c:v>1.3669205233353132E-3</c:v>
                </c:pt>
                <c:pt idx="434">
                  <c:v>-8.970358814352597E-3</c:v>
                </c:pt>
                <c:pt idx="435">
                  <c:v>-9.6418732782369565E-3</c:v>
                </c:pt>
                <c:pt idx="436">
                  <c:v>-2.1855752036558096E-3</c:v>
                </c:pt>
                <c:pt idx="437">
                  <c:v>-8.7614496216645854E-3</c:v>
                </c:pt>
                <c:pt idx="438">
                  <c:v>-1.2053033346726139E-3</c:v>
                </c:pt>
                <c:pt idx="439">
                  <c:v>-1.2067578439259874E-3</c:v>
                </c:pt>
                <c:pt idx="440">
                  <c:v>9.8670962545308605E-3</c:v>
                </c:pt>
                <c:pt idx="441">
                  <c:v>-4.5862412761714655E-3</c:v>
                </c:pt>
                <c:pt idx="442">
                  <c:v>-1.5024038461538436E-2</c:v>
                </c:pt>
                <c:pt idx="443">
                  <c:v>6.9147854382753948E-3</c:v>
                </c:pt>
                <c:pt idx="444">
                  <c:v>-3.6356291658250495E-3</c:v>
                </c:pt>
                <c:pt idx="445">
                  <c:v>2.6353131968377408E-3</c:v>
                </c:pt>
                <c:pt idx="446">
                  <c:v>1.6174686615446632E-3</c:v>
                </c:pt>
                <c:pt idx="447">
                  <c:v>2.6241421073880389E-3</c:v>
                </c:pt>
                <c:pt idx="448">
                  <c:v>-2.0132876988132598E-4</c:v>
                </c:pt>
                <c:pt idx="449">
                  <c:v>2.0136931131695679E-3</c:v>
                </c:pt>
                <c:pt idx="450">
                  <c:v>9.0434083601287352E-3</c:v>
                </c:pt>
                <c:pt idx="451">
                  <c:v>8.9623580959967697E-3</c:v>
                </c:pt>
                <c:pt idx="452">
                  <c:v>-3.2767469403868876E-2</c:v>
                </c:pt>
                <c:pt idx="453">
                  <c:v>0</c:v>
                </c:pt>
                <c:pt idx="454">
                  <c:v>4.2653061224489974E-2</c:v>
                </c:pt>
                <c:pt idx="455">
                  <c:v>-1.3897044431395611E-2</c:v>
                </c:pt>
                <c:pt idx="456">
                  <c:v>1.3894402540690631E-3</c:v>
                </c:pt>
                <c:pt idx="457">
                  <c:v>9.3161546085231972E-3</c:v>
                </c:pt>
                <c:pt idx="458">
                  <c:v>-4.7132757266300507E-3</c:v>
                </c:pt>
                <c:pt idx="459">
                  <c:v>-3.3149171270718258E-2</c:v>
                </c:pt>
                <c:pt idx="460">
                  <c:v>4.816326530612236E-2</c:v>
                </c:pt>
                <c:pt idx="461">
                  <c:v>-4.0887850467289377E-3</c:v>
                </c:pt>
                <c:pt idx="462">
                  <c:v>-5.8651026392964045E-4</c:v>
                </c:pt>
                <c:pt idx="463">
                  <c:v>-3.12989045383405E-3</c:v>
                </c:pt>
                <c:pt idx="464">
                  <c:v>-6.8681318681318437E-3</c:v>
                </c:pt>
                <c:pt idx="465">
                  <c:v>-3.9517881841522051E-4</c:v>
                </c:pt>
                <c:pt idx="466">
                  <c:v>-3.1626803716150453E-3</c:v>
                </c:pt>
                <c:pt idx="467">
                  <c:v>-1.1897679952409534E-3</c:v>
                </c:pt>
                <c:pt idx="468">
                  <c:v>2.3823704586063421E-3</c:v>
                </c:pt>
                <c:pt idx="469">
                  <c:v>4.1592394533571664E-3</c:v>
                </c:pt>
                <c:pt idx="470">
                  <c:v>5.9171597633136397E-3</c:v>
                </c:pt>
                <c:pt idx="471">
                  <c:v>-9.8039215686274161E-4</c:v>
                </c:pt>
                <c:pt idx="472">
                  <c:v>3.5328753680079483E-3</c:v>
                </c:pt>
                <c:pt idx="473">
                  <c:v>-3.1292783101898314E-3</c:v>
                </c:pt>
                <c:pt idx="474">
                  <c:v>5.4934275063762694E-3</c:v>
                </c:pt>
                <c:pt idx="475">
                  <c:v>0</c:v>
                </c:pt>
                <c:pt idx="476">
                  <c:v>0</c:v>
                </c:pt>
                <c:pt idx="477">
                  <c:v>-6.2439024390243958E-3</c:v>
                </c:pt>
                <c:pt idx="478">
                  <c:v>7.6575692126448214E-3</c:v>
                </c:pt>
                <c:pt idx="479">
                  <c:v>2.1434138737335129E-3</c:v>
                </c:pt>
                <c:pt idx="480">
                  <c:v>-3.1110246937584574E-3</c:v>
                </c:pt>
                <c:pt idx="481">
                  <c:v>-8.7770626097133375E-3</c:v>
                </c:pt>
                <c:pt idx="482">
                  <c:v>-1.9677292404562952E-4</c:v>
                </c:pt>
                <c:pt idx="483">
                  <c:v>-1.7713048612478799E-3</c:v>
                </c:pt>
                <c:pt idx="484">
                  <c:v>-9.8580441640372385E-4</c:v>
                </c:pt>
                <c:pt idx="485">
                  <c:v>3.3550424314190419E-3</c:v>
                </c:pt>
                <c:pt idx="486">
                  <c:v>7.8678206136895135E-4</c:v>
                </c:pt>
                <c:pt idx="487">
                  <c:v>-5.3066037735849392E-3</c:v>
                </c:pt>
                <c:pt idx="488">
                  <c:v>-1.9363762102351245E-2</c:v>
                </c:pt>
                <c:pt idx="489">
                  <c:v>-3.2238565383840845E-3</c:v>
                </c:pt>
                <c:pt idx="490">
                  <c:v>5.8621386699009292E-3</c:v>
                </c:pt>
                <c:pt idx="491">
                  <c:v>-2.0096463022500899E-4</c:v>
                </c:pt>
                <c:pt idx="492">
                  <c:v>4.4221105527637583E-3</c:v>
                </c:pt>
                <c:pt idx="493">
                  <c:v>-5.0030018010805977E-3</c:v>
                </c:pt>
                <c:pt idx="494">
                  <c:v>-1.2872083668543866E-2</c:v>
                </c:pt>
                <c:pt idx="495">
                  <c:v>2.6487367563161612E-3</c:v>
                </c:pt>
                <c:pt idx="496">
                  <c:v>-2.2353180247917104E-3</c:v>
                </c:pt>
                <c:pt idx="497">
                  <c:v>-7.3319755600814718E-3</c:v>
                </c:pt>
                <c:pt idx="498">
                  <c:v>2.4620434961017512E-2</c:v>
                </c:pt>
                <c:pt idx="499">
                  <c:v>-3.2038446135361776E-3</c:v>
                </c:pt>
                <c:pt idx="500">
                  <c:v>4.0176777822420462E-4</c:v>
                </c:pt>
                <c:pt idx="501">
                  <c:v>2.8112449799195804E-3</c:v>
                </c:pt>
                <c:pt idx="502">
                  <c:v>5.0060072086504093E-3</c:v>
                </c:pt>
                <c:pt idx="503">
                  <c:v>-1.9924287706712951E-3</c:v>
                </c:pt>
                <c:pt idx="504">
                  <c:v>-1.1978438810141823E-3</c:v>
                </c:pt>
                <c:pt idx="505">
                  <c:v>-3.7977213671795962E-3</c:v>
                </c:pt>
                <c:pt idx="506">
                  <c:v>-8.0256821829871594E-4</c:v>
                </c:pt>
                <c:pt idx="507">
                  <c:v>-3.6144578313252906E-2</c:v>
                </c:pt>
                <c:pt idx="508">
                  <c:v>4.7916666666666607E-2</c:v>
                </c:pt>
                <c:pt idx="509">
                  <c:v>-9.3439363817097165E-3</c:v>
                </c:pt>
                <c:pt idx="510">
                  <c:v>5.6191049568532492E-3</c:v>
                </c:pt>
                <c:pt idx="511">
                  <c:v>-1.9956096587507854E-3</c:v>
                </c:pt>
                <c:pt idx="512">
                  <c:v>1.3997200559887624E-3</c:v>
                </c:pt>
                <c:pt idx="513">
                  <c:v>5.990415335463295E-3</c:v>
                </c:pt>
                <c:pt idx="514">
                  <c:v>5.9547439460083673E-4</c:v>
                </c:pt>
                <c:pt idx="515">
                  <c:v>-4.3642134497123841E-3</c:v>
                </c:pt>
                <c:pt idx="516">
                  <c:v>4.5825861725443673E-3</c:v>
                </c:pt>
                <c:pt idx="517">
                  <c:v>-3.1733439111464312E-3</c:v>
                </c:pt>
                <c:pt idx="518">
                  <c:v>-3.9793076004773775E-3</c:v>
                </c:pt>
                <c:pt idx="519">
                  <c:v>6.3923292049541391E-3</c:v>
                </c:pt>
                <c:pt idx="520">
                  <c:v>4.7637951568082482E-3</c:v>
                </c:pt>
                <c:pt idx="521">
                  <c:v>1.9755037534574527E-4</c:v>
                </c:pt>
                <c:pt idx="522">
                  <c:v>-2.5676476397393788E-3</c:v>
                </c:pt>
                <c:pt idx="523">
                  <c:v>1.7425742574257441E-2</c:v>
                </c:pt>
                <c:pt idx="524">
                  <c:v>-1.6543402101985238E-2</c:v>
                </c:pt>
                <c:pt idx="525">
                  <c:v>5.7391648525628725E-3</c:v>
                </c:pt>
                <c:pt idx="526">
                  <c:v>1.1216056670602104E-2</c:v>
                </c:pt>
                <c:pt idx="527">
                  <c:v>-2.1015761821365997E-2</c:v>
                </c:pt>
                <c:pt idx="528">
                  <c:v>1.3317431922083012E-2</c:v>
                </c:pt>
                <c:pt idx="529">
                  <c:v>-5.6885052961945792E-3</c:v>
                </c:pt>
                <c:pt idx="530">
                  <c:v>-1.6176760702308113E-2</c:v>
                </c:pt>
                <c:pt idx="531">
                  <c:v>-7.4192901544013479E-3</c:v>
                </c:pt>
                <c:pt idx="532">
                  <c:v>1.0101010101010166E-2</c:v>
                </c:pt>
                <c:pt idx="533">
                  <c:v>-2.0000000000000018E-2</c:v>
                </c:pt>
                <c:pt idx="534">
                  <c:v>4.4897959183673564E-2</c:v>
                </c:pt>
                <c:pt idx="535">
                  <c:v>1.5624999999999112E-3</c:v>
                </c:pt>
                <c:pt idx="536">
                  <c:v>9.7503900155992973E-4</c:v>
                </c:pt>
                <c:pt idx="537">
                  <c:v>7.5978959672706736E-3</c:v>
                </c:pt>
                <c:pt idx="538">
                  <c:v>-1.17942768754834E-2</c:v>
                </c:pt>
                <c:pt idx="539">
                  <c:v>1.4478575621209133E-2</c:v>
                </c:pt>
                <c:pt idx="540">
                  <c:v>2.8929604628735728E-3</c:v>
                </c:pt>
                <c:pt idx="541">
                  <c:v>1.9807692307692415E-2</c:v>
                </c:pt>
                <c:pt idx="542">
                  <c:v>-2.1308693192532591E-2</c:v>
                </c:pt>
                <c:pt idx="543">
                  <c:v>-5.7803468208095232E-4</c:v>
                </c:pt>
                <c:pt idx="544">
                  <c:v>-9.6394833236934652E-4</c:v>
                </c:pt>
                <c:pt idx="545">
                  <c:v>1.8139714395986051E-2</c:v>
                </c:pt>
                <c:pt idx="546">
                  <c:v>-1.3646702047005244E-2</c:v>
                </c:pt>
                <c:pt idx="547">
                  <c:v>-2.6902382782475476E-3</c:v>
                </c:pt>
                <c:pt idx="548">
                  <c:v>-9.0558766859344386E-3</c:v>
                </c:pt>
                <c:pt idx="549">
                  <c:v>1.1666342601594382E-2</c:v>
                </c:pt>
                <c:pt idx="550">
                  <c:v>-1.9796271381895103E-2</c:v>
                </c:pt>
                <c:pt idx="551">
                  <c:v>1.68627450980392E-2</c:v>
                </c:pt>
                <c:pt idx="552">
                  <c:v>5.5919784033937603E-3</c:v>
                </c:pt>
                <c:pt idx="553">
                  <c:v>-9.7794822627037536E-3</c:v>
                </c:pt>
                <c:pt idx="554">
                  <c:v>2.2269558481797125E-2</c:v>
                </c:pt>
                <c:pt idx="555">
                  <c:v>-1.8185262360295495E-2</c:v>
                </c:pt>
                <c:pt idx="556">
                  <c:v>4.2446459579394968E-3</c:v>
                </c:pt>
                <c:pt idx="557">
                  <c:v>9.6061479346798428E-4</c:v>
                </c:pt>
                <c:pt idx="558">
                  <c:v>-2.6871401151631336E-3</c:v>
                </c:pt>
                <c:pt idx="559">
                  <c:v>-6.1585835257890187E-3</c:v>
                </c:pt>
                <c:pt idx="560">
                  <c:v>-5.422153369481042E-3</c:v>
                </c:pt>
                <c:pt idx="561">
                  <c:v>5.8411214953268953E-4</c:v>
                </c:pt>
                <c:pt idx="562">
                  <c:v>9.9241097489783936E-3</c:v>
                </c:pt>
                <c:pt idx="563">
                  <c:v>-1.2524084778420042E-2</c:v>
                </c:pt>
                <c:pt idx="564">
                  <c:v>2.7317073170731732E-3</c:v>
                </c:pt>
                <c:pt idx="565">
                  <c:v>5.8377116170471588E-4</c:v>
                </c:pt>
                <c:pt idx="566">
                  <c:v>1.3613380007779785E-3</c:v>
                </c:pt>
                <c:pt idx="567">
                  <c:v>-4.8553117110118338E-3</c:v>
                </c:pt>
                <c:pt idx="568">
                  <c:v>5.0741608118656245E-3</c:v>
                </c:pt>
                <c:pt idx="569">
                  <c:v>2.9126213592232109E-3</c:v>
                </c:pt>
                <c:pt idx="570">
                  <c:v>1.6456921587608919E-2</c:v>
                </c:pt>
                <c:pt idx="571">
                  <c:v>-6.6666666666667096E-3</c:v>
                </c:pt>
                <c:pt idx="572">
                  <c:v>-1.7257909875359467E-2</c:v>
                </c:pt>
                <c:pt idx="573">
                  <c:v>9.7560975609756184E-3</c:v>
                </c:pt>
                <c:pt idx="574">
                  <c:v>1.9323671497584183E-3</c:v>
                </c:pt>
                <c:pt idx="575">
                  <c:v>2.8929604628735728E-3</c:v>
                </c:pt>
                <c:pt idx="576">
                  <c:v>5.7692307692307487E-3</c:v>
                </c:pt>
                <c:pt idx="577">
                  <c:v>1.7590822179732291E-2</c:v>
                </c:pt>
                <c:pt idx="578">
                  <c:v>7.5159714393091548E-4</c:v>
                </c:pt>
                <c:pt idx="579">
                  <c:v>3.7551633496057946E-3</c:v>
                </c:pt>
                <c:pt idx="580">
                  <c:v>-5.6116722783394746E-4</c:v>
                </c:pt>
                <c:pt idx="581">
                  <c:v>-7.4864308440947269E-4</c:v>
                </c:pt>
                <c:pt idx="582">
                  <c:v>3.7460198539052136E-3</c:v>
                </c:pt>
                <c:pt idx="583">
                  <c:v>-2.2392237357716782E-3</c:v>
                </c:pt>
                <c:pt idx="584">
                  <c:v>1.9824200486254107E-2</c:v>
                </c:pt>
                <c:pt idx="585">
                  <c:v>-6.6018705299835112E-3</c:v>
                </c:pt>
                <c:pt idx="586">
                  <c:v>1.0337825364592934E-2</c:v>
                </c:pt>
                <c:pt idx="587">
                  <c:v>1.1876484560570111E-2</c:v>
                </c:pt>
                <c:pt idx="588">
                  <c:v>2.1668472372697867E-3</c:v>
                </c:pt>
                <c:pt idx="589">
                  <c:v>-1.5495495495495448E-2</c:v>
                </c:pt>
                <c:pt idx="590">
                  <c:v>6.5885797950220315E-3</c:v>
                </c:pt>
                <c:pt idx="591">
                  <c:v>-1.636363636363658E-3</c:v>
                </c:pt>
                <c:pt idx="592">
                  <c:v>-4.2068839919868761E-2</c:v>
                </c:pt>
                <c:pt idx="593">
                  <c:v>1.0456273764258395E-2</c:v>
                </c:pt>
                <c:pt idx="594">
                  <c:v>7.5258701787392912E-3</c:v>
                </c:pt>
                <c:pt idx="595">
                  <c:v>4.295051353874868E-3</c:v>
                </c:pt>
                <c:pt idx="596">
                  <c:v>-5.2063964298996179E-3</c:v>
                </c:pt>
                <c:pt idx="597">
                  <c:v>4.8598130841122078E-3</c:v>
                </c:pt>
                <c:pt idx="598">
                  <c:v>2.9761904761904656E-3</c:v>
                </c:pt>
                <c:pt idx="599">
                  <c:v>-2.9673590504452063E-3</c:v>
                </c:pt>
                <c:pt idx="600">
                  <c:v>-5.5803571428570953E-3</c:v>
                </c:pt>
                <c:pt idx="601">
                  <c:v>-7.4822297044518926E-4</c:v>
                </c:pt>
                <c:pt idx="602">
                  <c:v>1.2354923249719096E-2</c:v>
                </c:pt>
                <c:pt idx="603">
                  <c:v>-7.7662721893491105E-3</c:v>
                </c:pt>
                <c:pt idx="604">
                  <c:v>6.3361908311592163E-3</c:v>
                </c:pt>
                <c:pt idx="605">
                  <c:v>-3.7037037037037646E-3</c:v>
                </c:pt>
                <c:pt idx="606">
                  <c:v>1.6728624535315983E-3</c:v>
                </c:pt>
                <c:pt idx="607">
                  <c:v>3.711263685284294E-4</c:v>
                </c:pt>
                <c:pt idx="608">
                  <c:v>-1.1129660545352582E-3</c:v>
                </c:pt>
                <c:pt idx="609">
                  <c:v>1.8570102135551103E-4</c:v>
                </c:pt>
                <c:pt idx="610">
                  <c:v>2.0423319717786104E-3</c:v>
                </c:pt>
                <c:pt idx="611">
                  <c:v>-4.6322030757828259E-3</c:v>
                </c:pt>
                <c:pt idx="612">
                  <c:v>1.8615040953084971E-4</c:v>
                </c:pt>
                <c:pt idx="613">
                  <c:v>7.07239903219814E-3</c:v>
                </c:pt>
                <c:pt idx="614">
                  <c:v>4.0657919053779246E-3</c:v>
                </c:pt>
                <c:pt idx="615">
                  <c:v>-4.7855696668507308E-3</c:v>
                </c:pt>
                <c:pt idx="616">
                  <c:v>1.4795635287589981E-3</c:v>
                </c:pt>
                <c:pt idx="617">
                  <c:v>-8.8642659279777325E-3</c:v>
                </c:pt>
                <c:pt idx="618">
                  <c:v>-2.6085336314515262E-3</c:v>
                </c:pt>
                <c:pt idx="619">
                  <c:v>-3.9230338128152242E-3</c:v>
                </c:pt>
                <c:pt idx="620">
                  <c:v>3.7509377344346895E-4</c:v>
                </c:pt>
                <c:pt idx="621">
                  <c:v>4.1244844394450197E-3</c:v>
                </c:pt>
                <c:pt idx="622">
                  <c:v>1.3069454817027371E-3</c:v>
                </c:pt>
                <c:pt idx="623">
                  <c:v>-4.1021816147679413E-3</c:v>
                </c:pt>
                <c:pt idx="624">
                  <c:v>-3.1829245459650268E-3</c:v>
                </c:pt>
                <c:pt idx="625">
                  <c:v>-9.0157776108189536E-3</c:v>
                </c:pt>
                <c:pt idx="626">
                  <c:v>-4.5489006823350442E-3</c:v>
                </c:pt>
                <c:pt idx="627">
                  <c:v>4.7600913937546618E-3</c:v>
                </c:pt>
                <c:pt idx="628">
                  <c:v>1.0991093424294052E-2</c:v>
                </c:pt>
                <c:pt idx="629">
                  <c:v>5.623242736644718E-3</c:v>
                </c:pt>
                <c:pt idx="630">
                  <c:v>1.0251630941286116E-2</c:v>
                </c:pt>
                <c:pt idx="631">
                  <c:v>5.5350553505535416E-3</c:v>
                </c:pt>
                <c:pt idx="632">
                  <c:v>3.3027522935780151E-3</c:v>
                </c:pt>
                <c:pt idx="633">
                  <c:v>2.0117044623262359E-3</c:v>
                </c:pt>
                <c:pt idx="634">
                  <c:v>1.8251505749224961E-3</c:v>
                </c:pt>
                <c:pt idx="635">
                  <c:v>2.095099289488056E-2</c:v>
                </c:pt>
                <c:pt idx="636">
                  <c:v>-1.106352605281935E-2</c:v>
                </c:pt>
                <c:pt idx="637">
                  <c:v>8.6611331649224521E-3</c:v>
                </c:pt>
                <c:pt idx="638">
                  <c:v>3.0411449016101155E-3</c:v>
                </c:pt>
                <c:pt idx="639">
                  <c:v>1.2306046013911054E-2</c:v>
                </c:pt>
                <c:pt idx="640">
                  <c:v>9.1613812544044659E-3</c:v>
                </c:pt>
                <c:pt idx="641">
                  <c:v>7.3324022346368256E-3</c:v>
                </c:pt>
                <c:pt idx="642">
                  <c:v>-1.0398613518197708E-3</c:v>
                </c:pt>
                <c:pt idx="643">
                  <c:v>5.7251908396946938E-3</c:v>
                </c:pt>
                <c:pt idx="644">
                  <c:v>3.9675694324652344E-3</c:v>
                </c:pt>
                <c:pt idx="645">
                  <c:v>-6.8728522336780618E-4</c:v>
                </c:pt>
                <c:pt idx="646">
                  <c:v>2.4071526822557754E-3</c:v>
                </c:pt>
                <c:pt idx="647">
                  <c:v>6.3464837049742595E-3</c:v>
                </c:pt>
                <c:pt idx="648">
                  <c:v>-8.5222430543718808E-3</c:v>
                </c:pt>
                <c:pt idx="649">
                  <c:v>2.4067388688326918E-3</c:v>
                </c:pt>
                <c:pt idx="650">
                  <c:v>1.7492711370262315E-2</c:v>
                </c:pt>
                <c:pt idx="651">
                  <c:v>-6.7419517950439989E-4</c:v>
                </c:pt>
                <c:pt idx="652">
                  <c:v>4.7225501770955525E-3</c:v>
                </c:pt>
                <c:pt idx="653">
                  <c:v>5.0360919926140113E-4</c:v>
                </c:pt>
                <c:pt idx="654">
                  <c:v>-7.2147651006710944E-3</c:v>
                </c:pt>
                <c:pt idx="655">
                  <c:v>-1.2675342234240272E-2</c:v>
                </c:pt>
                <c:pt idx="656">
                  <c:v>4.7928791509757041E-3</c:v>
                </c:pt>
                <c:pt idx="657">
                  <c:v>-4.4293015332198538E-3</c:v>
                </c:pt>
                <c:pt idx="658">
                  <c:v>3.4223134839161951E-4</c:v>
                </c:pt>
                <c:pt idx="659">
                  <c:v>1.5053027711255496E-2</c:v>
                </c:pt>
                <c:pt idx="660">
                  <c:v>-2.6963262554769996E-3</c:v>
                </c:pt>
                <c:pt idx="661">
                  <c:v>-1.6897600540721758E-4</c:v>
                </c:pt>
                <c:pt idx="662">
                  <c:v>2.1970593206015465E-3</c:v>
                </c:pt>
                <c:pt idx="663">
                  <c:v>5.5649241146713546E-3</c:v>
                </c:pt>
                <c:pt idx="664">
                  <c:v>-1.5093073956062852E-3</c:v>
                </c:pt>
                <c:pt idx="665">
                  <c:v>9.9093046691300923E-3</c:v>
                </c:pt>
                <c:pt idx="666">
                  <c:v>5.155496424413597E-3</c:v>
                </c:pt>
                <c:pt idx="667">
                  <c:v>-4.9636002647253097E-3</c:v>
                </c:pt>
                <c:pt idx="668">
                  <c:v>6.6511473229136087E-4</c:v>
                </c:pt>
                <c:pt idx="669">
                  <c:v>-1.7613825191093446E-2</c:v>
                </c:pt>
                <c:pt idx="670">
                  <c:v>-3.8903924221921349E-3</c:v>
                </c:pt>
                <c:pt idx="671">
                  <c:v>2.2075055187638082E-3</c:v>
                </c:pt>
                <c:pt idx="672">
                  <c:v>9.4883090477804188E-3</c:v>
                </c:pt>
                <c:pt idx="673">
                  <c:v>-1.1748909029876131E-3</c:v>
                </c:pt>
                <c:pt idx="674">
                  <c:v>2.1172912115611009E-2</c:v>
                </c:pt>
                <c:pt idx="675">
                  <c:v>5.430311008721489E-3</c:v>
                </c:pt>
                <c:pt idx="676">
                  <c:v>-2.6186579378069119E-3</c:v>
                </c:pt>
                <c:pt idx="677">
                  <c:v>2.8060387266163556E-2</c:v>
                </c:pt>
                <c:pt idx="678">
                  <c:v>3.1923383878691425E-3</c:v>
                </c:pt>
                <c:pt idx="679">
                  <c:v>6.2052505966587734E-3</c:v>
                </c:pt>
                <c:pt idx="680">
                  <c:v>-4.7438330170779253E-4</c:v>
                </c:pt>
                <c:pt idx="681">
                  <c:v>6.8027210884353817E-3</c:v>
                </c:pt>
                <c:pt idx="682">
                  <c:v>-6.442489000628604E-3</c:v>
                </c:pt>
                <c:pt idx="683">
                  <c:v>9.4891665348728615E-4</c:v>
                </c:pt>
                <c:pt idx="684">
                  <c:v>3.1600568810239427E-3</c:v>
                </c:pt>
                <c:pt idx="685">
                  <c:v>6.1426996377382803E-3</c:v>
                </c:pt>
                <c:pt idx="686">
                  <c:v>-7.8271759549164432E-4</c:v>
                </c:pt>
                <c:pt idx="687">
                  <c:v>-6.5799780667398222E-3</c:v>
                </c:pt>
                <c:pt idx="688">
                  <c:v>-1.1039268254217083E-3</c:v>
                </c:pt>
                <c:pt idx="689">
                  <c:v>-5.0520997789705868E-3</c:v>
                </c:pt>
                <c:pt idx="690">
                  <c:v>-1.0155506188511576E-2</c:v>
                </c:pt>
                <c:pt idx="691">
                  <c:v>-4.809233728759299E-3</c:v>
                </c:pt>
                <c:pt idx="692">
                  <c:v>-3.7048969072164262E-3</c:v>
                </c:pt>
                <c:pt idx="693">
                  <c:v>3.2336297493935628E-3</c:v>
                </c:pt>
                <c:pt idx="694">
                  <c:v>6.2852538275584013E-3</c:v>
                </c:pt>
                <c:pt idx="695">
                  <c:v>-1.1210762331839152E-3</c:v>
                </c:pt>
                <c:pt idx="696">
                  <c:v>1.282667949334737E-3</c:v>
                </c:pt>
                <c:pt idx="697">
                  <c:v>2.0816653322657253E-3</c:v>
                </c:pt>
                <c:pt idx="698">
                  <c:v>-2.8763183125599667E-3</c:v>
                </c:pt>
                <c:pt idx="699">
                  <c:v>7.8525641025641857E-3</c:v>
                </c:pt>
                <c:pt idx="700">
                  <c:v>1.43107012243604E-3</c:v>
                </c:pt>
                <c:pt idx="701">
                  <c:v>5.8748809145761083E-3</c:v>
                </c:pt>
                <c:pt idx="702">
                  <c:v>4.1041831097079484E-3</c:v>
                </c:pt>
                <c:pt idx="703">
                  <c:v>4.0874076403081272E-3</c:v>
                </c:pt>
                <c:pt idx="704">
                  <c:v>-4.540472835447007E-3</c:v>
                </c:pt>
                <c:pt idx="705">
                  <c:v>-6.2912865681030716E-4</c:v>
                </c:pt>
                <c:pt idx="706">
                  <c:v>1.1016682404784373E-2</c:v>
                </c:pt>
                <c:pt idx="707">
                  <c:v>7.6276463262765493E-3</c:v>
                </c:pt>
                <c:pt idx="708">
                  <c:v>9.7327359802255042E-3</c:v>
                </c:pt>
                <c:pt idx="709">
                  <c:v>3.6719706242349659E-3</c:v>
                </c:pt>
                <c:pt idx="710">
                  <c:v>-1.9969512195121775E-2</c:v>
                </c:pt>
                <c:pt idx="711">
                  <c:v>4.6663555762949116E-3</c:v>
                </c:pt>
                <c:pt idx="712">
                  <c:v>-2.7868091035765374E-3</c:v>
                </c:pt>
                <c:pt idx="713">
                  <c:v>4.5024064586245416E-3</c:v>
                </c:pt>
                <c:pt idx="714">
                  <c:v>-1.5455950540959051E-3</c:v>
                </c:pt>
                <c:pt idx="715">
                  <c:v>2.6315789473685403E-3</c:v>
                </c:pt>
                <c:pt idx="716">
                  <c:v>-4.1685965724872487E-3</c:v>
                </c:pt>
                <c:pt idx="717">
                  <c:v>6.2015503875969546E-3</c:v>
                </c:pt>
                <c:pt idx="718">
                  <c:v>4.9306625577811847E-3</c:v>
                </c:pt>
                <c:pt idx="719">
                  <c:v>-4.1398344066236881E-3</c:v>
                </c:pt>
                <c:pt idx="720">
                  <c:v>3.0792917628930105E-4</c:v>
                </c:pt>
                <c:pt idx="721">
                  <c:v>1.200554101893192E-2</c:v>
                </c:pt>
                <c:pt idx="722">
                  <c:v>-5.0190114068441316E-3</c:v>
                </c:pt>
                <c:pt idx="723">
                  <c:v>-2.552736166309999E-2</c:v>
                </c:pt>
                <c:pt idx="724">
                  <c:v>2.2117647058823575E-2</c:v>
                </c:pt>
                <c:pt idx="725">
                  <c:v>6.2922038060158059E-3</c:v>
                </c:pt>
                <c:pt idx="726">
                  <c:v>-2.1351227695590724E-3</c:v>
                </c:pt>
                <c:pt idx="727">
                  <c:v>2.9038667278007413E-3</c:v>
                </c:pt>
                <c:pt idx="728">
                  <c:v>-6.8576653459311299E-3</c:v>
                </c:pt>
                <c:pt idx="729">
                  <c:v>-6.1377934632500519E-3</c:v>
                </c:pt>
                <c:pt idx="730">
                  <c:v>-9.2635479388614161E-4</c:v>
                </c:pt>
                <c:pt idx="731">
                  <c:v>-2.4725699273682178E-3</c:v>
                </c:pt>
                <c:pt idx="732">
                  <c:v>-3.0983733539879932E-4</c:v>
                </c:pt>
                <c:pt idx="733">
                  <c:v>-3.7192003719199729E-3</c:v>
                </c:pt>
                <c:pt idx="734">
                  <c:v>7.6217141079482076E-3</c:v>
                </c:pt>
                <c:pt idx="735">
                  <c:v>6.7922198209322548E-3</c:v>
                </c:pt>
                <c:pt idx="736">
                  <c:v>-3.3731984053970709E-3</c:v>
                </c:pt>
                <c:pt idx="737">
                  <c:v>2.7076923076923221E-2</c:v>
                </c:pt>
                <c:pt idx="738">
                  <c:v>-1.6476932294787416E-2</c:v>
                </c:pt>
                <c:pt idx="739">
                  <c:v>-3.8074931465122974E-3</c:v>
                </c:pt>
                <c:pt idx="740">
                  <c:v>-5.0451001375936277E-3</c:v>
                </c:pt>
                <c:pt idx="741">
                  <c:v>3.6877688998155911E-3</c:v>
                </c:pt>
                <c:pt idx="742">
                  <c:v>-5.9706062461725162E-3</c:v>
                </c:pt>
                <c:pt idx="743">
                  <c:v>1.2628985060834541E-2</c:v>
                </c:pt>
                <c:pt idx="744">
                  <c:v>1.5209125475283969E-3</c:v>
                </c:pt>
                <c:pt idx="745">
                  <c:v>5.77069096431293E-3</c:v>
                </c:pt>
                <c:pt idx="746">
                  <c:v>1.8118677336553812E-3</c:v>
                </c:pt>
                <c:pt idx="747">
                  <c:v>9.3443858327053597E-3</c:v>
                </c:pt>
                <c:pt idx="748">
                  <c:v>1.4932059130967623E-4</c:v>
                </c:pt>
                <c:pt idx="749">
                  <c:v>2.9859659599873467E-4</c:v>
                </c:pt>
                <c:pt idx="750">
                  <c:v>1.9402985074625789E-3</c:v>
                </c:pt>
                <c:pt idx="751">
                  <c:v>7.1503053776256209E-3</c:v>
                </c:pt>
                <c:pt idx="752">
                  <c:v>-6.8037272592811338E-3</c:v>
                </c:pt>
                <c:pt idx="753">
                  <c:v>3.4251675353684785E-3</c:v>
                </c:pt>
                <c:pt idx="754">
                  <c:v>2.0777678836449986E-3</c:v>
                </c:pt>
                <c:pt idx="755">
                  <c:v>-2.9620853080558618E-4</c:v>
                </c:pt>
                <c:pt idx="756">
                  <c:v>1.0370370370369475E-3</c:v>
                </c:pt>
                <c:pt idx="757">
                  <c:v>5.4758028710966133E-3</c:v>
                </c:pt>
                <c:pt idx="758">
                  <c:v>4.4156608772445427E-3</c:v>
                </c:pt>
                <c:pt idx="759">
                  <c:v>5.4220398593201047E-3</c:v>
                </c:pt>
                <c:pt idx="760">
                  <c:v>-1.3409124034397313E-2</c:v>
                </c:pt>
                <c:pt idx="761">
                  <c:v>1.0488993942975533E-2</c:v>
                </c:pt>
                <c:pt idx="762">
                  <c:v>-1.4619883040937198E-3</c:v>
                </c:pt>
                <c:pt idx="763">
                  <c:v>7.7598828696925359E-3</c:v>
                </c:pt>
                <c:pt idx="764">
                  <c:v>-8.4265581868371298E-3</c:v>
                </c:pt>
                <c:pt idx="765">
                  <c:v>1.0109890109890163E-2</c:v>
                </c:pt>
                <c:pt idx="766">
                  <c:v>4.9318247751668487E-3</c:v>
                </c:pt>
                <c:pt idx="767">
                  <c:v>-9.5265588914549282E-3</c:v>
                </c:pt>
                <c:pt idx="768">
                  <c:v>3.3517924803263544E-3</c:v>
                </c:pt>
                <c:pt idx="769">
                  <c:v>-5.3740014524327195E-3</c:v>
                </c:pt>
                <c:pt idx="770">
                  <c:v>-4.3808411214952825E-3</c:v>
                </c:pt>
                <c:pt idx="771">
                  <c:v>-7.0401877383396982E-3</c:v>
                </c:pt>
                <c:pt idx="772">
                  <c:v>-1.4771048744466331E-4</c:v>
                </c:pt>
                <c:pt idx="773">
                  <c:v>-1.4034569360319105E-2</c:v>
                </c:pt>
                <c:pt idx="774">
                  <c:v>-1.6481869943062444E-3</c:v>
                </c:pt>
                <c:pt idx="775">
                  <c:v>-1.9960978538196006E-2</c:v>
                </c:pt>
                <c:pt idx="776">
                  <c:v>-1.4241960183767111E-2</c:v>
                </c:pt>
                <c:pt idx="777">
                  <c:v>1.1340686655274101E-2</c:v>
                </c:pt>
                <c:pt idx="778">
                  <c:v>-2.3041474654376115E-3</c:v>
                </c:pt>
                <c:pt idx="779">
                  <c:v>6.6204772902231923E-3</c:v>
                </c:pt>
                <c:pt idx="780">
                  <c:v>4.7415111654940389E-3</c:v>
                </c:pt>
                <c:pt idx="781">
                  <c:v>5.7847465367635298E-3</c:v>
                </c:pt>
                <c:pt idx="782">
                  <c:v>6.0541849553508165E-4</c:v>
                </c:pt>
                <c:pt idx="783">
                  <c:v>-1.5126304643775512E-2</c:v>
                </c:pt>
                <c:pt idx="784">
                  <c:v>-3.5324834894794321E-3</c:v>
                </c:pt>
                <c:pt idx="785">
                  <c:v>-2.0036991368680424E-3</c:v>
                </c:pt>
                <c:pt idx="786">
                  <c:v>1.1274131274131349E-2</c:v>
                </c:pt>
                <c:pt idx="787">
                  <c:v>9.468540012217419E-3</c:v>
                </c:pt>
                <c:pt idx="788">
                  <c:v>1.0287443267776197E-2</c:v>
                </c:pt>
                <c:pt idx="789">
                  <c:v>-1.3477088948787186E-2</c:v>
                </c:pt>
                <c:pt idx="790">
                  <c:v>-6.2234365513053058E-3</c:v>
                </c:pt>
                <c:pt idx="791">
                  <c:v>-1.7870780510157336E-2</c:v>
                </c:pt>
                <c:pt idx="792">
                  <c:v>1.0886469673407895E-3</c:v>
                </c:pt>
                <c:pt idx="793">
                  <c:v>2.6409818238311011E-3</c:v>
                </c:pt>
                <c:pt idx="794">
                  <c:v>4.1834521227144261E-3</c:v>
                </c:pt>
                <c:pt idx="795">
                  <c:v>-5.0918068199351518E-3</c:v>
                </c:pt>
                <c:pt idx="796">
                  <c:v>-4.9627791563277013E-3</c:v>
                </c:pt>
                <c:pt idx="797">
                  <c:v>6.5461346633417516E-3</c:v>
                </c:pt>
                <c:pt idx="798">
                  <c:v>-6.8132548776710378E-3</c:v>
                </c:pt>
                <c:pt idx="799">
                  <c:v>-7.1718116619894356E-3</c:v>
                </c:pt>
                <c:pt idx="800">
                  <c:v>-6.9095477386934556E-3</c:v>
                </c:pt>
                <c:pt idx="801">
                  <c:v>-2.8462998102466441E-3</c:v>
                </c:pt>
                <c:pt idx="802">
                  <c:v>1.8078020932445371E-2</c:v>
                </c:pt>
                <c:pt idx="803">
                  <c:v>-2.803738317757154E-3</c:v>
                </c:pt>
                <c:pt idx="804">
                  <c:v>-1.4058106841612017E-2</c:v>
                </c:pt>
                <c:pt idx="805">
                  <c:v>1.6001267427122823E-2</c:v>
                </c:pt>
                <c:pt idx="806">
                  <c:v>-2.7444253859348122E-2</c:v>
                </c:pt>
                <c:pt idx="807">
                  <c:v>9.1390091390091133E-3</c:v>
                </c:pt>
                <c:pt idx="808">
                  <c:v>-1.493485859548771E-2</c:v>
                </c:pt>
                <c:pt idx="809">
                  <c:v>-1.612903225806428E-3</c:v>
                </c:pt>
                <c:pt idx="810">
                  <c:v>1.9386106623586752E-3</c:v>
                </c:pt>
                <c:pt idx="811">
                  <c:v>5.8045791680103598E-3</c:v>
                </c:pt>
                <c:pt idx="812">
                  <c:v>-1.0420006412311777E-2</c:v>
                </c:pt>
                <c:pt idx="813">
                  <c:v>-1.0205734650899023E-2</c:v>
                </c:pt>
                <c:pt idx="814">
                  <c:v>-1.882160392798693E-2</c:v>
                </c:pt>
                <c:pt idx="815">
                  <c:v>-3.5529608006672264E-2</c:v>
                </c:pt>
                <c:pt idx="816">
                  <c:v>-1.57384987893463E-2</c:v>
                </c:pt>
                <c:pt idx="817">
                  <c:v>-2.337023370233704E-2</c:v>
                </c:pt>
                <c:pt idx="818">
                  <c:v>-3.0226700251889116E-2</c:v>
                </c:pt>
                <c:pt idx="819">
                  <c:v>-5.3803339517625171E-3</c:v>
                </c:pt>
                <c:pt idx="820">
                  <c:v>2.6114530871106156E-2</c:v>
                </c:pt>
                <c:pt idx="821">
                  <c:v>1.5997091437920385E-2</c:v>
                </c:pt>
                <c:pt idx="822">
                  <c:v>6.441223832528209E-3</c:v>
                </c:pt>
                <c:pt idx="823">
                  <c:v>2.6488888888889006E-2</c:v>
                </c:pt>
                <c:pt idx="824">
                  <c:v>7.3779009352268776E-2</c:v>
                </c:pt>
                <c:pt idx="825">
                  <c:v>-3.0161290322580636E-2</c:v>
                </c:pt>
                <c:pt idx="826">
                  <c:v>-8.9805421586561796E-3</c:v>
                </c:pt>
                <c:pt idx="827">
                  <c:v>1.8459473065950638E-2</c:v>
                </c:pt>
                <c:pt idx="828">
                  <c:v>5.2726973142198652E-3</c:v>
                </c:pt>
                <c:pt idx="829">
                  <c:v>-9.8344533683003554E-3</c:v>
                </c:pt>
                <c:pt idx="830">
                  <c:v>3.4596921039563133E-2</c:v>
                </c:pt>
                <c:pt idx="831">
                  <c:v>0</c:v>
                </c:pt>
                <c:pt idx="832">
                  <c:v>1.6000000000000014E-2</c:v>
                </c:pt>
                <c:pt idx="833">
                  <c:v>1.4015748031495967E-2</c:v>
                </c:pt>
                <c:pt idx="834">
                  <c:v>-1.8636434228918031E-3</c:v>
                </c:pt>
                <c:pt idx="835">
                  <c:v>-3.2674653804262155E-3</c:v>
                </c:pt>
                <c:pt idx="836">
                  <c:v>1.8420231033406065E-2</c:v>
                </c:pt>
                <c:pt idx="837">
                  <c:v>1.1496014714898806E-2</c:v>
                </c:pt>
                <c:pt idx="838">
                  <c:v>-3.1368389149871057E-2</c:v>
                </c:pt>
                <c:pt idx="839">
                  <c:v>1.9712140175219162E-2</c:v>
                </c:pt>
                <c:pt idx="840">
                  <c:v>-4.2957962565204344E-3</c:v>
                </c:pt>
                <c:pt idx="841">
                  <c:v>9.8613251155623693E-3</c:v>
                </c:pt>
                <c:pt idx="842">
                  <c:v>3.2651815685077912E-2</c:v>
                </c:pt>
                <c:pt idx="843">
                  <c:v>-6.3534278959811452E-3</c:v>
                </c:pt>
                <c:pt idx="844">
                  <c:v>-1.546468401487E-2</c:v>
                </c:pt>
                <c:pt idx="845">
                  <c:v>-5.5882797160548003E-3</c:v>
                </c:pt>
                <c:pt idx="846">
                  <c:v>3.1895504252732465E-3</c:v>
                </c:pt>
                <c:pt idx="847">
                  <c:v>-5.2990158970476209E-3</c:v>
                </c:pt>
                <c:pt idx="848">
                  <c:v>-7.0015220700153646E-3</c:v>
                </c:pt>
                <c:pt idx="849">
                  <c:v>-1.6860821581851537E-2</c:v>
                </c:pt>
                <c:pt idx="850">
                  <c:v>1.2160898035547207E-2</c:v>
                </c:pt>
                <c:pt idx="851">
                  <c:v>-7.8558225508318369E-3</c:v>
                </c:pt>
                <c:pt idx="852">
                  <c:v>5.8997050147493457E-3</c:v>
                </c:pt>
                <c:pt idx="853">
                  <c:v>-1.3582342954159721E-2</c:v>
                </c:pt>
                <c:pt idx="854">
                  <c:v>-2.347050539821649E-3</c:v>
                </c:pt>
                <c:pt idx="855">
                  <c:v>-2.3525721455457393E-3</c:v>
                </c:pt>
                <c:pt idx="856">
                  <c:v>-2.6725357648168524E-3</c:v>
                </c:pt>
                <c:pt idx="857">
                  <c:v>6.4627994955863688E-3</c:v>
                </c:pt>
                <c:pt idx="858">
                  <c:v>4.0720438527799274E-3</c:v>
                </c:pt>
                <c:pt idx="859">
                  <c:v>-5.1474029012634759E-3</c:v>
                </c:pt>
                <c:pt idx="860">
                  <c:v>2.4459078080903085E-2</c:v>
                </c:pt>
                <c:pt idx="861">
                  <c:v>-3.9791857973676681E-3</c:v>
                </c:pt>
                <c:pt idx="862">
                  <c:v>2.9194837123540651E-3</c:v>
                </c:pt>
                <c:pt idx="863">
                  <c:v>3.4778611919718205E-2</c:v>
                </c:pt>
                <c:pt idx="864">
                  <c:v>-1.3769618004145778E-2</c:v>
                </c:pt>
                <c:pt idx="865">
                  <c:v>6.3053595556223918E-3</c:v>
                </c:pt>
                <c:pt idx="866">
                  <c:v>-5.5199164553185742E-3</c:v>
                </c:pt>
                <c:pt idx="867">
                  <c:v>-1.410141014101407E-2</c:v>
                </c:pt>
                <c:pt idx="868">
                  <c:v>1.4607425441266031E-2</c:v>
                </c:pt>
                <c:pt idx="869">
                  <c:v>8.6982603479304199E-3</c:v>
                </c:pt>
                <c:pt idx="870">
                  <c:v>-8.9206066012492702E-4</c:v>
                </c:pt>
                <c:pt idx="871">
                  <c:v>6.9940476190475387E-3</c:v>
                </c:pt>
                <c:pt idx="872">
                  <c:v>1.7880892566868534E-2</c:v>
                </c:pt>
                <c:pt idx="873">
                  <c:v>6.0975609756097615E-3</c:v>
                </c:pt>
                <c:pt idx="874">
                  <c:v>4.6176046176047425E-3</c:v>
                </c:pt>
                <c:pt idx="875">
                  <c:v>2.4418270611892279E-3</c:v>
                </c:pt>
                <c:pt idx="876">
                  <c:v>2.2639346611262434E-2</c:v>
                </c:pt>
                <c:pt idx="877">
                  <c:v>1.4011489421306145E-4</c:v>
                </c:pt>
                <c:pt idx="878">
                  <c:v>-2.4236480806948624E-2</c:v>
                </c:pt>
                <c:pt idx="879">
                  <c:v>1.1486001435749849E-3</c:v>
                </c:pt>
                <c:pt idx="880">
                  <c:v>4.8759500932165079E-3</c:v>
                </c:pt>
                <c:pt idx="881">
                  <c:v>-9.1337234194375228E-3</c:v>
                </c:pt>
                <c:pt idx="882">
                  <c:v>-1.3826875990206045E-2</c:v>
                </c:pt>
                <c:pt idx="883">
                  <c:v>-1.5189133927267284E-2</c:v>
                </c:pt>
                <c:pt idx="884">
                  <c:v>-3.855850511641723E-3</c:v>
                </c:pt>
                <c:pt idx="885">
                  <c:v>-1.9353878219442455E-3</c:v>
                </c:pt>
                <c:pt idx="886">
                  <c:v>-1.9391408114559638E-3</c:v>
                </c:pt>
                <c:pt idx="887">
                  <c:v>7.472724555372956E-4</c:v>
                </c:pt>
                <c:pt idx="888">
                  <c:v>8.8112305854242123E-3</c:v>
                </c:pt>
                <c:pt idx="889">
                  <c:v>-2.5166543301258226E-3</c:v>
                </c:pt>
                <c:pt idx="890">
                  <c:v>1.8699910952804988E-2</c:v>
                </c:pt>
                <c:pt idx="891">
                  <c:v>2.9137529137530649E-3</c:v>
                </c:pt>
                <c:pt idx="892">
                  <c:v>-1.2638001162115109E-2</c:v>
                </c:pt>
                <c:pt idx="893">
                  <c:v>-8.6803001324113893E-3</c:v>
                </c:pt>
                <c:pt idx="894">
                  <c:v>3.9626001780943998E-2</c:v>
                </c:pt>
                <c:pt idx="895">
                  <c:v>1.613133476088513E-2</c:v>
                </c:pt>
                <c:pt idx="896">
                  <c:v>-8.1483562798541076E-3</c:v>
                </c:pt>
                <c:pt idx="897">
                  <c:v>-4.2492917847024581E-3</c:v>
                </c:pt>
                <c:pt idx="898">
                  <c:v>1.8492176386915027E-3</c:v>
                </c:pt>
                <c:pt idx="899">
                  <c:v>-1.1642765866818228E-2</c:v>
                </c:pt>
              </c:numCache>
            </c:numRef>
          </c:xVal>
          <c:yVal>
            <c:numRef>
              <c:f>Sheet1!$K$7:$K$906</c:f>
              <c:numCache>
                <c:formatCode>0.00%</c:formatCode>
                <c:ptCount val="900"/>
                <c:pt idx="0">
                  <c:v>-6.9782897651750053E-3</c:v>
                </c:pt>
                <c:pt idx="1">
                  <c:v>-1.0039040713887282E-3</c:v>
                </c:pt>
                <c:pt idx="2">
                  <c:v>-5.8061634658329586E-3</c:v>
                </c:pt>
                <c:pt idx="3">
                  <c:v>1.4600179694519211E-2</c:v>
                </c:pt>
                <c:pt idx="4">
                  <c:v>-1.9924728802303004E-3</c:v>
                </c:pt>
                <c:pt idx="5">
                  <c:v>-1.2200532386867913E-3</c:v>
                </c:pt>
                <c:pt idx="6">
                  <c:v>-3.7756801776791526E-3</c:v>
                </c:pt>
                <c:pt idx="7">
                  <c:v>-6.6882175900107033E-4</c:v>
                </c:pt>
                <c:pt idx="8">
                  <c:v>-5.5772448410484898E-3</c:v>
                </c:pt>
                <c:pt idx="9">
                  <c:v>-6.8424004486820067E-3</c:v>
                </c:pt>
                <c:pt idx="10">
                  <c:v>3.7271289812514929E-3</c:v>
                </c:pt>
                <c:pt idx="11">
                  <c:v>-5.4011477438956623E-3</c:v>
                </c:pt>
                <c:pt idx="12">
                  <c:v>4.1859938907116145E-3</c:v>
                </c:pt>
                <c:pt idx="13">
                  <c:v>-5.6331680937359296E-3</c:v>
                </c:pt>
                <c:pt idx="14">
                  <c:v>7.2513029685021824E-3</c:v>
                </c:pt>
                <c:pt idx="15">
                  <c:v>2.2497187851522327E-4</c:v>
                </c:pt>
                <c:pt idx="16">
                  <c:v>-8.5470085470086277E-3</c:v>
                </c:pt>
                <c:pt idx="17">
                  <c:v>8.1669691470054318E-3</c:v>
                </c:pt>
                <c:pt idx="18">
                  <c:v>-1.0238523852385217E-2</c:v>
                </c:pt>
                <c:pt idx="19">
                  <c:v>5.7974309423667325E-3</c:v>
                </c:pt>
                <c:pt idx="20">
                  <c:v>5.6509945750438106E-4</c:v>
                </c:pt>
                <c:pt idx="21">
                  <c:v>4.5182424037051305E-3</c:v>
                </c:pt>
                <c:pt idx="22">
                  <c:v>-1.4168447093219405E-2</c:v>
                </c:pt>
                <c:pt idx="23">
                  <c:v>1.0265769362383104E-3</c:v>
                </c:pt>
                <c:pt idx="24">
                  <c:v>1.1964448495897839E-2</c:v>
                </c:pt>
                <c:pt idx="25">
                  <c:v>1.3061592163044589E-2</c:v>
                </c:pt>
                <c:pt idx="26">
                  <c:v>-7.5580749138600689E-3</c:v>
                </c:pt>
                <c:pt idx="27">
                  <c:v>7.7276290738044207E-3</c:v>
                </c:pt>
                <c:pt idx="28">
                  <c:v>-6.6681484774400168E-4</c:v>
                </c:pt>
                <c:pt idx="29">
                  <c:v>1.4457295373664358E-3</c:v>
                </c:pt>
                <c:pt idx="30">
                  <c:v>7.7734591893396932E-4</c:v>
                </c:pt>
                <c:pt idx="31">
                  <c:v>1.231691078561914E-2</c:v>
                </c:pt>
                <c:pt idx="32">
                  <c:v>-3.2883919763238012E-4</c:v>
                </c:pt>
                <c:pt idx="33">
                  <c:v>-7.2368421052630971E-3</c:v>
                </c:pt>
                <c:pt idx="34">
                  <c:v>3.3134526176274992E-3</c:v>
                </c:pt>
                <c:pt idx="35">
                  <c:v>2.3117569352706369E-3</c:v>
                </c:pt>
                <c:pt idx="36">
                  <c:v>-5.4914881932999204E-4</c:v>
                </c:pt>
                <c:pt idx="37">
                  <c:v>-5.494505494505475E-4</c:v>
                </c:pt>
                <c:pt idx="38">
                  <c:v>-1.4293567894448911E-3</c:v>
                </c:pt>
                <c:pt idx="39">
                  <c:v>-1.4644351464435101E-2</c:v>
                </c:pt>
                <c:pt idx="40">
                  <c:v>-5.587216448764698E-4</c:v>
                </c:pt>
                <c:pt idx="41">
                  <c:v>3.4660107334525403E-3</c:v>
                </c:pt>
                <c:pt idx="42">
                  <c:v>3.3426183844009749E-4</c:v>
                </c:pt>
                <c:pt idx="43">
                  <c:v>6.6830028959685706E-4</c:v>
                </c:pt>
                <c:pt idx="44">
                  <c:v>-6.0106856634016825E-3</c:v>
                </c:pt>
                <c:pt idx="45">
                  <c:v>3.5834266517358326E-3</c:v>
                </c:pt>
                <c:pt idx="46">
                  <c:v>-3.5706315554564494E-3</c:v>
                </c:pt>
                <c:pt idx="47">
                  <c:v>5.8230683090705337E-3</c:v>
                </c:pt>
                <c:pt idx="48">
                  <c:v>2.2266755733690857E-3</c:v>
                </c:pt>
                <c:pt idx="49">
                  <c:v>1.444123528105079E-3</c:v>
                </c:pt>
                <c:pt idx="50">
                  <c:v>4.3261231281197521E-3</c:v>
                </c:pt>
                <c:pt idx="51">
                  <c:v>-1.1044842058760551E-4</c:v>
                </c:pt>
                <c:pt idx="52">
                  <c:v>2.8719761405060495E-3</c:v>
                </c:pt>
                <c:pt idx="53">
                  <c:v>-1.6521643352792603E-3</c:v>
                </c:pt>
                <c:pt idx="54">
                  <c:v>3.420123565754718E-3</c:v>
                </c:pt>
                <c:pt idx="55">
                  <c:v>1.0115448048378273E-2</c:v>
                </c:pt>
                <c:pt idx="56">
                  <c:v>5.333623598563042E-3</c:v>
                </c:pt>
                <c:pt idx="57">
                  <c:v>-9.9610220874837285E-3</c:v>
                </c:pt>
                <c:pt idx="58">
                  <c:v>-3.1714785651792976E-3</c:v>
                </c:pt>
                <c:pt idx="59">
                  <c:v>-7.2408118486013695E-3</c:v>
                </c:pt>
                <c:pt idx="60">
                  <c:v>8.8407558846270717E-4</c:v>
                </c:pt>
                <c:pt idx="61">
                  <c:v>4.7477089543999096E-3</c:v>
                </c:pt>
                <c:pt idx="62">
                  <c:v>-1.9780219780221042E-3</c:v>
                </c:pt>
                <c:pt idx="63">
                  <c:v>1.7617264919622677E-3</c:v>
                </c:pt>
                <c:pt idx="64">
                  <c:v>-2.1982853374368228E-3</c:v>
                </c:pt>
                <c:pt idx="65">
                  <c:v>7.2703238598810227E-3</c:v>
                </c:pt>
                <c:pt idx="66">
                  <c:v>7.7646544181977362E-3</c:v>
                </c:pt>
                <c:pt idx="67">
                  <c:v>-6.402604449267546E-3</c:v>
                </c:pt>
                <c:pt idx="68">
                  <c:v>-3.7134119702927348E-3</c:v>
                </c:pt>
                <c:pt idx="69">
                  <c:v>-8.7700065775042635E-4</c:v>
                </c:pt>
                <c:pt idx="70">
                  <c:v>1.4373491332016597E-2</c:v>
                </c:pt>
                <c:pt idx="71">
                  <c:v>3.1368307193075928E-3</c:v>
                </c:pt>
                <c:pt idx="72">
                  <c:v>4.8522751779167539E-3</c:v>
                </c:pt>
                <c:pt idx="73">
                  <c:v>-7.8334585255929179E-3</c:v>
                </c:pt>
                <c:pt idx="74">
                  <c:v>-2.271252433484694E-3</c:v>
                </c:pt>
                <c:pt idx="75">
                  <c:v>6.5040650406502643E-3</c:v>
                </c:pt>
                <c:pt idx="76">
                  <c:v>-9.4776521270866221E-3</c:v>
                </c:pt>
                <c:pt idx="77">
                  <c:v>8.263564205719387E-3</c:v>
                </c:pt>
                <c:pt idx="78">
                  <c:v>-4.2057586541572878E-3</c:v>
                </c:pt>
                <c:pt idx="79">
                  <c:v>5.414771496643489E-4</c:v>
                </c:pt>
                <c:pt idx="80">
                  <c:v>-3.0306310206732467E-3</c:v>
                </c:pt>
                <c:pt idx="81">
                  <c:v>-4.0169362718489587E-3</c:v>
                </c:pt>
                <c:pt idx="82">
                  <c:v>-1.090037061258764E-4</c:v>
                </c:pt>
                <c:pt idx="83">
                  <c:v>-1.1010574512155258E-2</c:v>
                </c:pt>
                <c:pt idx="84">
                  <c:v>1.8738977072310092E-3</c:v>
                </c:pt>
                <c:pt idx="85">
                  <c:v>5.6111783474530608E-3</c:v>
                </c:pt>
                <c:pt idx="86">
                  <c:v>-6.4551422319475416E-3</c:v>
                </c:pt>
                <c:pt idx="87">
                  <c:v>2.0922805858385463E-3</c:v>
                </c:pt>
                <c:pt idx="88">
                  <c:v>-2.5274725274725407E-3</c:v>
                </c:pt>
                <c:pt idx="89">
                  <c:v>5.949102126253214E-3</c:v>
                </c:pt>
                <c:pt idx="90">
                  <c:v>-5.0377833753149082E-3</c:v>
                </c:pt>
                <c:pt idx="91">
                  <c:v>4.1827187671987787E-3</c:v>
                </c:pt>
                <c:pt idx="92">
                  <c:v>1.9730351857940587E-3</c:v>
                </c:pt>
                <c:pt idx="93">
                  <c:v>4.1570944098021645E-3</c:v>
                </c:pt>
                <c:pt idx="94">
                  <c:v>-1.1003377274212967E-2</c:v>
                </c:pt>
                <c:pt idx="95">
                  <c:v>3.0843798193433969E-3</c:v>
                </c:pt>
                <c:pt idx="96">
                  <c:v>-4.9417966176147354E-3</c:v>
                </c:pt>
                <c:pt idx="97">
                  <c:v>6.9528749586138527E-3</c:v>
                </c:pt>
                <c:pt idx="98">
                  <c:v>1.4248136782113452E-3</c:v>
                </c:pt>
                <c:pt idx="99">
                  <c:v>1.9700120389622988E-3</c:v>
                </c:pt>
                <c:pt idx="100">
                  <c:v>3.2768978700163931E-3</c:v>
                </c:pt>
                <c:pt idx="101">
                  <c:v>1.1976047904191933E-3</c:v>
                </c:pt>
                <c:pt idx="102">
                  <c:v>-3.4797738147019919E-3</c:v>
                </c:pt>
                <c:pt idx="103">
                  <c:v>-4.3649061545181222E-4</c:v>
                </c:pt>
                <c:pt idx="104">
                  <c:v>1.0917030567687558E-3</c:v>
                </c:pt>
                <c:pt idx="105">
                  <c:v>4.2529989094874932E-3</c:v>
                </c:pt>
                <c:pt idx="106">
                  <c:v>-2.280377891193508E-3</c:v>
                </c:pt>
                <c:pt idx="107">
                  <c:v>-9.7953852851544454E-3</c:v>
                </c:pt>
                <c:pt idx="108">
                  <c:v>4.9461420092329345E-3</c:v>
                </c:pt>
                <c:pt idx="109">
                  <c:v>-1.0937329104243609E-4</c:v>
                </c:pt>
                <c:pt idx="110">
                  <c:v>1.8595493327500101E-3</c:v>
                </c:pt>
                <c:pt idx="111">
                  <c:v>6.3325690577573646E-3</c:v>
                </c:pt>
                <c:pt idx="112">
                  <c:v>1.0741022024519875E-2</c:v>
                </c:pt>
                <c:pt idx="113">
                  <c:v>5.5817947617005093E-3</c:v>
                </c:pt>
                <c:pt idx="114">
                  <c:v>2.7754056362083723E-3</c:v>
                </c:pt>
                <c:pt idx="115">
                  <c:v>-7.7709176069832298E-3</c:v>
                </c:pt>
                <c:pt idx="116">
                  <c:v>-6.2225083145585058E-3</c:v>
                </c:pt>
                <c:pt idx="117">
                  <c:v>9.8240310914392559E-3</c:v>
                </c:pt>
                <c:pt idx="118">
                  <c:v>2.8864656831302238E-3</c:v>
                </c:pt>
                <c:pt idx="119">
                  <c:v>3.4111501972069469E-3</c:v>
                </c:pt>
                <c:pt idx="120">
                  <c:v>9.87995325613511E-3</c:v>
                </c:pt>
                <c:pt idx="121">
                  <c:v>-2.7351146644225555E-3</c:v>
                </c:pt>
                <c:pt idx="122">
                  <c:v>-7.5949367088608E-3</c:v>
                </c:pt>
                <c:pt idx="123">
                  <c:v>-2.7636054421769085E-3</c:v>
                </c:pt>
                <c:pt idx="124">
                  <c:v>-6.3952248987408922E-4</c:v>
                </c:pt>
                <c:pt idx="125">
                  <c:v>7.0392491467576868E-3</c:v>
                </c:pt>
                <c:pt idx="126">
                  <c:v>-5.2954882440159334E-4</c:v>
                </c:pt>
                <c:pt idx="127">
                  <c:v>-3.0730104906221412E-3</c:v>
                </c:pt>
                <c:pt idx="128">
                  <c:v>-7.1215986394558284E-3</c:v>
                </c:pt>
                <c:pt idx="129">
                  <c:v>0</c:v>
                </c:pt>
                <c:pt idx="130">
                  <c:v>7.0656246654532406E-3</c:v>
                </c:pt>
                <c:pt idx="131">
                  <c:v>1.8071648772191029E-3</c:v>
                </c:pt>
                <c:pt idx="132">
                  <c:v>-7.4278438030550564E-4</c:v>
                </c:pt>
                <c:pt idx="133">
                  <c:v>-2.4423914197727603E-3</c:v>
                </c:pt>
                <c:pt idx="134">
                  <c:v>-2.129018522461168E-3</c:v>
                </c:pt>
                <c:pt idx="135">
                  <c:v>1.1307872839769528E-2</c:v>
                </c:pt>
                <c:pt idx="136">
                  <c:v>-2.9535864978903481E-3</c:v>
                </c:pt>
                <c:pt idx="137">
                  <c:v>-8.4638171815487606E-4</c:v>
                </c:pt>
                <c:pt idx="138">
                  <c:v>-3.3883947479880216E-3</c:v>
                </c:pt>
                <c:pt idx="139">
                  <c:v>2.9749256268594149E-3</c:v>
                </c:pt>
                <c:pt idx="140">
                  <c:v>5.2966101694915668E-3</c:v>
                </c:pt>
                <c:pt idx="141">
                  <c:v>-5.2687038988409318E-3</c:v>
                </c:pt>
                <c:pt idx="142">
                  <c:v>-3.8135593220338659E-3</c:v>
                </c:pt>
                <c:pt idx="143">
                  <c:v>-6.3802637175669474E-4</c:v>
                </c:pt>
                <c:pt idx="144">
                  <c:v>-1.0640561821665395E-3</c:v>
                </c:pt>
                <c:pt idx="145">
                  <c:v>-1.4912654452492458E-3</c:v>
                </c:pt>
                <c:pt idx="146">
                  <c:v>9.8143802005548064E-3</c:v>
                </c:pt>
                <c:pt idx="147">
                  <c:v>-3.5918022395943217E-3</c:v>
                </c:pt>
                <c:pt idx="148">
                  <c:v>-6.3613231552150928E-4</c:v>
                </c:pt>
                <c:pt idx="149">
                  <c:v>-4.8801188202843848E-3</c:v>
                </c:pt>
                <c:pt idx="150">
                  <c:v>-1.4925373134327957E-3</c:v>
                </c:pt>
                <c:pt idx="151">
                  <c:v>2.0286141362373389E-3</c:v>
                </c:pt>
                <c:pt idx="152">
                  <c:v>7.3521576984552084E-3</c:v>
                </c:pt>
                <c:pt idx="153">
                  <c:v>4.3367886608842721E-3</c:v>
                </c:pt>
                <c:pt idx="154">
                  <c:v>4.7393364928909332E-3</c:v>
                </c:pt>
                <c:pt idx="155">
                  <c:v>-1.4675052410901834E-3</c:v>
                </c:pt>
                <c:pt idx="156">
                  <c:v>1.8895653999579931E-3</c:v>
                </c:pt>
                <c:pt idx="157">
                  <c:v>-8.382229673092878E-4</c:v>
                </c:pt>
                <c:pt idx="158">
                  <c:v>0</c:v>
                </c:pt>
                <c:pt idx="159">
                  <c:v>-1.3632550335570537E-3</c:v>
                </c:pt>
                <c:pt idx="160">
                  <c:v>-3.465294550036746E-3</c:v>
                </c:pt>
                <c:pt idx="161">
                  <c:v>8.3245521601684747E-3</c:v>
                </c:pt>
                <c:pt idx="162">
                  <c:v>-9.0918591284355754E-3</c:v>
                </c:pt>
                <c:pt idx="163">
                  <c:v>-4.7458342121914354E-3</c:v>
                </c:pt>
                <c:pt idx="164">
                  <c:v>-5.5102257073224026E-3</c:v>
                </c:pt>
                <c:pt idx="165">
                  <c:v>-1.0655301012253426E-3</c:v>
                </c:pt>
                <c:pt idx="166">
                  <c:v>8.2133333333331837E-3</c:v>
                </c:pt>
                <c:pt idx="167">
                  <c:v>4.972492594159883E-3</c:v>
                </c:pt>
                <c:pt idx="168">
                  <c:v>-3.0529529424149215E-3</c:v>
                </c:pt>
                <c:pt idx="169">
                  <c:v>6.2302006335797078E-3</c:v>
                </c:pt>
                <c:pt idx="170">
                  <c:v>-2.8334557666073179E-3</c:v>
                </c:pt>
                <c:pt idx="171">
                  <c:v>-1.3681330246263501E-3</c:v>
                </c:pt>
                <c:pt idx="172">
                  <c:v>6.4284961534408769E-3</c:v>
                </c:pt>
                <c:pt idx="173">
                  <c:v>-5.1308900523560075E-3</c:v>
                </c:pt>
                <c:pt idx="174">
                  <c:v>-3.7890748342279679E-3</c:v>
                </c:pt>
                <c:pt idx="175">
                  <c:v>-1.8489170628631757E-2</c:v>
                </c:pt>
                <c:pt idx="176">
                  <c:v>3.659849300322815E-3</c:v>
                </c:pt>
                <c:pt idx="177">
                  <c:v>1.0725010725010087E-4</c:v>
                </c:pt>
                <c:pt idx="178">
                  <c:v>-3.8605898123323934E-3</c:v>
                </c:pt>
                <c:pt idx="179">
                  <c:v>3.3372806545377554E-3</c:v>
                </c:pt>
                <c:pt idx="180">
                  <c:v>-4.2918454935623185E-3</c:v>
                </c:pt>
                <c:pt idx="181">
                  <c:v>-2.9094827586206851E-3</c:v>
                </c:pt>
                <c:pt idx="182">
                  <c:v>-8.7539176483303338E-3</c:v>
                </c:pt>
                <c:pt idx="183">
                  <c:v>-3.4888791975576927E-3</c:v>
                </c:pt>
                <c:pt idx="184">
                  <c:v>-1.2035010940919522E-3</c:v>
                </c:pt>
                <c:pt idx="185">
                  <c:v>7.6678716179208184E-3</c:v>
                </c:pt>
                <c:pt idx="186">
                  <c:v>1.3044896184368771E-3</c:v>
                </c:pt>
                <c:pt idx="187">
                  <c:v>-2.2798827488871298E-3</c:v>
                </c:pt>
                <c:pt idx="188">
                  <c:v>2.285092491838947E-3</c:v>
                </c:pt>
                <c:pt idx="189">
                  <c:v>5.6454239496253056E-3</c:v>
                </c:pt>
                <c:pt idx="190">
                  <c:v>2.9148224117456767E-3</c:v>
                </c:pt>
                <c:pt idx="191">
                  <c:v>2.1528525296015122E-3</c:v>
                </c:pt>
                <c:pt idx="192">
                  <c:v>6.0150375939849177E-3</c:v>
                </c:pt>
                <c:pt idx="193">
                  <c:v>-4.2707666026042812E-4</c:v>
                </c:pt>
                <c:pt idx="194">
                  <c:v>-1.5701773125400553E-2</c:v>
                </c:pt>
                <c:pt idx="195">
                  <c:v>1.4650027129679888E-2</c:v>
                </c:pt>
                <c:pt idx="196">
                  <c:v>4.7058823529411153E-3</c:v>
                </c:pt>
                <c:pt idx="197">
                  <c:v>7.2386629763678823E-3</c:v>
                </c:pt>
                <c:pt idx="198">
                  <c:v>1.0779961953075512E-2</c:v>
                </c:pt>
                <c:pt idx="199">
                  <c:v>6.900878293600865E-3</c:v>
                </c:pt>
                <c:pt idx="200">
                  <c:v>-4.2575285565938925E-3</c:v>
                </c:pt>
                <c:pt idx="201">
                  <c:v>1.5642924183960627E-3</c:v>
                </c:pt>
                <c:pt idx="202">
                  <c:v>1.7700957934192463E-3</c:v>
                </c:pt>
                <c:pt idx="203">
                  <c:v>7.0678723625403617E-3</c:v>
                </c:pt>
                <c:pt idx="204">
                  <c:v>-3.8187635462896274E-3</c:v>
                </c:pt>
                <c:pt idx="205">
                  <c:v>3.2117695814339875E-3</c:v>
                </c:pt>
                <c:pt idx="206">
                  <c:v>6.0931529484664626E-3</c:v>
                </c:pt>
                <c:pt idx="207">
                  <c:v>8.2118661465813148E-4</c:v>
                </c:pt>
                <c:pt idx="208">
                  <c:v>-7.2820512820511718E-3</c:v>
                </c:pt>
                <c:pt idx="209">
                  <c:v>5.2691393739021652E-3</c:v>
                </c:pt>
                <c:pt idx="210">
                  <c:v>1.747173689619741E-3</c:v>
                </c:pt>
                <c:pt idx="211">
                  <c:v>1.2311480455524659E-3</c:v>
                </c:pt>
                <c:pt idx="212">
                  <c:v>-6.0457014038324264E-3</c:v>
                </c:pt>
                <c:pt idx="213">
                  <c:v>-1.1958762886597918E-2</c:v>
                </c:pt>
                <c:pt idx="214">
                  <c:v>-5.321368948247085E-3</c:v>
                </c:pt>
                <c:pt idx="215">
                  <c:v>1.1748662540648214E-2</c:v>
                </c:pt>
                <c:pt idx="216">
                  <c:v>-5.3913945049247625E-3</c:v>
                </c:pt>
                <c:pt idx="217">
                  <c:v>1.9806108620870067E-3</c:v>
                </c:pt>
                <c:pt idx="218">
                  <c:v>1.0923845193508086E-2</c:v>
                </c:pt>
                <c:pt idx="219">
                  <c:v>-1.5025213543274796E-2</c:v>
                </c:pt>
                <c:pt idx="220">
                  <c:v>-4.8061853515828368E-3</c:v>
                </c:pt>
                <c:pt idx="221">
                  <c:v>-1.6797900262466303E-3</c:v>
                </c:pt>
                <c:pt idx="222">
                  <c:v>8.6234094016195417E-3</c:v>
                </c:pt>
                <c:pt idx="223">
                  <c:v>8.0283599207591205E-3</c:v>
                </c:pt>
                <c:pt idx="224">
                  <c:v>1.3446421183285207E-3</c:v>
                </c:pt>
                <c:pt idx="225">
                  <c:v>-6.6108873050304551E-3</c:v>
                </c:pt>
                <c:pt idx="226">
                  <c:v>9.0464801913279214E-3</c:v>
                </c:pt>
                <c:pt idx="227">
                  <c:v>6.0799670239075621E-3</c:v>
                </c:pt>
                <c:pt idx="228">
                  <c:v>-3.2776810406636159E-3</c:v>
                </c:pt>
                <c:pt idx="229">
                  <c:v>5.3437467886137124E-3</c:v>
                </c:pt>
                <c:pt idx="230">
                  <c:v>-4.1909434733721218E-3</c:v>
                </c:pt>
                <c:pt idx="231">
                  <c:v>-1.0983370971053286E-2</c:v>
                </c:pt>
                <c:pt idx="232">
                  <c:v>7.2651790347699752E-4</c:v>
                </c:pt>
                <c:pt idx="233">
                  <c:v>-7.6747562746317666E-3</c:v>
                </c:pt>
                <c:pt idx="234">
                  <c:v>4.8076923076922906E-3</c:v>
                </c:pt>
                <c:pt idx="235">
                  <c:v>-2.2883295194507935E-3</c:v>
                </c:pt>
                <c:pt idx="236">
                  <c:v>-5.1084236864052945E-3</c:v>
                </c:pt>
                <c:pt idx="237">
                  <c:v>6.0777533270459649E-3</c:v>
                </c:pt>
                <c:pt idx="238">
                  <c:v>2.9163628788668738E-3</c:v>
                </c:pt>
                <c:pt idx="239">
                  <c:v>-6.9581472634749897E-3</c:v>
                </c:pt>
                <c:pt idx="240">
                  <c:v>8.3664505333613803E-4</c:v>
                </c:pt>
                <c:pt idx="241">
                  <c:v>2.6123301985370162E-3</c:v>
                </c:pt>
                <c:pt idx="242">
                  <c:v>-4.7941636268891141E-3</c:v>
                </c:pt>
                <c:pt idx="243">
                  <c:v>5.2361503822395683E-4</c:v>
                </c:pt>
                <c:pt idx="244">
                  <c:v>-7.1174377224200169E-3</c:v>
                </c:pt>
                <c:pt idx="245">
                  <c:v>-2.7408812987561593E-3</c:v>
                </c:pt>
                <c:pt idx="246">
                  <c:v>-4.3340380549682367E-3</c:v>
                </c:pt>
                <c:pt idx="247">
                  <c:v>5.2022507697209175E-3</c:v>
                </c:pt>
                <c:pt idx="248">
                  <c:v>1.5842839036754874E-3</c:v>
                </c:pt>
                <c:pt idx="249">
                  <c:v>-1.1494252873563204E-2</c:v>
                </c:pt>
                <c:pt idx="250">
                  <c:v>2.6669511414549874E-3</c:v>
                </c:pt>
                <c:pt idx="251">
                  <c:v>7.8731779976595195E-3</c:v>
                </c:pt>
                <c:pt idx="252">
                  <c:v>5.2781589781483174E-3</c:v>
                </c:pt>
                <c:pt idx="253">
                  <c:v>1.0395883650110127E-2</c:v>
                </c:pt>
                <c:pt idx="254">
                  <c:v>-1.3510704635210091E-3</c:v>
                </c:pt>
                <c:pt idx="255">
                  <c:v>1.1343532105317911E-2</c:v>
                </c:pt>
                <c:pt idx="256">
                  <c:v>-3.7044659394939172E-3</c:v>
                </c:pt>
                <c:pt idx="257">
                  <c:v>3.5116711423259783E-3</c:v>
                </c:pt>
                <c:pt idx="258">
                  <c:v>2.4701523260601821E-3</c:v>
                </c:pt>
                <c:pt idx="259">
                  <c:v>2.0533880903490509E-3</c:v>
                </c:pt>
                <c:pt idx="260">
                  <c:v>-1.7418032786884474E-3</c:v>
                </c:pt>
                <c:pt idx="261">
                  <c:v>2.4633069896335957E-3</c:v>
                </c:pt>
                <c:pt idx="262">
                  <c:v>3.993037780280595E-3</c:v>
                </c:pt>
                <c:pt idx="263">
                  <c:v>-5.7107893126657761E-3</c:v>
                </c:pt>
                <c:pt idx="264">
                  <c:v>-4.7179487179486168E-3</c:v>
                </c:pt>
                <c:pt idx="265">
                  <c:v>4.3281121187137561E-3</c:v>
                </c:pt>
                <c:pt idx="266">
                  <c:v>7.2850400164170548E-3</c:v>
                </c:pt>
                <c:pt idx="267">
                  <c:v>-2.0372822654579625E-3</c:v>
                </c:pt>
                <c:pt idx="268">
                  <c:v>-1.5310809431459127E-3</c:v>
                </c:pt>
                <c:pt idx="269">
                  <c:v>-2.8624003271313647E-3</c:v>
                </c:pt>
                <c:pt idx="270">
                  <c:v>1.0252204223903938E-4</c:v>
                </c:pt>
                <c:pt idx="271">
                  <c:v>-4.7155304971808754E-3</c:v>
                </c:pt>
                <c:pt idx="272">
                  <c:v>-8.9607580595324476E-3</c:v>
                </c:pt>
                <c:pt idx="273">
                  <c:v>4.157139887757344E-3</c:v>
                </c:pt>
                <c:pt idx="274">
                  <c:v>4.3469261022561767E-3</c:v>
                </c:pt>
                <c:pt idx="275">
                  <c:v>-7.9348722176423303E-3</c:v>
                </c:pt>
                <c:pt idx="276">
                  <c:v>7.1673418510438403E-3</c:v>
                </c:pt>
                <c:pt idx="277">
                  <c:v>-2.2689768976897895E-3</c:v>
                </c:pt>
                <c:pt idx="278">
                  <c:v>0</c:v>
                </c:pt>
                <c:pt idx="279">
                  <c:v>2.4808765763904006E-3</c:v>
                </c:pt>
                <c:pt idx="280">
                  <c:v>2.0622808826562533E-3</c:v>
                </c:pt>
                <c:pt idx="281">
                  <c:v>-7.5118337106401256E-3</c:v>
                </c:pt>
                <c:pt idx="282">
                  <c:v>-2.2809745982373952E-3</c:v>
                </c:pt>
                <c:pt idx="283">
                  <c:v>4.4684609789045204E-3</c:v>
                </c:pt>
                <c:pt idx="284">
                  <c:v>5.4831367680530096E-3</c:v>
                </c:pt>
                <c:pt idx="285">
                  <c:v>6.3792571252185848E-3</c:v>
                </c:pt>
                <c:pt idx="286">
                  <c:v>2.0447806972703209E-3</c:v>
                </c:pt>
                <c:pt idx="287">
                  <c:v>4.4893378226711356E-3</c:v>
                </c:pt>
                <c:pt idx="288">
                  <c:v>6.1960385982733346E-3</c:v>
                </c:pt>
                <c:pt idx="289">
                  <c:v>-9.0854027861908548E-4</c:v>
                </c:pt>
                <c:pt idx="290">
                  <c:v>-2.4249772658381241E-3</c:v>
                </c:pt>
                <c:pt idx="291">
                  <c:v>-6.4823255342854047E-3</c:v>
                </c:pt>
                <c:pt idx="292">
                  <c:v>-3.0584157406465806E-4</c:v>
                </c:pt>
                <c:pt idx="293">
                  <c:v>-5.4048541709157405E-3</c:v>
                </c:pt>
                <c:pt idx="294">
                  <c:v>5.5367579206397899E-3</c:v>
                </c:pt>
                <c:pt idx="295">
                  <c:v>-1.1828285918221604E-2</c:v>
                </c:pt>
                <c:pt idx="296">
                  <c:v>1.960581983283527E-3</c:v>
                </c:pt>
                <c:pt idx="297">
                  <c:v>3.3985581874358406E-3</c:v>
                </c:pt>
                <c:pt idx="298">
                  <c:v>-1.8474802422252523E-3</c:v>
                </c:pt>
                <c:pt idx="299">
                  <c:v>-4.7300771208225179E-3</c:v>
                </c:pt>
                <c:pt idx="300">
                  <c:v>1.9630127079244275E-3</c:v>
                </c:pt>
                <c:pt idx="301">
                  <c:v>2.3716230150545581E-3</c:v>
                </c:pt>
                <c:pt idx="302">
                  <c:v>2.8803621026642912E-3</c:v>
                </c:pt>
                <c:pt idx="303">
                  <c:v>3.0772386911470662E-4</c:v>
                </c:pt>
                <c:pt idx="304">
                  <c:v>-6.1525840853160485E-4</c:v>
                </c:pt>
                <c:pt idx="305">
                  <c:v>-8.5163143853889123E-3</c:v>
                </c:pt>
                <c:pt idx="306">
                  <c:v>9.3138776777412779E-4</c:v>
                </c:pt>
                <c:pt idx="307">
                  <c:v>2.1712158808933069E-3</c:v>
                </c:pt>
                <c:pt idx="308">
                  <c:v>7.01537191787871E-3</c:v>
                </c:pt>
                <c:pt idx="309">
                  <c:v>6.3518082163713796E-3</c:v>
                </c:pt>
                <c:pt idx="310">
                  <c:v>1.730632189758774E-3</c:v>
                </c:pt>
                <c:pt idx="311">
                  <c:v>-5.5894308943090776E-3</c:v>
                </c:pt>
                <c:pt idx="312">
                  <c:v>2.3505365355136476E-3</c:v>
                </c:pt>
                <c:pt idx="313">
                  <c:v>-1.6313213703099683E-3</c:v>
                </c:pt>
                <c:pt idx="314">
                  <c:v>1.3276143790850181E-3</c:v>
                </c:pt>
                <c:pt idx="315">
                  <c:v>-5.6093829678734997E-3</c:v>
                </c:pt>
                <c:pt idx="316">
                  <c:v>8.2051282051276431E-4</c:v>
                </c:pt>
                <c:pt idx="317">
                  <c:v>-1.0248001639689974E-4</c:v>
                </c:pt>
                <c:pt idx="318">
                  <c:v>5.0220354617198648E-3</c:v>
                </c:pt>
                <c:pt idx="319">
                  <c:v>1.8356108504995472E-3</c:v>
                </c:pt>
                <c:pt idx="320">
                  <c:v>-6.7182410423451966E-3</c:v>
                </c:pt>
                <c:pt idx="321">
                  <c:v>1.0248001639681092E-3</c:v>
                </c:pt>
                <c:pt idx="322">
                  <c:v>1.1363636363636465E-2</c:v>
                </c:pt>
                <c:pt idx="323">
                  <c:v>1.7309444275736441E-2</c:v>
                </c:pt>
                <c:pt idx="324">
                  <c:v>4.7761194029851683E-3</c:v>
                </c:pt>
                <c:pt idx="325">
                  <c:v>4.8524460289165461E-3</c:v>
                </c:pt>
                <c:pt idx="326">
                  <c:v>9.95368089090376E-3</c:v>
                </c:pt>
                <c:pt idx="327">
                  <c:v>3.3177205308352331E-3</c:v>
                </c:pt>
                <c:pt idx="328">
                  <c:v>-1.1379109122738651E-2</c:v>
                </c:pt>
                <c:pt idx="329">
                  <c:v>-4.6237088047220709E-3</c:v>
                </c:pt>
                <c:pt idx="330">
                  <c:v>-2.7673453251630953E-3</c:v>
                </c:pt>
                <c:pt idx="331">
                  <c:v>3.5678889990089502E-3</c:v>
                </c:pt>
                <c:pt idx="332">
                  <c:v>6.3203634208968129E-3</c:v>
                </c:pt>
                <c:pt idx="333">
                  <c:v>-1.3738959764475478E-3</c:v>
                </c:pt>
                <c:pt idx="334">
                  <c:v>7.2720125786163159E-3</c:v>
                </c:pt>
                <c:pt idx="335">
                  <c:v>-5.9512195121951272E-3</c:v>
                </c:pt>
                <c:pt idx="336">
                  <c:v>2.9443517518892293E-3</c:v>
                </c:pt>
                <c:pt idx="337">
                  <c:v>3.9142773265485875E-3</c:v>
                </c:pt>
                <c:pt idx="338">
                  <c:v>-4.6788185983039909E-3</c:v>
                </c:pt>
                <c:pt idx="339">
                  <c:v>-3.8194104397218931E-3</c:v>
                </c:pt>
                <c:pt idx="340">
                  <c:v>4.7188360204484248E-3</c:v>
                </c:pt>
                <c:pt idx="341">
                  <c:v>4.794520547945158E-3</c:v>
                </c:pt>
                <c:pt idx="342">
                  <c:v>-3.8952186191448801E-3</c:v>
                </c:pt>
                <c:pt idx="343">
                  <c:v>1.5641802717762943E-3</c:v>
                </c:pt>
                <c:pt idx="344">
                  <c:v>-4.0995607613469875E-3</c:v>
                </c:pt>
                <c:pt idx="345">
                  <c:v>8.1348622954033889E-3</c:v>
                </c:pt>
                <c:pt idx="346">
                  <c:v>4.1804394322380034E-3</c:v>
                </c:pt>
                <c:pt idx="347">
                  <c:v>2.9044437990124461E-3</c:v>
                </c:pt>
                <c:pt idx="348">
                  <c:v>6.6608746017955411E-3</c:v>
                </c:pt>
                <c:pt idx="349">
                  <c:v>1.2466436517069024E-3</c:v>
                </c:pt>
                <c:pt idx="350">
                  <c:v>2.681735465951629E-3</c:v>
                </c:pt>
                <c:pt idx="351">
                  <c:v>-4.0118444932658592E-3</c:v>
                </c:pt>
                <c:pt idx="352">
                  <c:v>2.8771458712957276E-3</c:v>
                </c:pt>
                <c:pt idx="353">
                  <c:v>2.9645213732427678E-3</c:v>
                </c:pt>
                <c:pt idx="354">
                  <c:v>2.8604118993125205E-4</c:v>
                </c:pt>
                <c:pt idx="355">
                  <c:v>-7.6255838337624393E-4</c:v>
                </c:pt>
                <c:pt idx="356">
                  <c:v>-6.677477821234179E-4</c:v>
                </c:pt>
                <c:pt idx="357">
                  <c:v>2.0045819014891109E-3</c:v>
                </c:pt>
                <c:pt idx="358">
                  <c:v>6.8591026007429612E-3</c:v>
                </c:pt>
                <c:pt idx="359">
                  <c:v>3.6900369003689537E-3</c:v>
                </c:pt>
                <c:pt idx="360">
                  <c:v>-4.0535444947209509E-3</c:v>
                </c:pt>
                <c:pt idx="361">
                  <c:v>6.8149550402272219E-3</c:v>
                </c:pt>
                <c:pt idx="362">
                  <c:v>1.880229387984933E-4</c:v>
                </c:pt>
                <c:pt idx="363">
                  <c:v>-6.5795657486611425E-4</c:v>
                </c:pt>
                <c:pt idx="364">
                  <c:v>7.4303987960873119E-3</c:v>
                </c:pt>
                <c:pt idx="365">
                  <c:v>-4.2946503594435415E-3</c:v>
                </c:pt>
                <c:pt idx="366">
                  <c:v>-2.5316455696203777E-3</c:v>
                </c:pt>
                <c:pt idx="367">
                  <c:v>2.256063169768785E-3</c:v>
                </c:pt>
                <c:pt idx="368">
                  <c:v>-3.0013130744701577E-3</c:v>
                </c:pt>
                <c:pt idx="369">
                  <c:v>8.9369708372530887E-3</c:v>
                </c:pt>
                <c:pt idx="370">
                  <c:v>2.7972027972027469E-3</c:v>
                </c:pt>
                <c:pt idx="371">
                  <c:v>7.2524407252441137E-3</c:v>
                </c:pt>
                <c:pt idx="372">
                  <c:v>1.8462106526340172E-4</c:v>
                </c:pt>
                <c:pt idx="373">
                  <c:v>0</c:v>
                </c:pt>
                <c:pt idx="374">
                  <c:v>-7.3834794646977508E-3</c:v>
                </c:pt>
                <c:pt idx="375">
                  <c:v>6.6945606694559512E-3</c:v>
                </c:pt>
                <c:pt idx="376">
                  <c:v>6.8347649395030796E-3</c:v>
                </c:pt>
                <c:pt idx="377">
                  <c:v>-5.8710210072470126E-3</c:v>
                </c:pt>
                <c:pt idx="378">
                  <c:v>1.2918704438498185E-3</c:v>
                </c:pt>
                <c:pt idx="379">
                  <c:v>-6.8196479587135928E-3</c:v>
                </c:pt>
                <c:pt idx="380">
                  <c:v>7.5160063097337027E-3</c:v>
                </c:pt>
                <c:pt idx="381">
                  <c:v>2.947135752440655E-3</c:v>
                </c:pt>
                <c:pt idx="382">
                  <c:v>6.3360881542700032E-3</c:v>
                </c:pt>
                <c:pt idx="383">
                  <c:v>-5.20120448946082E-3</c:v>
                </c:pt>
                <c:pt idx="384">
                  <c:v>9.1726288754356844E-3</c:v>
                </c:pt>
                <c:pt idx="385">
                  <c:v>6.3624795491734609E-4</c:v>
                </c:pt>
                <c:pt idx="386">
                  <c:v>6.358434008537639E-4</c:v>
                </c:pt>
                <c:pt idx="387">
                  <c:v>-1.2164124909223029E-2</c:v>
                </c:pt>
                <c:pt idx="388">
                  <c:v>4.7785333578387323E-3</c:v>
                </c:pt>
                <c:pt idx="389">
                  <c:v>1.8291567587342961E-3</c:v>
                </c:pt>
                <c:pt idx="390">
                  <c:v>-9.2203761183129451E-3</c:v>
                </c:pt>
                <c:pt idx="391">
                  <c:v>-2.1192297060721454E-3</c:v>
                </c:pt>
                <c:pt idx="392">
                  <c:v>1.5697137580794607E-3</c:v>
                </c:pt>
                <c:pt idx="393">
                  <c:v>-3.872038351617979E-3</c:v>
                </c:pt>
                <c:pt idx="394">
                  <c:v>-4.1647385469689713E-3</c:v>
                </c:pt>
                <c:pt idx="395">
                  <c:v>4.0892193308550429E-3</c:v>
                </c:pt>
                <c:pt idx="396">
                  <c:v>-2.776749352091934E-3</c:v>
                </c:pt>
                <c:pt idx="397">
                  <c:v>1.9491368108410789E-3</c:v>
                </c:pt>
                <c:pt idx="398">
                  <c:v>6.4844835572024362E-3</c:v>
                </c:pt>
                <c:pt idx="399">
                  <c:v>4.4178554993095087E-3</c:v>
                </c:pt>
                <c:pt idx="400">
                  <c:v>9.9880876019426967E-3</c:v>
                </c:pt>
                <c:pt idx="401">
                  <c:v>-1.7238250771184349E-3</c:v>
                </c:pt>
                <c:pt idx="402">
                  <c:v>-1.7268017813323322E-3</c:v>
                </c:pt>
                <c:pt idx="403">
                  <c:v>1.6387472687544591E-3</c:v>
                </c:pt>
                <c:pt idx="404">
                  <c:v>-1.8178512997635288E-4</c:v>
                </c:pt>
                <c:pt idx="405">
                  <c:v>1.1545454545454525E-2</c:v>
                </c:pt>
                <c:pt idx="406">
                  <c:v>-1.2582007728947353E-3</c:v>
                </c:pt>
                <c:pt idx="407">
                  <c:v>6.3889138846395799E-3</c:v>
                </c:pt>
                <c:pt idx="408">
                  <c:v>1.7882689556509845E-3</c:v>
                </c:pt>
                <c:pt idx="409">
                  <c:v>-1.9635844341308051E-3</c:v>
                </c:pt>
                <c:pt idx="410">
                  <c:v>8.1380790556251359E-3</c:v>
                </c:pt>
                <c:pt idx="411">
                  <c:v>9.4029983145569318E-3</c:v>
                </c:pt>
                <c:pt idx="412">
                  <c:v>5.2728710783020993E-3</c:v>
                </c:pt>
                <c:pt idx="413">
                  <c:v>6.1194160328703617E-4</c:v>
                </c:pt>
                <c:pt idx="414">
                  <c:v>1.5114450463043827E-2</c:v>
                </c:pt>
                <c:pt idx="415">
                  <c:v>-5.8524830019794916E-3</c:v>
                </c:pt>
                <c:pt idx="416">
                  <c:v>8.5706865206474081E-3</c:v>
                </c:pt>
                <c:pt idx="417">
                  <c:v>6.3519313304720715E-3</c:v>
                </c:pt>
                <c:pt idx="418">
                  <c:v>1.9617877857387445E-3</c:v>
                </c:pt>
                <c:pt idx="419">
                  <c:v>-5.958968247211649E-4</c:v>
                </c:pt>
                <c:pt idx="420">
                  <c:v>-8.3475298126065578E-3</c:v>
                </c:pt>
                <c:pt idx="421">
                  <c:v>-1.3743343068201019E-3</c:v>
                </c:pt>
                <c:pt idx="422">
                  <c:v>2.1503526578359189E-3</c:v>
                </c:pt>
                <c:pt idx="423">
                  <c:v>7.2096815723972085E-3</c:v>
                </c:pt>
                <c:pt idx="424">
                  <c:v>-6.5615679590966813E-3</c:v>
                </c:pt>
                <c:pt idx="425">
                  <c:v>3.8600102933608049E-3</c:v>
                </c:pt>
                <c:pt idx="426">
                  <c:v>3.930616081346594E-3</c:v>
                </c:pt>
                <c:pt idx="427">
                  <c:v>-4.0003404545068122E-3</c:v>
                </c:pt>
                <c:pt idx="428">
                  <c:v>-7.6909929926494147E-4</c:v>
                </c:pt>
                <c:pt idx="429">
                  <c:v>4.2760626015558856E-4</c:v>
                </c:pt>
                <c:pt idx="430">
                  <c:v>-8.2065310309454853E-3</c:v>
                </c:pt>
                <c:pt idx="431">
                  <c:v>-1.8962247888294481E-3</c:v>
                </c:pt>
                <c:pt idx="432">
                  <c:v>-4.0587219343696246E-3</c:v>
                </c:pt>
                <c:pt idx="433">
                  <c:v>-4.855631665655058E-3</c:v>
                </c:pt>
                <c:pt idx="434">
                  <c:v>-3.9208852487584434E-3</c:v>
                </c:pt>
                <c:pt idx="435">
                  <c:v>-1.4520643806857914E-2</c:v>
                </c:pt>
                <c:pt idx="436">
                  <c:v>-7.6335877862595547E-3</c:v>
                </c:pt>
                <c:pt idx="437">
                  <c:v>-4.5617173524149512E-3</c:v>
                </c:pt>
                <c:pt idx="438">
                  <c:v>-3.0550813190762804E-3</c:v>
                </c:pt>
                <c:pt idx="439">
                  <c:v>1.4420910319963287E-3</c:v>
                </c:pt>
                <c:pt idx="440">
                  <c:v>7.9200792007920739E-3</c:v>
                </c:pt>
                <c:pt idx="441">
                  <c:v>6.2505580855432008E-4</c:v>
                </c:pt>
                <c:pt idx="442">
                  <c:v>-1.4278065322148925E-2</c:v>
                </c:pt>
                <c:pt idx="443">
                  <c:v>-4.7981169654172096E-3</c:v>
                </c:pt>
                <c:pt idx="444">
                  <c:v>3.2748112435185828E-3</c:v>
                </c:pt>
                <c:pt idx="445">
                  <c:v>4.3521624807325576E-3</c:v>
                </c:pt>
                <c:pt idx="446">
                  <c:v>-1.2638801119436716E-3</c:v>
                </c:pt>
                <c:pt idx="447">
                  <c:v>1.6270451053059798E-3</c:v>
                </c:pt>
                <c:pt idx="448">
                  <c:v>5.504918328670616E-3</c:v>
                </c:pt>
                <c:pt idx="449">
                  <c:v>2.5130138215760933E-3</c:v>
                </c:pt>
                <c:pt idx="450">
                  <c:v>7.1620411817368002E-3</c:v>
                </c:pt>
                <c:pt idx="451">
                  <c:v>6.8444444444444308E-3</c:v>
                </c:pt>
                <c:pt idx="452">
                  <c:v>-2.648538889379326E-3</c:v>
                </c:pt>
                <c:pt idx="453">
                  <c:v>1.0268212799858345E-2</c:v>
                </c:pt>
                <c:pt idx="454">
                  <c:v>-4.4685884517654539E-3</c:v>
                </c:pt>
                <c:pt idx="455">
                  <c:v>-6.0728744939271273E-3</c:v>
                </c:pt>
                <c:pt idx="456">
                  <c:v>1.8595590188612565E-3</c:v>
                </c:pt>
                <c:pt idx="457">
                  <c:v>8.4850627541099843E-3</c:v>
                </c:pt>
                <c:pt idx="458">
                  <c:v>-1.665205959684446E-3</c:v>
                </c:pt>
                <c:pt idx="459">
                  <c:v>8.8666491089457455E-3</c:v>
                </c:pt>
                <c:pt idx="460">
                  <c:v>3.9157674904282125E-3</c:v>
                </c:pt>
                <c:pt idx="461">
                  <c:v>-2.0802635000434222E-3</c:v>
                </c:pt>
                <c:pt idx="462">
                  <c:v>-8.6858334057149378E-4</c:v>
                </c:pt>
                <c:pt idx="463">
                  <c:v>-2.0864122402850516E-3</c:v>
                </c:pt>
                <c:pt idx="464">
                  <c:v>-4.7042425298371437E-3</c:v>
                </c:pt>
                <c:pt idx="465">
                  <c:v>-1.137855579868674E-3</c:v>
                </c:pt>
                <c:pt idx="466">
                  <c:v>-3.0669470732562765E-3</c:v>
                </c:pt>
                <c:pt idx="467">
                  <c:v>-4.482728311505535E-3</c:v>
                </c:pt>
                <c:pt idx="468">
                  <c:v>5.827300017658521E-3</c:v>
                </c:pt>
                <c:pt idx="469">
                  <c:v>-1.7556179775279901E-4</c:v>
                </c:pt>
                <c:pt idx="470">
                  <c:v>8.8674275680420411E-3</c:v>
                </c:pt>
                <c:pt idx="471">
                  <c:v>-1.9145418153336813E-3</c:v>
                </c:pt>
                <c:pt idx="472">
                  <c:v>8.4575813061296135E-3</c:v>
                </c:pt>
                <c:pt idx="473">
                  <c:v>-5.8793014006570665E-3</c:v>
                </c:pt>
                <c:pt idx="474">
                  <c:v>8.6971647242917172E-5</c:v>
                </c:pt>
                <c:pt idx="475">
                  <c:v>-3.4785633533349625E-3</c:v>
                </c:pt>
                <c:pt idx="476">
                  <c:v>2.6180294964657236E-3</c:v>
                </c:pt>
                <c:pt idx="477">
                  <c:v>-1.1315171033161597E-3</c:v>
                </c:pt>
                <c:pt idx="478">
                  <c:v>8.8009759498082207E-3</c:v>
                </c:pt>
                <c:pt idx="479">
                  <c:v>-3.0232357260083775E-3</c:v>
                </c:pt>
                <c:pt idx="480">
                  <c:v>-8.6640097036960739E-5</c:v>
                </c:pt>
                <c:pt idx="481">
                  <c:v>-6.5852179187244619E-3</c:v>
                </c:pt>
                <c:pt idx="482">
                  <c:v>4.6227649367640566E-3</c:v>
                </c:pt>
                <c:pt idx="483">
                  <c:v>-8.5952422295537678E-3</c:v>
                </c:pt>
                <c:pt idx="484">
                  <c:v>1.1384534547682623E-3</c:v>
                </c:pt>
                <c:pt idx="485">
                  <c:v>5.9482155353394184E-3</c:v>
                </c:pt>
                <c:pt idx="486">
                  <c:v>-4.5217391304347432E-3</c:v>
                </c:pt>
                <c:pt idx="487">
                  <c:v>-3.7561146051712235E-3</c:v>
                </c:pt>
                <c:pt idx="488">
                  <c:v>-1.7886891714160358E-2</c:v>
                </c:pt>
                <c:pt idx="489">
                  <c:v>-9.0170520489242234E-3</c:v>
                </c:pt>
                <c:pt idx="490">
                  <c:v>9.009009009008917E-3</c:v>
                </c:pt>
                <c:pt idx="491">
                  <c:v>8.0357142857145902E-4</c:v>
                </c:pt>
                <c:pt idx="492">
                  <c:v>8.9214024444639328E-4</c:v>
                </c:pt>
                <c:pt idx="493">
                  <c:v>-4.7241287102237628E-3</c:v>
                </c:pt>
                <c:pt idx="494">
                  <c:v>-1.3075407487014079E-2</c:v>
                </c:pt>
                <c:pt idx="495">
                  <c:v>1.9056261343011194E-3</c:v>
                </c:pt>
                <c:pt idx="496">
                  <c:v>-2.5360021737161897E-3</c:v>
                </c:pt>
                <c:pt idx="497">
                  <c:v>-7.6273494960500399E-3</c:v>
                </c:pt>
                <c:pt idx="498">
                  <c:v>2.479641321255377E-2</c:v>
                </c:pt>
                <c:pt idx="499">
                  <c:v>6.2499999999987566E-4</c:v>
                </c:pt>
                <c:pt idx="500">
                  <c:v>-1.6061390202550818E-3</c:v>
                </c:pt>
                <c:pt idx="501">
                  <c:v>5.2730360175172741E-3</c:v>
                </c:pt>
                <c:pt idx="502">
                  <c:v>5.1564722617354342E-3</c:v>
                </c:pt>
                <c:pt idx="503">
                  <c:v>-2.5650097293472562E-3</c:v>
                </c:pt>
                <c:pt idx="504">
                  <c:v>2.6602819898902119E-4</c:v>
                </c:pt>
                <c:pt idx="505">
                  <c:v>-4.1666666666666519E-3</c:v>
                </c:pt>
                <c:pt idx="506">
                  <c:v>5.1633579631442661E-3</c:v>
                </c:pt>
                <c:pt idx="507">
                  <c:v>5.6682313346914093E-3</c:v>
                </c:pt>
                <c:pt idx="508">
                  <c:v>-8.454425363276008E-3</c:v>
                </c:pt>
                <c:pt idx="509">
                  <c:v>-8.8817834621224279E-5</c:v>
                </c:pt>
                <c:pt idx="510">
                  <c:v>4.4412861964824302E-3</c:v>
                </c:pt>
                <c:pt idx="511">
                  <c:v>-1.1496285815351115E-3</c:v>
                </c:pt>
                <c:pt idx="512">
                  <c:v>-1.7706949977858155E-4</c:v>
                </c:pt>
                <c:pt idx="513">
                  <c:v>-1.5053573009828902E-3</c:v>
                </c:pt>
                <c:pt idx="514">
                  <c:v>2.3944661227384145E-3</c:v>
                </c:pt>
                <c:pt idx="515">
                  <c:v>-3.0080509599221816E-3</c:v>
                </c:pt>
                <c:pt idx="516">
                  <c:v>3.9045168160440902E-3</c:v>
                </c:pt>
                <c:pt idx="517">
                  <c:v>-1.2375143640059871E-3</c:v>
                </c:pt>
                <c:pt idx="518">
                  <c:v>3.628639702628611E-3</c:v>
                </c:pt>
                <c:pt idx="519">
                  <c:v>2.733686067019292E-3</c:v>
                </c:pt>
                <c:pt idx="520">
                  <c:v>1.9347462844079288E-3</c:v>
                </c:pt>
                <c:pt idx="521">
                  <c:v>-1.4921442991310263E-3</c:v>
                </c:pt>
                <c:pt idx="522">
                  <c:v>-1.3185654008439629E-3</c:v>
                </c:pt>
                <c:pt idx="523">
                  <c:v>5.5452865064695711E-3</c:v>
                </c:pt>
                <c:pt idx="524">
                  <c:v>1.8382352941177516E-3</c:v>
                </c:pt>
                <c:pt idx="525">
                  <c:v>-1.0222804718217571E-2</c:v>
                </c:pt>
                <c:pt idx="526">
                  <c:v>-8.8276836158196481E-5</c:v>
                </c:pt>
                <c:pt idx="527">
                  <c:v>6.3564933345103825E-3</c:v>
                </c:pt>
                <c:pt idx="528">
                  <c:v>-7.5445214492498858E-3</c:v>
                </c:pt>
                <c:pt idx="529">
                  <c:v>-2.033059312295471E-3</c:v>
                </c:pt>
                <c:pt idx="530">
                  <c:v>2.1257750221435057E-3</c:v>
                </c:pt>
                <c:pt idx="531">
                  <c:v>-9.7224677390839176E-4</c:v>
                </c:pt>
                <c:pt idx="532">
                  <c:v>-2.8311067858091121E-3</c:v>
                </c:pt>
                <c:pt idx="533">
                  <c:v>5.0572265105137681E-3</c:v>
                </c:pt>
                <c:pt idx="534">
                  <c:v>-8.8276836158185379E-4</c:v>
                </c:pt>
                <c:pt idx="535">
                  <c:v>1.793603110090114E-2</c:v>
                </c:pt>
                <c:pt idx="536">
                  <c:v>7.985417932471206E-3</c:v>
                </c:pt>
                <c:pt idx="537">
                  <c:v>-4.4777404632738715E-3</c:v>
                </c:pt>
                <c:pt idx="538">
                  <c:v>6.2278349623734464E-3</c:v>
                </c:pt>
                <c:pt idx="539">
                  <c:v>-2.4069457577581277E-3</c:v>
                </c:pt>
                <c:pt idx="540">
                  <c:v>1.2580784144765156E-2</c:v>
                </c:pt>
                <c:pt idx="541">
                  <c:v>1.4466853884775865E-3</c:v>
                </c:pt>
                <c:pt idx="542">
                  <c:v>-7.7328348062543073E-3</c:v>
                </c:pt>
                <c:pt idx="543">
                  <c:v>-2.4835146013529874E-3</c:v>
                </c:pt>
                <c:pt idx="544">
                  <c:v>-3.4340659340659219E-4</c:v>
                </c:pt>
                <c:pt idx="545">
                  <c:v>-2.3187907935416918E-3</c:v>
                </c:pt>
                <c:pt idx="546">
                  <c:v>5.1648446242569257E-4</c:v>
                </c:pt>
                <c:pt idx="547">
                  <c:v>-1.7207261464347035E-4</c:v>
                </c:pt>
                <c:pt idx="548">
                  <c:v>1.0326133723432829E-3</c:v>
                </c:pt>
                <c:pt idx="549">
                  <c:v>9.9716324249978783E-3</c:v>
                </c:pt>
                <c:pt idx="550">
                  <c:v>-2.2129542939823832E-3</c:v>
                </c:pt>
                <c:pt idx="551">
                  <c:v>-1.3648383519577756E-3</c:v>
                </c:pt>
                <c:pt idx="552">
                  <c:v>4.1001110446741151E-3</c:v>
                </c:pt>
                <c:pt idx="553">
                  <c:v>-1.1314334325818742E-2</c:v>
                </c:pt>
                <c:pt idx="554">
                  <c:v>7.313715367406548E-3</c:v>
                </c:pt>
                <c:pt idx="555">
                  <c:v>5.1251388058437541E-4</c:v>
                </c:pt>
                <c:pt idx="556">
                  <c:v>-4.2687612054981283E-4</c:v>
                </c:pt>
                <c:pt idx="557">
                  <c:v>3.331055688418072E-3</c:v>
                </c:pt>
                <c:pt idx="558">
                  <c:v>-4.2564058908657332E-3</c:v>
                </c:pt>
                <c:pt idx="559">
                  <c:v>0</c:v>
                </c:pt>
                <c:pt idx="560">
                  <c:v>-4.7875523638539752E-3</c:v>
                </c:pt>
                <c:pt idx="561">
                  <c:v>-3.0925178249291418E-3</c:v>
                </c:pt>
                <c:pt idx="562">
                  <c:v>5.6010340370531431E-3</c:v>
                </c:pt>
                <c:pt idx="563">
                  <c:v>-1.5424164524422412E-3</c:v>
                </c:pt>
                <c:pt idx="564">
                  <c:v>-7.4665293511843034E-3</c:v>
                </c:pt>
                <c:pt idx="565">
                  <c:v>8.1279723303069318E-3</c:v>
                </c:pt>
                <c:pt idx="566">
                  <c:v>2.573119478515018E-4</c:v>
                </c:pt>
                <c:pt idx="567">
                  <c:v>-1.6292231178185457E-3</c:v>
                </c:pt>
                <c:pt idx="568">
                  <c:v>4.1226488018550889E-3</c:v>
                </c:pt>
                <c:pt idx="569">
                  <c:v>3.4214352921058122E-4</c:v>
                </c:pt>
                <c:pt idx="570">
                  <c:v>1.2825994014536102E-2</c:v>
                </c:pt>
                <c:pt idx="571">
                  <c:v>-3.5457999155762421E-3</c:v>
                </c:pt>
                <c:pt idx="572">
                  <c:v>-1.5250360077946334E-3</c:v>
                </c:pt>
                <c:pt idx="573">
                  <c:v>-6.2791684344505327E-3</c:v>
                </c:pt>
                <c:pt idx="574">
                  <c:v>1.1100674579453962E-3</c:v>
                </c:pt>
                <c:pt idx="575">
                  <c:v>2.2262026612077879E-2</c:v>
                </c:pt>
                <c:pt idx="576">
                  <c:v>4.9228201919064851E-3</c:v>
                </c:pt>
                <c:pt idx="577">
                  <c:v>1.3284623048821498E-3</c:v>
                </c:pt>
                <c:pt idx="578">
                  <c:v>1.7412935323384282E-3</c:v>
                </c:pt>
                <c:pt idx="579">
                  <c:v>8.2774604751145731E-5</c:v>
                </c:pt>
                <c:pt idx="580">
                  <c:v>6.1248137725542495E-3</c:v>
                </c:pt>
                <c:pt idx="581">
                  <c:v>-6.6633761105626688E-3</c:v>
                </c:pt>
                <c:pt idx="582">
                  <c:v>2.0703933747412417E-3</c:v>
                </c:pt>
                <c:pt idx="583">
                  <c:v>1.6528925619829771E-4</c:v>
                </c:pt>
                <c:pt idx="584">
                  <c:v>1.0328871260948613E-2</c:v>
                </c:pt>
                <c:pt idx="585">
                  <c:v>5.1525312832256809E-3</c:v>
                </c:pt>
                <c:pt idx="586">
                  <c:v>3.1733116354759616E-3</c:v>
                </c:pt>
                <c:pt idx="587">
                  <c:v>0</c:v>
                </c:pt>
                <c:pt idx="588">
                  <c:v>9.1653824316650923E-3</c:v>
                </c:pt>
                <c:pt idx="589">
                  <c:v>-7.1531908053367177E-3</c:v>
                </c:pt>
                <c:pt idx="590">
                  <c:v>-2.9142718368008191E-3</c:v>
                </c:pt>
                <c:pt idx="591">
                  <c:v>-3.6534870504181249E-3</c:v>
                </c:pt>
                <c:pt idx="592">
                  <c:v>-9.5338983050847759E-3</c:v>
                </c:pt>
                <c:pt idx="593">
                  <c:v>-3.2908268202380686E-4</c:v>
                </c:pt>
                <c:pt idx="594">
                  <c:v>9.0527528598460805E-4</c:v>
                </c:pt>
                <c:pt idx="595">
                  <c:v>7.4000986679823022E-4</c:v>
                </c:pt>
                <c:pt idx="596">
                  <c:v>9.0378769205479159E-4</c:v>
                </c:pt>
                <c:pt idx="597">
                  <c:v>2.4626498111968154E-4</c:v>
                </c:pt>
                <c:pt idx="598">
                  <c:v>-4.9240869922029251E-4</c:v>
                </c:pt>
                <c:pt idx="599">
                  <c:v>-1.8884965924953478E-3</c:v>
                </c:pt>
                <c:pt idx="600">
                  <c:v>-1.5630141493911953E-3</c:v>
                </c:pt>
                <c:pt idx="601">
                  <c:v>-1.2358902529455706E-3</c:v>
                </c:pt>
                <c:pt idx="602">
                  <c:v>8.084474509156836E-3</c:v>
                </c:pt>
                <c:pt idx="603">
                  <c:v>-1.8821603927987596E-3</c:v>
                </c:pt>
                <c:pt idx="604">
                  <c:v>1.0002459621218263E-2</c:v>
                </c:pt>
                <c:pt idx="605">
                  <c:v>-5.6822794057959092E-3</c:v>
                </c:pt>
                <c:pt idx="606">
                  <c:v>-1.061311127438902E-3</c:v>
                </c:pt>
                <c:pt idx="607">
                  <c:v>5.88427590715912E-3</c:v>
                </c:pt>
                <c:pt idx="608">
                  <c:v>-5.7686057848552741E-3</c:v>
                </c:pt>
                <c:pt idx="609">
                  <c:v>3.4322137778868278E-3</c:v>
                </c:pt>
                <c:pt idx="610">
                  <c:v>2.443195699974865E-4</c:v>
                </c:pt>
                <c:pt idx="611">
                  <c:v>-3.4196384953589787E-3</c:v>
                </c:pt>
                <c:pt idx="612">
                  <c:v>3.0228758169934533E-3</c:v>
                </c:pt>
                <c:pt idx="613">
                  <c:v>3.5024843202737799E-3</c:v>
                </c:pt>
                <c:pt idx="614">
                  <c:v>2.5974025974024872E-3</c:v>
                </c:pt>
                <c:pt idx="615">
                  <c:v>-2.1858808290154963E-3</c:v>
                </c:pt>
                <c:pt idx="616">
                  <c:v>-1.7038539553752008E-3</c:v>
                </c:pt>
                <c:pt idx="617">
                  <c:v>-9.1027308192458412E-3</c:v>
                </c:pt>
                <c:pt idx="618">
                  <c:v>7.3818897637800696E-4</c:v>
                </c:pt>
                <c:pt idx="619">
                  <c:v>-2.1309728710762199E-3</c:v>
                </c:pt>
                <c:pt idx="620">
                  <c:v>2.2176591375768773E-3</c:v>
                </c:pt>
                <c:pt idx="621">
                  <c:v>-1.9668906736599601E-3</c:v>
                </c:pt>
                <c:pt idx="622">
                  <c:v>6.5692231893588193E-4</c:v>
                </c:pt>
                <c:pt idx="623">
                  <c:v>-4.9236829148202599E-4</c:v>
                </c:pt>
                <c:pt idx="624">
                  <c:v>-1.2397372742200208E-2</c:v>
                </c:pt>
                <c:pt idx="625">
                  <c:v>-1.9120458891013214E-3</c:v>
                </c:pt>
                <c:pt idx="626">
                  <c:v>-2.7486256871563919E-3</c:v>
                </c:pt>
                <c:pt idx="627">
                  <c:v>1.0523678276121107E-2</c:v>
                </c:pt>
                <c:pt idx="628">
                  <c:v>6.6121167038599715E-3</c:v>
                </c:pt>
                <c:pt idx="629">
                  <c:v>5.0907299449871601E-3</c:v>
                </c:pt>
                <c:pt idx="630">
                  <c:v>1.5358222367453767E-2</c:v>
                </c:pt>
                <c:pt idx="631">
                  <c:v>1.2873119317724502E-3</c:v>
                </c:pt>
                <c:pt idx="632">
                  <c:v>-4.0980313378867761E-3</c:v>
                </c:pt>
                <c:pt idx="633">
                  <c:v>6.2933677585927938E-3</c:v>
                </c:pt>
                <c:pt idx="634">
                  <c:v>5.1314945477869411E-3</c:v>
                </c:pt>
                <c:pt idx="635">
                  <c:v>1.172622846202942E-2</c:v>
                </c:pt>
                <c:pt idx="636">
                  <c:v>-3.942284948356134E-4</c:v>
                </c:pt>
                <c:pt idx="637">
                  <c:v>1.262028711153107E-3</c:v>
                </c:pt>
                <c:pt idx="638">
                  <c:v>1.2368047896644141E-2</c:v>
                </c:pt>
                <c:pt idx="639">
                  <c:v>7.2367909112132089E-3</c:v>
                </c:pt>
                <c:pt idx="640">
                  <c:v>6.5667490729295341E-3</c:v>
                </c:pt>
                <c:pt idx="641">
                  <c:v>2.149052114513772E-3</c:v>
                </c:pt>
                <c:pt idx="642">
                  <c:v>8.2714252891169515E-3</c:v>
                </c:pt>
                <c:pt idx="643">
                  <c:v>-1.8989745537409952E-3</c:v>
                </c:pt>
                <c:pt idx="644">
                  <c:v>6.6210045662100647E-3</c:v>
                </c:pt>
                <c:pt idx="645">
                  <c:v>2.041279201632884E-3</c:v>
                </c:pt>
                <c:pt idx="646">
                  <c:v>-3.0179568432164849E-4</c:v>
                </c:pt>
                <c:pt idx="647">
                  <c:v>-4.3773584905660856E-3</c:v>
                </c:pt>
                <c:pt idx="648">
                  <c:v>3.0321406913280669E-3</c:v>
                </c:pt>
                <c:pt idx="649">
                  <c:v>6.2726723095527515E-3</c:v>
                </c:pt>
                <c:pt idx="650">
                  <c:v>6.7592940292904302E-4</c:v>
                </c:pt>
                <c:pt idx="651">
                  <c:v>1.5235664965475904E-2</c:v>
                </c:pt>
                <c:pt idx="652">
                  <c:v>2.4395653138167273E-3</c:v>
                </c:pt>
                <c:pt idx="653">
                  <c:v>-6.6371681415933192E-4</c:v>
                </c:pt>
                <c:pt idx="654">
                  <c:v>-4.2063316360415604E-3</c:v>
                </c:pt>
                <c:pt idx="655">
                  <c:v>-8.5964132206906019E-3</c:v>
                </c:pt>
                <c:pt idx="656">
                  <c:v>-2.0182388996861089E-3</c:v>
                </c:pt>
                <c:pt idx="657">
                  <c:v>-9.7370983446931625E-4</c:v>
                </c:pt>
                <c:pt idx="658">
                  <c:v>5.3981106612686069E-3</c:v>
                </c:pt>
                <c:pt idx="659">
                  <c:v>8.2774049217002599E-3</c:v>
                </c:pt>
                <c:pt idx="660">
                  <c:v>-7.6917387767178047E-3</c:v>
                </c:pt>
                <c:pt idx="661">
                  <c:v>3.2794216292764133E-3</c:v>
                </c:pt>
                <c:pt idx="662">
                  <c:v>4.011589034989882E-3</c:v>
                </c:pt>
                <c:pt idx="663">
                  <c:v>7.2512023677395732E-3</c:v>
                </c:pt>
                <c:pt idx="664">
                  <c:v>-3.5995004774848072E-3</c:v>
                </c:pt>
                <c:pt idx="665">
                  <c:v>1.2385726924211138E-2</c:v>
                </c:pt>
                <c:pt idx="666">
                  <c:v>5.024759685406277E-3</c:v>
                </c:pt>
                <c:pt idx="667">
                  <c:v>-8.5501050648502108E-3</c:v>
                </c:pt>
                <c:pt idx="668">
                  <c:v>1.0962508221878942E-3</c:v>
                </c:pt>
                <c:pt idx="669">
                  <c:v>-1.2702584318878496E-2</c:v>
                </c:pt>
                <c:pt idx="670">
                  <c:v>-9.7604259094944412E-3</c:v>
                </c:pt>
                <c:pt idx="671">
                  <c:v>6.2724014336916767E-3</c:v>
                </c:pt>
                <c:pt idx="672">
                  <c:v>9.2757494805579821E-3</c:v>
                </c:pt>
                <c:pt idx="673">
                  <c:v>3.2350562458642873E-3</c:v>
                </c:pt>
                <c:pt idx="674">
                  <c:v>1.3118358373030548E-2</c:v>
                </c:pt>
                <c:pt idx="675">
                  <c:v>1.22251157407407E-2</c:v>
                </c:pt>
                <c:pt idx="676">
                  <c:v>-3.4302865718575104E-3</c:v>
                </c:pt>
                <c:pt idx="677">
                  <c:v>2.6102545715310344E-2</c:v>
                </c:pt>
                <c:pt idx="678">
                  <c:v>4.4028233978614661E-3</c:v>
                </c:pt>
                <c:pt idx="679">
                  <c:v>5.0097411633731603E-3</c:v>
                </c:pt>
                <c:pt idx="680">
                  <c:v>4.1539739684304244E-4</c:v>
                </c:pt>
                <c:pt idx="681">
                  <c:v>9.6885813148772648E-4</c:v>
                </c:pt>
                <c:pt idx="682">
                  <c:v>-4.8396017699114946E-4</c:v>
                </c:pt>
                <c:pt idx="683">
                  <c:v>-2.7668257591473289E-4</c:v>
                </c:pt>
                <c:pt idx="684">
                  <c:v>4.7740953435273514E-3</c:v>
                </c:pt>
                <c:pt idx="685">
                  <c:v>6.4040765734747485E-3</c:v>
                </c:pt>
                <c:pt idx="686">
                  <c:v>-1.915839890523463E-3</c:v>
                </c:pt>
                <c:pt idx="687">
                  <c:v>-3.8390347569754457E-3</c:v>
                </c:pt>
                <c:pt idx="688">
                  <c:v>2.9591906957540104E-3</c:v>
                </c:pt>
                <c:pt idx="689">
                  <c:v>-1.3723068478111666E-2</c:v>
                </c:pt>
                <c:pt idx="690">
                  <c:v>-7.0265757617922198E-3</c:v>
                </c:pt>
                <c:pt idx="691">
                  <c:v>-9.1081062145303981E-4</c:v>
                </c:pt>
                <c:pt idx="692">
                  <c:v>-8.3450210378681611E-3</c:v>
                </c:pt>
                <c:pt idx="693">
                  <c:v>7.6373665228768317E-3</c:v>
                </c:pt>
                <c:pt idx="694">
                  <c:v>4.9828058109340212E-3</c:v>
                </c:pt>
                <c:pt idx="695">
                  <c:v>-3.0726256983240052E-3</c:v>
                </c:pt>
                <c:pt idx="696">
                  <c:v>5.8139534883721034E-3</c:v>
                </c:pt>
                <c:pt idx="697">
                  <c:v>-3.830350302945984E-3</c:v>
                </c:pt>
                <c:pt idx="698">
                  <c:v>-2.0274049217001711E-3</c:v>
                </c:pt>
                <c:pt idx="699">
                  <c:v>1.8914185639229419E-3</c:v>
                </c:pt>
                <c:pt idx="700">
                  <c:v>6.0830653055514716E-3</c:v>
                </c:pt>
                <c:pt idx="701">
                  <c:v>8.8956842032108518E-3</c:v>
                </c:pt>
                <c:pt idx="702">
                  <c:v>-8.9550182544595458E-4</c:v>
                </c:pt>
                <c:pt idx="703">
                  <c:v>3.4473248758981612E-4</c:v>
                </c:pt>
                <c:pt idx="704">
                  <c:v>-2.756909504445515E-3</c:v>
                </c:pt>
                <c:pt idx="705">
                  <c:v>1.7969451931716396E-3</c:v>
                </c:pt>
                <c:pt idx="706">
                  <c:v>5.0362193859951887E-3</c:v>
                </c:pt>
                <c:pt idx="707">
                  <c:v>6.3838550247117265E-3</c:v>
                </c:pt>
                <c:pt idx="708">
                  <c:v>1.3641634267780312E-4</c:v>
                </c:pt>
                <c:pt idx="709">
                  <c:v>2.7279547159517747E-3</c:v>
                </c:pt>
                <c:pt idx="710">
                  <c:v>-6.8013330612792799E-4</c:v>
                </c:pt>
                <c:pt idx="711">
                  <c:v>6.6698427822771134E-3</c:v>
                </c:pt>
                <c:pt idx="712">
                  <c:v>-3.3804340477316952E-3</c:v>
                </c:pt>
                <c:pt idx="713">
                  <c:v>4.816498202292907E-3</c:v>
                </c:pt>
                <c:pt idx="714">
                  <c:v>-3.9157439913584113E-3</c:v>
                </c:pt>
                <c:pt idx="715">
                  <c:v>4.066693777958541E-3</c:v>
                </c:pt>
                <c:pt idx="716">
                  <c:v>-2.5651410827595145E-3</c:v>
                </c:pt>
                <c:pt idx="717">
                  <c:v>5.0757985923117754E-3</c:v>
                </c:pt>
                <c:pt idx="718">
                  <c:v>-1.3467106592135458E-4</c:v>
                </c:pt>
                <c:pt idx="719">
                  <c:v>-5.2528789817496424E-3</c:v>
                </c:pt>
                <c:pt idx="720">
                  <c:v>4.6713154153408265E-3</c:v>
                </c:pt>
                <c:pt idx="721">
                  <c:v>1.0040431266846284E-2</c:v>
                </c:pt>
                <c:pt idx="722">
                  <c:v>-6.671559143371808E-3</c:v>
                </c:pt>
                <c:pt idx="723">
                  <c:v>-4.2984753845120016E-3</c:v>
                </c:pt>
                <c:pt idx="724">
                  <c:v>5.5311973018550287E-3</c:v>
                </c:pt>
                <c:pt idx="725">
                  <c:v>4.897028241765744E-3</c:v>
                </c:pt>
                <c:pt idx="726">
                  <c:v>8.0106809078750452E-4</c:v>
                </c:pt>
                <c:pt idx="727">
                  <c:v>2.4679829242262308E-3</c:v>
                </c:pt>
                <c:pt idx="728">
                  <c:v>-6.9864927806240207E-3</c:v>
                </c:pt>
                <c:pt idx="729">
                  <c:v>-7.7057089252211552E-3</c:v>
                </c:pt>
                <c:pt idx="730">
                  <c:v>1.8907421162805971E-3</c:v>
                </c:pt>
                <c:pt idx="731">
                  <c:v>-1.0783851182853965E-3</c:v>
                </c:pt>
                <c:pt idx="732">
                  <c:v>-3.9133661696242328E-3</c:v>
                </c:pt>
                <c:pt idx="733">
                  <c:v>0</c:v>
                </c:pt>
                <c:pt idx="734">
                  <c:v>2.4385287543182699E-3</c:v>
                </c:pt>
                <c:pt idx="735">
                  <c:v>6.0814919927021371E-3</c:v>
                </c:pt>
                <c:pt idx="736">
                  <c:v>1.4776009134263024E-3</c:v>
                </c:pt>
                <c:pt idx="737">
                  <c:v>7.3771041512959989E-4</c:v>
                </c:pt>
                <c:pt idx="738">
                  <c:v>2.8816512531832927E-3</c:v>
                </c:pt>
                <c:pt idx="739">
                  <c:v>-4.6775810223856906E-3</c:v>
                </c:pt>
                <c:pt idx="740">
                  <c:v>-6.0422960725059482E-4</c:v>
                </c:pt>
                <c:pt idx="741">
                  <c:v>9.4048098884846887E-4</c:v>
                </c:pt>
                <c:pt idx="742">
                  <c:v>8.7248322147637225E-4</c:v>
                </c:pt>
                <c:pt idx="743">
                  <c:v>5.0291691812511807E-3</c:v>
                </c:pt>
                <c:pt idx="744">
                  <c:v>8.6736055511082988E-4</c:v>
                </c:pt>
                <c:pt idx="745">
                  <c:v>5.2663155789616223E-3</c:v>
                </c:pt>
                <c:pt idx="746">
                  <c:v>4.774535809018543E-3</c:v>
                </c:pt>
                <c:pt idx="747">
                  <c:v>8.5137275607181095E-3</c:v>
                </c:pt>
                <c:pt idx="748">
                  <c:v>1.832340815391742E-3</c:v>
                </c:pt>
                <c:pt idx="749">
                  <c:v>2.612842119014136E-4</c:v>
                </c:pt>
                <c:pt idx="750">
                  <c:v>2.2856396525827716E-3</c:v>
                </c:pt>
                <c:pt idx="751">
                  <c:v>2.0849622100600484E-3</c:v>
                </c:pt>
                <c:pt idx="752">
                  <c:v>-1.8855656697009948E-3</c:v>
                </c:pt>
                <c:pt idx="753">
                  <c:v>3.1919744642043835E-3</c:v>
                </c:pt>
                <c:pt idx="754">
                  <c:v>-7.7922077922076838E-4</c:v>
                </c:pt>
                <c:pt idx="755">
                  <c:v>4.2890564075903637E-3</c:v>
                </c:pt>
                <c:pt idx="756">
                  <c:v>-1.5529959880935529E-3</c:v>
                </c:pt>
                <c:pt idx="757">
                  <c:v>2.9812054439402047E-3</c:v>
                </c:pt>
                <c:pt idx="758">
                  <c:v>6.203153269578765E-3</c:v>
                </c:pt>
                <c:pt idx="759">
                  <c:v>2.504495247880989E-3</c:v>
                </c:pt>
                <c:pt idx="760">
                  <c:v>-7.3025430785985668E-3</c:v>
                </c:pt>
                <c:pt idx="761">
                  <c:v>3.6781312512099706E-3</c:v>
                </c:pt>
                <c:pt idx="762">
                  <c:v>4.5004500450063212E-4</c:v>
                </c:pt>
                <c:pt idx="763">
                  <c:v>6.1050061050060833E-3</c:v>
                </c:pt>
                <c:pt idx="764">
                  <c:v>-5.748594787940986E-4</c:v>
                </c:pt>
                <c:pt idx="765">
                  <c:v>5.8158113376365339E-3</c:v>
                </c:pt>
                <c:pt idx="766">
                  <c:v>2.9864023382895066E-3</c:v>
                </c:pt>
                <c:pt idx="767">
                  <c:v>-6.8419385492555218E-3</c:v>
                </c:pt>
                <c:pt idx="768">
                  <c:v>3.5083242967404171E-3</c:v>
                </c:pt>
                <c:pt idx="769">
                  <c:v>-6.4836003051105262E-3</c:v>
                </c:pt>
                <c:pt idx="770">
                  <c:v>-5.7581573896353655E-3</c:v>
                </c:pt>
                <c:pt idx="771">
                  <c:v>-6.3063063063064639E-3</c:v>
                </c:pt>
                <c:pt idx="772">
                  <c:v>1.2951690195572851E-4</c:v>
                </c:pt>
                <c:pt idx="773">
                  <c:v>-1.3338513338513325E-2</c:v>
                </c:pt>
                <c:pt idx="774">
                  <c:v>-4.9219057619109829E-3</c:v>
                </c:pt>
                <c:pt idx="775">
                  <c:v>-1.2926201938930348E-2</c:v>
                </c:pt>
                <c:pt idx="776">
                  <c:v>-9.1534709694659488E-3</c:v>
                </c:pt>
                <c:pt idx="777">
                  <c:v>2.29265003371526E-3</c:v>
                </c:pt>
                <c:pt idx="778">
                  <c:v>-2.6910656620016127E-4</c:v>
                </c:pt>
                <c:pt idx="779">
                  <c:v>4.710632570659623E-3</c:v>
                </c:pt>
                <c:pt idx="780">
                  <c:v>4.4206296048225902E-3</c:v>
                </c:pt>
                <c:pt idx="781">
                  <c:v>7.2686049613230885E-3</c:v>
                </c:pt>
                <c:pt idx="782">
                  <c:v>-1.9860973187690867E-4</c:v>
                </c:pt>
                <c:pt idx="783">
                  <c:v>-1.2117600317838817E-2</c:v>
                </c:pt>
                <c:pt idx="784">
                  <c:v>-5.0271465915946445E-3</c:v>
                </c:pt>
                <c:pt idx="785">
                  <c:v>-1.5494475882510406E-3</c:v>
                </c:pt>
                <c:pt idx="786">
                  <c:v>1.4506443559813897E-2</c:v>
                </c:pt>
                <c:pt idx="787">
                  <c:v>8.71242351689272E-3</c:v>
                </c:pt>
                <c:pt idx="788">
                  <c:v>3.8900243950683588E-3</c:v>
                </c:pt>
                <c:pt idx="789">
                  <c:v>-1.3595166163141936E-2</c:v>
                </c:pt>
                <c:pt idx="790">
                  <c:v>-6.3919035887876063E-3</c:v>
                </c:pt>
                <c:pt idx="791">
                  <c:v>-1.1391811297996268E-2</c:v>
                </c:pt>
                <c:pt idx="792">
                  <c:v>-1.4912221243137402E-3</c:v>
                </c:pt>
                <c:pt idx="793">
                  <c:v>2.240173783178312E-3</c:v>
                </c:pt>
                <c:pt idx="794">
                  <c:v>7.7892170143591954E-3</c:v>
                </c:pt>
                <c:pt idx="795">
                  <c:v>-2.8899791652663431E-3</c:v>
                </c:pt>
                <c:pt idx="796">
                  <c:v>-6.9425721218657754E-3</c:v>
                </c:pt>
                <c:pt idx="797">
                  <c:v>-6.7874838797443715E-5</c:v>
                </c:pt>
                <c:pt idx="798">
                  <c:v>1.425468368178251E-3</c:v>
                </c:pt>
                <c:pt idx="799">
                  <c:v>-7.3205449739036643E-3</c:v>
                </c:pt>
                <c:pt idx="800">
                  <c:v>-5.05291908501182E-3</c:v>
                </c:pt>
                <c:pt idx="801">
                  <c:v>-6.8629469494201345E-3</c:v>
                </c:pt>
                <c:pt idx="802">
                  <c:v>1.1678529472738619E-2</c:v>
                </c:pt>
                <c:pt idx="803">
                  <c:v>2.049180327868827E-3</c:v>
                </c:pt>
                <c:pt idx="804">
                  <c:v>-9.1342876618948354E-3</c:v>
                </c:pt>
                <c:pt idx="805">
                  <c:v>5.7787561915243479E-3</c:v>
                </c:pt>
                <c:pt idx="806">
                  <c:v>4.2407660738714714E-3</c:v>
                </c:pt>
                <c:pt idx="807">
                  <c:v>-9.3311537937611488E-3</c:v>
                </c:pt>
                <c:pt idx="808">
                  <c:v>-1.6088002750085817E-2</c:v>
                </c:pt>
                <c:pt idx="809">
                  <c:v>6.6382502969741797E-3</c:v>
                </c:pt>
                <c:pt idx="810">
                  <c:v>1.0689990281826933E-2</c:v>
                </c:pt>
                <c:pt idx="811">
                  <c:v>-7.1428571428571175E-3</c:v>
                </c:pt>
                <c:pt idx="812">
                  <c:v>9.6845600442723168E-3</c:v>
                </c:pt>
                <c:pt idx="813">
                  <c:v>-1.1441490819402711E-2</c:v>
                </c:pt>
                <c:pt idx="814">
                  <c:v>-2.3286437036523555E-2</c:v>
                </c:pt>
                <c:pt idx="815">
                  <c:v>-4.2574327680411361E-4</c:v>
                </c:pt>
                <c:pt idx="816">
                  <c:v>-1.6469084971959869E-2</c:v>
                </c:pt>
                <c:pt idx="817">
                  <c:v>-9.9603031396608976E-3</c:v>
                </c:pt>
                <c:pt idx="818">
                  <c:v>-2.0704235620033318E-2</c:v>
                </c:pt>
                <c:pt idx="819">
                  <c:v>-2.5310801756867507E-2</c:v>
                </c:pt>
                <c:pt idx="820">
                  <c:v>-1.3900557549835768E-2</c:v>
                </c:pt>
                <c:pt idx="821">
                  <c:v>2.129966695066221E-2</c:v>
                </c:pt>
                <c:pt idx="822">
                  <c:v>7.8113150310934465E-3</c:v>
                </c:pt>
                <c:pt idx="823">
                  <c:v>4.4247121679584778E-2</c:v>
                </c:pt>
                <c:pt idx="824">
                  <c:v>1.8736038048569492E-2</c:v>
                </c:pt>
                <c:pt idx="825">
                  <c:v>1.0398245738133971E-2</c:v>
                </c:pt>
                <c:pt idx="826">
                  <c:v>1.4001680201622957E-3</c:v>
                </c:pt>
                <c:pt idx="827">
                  <c:v>8.7388143176734268E-3</c:v>
                </c:pt>
                <c:pt idx="828">
                  <c:v>-1.1088779541201799E-3</c:v>
                </c:pt>
                <c:pt idx="829">
                  <c:v>-1.8039270103378802E-2</c:v>
                </c:pt>
                <c:pt idx="830">
                  <c:v>9.8918957111560069E-4</c:v>
                </c:pt>
                <c:pt idx="831">
                  <c:v>5.8586856779840879E-3</c:v>
                </c:pt>
                <c:pt idx="832">
                  <c:v>-6.3157894736842746E-4</c:v>
                </c:pt>
                <c:pt idx="833">
                  <c:v>3.2301102450671415E-3</c:v>
                </c:pt>
                <c:pt idx="834">
                  <c:v>2.7997480226780169E-3</c:v>
                </c:pt>
                <c:pt idx="835">
                  <c:v>-6.9798282962252323E-4</c:v>
                </c:pt>
                <c:pt idx="836">
                  <c:v>1.3061395543759291E-2</c:v>
                </c:pt>
                <c:pt idx="837">
                  <c:v>1.1720904578047531E-2</c:v>
                </c:pt>
                <c:pt idx="838">
                  <c:v>-6.0651492435601639E-3</c:v>
                </c:pt>
                <c:pt idx="839">
                  <c:v>2.1940349674323123E-3</c:v>
                </c:pt>
                <c:pt idx="840">
                  <c:v>2.2576452076350506E-3</c:v>
                </c:pt>
                <c:pt idx="841">
                  <c:v>1.1945392491467643E-2</c:v>
                </c:pt>
                <c:pt idx="842">
                  <c:v>1.3693086003372601E-2</c:v>
                </c:pt>
                <c:pt idx="843">
                  <c:v>-2.6616981634283166E-3</c:v>
                </c:pt>
                <c:pt idx="844">
                  <c:v>-1.3010408326661227E-2</c:v>
                </c:pt>
                <c:pt idx="845">
                  <c:v>5.8811600081118964E-3</c:v>
                </c:pt>
                <c:pt idx="846">
                  <c:v>-6.5860215053764604E-3</c:v>
                </c:pt>
                <c:pt idx="847">
                  <c:v>7.4414828845892345E-4</c:v>
                </c:pt>
                <c:pt idx="848">
                  <c:v>4.055972419387821E-4</c:v>
                </c:pt>
                <c:pt idx="849">
                  <c:v>-4.5949050611527875E-3</c:v>
                </c:pt>
                <c:pt idx="850">
                  <c:v>6.0416808091778851E-3</c:v>
                </c:pt>
                <c:pt idx="851">
                  <c:v>-1.4844804318489002E-3</c:v>
                </c:pt>
                <c:pt idx="852">
                  <c:v>4.1221786727936305E-3</c:v>
                </c:pt>
                <c:pt idx="853">
                  <c:v>-3.3649639948852839E-3</c:v>
                </c:pt>
                <c:pt idx="854">
                  <c:v>1.6881626038220965E-3</c:v>
                </c:pt>
                <c:pt idx="855">
                  <c:v>-2.0897937171363568E-3</c:v>
                </c:pt>
                <c:pt idx="856">
                  <c:v>-6.6878335472539963E-3</c:v>
                </c:pt>
                <c:pt idx="857">
                  <c:v>3.0603917301414985E-3</c:v>
                </c:pt>
                <c:pt idx="858">
                  <c:v>-2.034036205844636E-4</c:v>
                </c:pt>
                <c:pt idx="859">
                  <c:v>8.8837650888375919E-3</c:v>
                </c:pt>
                <c:pt idx="860">
                  <c:v>7.8644888082273212E-3</c:v>
                </c:pt>
                <c:pt idx="861">
                  <c:v>2.5343470721621575E-3</c:v>
                </c:pt>
                <c:pt idx="862">
                  <c:v>4.1910590739755449E-3</c:v>
                </c:pt>
                <c:pt idx="863">
                  <c:v>9.0758529314343139E-3</c:v>
                </c:pt>
                <c:pt idx="864">
                  <c:v>5.8429621848741231E-3</c:v>
                </c:pt>
                <c:pt idx="865">
                  <c:v>-1.8275569479798692E-3</c:v>
                </c:pt>
                <c:pt idx="866">
                  <c:v>3.2040802981754268E-3</c:v>
                </c:pt>
                <c:pt idx="867">
                  <c:v>-1.499152652848279E-3</c:v>
                </c:pt>
                <c:pt idx="868">
                  <c:v>1.1750114237221165E-3</c:v>
                </c:pt>
                <c:pt idx="869">
                  <c:v>5.2161439655733499E-3</c:v>
                </c:pt>
                <c:pt idx="870">
                  <c:v>8.3673866510995953E-3</c:v>
                </c:pt>
                <c:pt idx="871">
                  <c:v>4.1168146146917106E-3</c:v>
                </c:pt>
                <c:pt idx="872">
                  <c:v>1.7937219730941756E-2</c:v>
                </c:pt>
                <c:pt idx="873">
                  <c:v>-1.3845185651353287E-3</c:v>
                </c:pt>
                <c:pt idx="874">
                  <c:v>9.5790269725231081E-3</c:v>
                </c:pt>
                <c:pt idx="875">
                  <c:v>6.9912609238451662E-3</c:v>
                </c:pt>
                <c:pt idx="876">
                  <c:v>-1.859657822960159E-4</c:v>
                </c:pt>
                <c:pt idx="877">
                  <c:v>4.774009548019098E-3</c:v>
                </c:pt>
                <c:pt idx="878">
                  <c:v>-7.5897815623842124E-3</c:v>
                </c:pt>
                <c:pt idx="879">
                  <c:v>-9.3266181682527538E-4</c:v>
                </c:pt>
                <c:pt idx="880">
                  <c:v>-7.2193178989294893E-3</c:v>
                </c:pt>
                <c:pt idx="881">
                  <c:v>1.3164493480439798E-3</c:v>
                </c:pt>
                <c:pt idx="882">
                  <c:v>-1.1269016465285109E-2</c:v>
                </c:pt>
                <c:pt idx="883">
                  <c:v>-1.3803583866269897E-2</c:v>
                </c:pt>
                <c:pt idx="884">
                  <c:v>-8.9887640449426431E-4</c:v>
                </c:pt>
                <c:pt idx="885">
                  <c:v>-7.1332176595335639E-3</c:v>
                </c:pt>
                <c:pt idx="886">
                  <c:v>-7.5728155339804815E-3</c:v>
                </c:pt>
                <c:pt idx="887">
                  <c:v>3.9783473553771653E-3</c:v>
                </c:pt>
                <c:pt idx="888">
                  <c:v>9.4842146290763374E-3</c:v>
                </c:pt>
                <c:pt idx="889">
                  <c:v>1.0296010296010349E-2</c:v>
                </c:pt>
                <c:pt idx="890">
                  <c:v>1.1974522292993672E-2</c:v>
                </c:pt>
                <c:pt idx="891">
                  <c:v>6.2940584088622131E-5</c:v>
                </c:pt>
                <c:pt idx="892">
                  <c:v>-7.5523947384970036E-4</c:v>
                </c:pt>
                <c:pt idx="893">
                  <c:v>7.5581029161675417E-4</c:v>
                </c:pt>
                <c:pt idx="894">
                  <c:v>1.0699225879539309E-2</c:v>
                </c:pt>
                <c:pt idx="895">
                  <c:v>8.904664051310851E-3</c:v>
                </c:pt>
                <c:pt idx="896">
                  <c:v>9.2581162819405094E-3</c:v>
                </c:pt>
                <c:pt idx="897">
                  <c:v>-1.1007827788649727E-2</c:v>
                </c:pt>
                <c:pt idx="898">
                  <c:v>7.9767499381646623E-3</c:v>
                </c:pt>
                <c:pt idx="899">
                  <c:v>-3.9261395006440214E-3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182720"/>
        <c:axId val="81184256"/>
      </c:scatterChart>
      <c:valAx>
        <c:axId val="81182720"/>
        <c:scaling>
          <c:orientation val="minMax"/>
        </c:scaling>
        <c:delete val="0"/>
        <c:axPos val="b"/>
        <c:numFmt formatCode="0.00%" sourceLinked="1"/>
        <c:majorTickMark val="out"/>
        <c:minorTickMark val="none"/>
        <c:tickLblPos val="nextTo"/>
        <c:crossAx val="81184256"/>
        <c:crosses val="autoZero"/>
        <c:crossBetween val="midCat"/>
      </c:valAx>
      <c:valAx>
        <c:axId val="81184256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81182720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1085850</xdr:colOff>
      <xdr:row>10</xdr:row>
      <xdr:rowOff>28575</xdr:rowOff>
    </xdr:from>
    <xdr:to>
      <xdr:col>8</xdr:col>
      <xdr:colOff>190500</xdr:colOff>
      <xdr:row>35</xdr:row>
      <xdr:rowOff>85724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d-fine">
      <a:dk1>
        <a:srgbClr val="001E4B"/>
      </a:dk1>
      <a:lt1>
        <a:srgbClr val="FFFFFF"/>
      </a:lt1>
      <a:dk2>
        <a:srgbClr val="001E4B"/>
      </a:dk2>
      <a:lt2>
        <a:srgbClr val="EB6E0A"/>
      </a:lt2>
      <a:accent1>
        <a:srgbClr val="3B5281"/>
      </a:accent1>
      <a:accent2>
        <a:srgbClr val="F5C378"/>
      </a:accent2>
      <a:accent3>
        <a:srgbClr val="6E87B4"/>
      </a:accent3>
      <a:accent4>
        <a:srgbClr val="FDE6AD"/>
      </a:accent4>
      <a:accent5>
        <a:srgbClr val="B5C2DD"/>
      </a:accent5>
      <a:accent6>
        <a:srgbClr val="808080"/>
      </a:accent6>
      <a:hlink>
        <a:srgbClr val="001E4B"/>
      </a:hlink>
      <a:folHlink>
        <a:srgbClr val="001E4B"/>
      </a:folHlink>
    </a:clrScheme>
    <a:fontScheme name="d-fin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4:P1049"/>
  <sheetViews>
    <sheetView tabSelected="1" workbookViewId="0">
      <selection activeCell="K906" sqref="J906:K906"/>
    </sheetView>
  </sheetViews>
  <sheetFormatPr defaultRowHeight="12.75" x14ac:dyDescent="0.2"/>
  <cols>
    <col min="1" max="1" width="12" bestFit="1" customWidth="1"/>
    <col min="2" max="2" width="17.28515625" bestFit="1" customWidth="1"/>
    <col min="3" max="3" width="12" bestFit="1" customWidth="1"/>
    <col min="4" max="4" width="17.7109375" bestFit="1" customWidth="1"/>
    <col min="5" max="5" width="10.140625" bestFit="1" customWidth="1"/>
    <col min="6" max="6" width="15.7109375" bestFit="1" customWidth="1"/>
    <col min="7" max="7" width="17.7109375" bestFit="1" customWidth="1"/>
    <col min="10" max="11" width="9.140625" style="4"/>
  </cols>
  <sheetData>
    <row r="4" spans="1:16" x14ac:dyDescent="0.2">
      <c r="A4" s="7" t="s">
        <v>6</v>
      </c>
      <c r="B4" s="7"/>
      <c r="C4" s="7"/>
      <c r="D4" s="7"/>
      <c r="E4" s="7" t="s">
        <v>8</v>
      </c>
      <c r="F4" s="7"/>
      <c r="G4" t="s">
        <v>9</v>
      </c>
      <c r="J4" s="8" t="s">
        <v>3</v>
      </c>
      <c r="K4" s="8"/>
      <c r="L4" s="8"/>
      <c r="M4" s="8"/>
    </row>
    <row r="5" spans="1:16" x14ac:dyDescent="0.2">
      <c r="A5" t="s">
        <v>0</v>
      </c>
      <c r="B5" t="s">
        <v>5</v>
      </c>
      <c r="C5" t="s">
        <v>4</v>
      </c>
      <c r="D5" t="s">
        <v>7</v>
      </c>
      <c r="E5" t="s">
        <v>0</v>
      </c>
      <c r="F5" t="s">
        <v>1</v>
      </c>
      <c r="G5" t="s">
        <v>5</v>
      </c>
      <c r="J5" s="4" t="s">
        <v>1</v>
      </c>
      <c r="K5" s="4" t="s">
        <v>10</v>
      </c>
      <c r="L5" t="s">
        <v>1</v>
      </c>
      <c r="M5" t="s">
        <v>2</v>
      </c>
    </row>
    <row r="6" spans="1:16" x14ac:dyDescent="0.2">
      <c r="A6" s="2">
        <v>40651</v>
      </c>
      <c r="B6" s="3">
        <v>100</v>
      </c>
      <c r="C6" s="5">
        <v>40651</v>
      </c>
      <c r="D6" s="6">
        <v>100</v>
      </c>
      <c r="E6" s="1">
        <v>40812</v>
      </c>
      <c r="F6">
        <v>41.4</v>
      </c>
      <c r="G6">
        <f>LOOKUP(E6,$A$6:$B$1049)</f>
        <v>90.28</v>
      </c>
      <c r="L6">
        <v>1</v>
      </c>
      <c r="M6">
        <v>1</v>
      </c>
    </row>
    <row r="7" spans="1:16" x14ac:dyDescent="0.2">
      <c r="A7" s="2">
        <v>40652</v>
      </c>
      <c r="B7" s="3">
        <v>99.01</v>
      </c>
      <c r="C7" s="5">
        <v>40652</v>
      </c>
      <c r="D7" s="6">
        <v>99.77</v>
      </c>
      <c r="E7" s="1">
        <v>40813</v>
      </c>
      <c r="F7">
        <v>41.39</v>
      </c>
      <c r="G7">
        <f>LOOKUP(E7,$A$6:$B$1049)</f>
        <v>89.65</v>
      </c>
      <c r="J7" s="4">
        <f>F7/F6-1</f>
        <v>-2.4154589371971902E-4</v>
      </c>
      <c r="K7" s="4">
        <f>G7/G6-1</f>
        <v>-6.9782897651750053E-3</v>
      </c>
      <c r="L7">
        <f>F7/$F$6</f>
        <v>0.99975845410628028</v>
      </c>
      <c r="M7">
        <f>G7/$G$6</f>
        <v>0.99302171023482499</v>
      </c>
      <c r="P7">
        <f>CORREL(J8:J905,K9:K906)</f>
        <v>0.17082745688143472</v>
      </c>
    </row>
    <row r="8" spans="1:16" x14ac:dyDescent="0.2">
      <c r="A8" s="2">
        <v>40653</v>
      </c>
      <c r="B8" s="3">
        <v>98.61</v>
      </c>
      <c r="C8" s="5">
        <v>40653</v>
      </c>
      <c r="D8" s="6">
        <v>100.73</v>
      </c>
      <c r="E8" s="1">
        <v>40814</v>
      </c>
      <c r="F8">
        <v>41.26</v>
      </c>
      <c r="G8">
        <f>LOOKUP(E8,$A$6:$B$1049)</f>
        <v>89.56</v>
      </c>
      <c r="J8" s="4">
        <f>F8/F7-1</f>
        <v>-3.1408552790529454E-3</v>
      </c>
      <c r="K8" s="4">
        <f>G8/G7-1</f>
        <v>-1.0039040713887282E-3</v>
      </c>
      <c r="L8">
        <f t="shared" ref="L8:L71" si="0">F8/$F$6</f>
        <v>0.99661835748792271</v>
      </c>
      <c r="M8">
        <f t="shared" ref="M8:M71" si="1">G8/$G$6</f>
        <v>0.9920248116969429</v>
      </c>
    </row>
    <row r="9" spans="1:16" x14ac:dyDescent="0.2">
      <c r="A9" s="2">
        <v>40654</v>
      </c>
      <c r="B9" s="3">
        <v>98.67</v>
      </c>
      <c r="C9" s="5">
        <v>40654</v>
      </c>
      <c r="D9" s="6">
        <v>101.21</v>
      </c>
      <c r="E9" s="1">
        <v>40815</v>
      </c>
      <c r="F9">
        <v>41.3</v>
      </c>
      <c r="G9">
        <f>LOOKUP(E9,$A$6:$B$1049)</f>
        <v>89.04</v>
      </c>
      <c r="J9" s="4">
        <f t="shared" ref="J9:J71" si="2">F9/F8-1</f>
        <v>9.6946194861846635E-4</v>
      </c>
      <c r="K9" s="4">
        <f t="shared" ref="K9:K71" si="3">G9/G8-1</f>
        <v>-5.8061634658329586E-3</v>
      </c>
      <c r="L9">
        <f t="shared" si="0"/>
        <v>0.99758454106280192</v>
      </c>
      <c r="M9">
        <f t="shared" si="1"/>
        <v>0.98626495347806831</v>
      </c>
    </row>
    <row r="10" spans="1:16" x14ac:dyDescent="0.2">
      <c r="A10" s="2">
        <v>40655</v>
      </c>
      <c r="B10" s="3">
        <v>98.72</v>
      </c>
      <c r="C10" s="5">
        <v>40655</v>
      </c>
      <c r="D10" s="6">
        <v>101.26</v>
      </c>
      <c r="E10" s="1">
        <v>40816</v>
      </c>
      <c r="F10">
        <v>41.57</v>
      </c>
      <c r="G10">
        <f>LOOKUP(E10,$A$6:$B$1049)</f>
        <v>90.34</v>
      </c>
      <c r="J10" s="4">
        <f t="shared" si="2"/>
        <v>6.5375302663439605E-3</v>
      </c>
      <c r="K10" s="4">
        <f t="shared" si="3"/>
        <v>1.4600179694519211E-2</v>
      </c>
      <c r="L10">
        <f t="shared" si="0"/>
        <v>1.0041062801932368</v>
      </c>
      <c r="M10">
        <f t="shared" si="1"/>
        <v>1.0006645990252547</v>
      </c>
    </row>
    <row r="11" spans="1:16" x14ac:dyDescent="0.2">
      <c r="A11" s="2">
        <v>40658</v>
      </c>
      <c r="B11" s="3">
        <v>98.45</v>
      </c>
      <c r="C11" s="5">
        <v>40658</v>
      </c>
      <c r="D11" s="6">
        <v>100.91</v>
      </c>
      <c r="E11" s="1">
        <v>40819</v>
      </c>
      <c r="F11">
        <v>41.63</v>
      </c>
      <c r="G11">
        <f>LOOKUP(E11,$A$6:$B$1049)</f>
        <v>90.16</v>
      </c>
      <c r="J11" s="4">
        <f t="shared" si="2"/>
        <v>1.4433485686793368E-3</v>
      </c>
      <c r="K11" s="4">
        <f t="shared" si="3"/>
        <v>-1.9924728802303004E-3</v>
      </c>
      <c r="L11">
        <f t="shared" si="0"/>
        <v>1.0055555555555558</v>
      </c>
      <c r="M11">
        <f t="shared" si="1"/>
        <v>0.99867080194949043</v>
      </c>
    </row>
    <row r="12" spans="1:16" x14ac:dyDescent="0.2">
      <c r="A12" s="2">
        <v>40659</v>
      </c>
      <c r="B12" s="3">
        <v>97.91</v>
      </c>
      <c r="C12" s="5">
        <v>40659</v>
      </c>
      <c r="D12" s="6">
        <v>100.82</v>
      </c>
      <c r="E12" s="1">
        <v>40820</v>
      </c>
      <c r="F12">
        <v>41.36</v>
      </c>
      <c r="G12">
        <f>LOOKUP(E12,$A$6:$B$1049)</f>
        <v>90.05</v>
      </c>
      <c r="J12" s="4">
        <f t="shared" si="2"/>
        <v>-6.4857074225318501E-3</v>
      </c>
      <c r="K12" s="4">
        <f t="shared" si="3"/>
        <v>-1.2200532386867913E-3</v>
      </c>
      <c r="L12">
        <f t="shared" si="0"/>
        <v>0.99903381642512079</v>
      </c>
      <c r="M12">
        <f t="shared" si="1"/>
        <v>0.99745237040319001</v>
      </c>
    </row>
    <row r="13" spans="1:16" x14ac:dyDescent="0.2">
      <c r="A13" s="2">
        <v>40660</v>
      </c>
      <c r="B13" s="3">
        <v>98.21</v>
      </c>
      <c r="C13" s="5">
        <v>40660</v>
      </c>
      <c r="D13" s="6">
        <v>101.23</v>
      </c>
      <c r="E13" s="1">
        <v>40821</v>
      </c>
      <c r="F13">
        <v>41.31</v>
      </c>
      <c r="G13">
        <f>LOOKUP(E13,$A$6:$B$1049)</f>
        <v>89.71</v>
      </c>
      <c r="J13" s="4">
        <f t="shared" si="2"/>
        <v>-1.2088974854931323E-3</v>
      </c>
      <c r="K13" s="4">
        <f t="shared" si="3"/>
        <v>-3.7756801776791526E-3</v>
      </c>
      <c r="L13">
        <f t="shared" si="0"/>
        <v>0.99782608695652186</v>
      </c>
      <c r="M13">
        <f t="shared" si="1"/>
        <v>0.99368630926007973</v>
      </c>
    </row>
    <row r="14" spans="1:16" x14ac:dyDescent="0.2">
      <c r="A14" s="2">
        <v>40661</v>
      </c>
      <c r="B14" s="3">
        <v>97.45</v>
      </c>
      <c r="C14" s="5">
        <v>40661</v>
      </c>
      <c r="D14" s="6">
        <v>101.68</v>
      </c>
      <c r="E14" s="1">
        <v>40822</v>
      </c>
      <c r="F14">
        <v>41.15</v>
      </c>
      <c r="G14">
        <f>LOOKUP(E14,$A$6:$B$1049)</f>
        <v>89.65</v>
      </c>
      <c r="J14" s="4">
        <f t="shared" si="2"/>
        <v>-3.8731541999517116E-3</v>
      </c>
      <c r="K14" s="4">
        <f t="shared" si="3"/>
        <v>-6.6882175900107033E-4</v>
      </c>
      <c r="L14">
        <f t="shared" si="0"/>
        <v>0.9939613526570048</v>
      </c>
      <c r="M14">
        <f t="shared" si="1"/>
        <v>0.99302171023482499</v>
      </c>
    </row>
    <row r="15" spans="1:16" x14ac:dyDescent="0.2">
      <c r="A15" s="2">
        <v>40662</v>
      </c>
      <c r="B15" s="3">
        <v>97.48</v>
      </c>
      <c r="C15" s="5">
        <v>40662</v>
      </c>
      <c r="D15" s="6">
        <v>101.81</v>
      </c>
      <c r="E15" s="1">
        <v>40823</v>
      </c>
      <c r="F15">
        <v>41</v>
      </c>
      <c r="G15">
        <f>LOOKUP(E15,$A$6:$B$1049)</f>
        <v>89.15</v>
      </c>
      <c r="J15" s="4">
        <f t="shared" si="2"/>
        <v>-3.6452004860266785E-3</v>
      </c>
      <c r="K15" s="4">
        <f t="shared" si="3"/>
        <v>-5.5772448410484898E-3</v>
      </c>
      <c r="L15">
        <f t="shared" si="0"/>
        <v>0.9903381642512078</v>
      </c>
      <c r="M15">
        <f t="shared" si="1"/>
        <v>0.98748338502436872</v>
      </c>
    </row>
    <row r="16" spans="1:16" x14ac:dyDescent="0.2">
      <c r="A16" s="2">
        <v>40665</v>
      </c>
      <c r="B16" s="3">
        <v>96.82</v>
      </c>
      <c r="C16" s="5">
        <v>40665</v>
      </c>
      <c r="D16" s="6">
        <v>101.5</v>
      </c>
      <c r="E16" s="1">
        <v>40826</v>
      </c>
      <c r="F16">
        <v>40.700000000000003</v>
      </c>
      <c r="G16">
        <f>LOOKUP(E16,$A$6:$B$1049)</f>
        <v>88.54</v>
      </c>
      <c r="J16" s="4">
        <f t="shared" si="2"/>
        <v>-7.3170731707316028E-3</v>
      </c>
      <c r="K16" s="4">
        <f t="shared" si="3"/>
        <v>-6.8424004486820067E-3</v>
      </c>
      <c r="L16">
        <f t="shared" si="0"/>
        <v>0.98309178743961367</v>
      </c>
      <c r="M16">
        <f t="shared" si="1"/>
        <v>0.98072662826761192</v>
      </c>
    </row>
    <row r="17" spans="1:13" x14ac:dyDescent="0.2">
      <c r="A17" s="2">
        <v>40666</v>
      </c>
      <c r="B17" s="3">
        <v>97.05</v>
      </c>
      <c r="C17" s="5">
        <v>40666</v>
      </c>
      <c r="D17" s="6">
        <v>101.39</v>
      </c>
      <c r="E17" s="1">
        <v>40827</v>
      </c>
      <c r="F17">
        <v>40.9</v>
      </c>
      <c r="G17">
        <f>LOOKUP(E17,$A$6:$B$1049)</f>
        <v>88.87</v>
      </c>
      <c r="J17" s="4">
        <f t="shared" si="2"/>
        <v>4.9140049140048436E-3</v>
      </c>
      <c r="K17" s="4">
        <f t="shared" si="3"/>
        <v>3.7271289812514929E-3</v>
      </c>
      <c r="L17">
        <f t="shared" si="0"/>
        <v>0.98792270531400961</v>
      </c>
      <c r="M17">
        <f t="shared" si="1"/>
        <v>0.98438192290651316</v>
      </c>
    </row>
    <row r="18" spans="1:13" x14ac:dyDescent="0.2">
      <c r="A18" s="2">
        <v>40667</v>
      </c>
      <c r="B18" s="3">
        <v>96.46</v>
      </c>
      <c r="C18" s="5">
        <v>40667</v>
      </c>
      <c r="D18" s="6">
        <v>101.06</v>
      </c>
      <c r="E18" s="1">
        <v>40828</v>
      </c>
      <c r="F18">
        <v>40.83</v>
      </c>
      <c r="G18">
        <f>LOOKUP(E18,$A$6:$B$1049)</f>
        <v>88.39</v>
      </c>
      <c r="J18" s="4">
        <f t="shared" si="2"/>
        <v>-1.7114914425427896E-3</v>
      </c>
      <c r="K18" s="4">
        <f t="shared" si="3"/>
        <v>-5.4011477438956623E-3</v>
      </c>
      <c r="L18">
        <f t="shared" si="0"/>
        <v>0.98623188405797102</v>
      </c>
      <c r="M18">
        <f t="shared" si="1"/>
        <v>0.97906513070447498</v>
      </c>
    </row>
    <row r="19" spans="1:13" x14ac:dyDescent="0.2">
      <c r="A19" s="2">
        <v>40668</v>
      </c>
      <c r="B19" s="3">
        <v>97.87</v>
      </c>
      <c r="C19" s="5">
        <v>40668</v>
      </c>
      <c r="D19" s="6">
        <v>100.68</v>
      </c>
      <c r="E19" s="1">
        <v>40829</v>
      </c>
      <c r="F19">
        <v>40.950000000000003</v>
      </c>
      <c r="G19">
        <f>LOOKUP(E19,$A$6:$B$1049)</f>
        <v>88.76</v>
      </c>
      <c r="J19" s="4">
        <f t="shared" si="2"/>
        <v>2.9390154298312154E-3</v>
      </c>
      <c r="K19" s="4">
        <f t="shared" si="3"/>
        <v>4.1859938907116145E-3</v>
      </c>
      <c r="L19">
        <f t="shared" si="0"/>
        <v>0.98913043478260876</v>
      </c>
      <c r="M19">
        <f t="shared" si="1"/>
        <v>0.98316349136021275</v>
      </c>
    </row>
    <row r="20" spans="1:13" x14ac:dyDescent="0.2">
      <c r="A20" s="2">
        <v>40669</v>
      </c>
      <c r="B20" s="3">
        <v>98.41</v>
      </c>
      <c r="C20" s="5">
        <v>40669</v>
      </c>
      <c r="D20" s="6">
        <v>100.49</v>
      </c>
      <c r="E20" s="1">
        <v>40830</v>
      </c>
      <c r="F20">
        <v>40.590000000000003</v>
      </c>
      <c r="G20">
        <f>LOOKUP(E20,$A$6:$B$1049)</f>
        <v>88.26</v>
      </c>
      <c r="J20" s="4">
        <f t="shared" si="2"/>
        <v>-8.79120879120876E-3</v>
      </c>
      <c r="K20" s="4">
        <f t="shared" si="3"/>
        <v>-5.6331680937359296E-3</v>
      </c>
      <c r="L20">
        <f t="shared" si="0"/>
        <v>0.98043478260869577</v>
      </c>
      <c r="M20">
        <f t="shared" si="1"/>
        <v>0.97762516614975636</v>
      </c>
    </row>
    <row r="21" spans="1:13" x14ac:dyDescent="0.2">
      <c r="A21" s="2">
        <v>40672</v>
      </c>
      <c r="B21" s="3">
        <v>99.64</v>
      </c>
      <c r="C21" s="5">
        <v>40672</v>
      </c>
      <c r="D21" s="6">
        <v>100.06</v>
      </c>
      <c r="E21" s="1">
        <v>40833</v>
      </c>
      <c r="F21">
        <v>40.85</v>
      </c>
      <c r="G21">
        <f>LOOKUP(E21,$A$6:$B$1049)</f>
        <v>88.9</v>
      </c>
      <c r="J21" s="4">
        <f t="shared" si="2"/>
        <v>6.4055186006404252E-3</v>
      </c>
      <c r="K21" s="4">
        <f t="shared" si="3"/>
        <v>7.2513029685021824E-3</v>
      </c>
      <c r="L21">
        <f t="shared" si="0"/>
        <v>0.98671497584541068</v>
      </c>
      <c r="M21">
        <f t="shared" si="1"/>
        <v>0.98471422241914053</v>
      </c>
    </row>
    <row r="22" spans="1:13" x14ac:dyDescent="0.2">
      <c r="A22" s="2">
        <v>40673</v>
      </c>
      <c r="B22" s="3">
        <v>99.7</v>
      </c>
      <c r="C22" s="5">
        <v>40673</v>
      </c>
      <c r="D22" s="6">
        <v>100.76</v>
      </c>
      <c r="E22" s="1">
        <v>40834</v>
      </c>
      <c r="F22">
        <v>41.09</v>
      </c>
      <c r="G22">
        <f>LOOKUP(E22,$A$6:$B$1049)</f>
        <v>88.92</v>
      </c>
      <c r="J22" s="4">
        <f t="shared" si="2"/>
        <v>5.8751529987761675E-3</v>
      </c>
      <c r="K22" s="4">
        <f t="shared" si="3"/>
        <v>2.2497187851522327E-4</v>
      </c>
      <c r="L22">
        <f t="shared" si="0"/>
        <v>0.99251207729468616</v>
      </c>
      <c r="M22">
        <f t="shared" si="1"/>
        <v>0.98493575542755873</v>
      </c>
    </row>
    <row r="23" spans="1:13" x14ac:dyDescent="0.2">
      <c r="A23" s="2">
        <v>40674</v>
      </c>
      <c r="B23" s="3">
        <v>99.5</v>
      </c>
      <c r="C23" s="5">
        <v>40674</v>
      </c>
      <c r="D23" s="6">
        <v>100.14</v>
      </c>
      <c r="E23" s="1">
        <v>40835</v>
      </c>
      <c r="F23">
        <v>40.659999999999997</v>
      </c>
      <c r="G23">
        <f>LOOKUP(E23,$A$6:$B$1049)</f>
        <v>88.16</v>
      </c>
      <c r="J23" s="4">
        <f t="shared" si="2"/>
        <v>-1.0464833292772147E-2</v>
      </c>
      <c r="K23" s="4">
        <f t="shared" si="3"/>
        <v>-8.5470085470086277E-3</v>
      </c>
      <c r="L23">
        <f t="shared" si="0"/>
        <v>0.98212560386473424</v>
      </c>
      <c r="M23">
        <f t="shared" si="1"/>
        <v>0.976517501107665</v>
      </c>
    </row>
    <row r="24" spans="1:13" x14ac:dyDescent="0.2">
      <c r="A24" s="2">
        <v>40675</v>
      </c>
      <c r="B24" s="3">
        <v>100.09</v>
      </c>
      <c r="C24" s="5">
        <v>40675</v>
      </c>
      <c r="D24" s="6">
        <v>100.02</v>
      </c>
      <c r="E24" s="1">
        <v>40836</v>
      </c>
      <c r="F24">
        <v>40.97</v>
      </c>
      <c r="G24">
        <f>LOOKUP(E24,$A$6:$B$1049)</f>
        <v>88.88</v>
      </c>
      <c r="J24" s="4">
        <f t="shared" si="2"/>
        <v>7.6242006886375613E-3</v>
      </c>
      <c r="K24" s="4">
        <f t="shared" si="3"/>
        <v>8.1669691470054318E-3</v>
      </c>
      <c r="L24">
        <f t="shared" si="0"/>
        <v>0.98961352657004831</v>
      </c>
      <c r="M24">
        <f t="shared" si="1"/>
        <v>0.9844926894107221</v>
      </c>
    </row>
    <row r="25" spans="1:13" x14ac:dyDescent="0.2">
      <c r="A25" s="2">
        <v>40676</v>
      </c>
      <c r="B25" s="3">
        <v>100.02</v>
      </c>
      <c r="C25" s="5">
        <v>40676</v>
      </c>
      <c r="D25" s="6">
        <v>100.02</v>
      </c>
      <c r="E25" s="1">
        <v>40837</v>
      </c>
      <c r="F25">
        <v>40.33</v>
      </c>
      <c r="G25">
        <f>LOOKUP(E25,$A$6:$B$1049)</f>
        <v>87.97</v>
      </c>
      <c r="J25" s="4">
        <f t="shared" si="2"/>
        <v>-1.5621186233829687E-2</v>
      </c>
      <c r="K25" s="4">
        <f t="shared" si="3"/>
        <v>-1.0238523852385217E-2</v>
      </c>
      <c r="L25">
        <f t="shared" si="0"/>
        <v>0.97415458937198063</v>
      </c>
      <c r="M25">
        <f t="shared" si="1"/>
        <v>0.97441293752769165</v>
      </c>
    </row>
    <row r="26" spans="1:13" x14ac:dyDescent="0.2">
      <c r="A26" s="2">
        <v>40679</v>
      </c>
      <c r="B26" s="3">
        <v>98.86</v>
      </c>
      <c r="C26" s="5">
        <v>40679</v>
      </c>
      <c r="D26" s="6">
        <v>99.08</v>
      </c>
      <c r="E26" s="1">
        <v>40840</v>
      </c>
      <c r="F26">
        <v>40.58</v>
      </c>
      <c r="G26">
        <f>LOOKUP(E26,$A$6:$B$1049)</f>
        <v>88.48</v>
      </c>
      <c r="J26" s="4">
        <f t="shared" si="2"/>
        <v>6.198859409868529E-3</v>
      </c>
      <c r="K26" s="4">
        <f t="shared" si="3"/>
        <v>5.7974309423667325E-3</v>
      </c>
      <c r="L26">
        <f t="shared" si="0"/>
        <v>0.98019323671497582</v>
      </c>
      <c r="M26">
        <f t="shared" si="1"/>
        <v>0.98006202924235719</v>
      </c>
    </row>
    <row r="27" spans="1:13" x14ac:dyDescent="0.2">
      <c r="A27" s="2">
        <v>40680</v>
      </c>
      <c r="B27" s="3">
        <v>99.19</v>
      </c>
      <c r="C27" s="5">
        <v>40680</v>
      </c>
      <c r="D27" s="6">
        <v>98.93</v>
      </c>
      <c r="E27" s="1">
        <v>40841</v>
      </c>
      <c r="F27">
        <v>40.71</v>
      </c>
      <c r="G27">
        <f>LOOKUP(E27,$A$6:$B$1049)</f>
        <v>88.53</v>
      </c>
      <c r="J27" s="4">
        <f t="shared" si="2"/>
        <v>3.2035485460819579E-3</v>
      </c>
      <c r="K27" s="4">
        <f t="shared" si="3"/>
        <v>5.6509945750438106E-4</v>
      </c>
      <c r="L27">
        <f t="shared" si="0"/>
        <v>0.98333333333333339</v>
      </c>
      <c r="M27">
        <f t="shared" si="1"/>
        <v>0.98061586176340276</v>
      </c>
    </row>
    <row r="28" spans="1:13" x14ac:dyDescent="0.2">
      <c r="A28" s="2">
        <v>40681</v>
      </c>
      <c r="B28" s="3">
        <v>98.72</v>
      </c>
      <c r="C28" s="5">
        <v>40681</v>
      </c>
      <c r="D28" s="6">
        <v>99.04</v>
      </c>
      <c r="E28" s="1">
        <v>40842</v>
      </c>
      <c r="F28">
        <v>40.880000000000003</v>
      </c>
      <c r="G28">
        <f>LOOKUP(E28,$A$6:$B$1049)</f>
        <v>88.93</v>
      </c>
      <c r="J28" s="4">
        <f t="shared" si="2"/>
        <v>4.1758781626135555E-3</v>
      </c>
      <c r="K28" s="4">
        <f t="shared" si="3"/>
        <v>4.5182424037051305E-3</v>
      </c>
      <c r="L28">
        <f t="shared" si="0"/>
        <v>0.98743961352657017</v>
      </c>
      <c r="M28">
        <f t="shared" si="1"/>
        <v>0.98504652193176789</v>
      </c>
    </row>
    <row r="29" spans="1:13" x14ac:dyDescent="0.2">
      <c r="A29" s="2">
        <v>40682</v>
      </c>
      <c r="B29" s="3">
        <v>98.45</v>
      </c>
      <c r="C29" s="5">
        <v>40682</v>
      </c>
      <c r="D29" s="6">
        <v>98.77</v>
      </c>
      <c r="E29" s="1">
        <v>40843</v>
      </c>
      <c r="F29">
        <v>40.14</v>
      </c>
      <c r="G29">
        <f>LOOKUP(E29,$A$6:$B$1049)</f>
        <v>87.67</v>
      </c>
      <c r="J29" s="4">
        <f t="shared" si="2"/>
        <v>-1.8101761252446225E-2</v>
      </c>
      <c r="K29" s="4">
        <f t="shared" si="3"/>
        <v>-1.4168447093219405E-2</v>
      </c>
      <c r="L29">
        <f t="shared" si="0"/>
        <v>0.96956521739130441</v>
      </c>
      <c r="M29">
        <f t="shared" si="1"/>
        <v>0.97108994240141777</v>
      </c>
    </row>
    <row r="30" spans="1:13" x14ac:dyDescent="0.2">
      <c r="A30" s="2">
        <v>40683</v>
      </c>
      <c r="B30" s="3">
        <v>98.95</v>
      </c>
      <c r="C30" s="5">
        <v>40683</v>
      </c>
      <c r="D30" s="6">
        <v>98.58</v>
      </c>
      <c r="E30" s="1">
        <v>40844</v>
      </c>
      <c r="F30">
        <v>40.840000000000003</v>
      </c>
      <c r="G30">
        <f>LOOKUP(E30,$A$6:$B$1049)</f>
        <v>87.76</v>
      </c>
      <c r="J30" s="4">
        <f t="shared" si="2"/>
        <v>1.743896362730446E-2</v>
      </c>
      <c r="K30" s="4">
        <f t="shared" si="3"/>
        <v>1.0265769362383104E-3</v>
      </c>
      <c r="L30">
        <f t="shared" si="0"/>
        <v>0.98647342995169096</v>
      </c>
      <c r="M30">
        <f t="shared" si="1"/>
        <v>0.97208684093929998</v>
      </c>
    </row>
    <row r="31" spans="1:13" x14ac:dyDescent="0.2">
      <c r="A31" s="2">
        <v>40686</v>
      </c>
      <c r="B31" s="3">
        <v>98.35</v>
      </c>
      <c r="C31" s="5">
        <v>40686</v>
      </c>
      <c r="D31" s="6">
        <v>97.08</v>
      </c>
      <c r="E31" s="1">
        <v>40847</v>
      </c>
      <c r="F31">
        <v>41.03</v>
      </c>
      <c r="G31">
        <f>LOOKUP(E31,$A$6:$B$1049)</f>
        <v>88.81</v>
      </c>
      <c r="J31" s="4">
        <f t="shared" si="2"/>
        <v>4.6523016650341642E-3</v>
      </c>
      <c r="K31" s="4">
        <f t="shared" si="3"/>
        <v>1.1964448495897839E-2</v>
      </c>
      <c r="L31">
        <f t="shared" si="0"/>
        <v>0.99106280193236718</v>
      </c>
      <c r="M31">
        <f t="shared" si="1"/>
        <v>0.98371732388125832</v>
      </c>
    </row>
    <row r="32" spans="1:13" x14ac:dyDescent="0.2">
      <c r="A32" s="2">
        <v>40687</v>
      </c>
      <c r="B32" s="3">
        <v>97.53</v>
      </c>
      <c r="C32" s="5">
        <v>40687</v>
      </c>
      <c r="D32" s="6">
        <v>96.84</v>
      </c>
      <c r="E32" s="1">
        <v>40848</v>
      </c>
      <c r="F32">
        <v>40.96</v>
      </c>
      <c r="G32">
        <f>LOOKUP(E32,$A$6:$B$1049)</f>
        <v>89.97</v>
      </c>
      <c r="J32" s="4">
        <f t="shared" si="2"/>
        <v>-1.7060687301974076E-3</v>
      </c>
      <c r="K32" s="4">
        <f t="shared" si="3"/>
        <v>1.3061592163044589E-2</v>
      </c>
      <c r="L32">
        <f t="shared" si="0"/>
        <v>0.98937198067632859</v>
      </c>
      <c r="M32">
        <f t="shared" si="1"/>
        <v>0.99656623836951708</v>
      </c>
    </row>
    <row r="33" spans="1:13" x14ac:dyDescent="0.2">
      <c r="A33" s="2">
        <v>40688</v>
      </c>
      <c r="B33" s="3">
        <v>97.08</v>
      </c>
      <c r="C33" s="5">
        <v>40688</v>
      </c>
      <c r="D33" s="6">
        <v>96.15</v>
      </c>
      <c r="E33" s="1">
        <v>40849</v>
      </c>
      <c r="F33">
        <v>41.16</v>
      </c>
      <c r="G33">
        <f>LOOKUP(E33,$A$6:$B$1049)</f>
        <v>89.29</v>
      </c>
      <c r="J33" s="4">
        <f t="shared" si="2"/>
        <v>4.8828125E-3</v>
      </c>
      <c r="K33" s="4">
        <f t="shared" si="3"/>
        <v>-7.5580749138600689E-3</v>
      </c>
      <c r="L33">
        <f t="shared" si="0"/>
        <v>0.99420289855072463</v>
      </c>
      <c r="M33">
        <f t="shared" si="1"/>
        <v>0.9890341160832965</v>
      </c>
    </row>
    <row r="34" spans="1:13" x14ac:dyDescent="0.2">
      <c r="A34" s="2">
        <v>40689</v>
      </c>
      <c r="B34" s="3">
        <v>97.33</v>
      </c>
      <c r="C34" s="5">
        <v>40689</v>
      </c>
      <c r="D34" s="6">
        <v>96.61</v>
      </c>
      <c r="E34" s="1">
        <v>40850</v>
      </c>
      <c r="F34">
        <v>41.37</v>
      </c>
      <c r="G34">
        <f>LOOKUP(E34,$A$6:$B$1049)</f>
        <v>89.98</v>
      </c>
      <c r="J34" s="4">
        <f t="shared" si="2"/>
        <v>5.1020408163264808E-3</v>
      </c>
      <c r="K34" s="4">
        <f t="shared" si="3"/>
        <v>7.7276290738044207E-3</v>
      </c>
      <c r="L34">
        <f t="shared" si="0"/>
        <v>0.99927536231884051</v>
      </c>
      <c r="M34">
        <f t="shared" si="1"/>
        <v>0.99667700487372624</v>
      </c>
    </row>
    <row r="35" spans="1:13" x14ac:dyDescent="0.2">
      <c r="A35" s="2">
        <v>40690</v>
      </c>
      <c r="B35" s="3">
        <v>96.69</v>
      </c>
      <c r="C35" s="5">
        <v>40690</v>
      </c>
      <c r="D35" s="6">
        <v>97.06</v>
      </c>
      <c r="E35" s="1">
        <v>40851</v>
      </c>
      <c r="F35">
        <v>41.92</v>
      </c>
      <c r="G35">
        <f>LOOKUP(E35,$A$6:$B$1049)</f>
        <v>89.92</v>
      </c>
      <c r="J35" s="4">
        <f t="shared" si="2"/>
        <v>1.3294657964708856E-2</v>
      </c>
      <c r="K35" s="4">
        <f t="shared" si="3"/>
        <v>-6.6681484774400168E-4</v>
      </c>
      <c r="L35">
        <f t="shared" si="0"/>
        <v>1.0125603864734301</v>
      </c>
      <c r="M35">
        <f t="shared" si="1"/>
        <v>0.99601240584847139</v>
      </c>
    </row>
    <row r="36" spans="1:13" x14ac:dyDescent="0.2">
      <c r="A36" s="2">
        <v>40693</v>
      </c>
      <c r="B36" s="3">
        <v>96.78</v>
      </c>
      <c r="C36" s="5">
        <v>40693</v>
      </c>
      <c r="D36" s="6">
        <v>97.23</v>
      </c>
      <c r="E36" s="1">
        <v>40854</v>
      </c>
      <c r="F36">
        <v>41.65</v>
      </c>
      <c r="G36">
        <f>LOOKUP(E36,$A$6:$B$1049)</f>
        <v>90.05</v>
      </c>
      <c r="J36" s="4">
        <f t="shared" si="2"/>
        <v>-6.440839694656586E-3</v>
      </c>
      <c r="K36" s="4">
        <f t="shared" si="3"/>
        <v>1.4457295373664358E-3</v>
      </c>
      <c r="L36">
        <f t="shared" si="0"/>
        <v>1.0060386473429952</v>
      </c>
      <c r="M36">
        <f t="shared" si="1"/>
        <v>0.99745237040319001</v>
      </c>
    </row>
    <row r="37" spans="1:13" x14ac:dyDescent="0.2">
      <c r="A37" s="2">
        <v>40694</v>
      </c>
      <c r="B37" s="3">
        <v>96.75</v>
      </c>
      <c r="C37" s="5">
        <v>40694</v>
      </c>
      <c r="D37" s="6">
        <v>97.91</v>
      </c>
      <c r="E37" s="1">
        <v>40855</v>
      </c>
      <c r="F37">
        <v>41.43</v>
      </c>
      <c r="G37">
        <f>LOOKUP(E37,$A$6:$B$1049)</f>
        <v>90.12</v>
      </c>
      <c r="J37" s="4">
        <f t="shared" si="2"/>
        <v>-5.2821128451380206E-3</v>
      </c>
      <c r="K37" s="4">
        <f t="shared" si="3"/>
        <v>7.7734591893396932E-4</v>
      </c>
      <c r="L37">
        <f t="shared" si="0"/>
        <v>1.0007246376811594</v>
      </c>
      <c r="M37">
        <f t="shared" si="1"/>
        <v>0.99822773593265401</v>
      </c>
    </row>
    <row r="38" spans="1:13" x14ac:dyDescent="0.2">
      <c r="A38" s="2">
        <v>40695</v>
      </c>
      <c r="B38" s="3">
        <v>96.37</v>
      </c>
      <c r="C38" s="5">
        <v>40695</v>
      </c>
      <c r="D38" s="6">
        <v>97.87</v>
      </c>
      <c r="E38" s="1">
        <v>40856</v>
      </c>
      <c r="F38">
        <v>41.71</v>
      </c>
      <c r="G38">
        <f>LOOKUP(E38,$A$6:$B$1049)</f>
        <v>91.23</v>
      </c>
      <c r="J38" s="4">
        <f t="shared" si="2"/>
        <v>6.7583876418055855E-3</v>
      </c>
      <c r="K38" s="4">
        <f t="shared" si="3"/>
        <v>1.231691078561914E-2</v>
      </c>
      <c r="L38">
        <f t="shared" si="0"/>
        <v>1.007487922705314</v>
      </c>
      <c r="M38">
        <f t="shared" si="1"/>
        <v>1.0105228178998671</v>
      </c>
    </row>
    <row r="39" spans="1:13" x14ac:dyDescent="0.2">
      <c r="A39" s="2">
        <v>40696</v>
      </c>
      <c r="B39" s="3">
        <v>95.69</v>
      </c>
      <c r="C39" s="5">
        <v>40696</v>
      </c>
      <c r="D39" s="6">
        <v>97.27</v>
      </c>
      <c r="E39" s="1">
        <v>40857</v>
      </c>
      <c r="F39">
        <v>41.96</v>
      </c>
      <c r="G39">
        <f>LOOKUP(E39,$A$6:$B$1049)</f>
        <v>91.2</v>
      </c>
      <c r="J39" s="4">
        <f t="shared" si="2"/>
        <v>5.9937664828577653E-3</v>
      </c>
      <c r="K39" s="4">
        <f t="shared" si="3"/>
        <v>-3.2883919763238012E-4</v>
      </c>
      <c r="L39">
        <f t="shared" si="0"/>
        <v>1.0135265700483091</v>
      </c>
      <c r="M39">
        <f t="shared" si="1"/>
        <v>1.0101905183872397</v>
      </c>
    </row>
    <row r="40" spans="1:13" x14ac:dyDescent="0.2">
      <c r="A40" s="2">
        <v>40697</v>
      </c>
      <c r="B40" s="3">
        <v>94.93</v>
      </c>
      <c r="C40" s="5">
        <v>40697</v>
      </c>
      <c r="D40" s="6">
        <v>97.34</v>
      </c>
      <c r="E40" s="1">
        <v>40858</v>
      </c>
      <c r="F40">
        <v>41.58</v>
      </c>
      <c r="G40">
        <f>LOOKUP(E40,$A$6:$B$1049)</f>
        <v>90.54</v>
      </c>
      <c r="J40" s="4">
        <f t="shared" si="2"/>
        <v>-9.0562440419447165E-3</v>
      </c>
      <c r="K40" s="4">
        <f t="shared" si="3"/>
        <v>-7.2368421052630971E-3</v>
      </c>
      <c r="L40">
        <f t="shared" si="0"/>
        <v>1.0043478260869565</v>
      </c>
      <c r="M40">
        <f t="shared" si="1"/>
        <v>1.0028799291094375</v>
      </c>
    </row>
    <row r="41" spans="1:13" x14ac:dyDescent="0.2">
      <c r="A41" s="2">
        <v>40700</v>
      </c>
      <c r="B41" s="3">
        <v>94.43</v>
      </c>
      <c r="C41" s="5">
        <v>40700</v>
      </c>
      <c r="D41" s="6">
        <v>97.08</v>
      </c>
      <c r="E41" s="1">
        <v>40861</v>
      </c>
      <c r="F41">
        <v>41.73</v>
      </c>
      <c r="G41">
        <f>LOOKUP(E41,$A$6:$B$1049)</f>
        <v>90.84</v>
      </c>
      <c r="J41" s="4">
        <f t="shared" si="2"/>
        <v>3.6075036075036149E-3</v>
      </c>
      <c r="K41" s="4">
        <f t="shared" si="3"/>
        <v>3.3134526176274992E-3</v>
      </c>
      <c r="L41">
        <f t="shared" si="0"/>
        <v>1.0079710144927536</v>
      </c>
      <c r="M41">
        <f t="shared" si="1"/>
        <v>1.0062029242357111</v>
      </c>
    </row>
    <row r="42" spans="1:13" x14ac:dyDescent="0.2">
      <c r="A42" s="2">
        <v>40701</v>
      </c>
      <c r="B42" s="3">
        <v>94.25</v>
      </c>
      <c r="C42" s="5">
        <v>40701</v>
      </c>
      <c r="D42" s="6">
        <v>97.42</v>
      </c>
      <c r="E42" s="1">
        <v>40862</v>
      </c>
      <c r="F42">
        <v>41.85</v>
      </c>
      <c r="G42">
        <f>LOOKUP(E42,$A$6:$B$1049)</f>
        <v>91.05</v>
      </c>
      <c r="J42" s="4">
        <f t="shared" si="2"/>
        <v>2.8756290438534116E-3</v>
      </c>
      <c r="K42" s="4">
        <f t="shared" si="3"/>
        <v>2.3117569352706369E-3</v>
      </c>
      <c r="L42">
        <f t="shared" si="0"/>
        <v>1.0108695652173914</v>
      </c>
      <c r="M42">
        <f t="shared" si="1"/>
        <v>1.0085290208241027</v>
      </c>
    </row>
    <row r="43" spans="1:13" x14ac:dyDescent="0.2">
      <c r="A43" s="2">
        <v>40702</v>
      </c>
      <c r="B43" s="3">
        <v>94.6</v>
      </c>
      <c r="C43" s="5">
        <v>40702</v>
      </c>
      <c r="D43" s="6">
        <v>97.27</v>
      </c>
      <c r="E43" s="1">
        <v>40863</v>
      </c>
      <c r="F43">
        <v>41.9</v>
      </c>
      <c r="G43">
        <f>LOOKUP(E43,$A$6:$B$1049)</f>
        <v>91</v>
      </c>
      <c r="J43" s="4">
        <f t="shared" si="2"/>
        <v>1.1947431302268274E-3</v>
      </c>
      <c r="K43" s="4">
        <f t="shared" si="3"/>
        <v>-5.4914881932999204E-4</v>
      </c>
      <c r="L43">
        <f t="shared" si="0"/>
        <v>1.0120772946859904</v>
      </c>
      <c r="M43">
        <f t="shared" si="1"/>
        <v>1.0079751883030572</v>
      </c>
    </row>
    <row r="44" spans="1:13" x14ac:dyDescent="0.2">
      <c r="A44" s="2">
        <v>40703</v>
      </c>
      <c r="B44" s="3">
        <v>95.75</v>
      </c>
      <c r="C44" s="5">
        <v>40703</v>
      </c>
      <c r="D44" s="6">
        <v>97.79</v>
      </c>
      <c r="E44" s="1">
        <v>40864</v>
      </c>
      <c r="F44">
        <v>41.8</v>
      </c>
      <c r="G44">
        <f>LOOKUP(E44,$A$6:$B$1049)</f>
        <v>90.95</v>
      </c>
      <c r="J44" s="4">
        <f t="shared" si="2"/>
        <v>-2.3866348448687846E-3</v>
      </c>
      <c r="K44" s="4">
        <f t="shared" si="3"/>
        <v>-5.494505494505475E-4</v>
      </c>
      <c r="L44">
        <f t="shared" si="0"/>
        <v>1.0096618357487923</v>
      </c>
      <c r="M44">
        <f t="shared" si="1"/>
        <v>1.0074213557820115</v>
      </c>
    </row>
    <row r="45" spans="1:13" x14ac:dyDescent="0.2">
      <c r="A45" s="2">
        <v>40704</v>
      </c>
      <c r="B45" s="3">
        <v>96.53</v>
      </c>
      <c r="C45" s="5">
        <v>40704</v>
      </c>
      <c r="D45" s="6">
        <v>97.58</v>
      </c>
      <c r="E45" s="1">
        <v>40865</v>
      </c>
      <c r="F45">
        <v>41.74</v>
      </c>
      <c r="G45">
        <f>LOOKUP(E45,$A$6:$B$1049)</f>
        <v>90.82</v>
      </c>
      <c r="J45" s="4">
        <f t="shared" si="2"/>
        <v>-1.4354066985644565E-3</v>
      </c>
      <c r="K45" s="4">
        <f t="shared" si="3"/>
        <v>-1.4293567894448911E-3</v>
      </c>
      <c r="L45">
        <f t="shared" si="0"/>
        <v>1.0082125603864736</v>
      </c>
      <c r="M45">
        <f t="shared" si="1"/>
        <v>1.0059813912272928</v>
      </c>
    </row>
    <row r="46" spans="1:13" x14ac:dyDescent="0.2">
      <c r="A46" s="2">
        <v>40707</v>
      </c>
      <c r="B46" s="3">
        <v>96.31</v>
      </c>
      <c r="C46" s="5">
        <v>40707</v>
      </c>
      <c r="D46" s="6">
        <v>97.47</v>
      </c>
      <c r="E46" s="1">
        <v>40868</v>
      </c>
      <c r="F46">
        <v>40.840000000000003</v>
      </c>
      <c r="G46">
        <f>LOOKUP(E46,$A$6:$B$1049)</f>
        <v>89.49</v>
      </c>
      <c r="J46" s="4">
        <f t="shared" si="2"/>
        <v>-2.1562050790608467E-2</v>
      </c>
      <c r="K46" s="4">
        <f t="shared" si="3"/>
        <v>-1.4644351464435101E-2</v>
      </c>
      <c r="L46">
        <f t="shared" si="0"/>
        <v>0.98647342995169096</v>
      </c>
      <c r="M46">
        <f t="shared" si="1"/>
        <v>0.9912494461674789</v>
      </c>
    </row>
    <row r="47" spans="1:13" x14ac:dyDescent="0.2">
      <c r="A47" s="2">
        <v>40708</v>
      </c>
      <c r="B47" s="3">
        <v>95.87</v>
      </c>
      <c r="C47" s="5">
        <v>40708</v>
      </c>
      <c r="D47" s="6">
        <v>97.71</v>
      </c>
      <c r="E47" s="1">
        <v>40869</v>
      </c>
      <c r="F47">
        <v>41.08</v>
      </c>
      <c r="G47">
        <f>LOOKUP(E47,$A$6:$B$1049)</f>
        <v>89.44</v>
      </c>
      <c r="J47" s="4">
        <f t="shared" si="2"/>
        <v>5.8765915768852484E-3</v>
      </c>
      <c r="K47" s="4">
        <f t="shared" si="3"/>
        <v>-5.587216448764698E-4</v>
      </c>
      <c r="L47">
        <f t="shared" si="0"/>
        <v>0.99227053140096622</v>
      </c>
      <c r="M47">
        <f t="shared" si="1"/>
        <v>0.99069561364643333</v>
      </c>
    </row>
    <row r="48" spans="1:13" x14ac:dyDescent="0.2">
      <c r="A48" s="2">
        <v>40709</v>
      </c>
      <c r="B48" s="3">
        <v>97.35</v>
      </c>
      <c r="C48" s="5">
        <v>40709</v>
      </c>
      <c r="D48" s="6">
        <v>97.94</v>
      </c>
      <c r="E48" s="1">
        <v>40870</v>
      </c>
      <c r="F48">
        <v>41.3</v>
      </c>
      <c r="G48">
        <f>LOOKUP(E48,$A$6:$B$1049)</f>
        <v>89.75</v>
      </c>
      <c r="J48" s="4">
        <f t="shared" si="2"/>
        <v>5.3554040895813504E-3</v>
      </c>
      <c r="K48" s="4">
        <f t="shared" si="3"/>
        <v>3.4660107334525403E-3</v>
      </c>
      <c r="L48">
        <f t="shared" si="0"/>
        <v>0.99758454106280192</v>
      </c>
      <c r="M48">
        <f t="shared" si="1"/>
        <v>0.99412937527691625</v>
      </c>
    </row>
    <row r="49" spans="1:13" x14ac:dyDescent="0.2">
      <c r="A49" s="2">
        <v>40710</v>
      </c>
      <c r="B49" s="3">
        <v>97.85</v>
      </c>
      <c r="C49" s="5">
        <v>40710</v>
      </c>
      <c r="D49" s="6">
        <v>97.41</v>
      </c>
      <c r="E49" s="1">
        <v>40871</v>
      </c>
      <c r="F49">
        <v>41.29</v>
      </c>
      <c r="G49">
        <f>LOOKUP(E49,$A$6:$B$1049)</f>
        <v>89.78</v>
      </c>
      <c r="J49" s="4">
        <f t="shared" si="2"/>
        <v>-2.421307506053072E-4</v>
      </c>
      <c r="K49" s="4">
        <f t="shared" si="3"/>
        <v>3.3426183844009749E-4</v>
      </c>
      <c r="L49">
        <f t="shared" si="0"/>
        <v>0.99734299516908209</v>
      </c>
      <c r="M49">
        <f t="shared" si="1"/>
        <v>0.99446167478954361</v>
      </c>
    </row>
    <row r="50" spans="1:13" x14ac:dyDescent="0.2">
      <c r="A50" s="2">
        <v>40711</v>
      </c>
      <c r="B50" s="3">
        <v>96.94</v>
      </c>
      <c r="C50" s="5">
        <v>40711</v>
      </c>
      <c r="D50" s="6">
        <v>97.64</v>
      </c>
      <c r="E50" s="1">
        <v>40872</v>
      </c>
      <c r="F50">
        <v>41.35</v>
      </c>
      <c r="G50">
        <f>LOOKUP(E50,$A$6:$B$1049)</f>
        <v>89.84</v>
      </c>
      <c r="J50" s="4">
        <f t="shared" si="2"/>
        <v>1.4531363526277818E-3</v>
      </c>
      <c r="K50" s="4">
        <f t="shared" si="3"/>
        <v>6.6830028959685706E-4</v>
      </c>
      <c r="L50">
        <f t="shared" si="0"/>
        <v>0.99879227053140107</v>
      </c>
      <c r="M50">
        <f t="shared" si="1"/>
        <v>0.99512627381479846</v>
      </c>
    </row>
    <row r="51" spans="1:13" x14ac:dyDescent="0.2">
      <c r="A51" s="2">
        <v>40714</v>
      </c>
      <c r="B51" s="3">
        <v>95.77</v>
      </c>
      <c r="C51" s="5">
        <v>40714</v>
      </c>
      <c r="D51" s="6">
        <v>96.5</v>
      </c>
      <c r="E51" s="1">
        <v>40875</v>
      </c>
      <c r="F51">
        <v>41.13</v>
      </c>
      <c r="G51">
        <f>LOOKUP(E51,$A$6:$B$1049)</f>
        <v>89.3</v>
      </c>
      <c r="J51" s="4">
        <f t="shared" si="2"/>
        <v>-5.3204353083433631E-3</v>
      </c>
      <c r="K51" s="4">
        <f t="shared" si="3"/>
        <v>-6.0106856634016825E-3</v>
      </c>
      <c r="L51">
        <f t="shared" si="0"/>
        <v>0.99347826086956537</v>
      </c>
      <c r="M51">
        <f t="shared" si="1"/>
        <v>0.98914488258750555</v>
      </c>
    </row>
    <row r="52" spans="1:13" x14ac:dyDescent="0.2">
      <c r="A52" s="2">
        <v>40715</v>
      </c>
      <c r="B52" s="3">
        <v>95.77</v>
      </c>
      <c r="C52" s="5">
        <v>40715</v>
      </c>
      <c r="D52" s="6">
        <v>96.9</v>
      </c>
      <c r="E52" s="1">
        <v>40876</v>
      </c>
      <c r="F52">
        <v>41.15</v>
      </c>
      <c r="G52">
        <f>LOOKUP(E52,$A$6:$B$1049)</f>
        <v>89.62</v>
      </c>
      <c r="J52" s="4">
        <f t="shared" si="2"/>
        <v>4.8626306831978106E-4</v>
      </c>
      <c r="K52" s="4">
        <f t="shared" si="3"/>
        <v>3.5834266517358326E-3</v>
      </c>
      <c r="L52">
        <f t="shared" si="0"/>
        <v>0.9939613526570048</v>
      </c>
      <c r="M52">
        <f t="shared" si="1"/>
        <v>0.99268941072219763</v>
      </c>
    </row>
    <row r="53" spans="1:13" x14ac:dyDescent="0.2">
      <c r="A53" s="2">
        <v>40716</v>
      </c>
      <c r="B53" s="3">
        <v>95.24</v>
      </c>
      <c r="C53" s="5">
        <v>40716</v>
      </c>
      <c r="D53" s="6">
        <v>96.77</v>
      </c>
      <c r="E53" s="1">
        <v>40877</v>
      </c>
      <c r="F53">
        <v>41.13</v>
      </c>
      <c r="G53">
        <f>LOOKUP(E53,$A$6:$B$1049)</f>
        <v>89.3</v>
      </c>
      <c r="J53" s="4">
        <f t="shared" si="2"/>
        <v>-4.8602673147013498E-4</v>
      </c>
      <c r="K53" s="4">
        <f t="shared" si="3"/>
        <v>-3.5706315554564494E-3</v>
      </c>
      <c r="L53">
        <f t="shared" si="0"/>
        <v>0.99347826086956537</v>
      </c>
      <c r="M53">
        <f t="shared" si="1"/>
        <v>0.98914488258750555</v>
      </c>
    </row>
    <row r="54" spans="1:13" x14ac:dyDescent="0.2">
      <c r="A54" s="2">
        <v>40717</v>
      </c>
      <c r="B54" s="3">
        <v>96.77</v>
      </c>
      <c r="C54" s="5">
        <v>40717</v>
      </c>
      <c r="D54" s="6">
        <v>96.39</v>
      </c>
      <c r="E54" s="1">
        <v>40878</v>
      </c>
      <c r="F54">
        <v>41.29</v>
      </c>
      <c r="G54">
        <f>LOOKUP(E54,$A$6:$B$1049)</f>
        <v>89.82</v>
      </c>
      <c r="J54" s="4">
        <f t="shared" si="2"/>
        <v>3.8901045465595807E-3</v>
      </c>
      <c r="K54" s="4">
        <f t="shared" si="3"/>
        <v>5.8230683090705337E-3</v>
      </c>
      <c r="L54">
        <f t="shared" si="0"/>
        <v>0.99734299516908209</v>
      </c>
      <c r="M54">
        <f t="shared" si="1"/>
        <v>0.99490474080638003</v>
      </c>
    </row>
    <row r="55" spans="1:13" x14ac:dyDescent="0.2">
      <c r="A55" s="2">
        <v>40718</v>
      </c>
      <c r="B55" s="3">
        <v>96.54</v>
      </c>
      <c r="C55" s="5">
        <v>40718</v>
      </c>
      <c r="D55" s="6">
        <v>96.27</v>
      </c>
      <c r="E55" s="1">
        <v>40879</v>
      </c>
      <c r="F55">
        <v>41.45</v>
      </c>
      <c r="G55">
        <f>LOOKUP(E55,$A$6:$B$1049)</f>
        <v>90.02</v>
      </c>
      <c r="J55" s="4">
        <f t="shared" si="2"/>
        <v>3.8750302736740849E-3</v>
      </c>
      <c r="K55" s="4">
        <f t="shared" si="3"/>
        <v>2.2266755733690857E-3</v>
      </c>
      <c r="L55">
        <f t="shared" si="0"/>
        <v>1.001207729468599</v>
      </c>
      <c r="M55">
        <f t="shared" si="1"/>
        <v>0.99712007089056265</v>
      </c>
    </row>
    <row r="56" spans="1:13" x14ac:dyDescent="0.2">
      <c r="A56" s="2">
        <v>40721</v>
      </c>
      <c r="B56" s="3">
        <v>95.6</v>
      </c>
      <c r="C56" s="5">
        <v>40721</v>
      </c>
      <c r="D56" s="6">
        <v>96.11</v>
      </c>
      <c r="E56" s="1">
        <v>40882</v>
      </c>
      <c r="F56">
        <v>41.02</v>
      </c>
      <c r="G56">
        <f>LOOKUP(E56,$A$6:$B$1049)</f>
        <v>90.15</v>
      </c>
      <c r="J56" s="4">
        <f t="shared" si="2"/>
        <v>-1.0373944511459565E-2</v>
      </c>
      <c r="K56" s="4">
        <f t="shared" si="3"/>
        <v>1.444123528105079E-3</v>
      </c>
      <c r="L56">
        <f t="shared" si="0"/>
        <v>0.99082125603864746</v>
      </c>
      <c r="M56">
        <f t="shared" si="1"/>
        <v>0.99856003544528138</v>
      </c>
    </row>
    <row r="57" spans="1:13" x14ac:dyDescent="0.2">
      <c r="A57" s="2">
        <v>40722</v>
      </c>
      <c r="B57" s="3">
        <v>94.86</v>
      </c>
      <c r="C57" s="5">
        <v>40722</v>
      </c>
      <c r="D57" s="6">
        <v>95.91</v>
      </c>
      <c r="E57" s="1">
        <v>40883</v>
      </c>
      <c r="F57">
        <v>41.53</v>
      </c>
      <c r="G57">
        <f>LOOKUP(E57,$A$6:$B$1049)</f>
        <v>90.54</v>
      </c>
      <c r="J57" s="4">
        <f t="shared" si="2"/>
        <v>1.2432959531935683E-2</v>
      </c>
      <c r="K57" s="4">
        <f t="shared" si="3"/>
        <v>4.3261231281197521E-3</v>
      </c>
      <c r="L57">
        <f t="shared" si="0"/>
        <v>1.0031400966183575</v>
      </c>
      <c r="M57">
        <f t="shared" si="1"/>
        <v>1.0028799291094375</v>
      </c>
    </row>
    <row r="58" spans="1:13" x14ac:dyDescent="0.2">
      <c r="A58" s="2">
        <v>40723</v>
      </c>
      <c r="B58" s="3">
        <v>95.19</v>
      </c>
      <c r="C58" s="5">
        <v>40723</v>
      </c>
      <c r="D58" s="6">
        <v>96.47</v>
      </c>
      <c r="E58" s="1">
        <v>40884</v>
      </c>
      <c r="F58">
        <v>41.52</v>
      </c>
      <c r="G58">
        <f>LOOKUP(E58,$A$6:$B$1049)</f>
        <v>90.53</v>
      </c>
      <c r="J58" s="4">
        <f t="shared" si="2"/>
        <v>-2.4078979051278537E-4</v>
      </c>
      <c r="K58" s="4">
        <f t="shared" si="3"/>
        <v>-1.1044842058760551E-4</v>
      </c>
      <c r="L58">
        <f t="shared" si="0"/>
        <v>1.0028985507246377</v>
      </c>
      <c r="M58">
        <f t="shared" si="1"/>
        <v>1.0027691626052282</v>
      </c>
    </row>
    <row r="59" spans="1:13" x14ac:dyDescent="0.2">
      <c r="A59" s="2">
        <v>40724</v>
      </c>
      <c r="B59" s="3">
        <v>95.07</v>
      </c>
      <c r="C59" s="5">
        <v>40724</v>
      </c>
      <c r="D59" s="6">
        <v>97.04</v>
      </c>
      <c r="E59" s="1">
        <v>40885</v>
      </c>
      <c r="F59">
        <v>41.43</v>
      </c>
      <c r="G59">
        <f>LOOKUP(E59,$A$6:$B$1049)</f>
        <v>90.79</v>
      </c>
      <c r="J59" s="4">
        <f t="shared" si="2"/>
        <v>-2.1676300578035157E-3</v>
      </c>
      <c r="K59" s="4">
        <f t="shared" si="3"/>
        <v>2.8719761405060495E-3</v>
      </c>
      <c r="L59">
        <f t="shared" si="0"/>
        <v>1.0007246376811594</v>
      </c>
      <c r="M59">
        <f t="shared" si="1"/>
        <v>1.0056490917146654</v>
      </c>
    </row>
    <row r="60" spans="1:13" x14ac:dyDescent="0.2">
      <c r="A60" s="2">
        <v>40725</v>
      </c>
      <c r="B60" s="3">
        <v>95.26</v>
      </c>
      <c r="C60" s="5">
        <v>40725</v>
      </c>
      <c r="D60" s="6">
        <v>97.12</v>
      </c>
      <c r="E60" s="1">
        <v>40886</v>
      </c>
      <c r="F60">
        <v>41.63</v>
      </c>
      <c r="G60">
        <f>LOOKUP(E60,$A$6:$B$1049)</f>
        <v>90.64</v>
      </c>
      <c r="J60" s="4">
        <f t="shared" si="2"/>
        <v>4.8274197441469102E-3</v>
      </c>
      <c r="K60" s="4">
        <f t="shared" si="3"/>
        <v>-1.6521643352792603E-3</v>
      </c>
      <c r="L60">
        <f t="shared" si="0"/>
        <v>1.0055555555555558</v>
      </c>
      <c r="M60">
        <f t="shared" si="1"/>
        <v>1.0039875941515286</v>
      </c>
    </row>
    <row r="61" spans="1:13" x14ac:dyDescent="0.2">
      <c r="A61" s="2">
        <v>40728</v>
      </c>
      <c r="B61" s="3">
        <v>95.28</v>
      </c>
      <c r="C61" s="5">
        <v>40728</v>
      </c>
      <c r="D61" s="6">
        <v>97.34</v>
      </c>
      <c r="E61" s="1">
        <v>40889</v>
      </c>
      <c r="F61">
        <v>41.65</v>
      </c>
      <c r="G61">
        <f>LOOKUP(E61,$A$6:$B$1049)</f>
        <v>90.95</v>
      </c>
      <c r="J61" s="4">
        <f t="shared" si="2"/>
        <v>4.804227720391907E-4</v>
      </c>
      <c r="K61" s="4">
        <f t="shared" si="3"/>
        <v>3.420123565754718E-3</v>
      </c>
      <c r="L61">
        <f t="shared" si="0"/>
        <v>1.0060386473429952</v>
      </c>
      <c r="M61">
        <f t="shared" si="1"/>
        <v>1.0074213557820115</v>
      </c>
    </row>
    <row r="62" spans="1:13" x14ac:dyDescent="0.2">
      <c r="A62" s="2">
        <v>40729</v>
      </c>
      <c r="B62" s="3">
        <v>96.15</v>
      </c>
      <c r="C62" s="5">
        <v>40729</v>
      </c>
      <c r="D62" s="6">
        <v>97.9</v>
      </c>
      <c r="E62" s="1">
        <v>40890</v>
      </c>
      <c r="F62">
        <v>42.2</v>
      </c>
      <c r="G62">
        <f>LOOKUP(E62,$A$6:$B$1049)</f>
        <v>91.87</v>
      </c>
      <c r="J62" s="4">
        <f t="shared" si="2"/>
        <v>1.3205282112845218E-2</v>
      </c>
      <c r="K62" s="4">
        <f t="shared" si="3"/>
        <v>1.0115448048378273E-2</v>
      </c>
      <c r="L62">
        <f t="shared" si="0"/>
        <v>1.0193236714975846</v>
      </c>
      <c r="M62">
        <f t="shared" si="1"/>
        <v>1.0176118741692513</v>
      </c>
    </row>
    <row r="63" spans="1:13" x14ac:dyDescent="0.2">
      <c r="A63" s="2">
        <v>40730</v>
      </c>
      <c r="B63" s="3">
        <v>96.68</v>
      </c>
      <c r="C63" s="5">
        <v>40730</v>
      </c>
      <c r="D63" s="6">
        <v>97.37</v>
      </c>
      <c r="E63" s="1">
        <v>40891</v>
      </c>
      <c r="F63">
        <v>42.03</v>
      </c>
      <c r="G63">
        <f>LOOKUP(E63,$A$6:$B$1049)</f>
        <v>92.36</v>
      </c>
      <c r="J63" s="4">
        <f t="shared" si="2"/>
        <v>-4.0284360189574153E-3</v>
      </c>
      <c r="K63" s="4">
        <f t="shared" si="3"/>
        <v>5.333623598563042E-3</v>
      </c>
      <c r="L63">
        <f t="shared" si="0"/>
        <v>1.0152173913043478</v>
      </c>
      <c r="M63">
        <f t="shared" si="1"/>
        <v>1.0230394328754984</v>
      </c>
    </row>
    <row r="64" spans="1:13" x14ac:dyDescent="0.2">
      <c r="A64" s="2">
        <v>40731</v>
      </c>
      <c r="B64" s="3">
        <v>96.54</v>
      </c>
      <c r="C64" s="5">
        <v>40731</v>
      </c>
      <c r="D64" s="6">
        <v>97.64</v>
      </c>
      <c r="E64" s="1">
        <v>40892</v>
      </c>
      <c r="F64">
        <v>42.03</v>
      </c>
      <c r="G64">
        <f>LOOKUP(E64,$A$6:$B$1049)</f>
        <v>91.44</v>
      </c>
      <c r="J64" s="4">
        <f t="shared" si="2"/>
        <v>0</v>
      </c>
      <c r="K64" s="4">
        <f t="shared" si="3"/>
        <v>-9.9610220874837285E-3</v>
      </c>
      <c r="L64">
        <f t="shared" si="0"/>
        <v>1.0152173913043478</v>
      </c>
      <c r="M64">
        <f t="shared" si="1"/>
        <v>1.0128489144882586</v>
      </c>
    </row>
    <row r="65" spans="1:13" x14ac:dyDescent="0.2">
      <c r="A65" s="2">
        <v>40732</v>
      </c>
      <c r="B65" s="3">
        <v>97.15</v>
      </c>
      <c r="C65" s="5">
        <v>40732</v>
      </c>
      <c r="D65" s="6">
        <v>97.51</v>
      </c>
      <c r="E65" s="1">
        <v>40893</v>
      </c>
      <c r="F65">
        <v>42.02</v>
      </c>
      <c r="G65">
        <f>LOOKUP(E65,$A$6:$B$1049)</f>
        <v>91.15</v>
      </c>
      <c r="J65" s="4">
        <f t="shared" si="2"/>
        <v>-2.3792529145838515E-4</v>
      </c>
      <c r="K65" s="4">
        <f t="shared" si="3"/>
        <v>-3.1714785651792976E-3</v>
      </c>
      <c r="L65">
        <f t="shared" si="0"/>
        <v>1.0149758454106281</v>
      </c>
      <c r="M65">
        <f t="shared" si="1"/>
        <v>1.009636685866194</v>
      </c>
    </row>
    <row r="66" spans="1:13" x14ac:dyDescent="0.2">
      <c r="A66" s="2">
        <v>40735</v>
      </c>
      <c r="B66" s="3">
        <v>98</v>
      </c>
      <c r="C66" s="5">
        <v>40735</v>
      </c>
      <c r="D66" s="6">
        <v>96.52</v>
      </c>
      <c r="E66" s="1">
        <v>40896</v>
      </c>
      <c r="F66">
        <v>41.66</v>
      </c>
      <c r="G66">
        <f>LOOKUP(E66,$A$6:$B$1049)</f>
        <v>90.49</v>
      </c>
      <c r="J66" s="4">
        <f t="shared" si="2"/>
        <v>-8.5673488814851373E-3</v>
      </c>
      <c r="K66" s="4">
        <f t="shared" si="3"/>
        <v>-7.2408118486013695E-3</v>
      </c>
      <c r="L66">
        <f t="shared" si="0"/>
        <v>1.0062801932367149</v>
      </c>
      <c r="M66">
        <f t="shared" si="1"/>
        <v>1.0023260965883916</v>
      </c>
    </row>
    <row r="67" spans="1:13" x14ac:dyDescent="0.2">
      <c r="A67" s="2">
        <v>40736</v>
      </c>
      <c r="B67" s="3">
        <v>97.25</v>
      </c>
      <c r="C67" s="5">
        <v>40736</v>
      </c>
      <c r="D67" s="6">
        <v>95.75</v>
      </c>
      <c r="E67" s="1">
        <v>40897</v>
      </c>
      <c r="F67">
        <v>41.8</v>
      </c>
      <c r="G67">
        <f>LOOKUP(E67,$A$6:$B$1049)</f>
        <v>90.57</v>
      </c>
      <c r="J67" s="4">
        <f t="shared" si="2"/>
        <v>3.3605376860297298E-3</v>
      </c>
      <c r="K67" s="4">
        <f t="shared" si="3"/>
        <v>8.8407558846270717E-4</v>
      </c>
      <c r="L67">
        <f t="shared" si="0"/>
        <v>1.0096618357487923</v>
      </c>
      <c r="M67">
        <f t="shared" si="1"/>
        <v>1.0032122286220646</v>
      </c>
    </row>
    <row r="68" spans="1:13" x14ac:dyDescent="0.2">
      <c r="A68" s="2">
        <v>40737</v>
      </c>
      <c r="B68" s="3">
        <v>96.61</v>
      </c>
      <c r="C68" s="5">
        <v>40737</v>
      </c>
      <c r="D68" s="6">
        <v>96.32</v>
      </c>
      <c r="E68" s="1">
        <v>40898</v>
      </c>
      <c r="F68">
        <v>41.57</v>
      </c>
      <c r="G68">
        <f>LOOKUP(E68,$A$6:$B$1049)</f>
        <v>91</v>
      </c>
      <c r="J68" s="4">
        <f t="shared" si="2"/>
        <v>-5.5023923444975642E-3</v>
      </c>
      <c r="K68" s="4">
        <f t="shared" si="3"/>
        <v>4.7477089543999096E-3</v>
      </c>
      <c r="L68">
        <f t="shared" si="0"/>
        <v>1.0041062801932368</v>
      </c>
      <c r="M68">
        <f t="shared" si="1"/>
        <v>1.0079751883030572</v>
      </c>
    </row>
    <row r="69" spans="1:13" x14ac:dyDescent="0.2">
      <c r="A69" s="2">
        <v>40738</v>
      </c>
      <c r="B69" s="3">
        <v>96.54</v>
      </c>
      <c r="C69" s="5">
        <v>40738</v>
      </c>
      <c r="D69" s="6">
        <v>96.21</v>
      </c>
      <c r="E69" s="1">
        <v>40899</v>
      </c>
      <c r="F69">
        <v>41.75</v>
      </c>
      <c r="G69">
        <f>LOOKUP(E69,$A$6:$B$1049)</f>
        <v>90.82</v>
      </c>
      <c r="J69" s="4">
        <f t="shared" si="2"/>
        <v>4.3300457060380104E-3</v>
      </c>
      <c r="K69" s="4">
        <f t="shared" si="3"/>
        <v>-1.9780219780221042E-3</v>
      </c>
      <c r="L69">
        <f t="shared" si="0"/>
        <v>1.0084541062801933</v>
      </c>
      <c r="M69">
        <f t="shared" si="1"/>
        <v>1.0059813912272928</v>
      </c>
    </row>
    <row r="70" spans="1:13" x14ac:dyDescent="0.2">
      <c r="A70" s="2">
        <v>40739</v>
      </c>
      <c r="B70" s="3">
        <v>97.23</v>
      </c>
      <c r="C70" s="5">
        <v>40739</v>
      </c>
      <c r="D70" s="6">
        <v>96.67</v>
      </c>
      <c r="E70" s="1">
        <v>40900</v>
      </c>
      <c r="F70">
        <v>41.99</v>
      </c>
      <c r="G70">
        <f>LOOKUP(E70,$A$6:$B$1049)</f>
        <v>90.98</v>
      </c>
      <c r="J70" s="4">
        <f t="shared" si="2"/>
        <v>5.7485029940120835E-3</v>
      </c>
      <c r="K70" s="4">
        <f t="shared" si="3"/>
        <v>1.7617264919622677E-3</v>
      </c>
      <c r="L70">
        <f t="shared" si="0"/>
        <v>1.0142512077294688</v>
      </c>
      <c r="M70">
        <f t="shared" si="1"/>
        <v>1.0077536552946389</v>
      </c>
    </row>
    <row r="71" spans="1:13" x14ac:dyDescent="0.2">
      <c r="A71" s="2">
        <v>40742</v>
      </c>
      <c r="B71" s="3">
        <v>95.9</v>
      </c>
      <c r="C71" s="5">
        <v>40742</v>
      </c>
      <c r="D71" s="6">
        <v>94.69</v>
      </c>
      <c r="E71" s="1">
        <v>40904</v>
      </c>
      <c r="F71">
        <v>41.61</v>
      </c>
      <c r="G71">
        <f>LOOKUP(E71,$A$6:$B$1049)</f>
        <v>90.78</v>
      </c>
      <c r="J71" s="4">
        <f t="shared" si="2"/>
        <v>-9.0497737556561875E-3</v>
      </c>
      <c r="K71" s="4">
        <f t="shared" si="3"/>
        <v>-2.1982853374368228E-3</v>
      </c>
      <c r="L71">
        <f t="shared" si="0"/>
        <v>1.0050724637681159</v>
      </c>
      <c r="M71">
        <f t="shared" si="1"/>
        <v>1.0055383252104564</v>
      </c>
    </row>
    <row r="72" spans="1:13" x14ac:dyDescent="0.2">
      <c r="A72" s="2">
        <v>40743</v>
      </c>
      <c r="B72" s="3">
        <v>94.99</v>
      </c>
      <c r="C72" s="5">
        <v>40743</v>
      </c>
      <c r="D72" s="6">
        <v>94.89</v>
      </c>
      <c r="E72" s="1">
        <v>40905</v>
      </c>
      <c r="F72">
        <v>41.9</v>
      </c>
      <c r="G72">
        <f>LOOKUP(E72,$A$6:$B$1049)</f>
        <v>91.44</v>
      </c>
      <c r="J72" s="4">
        <f t="shared" ref="J72:J135" si="4">F72/F71-1</f>
        <v>6.9694784907474716E-3</v>
      </c>
      <c r="K72" s="4">
        <f t="shared" ref="K72:K135" si="5">G72/G71-1</f>
        <v>7.2703238598810227E-3</v>
      </c>
      <c r="L72">
        <f t="shared" ref="L72:L135" si="6">F72/$F$6</f>
        <v>1.0120772946859904</v>
      </c>
      <c r="M72">
        <f t="shared" ref="M72:M135" si="7">G72/$G$6</f>
        <v>1.0128489144882586</v>
      </c>
    </row>
    <row r="73" spans="1:13" x14ac:dyDescent="0.2">
      <c r="A73" s="2">
        <v>40744</v>
      </c>
      <c r="B73" s="3">
        <v>95.04</v>
      </c>
      <c r="C73" s="5">
        <v>40744</v>
      </c>
      <c r="D73" s="6">
        <v>94.98</v>
      </c>
      <c r="E73" s="1">
        <v>40906</v>
      </c>
      <c r="F73">
        <v>42.21</v>
      </c>
      <c r="G73">
        <f>LOOKUP(E73,$A$6:$B$1049)</f>
        <v>92.15</v>
      </c>
      <c r="J73" s="4">
        <f t="shared" si="4"/>
        <v>7.3985680190931102E-3</v>
      </c>
      <c r="K73" s="4">
        <f t="shared" si="5"/>
        <v>7.7646544181977362E-3</v>
      </c>
      <c r="L73">
        <f t="shared" si="6"/>
        <v>1.0195652173913043</v>
      </c>
      <c r="M73">
        <f t="shared" si="7"/>
        <v>1.0207133362871068</v>
      </c>
    </row>
    <row r="74" spans="1:13" x14ac:dyDescent="0.2">
      <c r="A74" s="2">
        <v>40745</v>
      </c>
      <c r="B74" s="3">
        <v>94.79</v>
      </c>
      <c r="C74" s="5">
        <v>40745</v>
      </c>
      <c r="D74" s="6">
        <v>95.95</v>
      </c>
      <c r="E74" s="1">
        <v>40907</v>
      </c>
      <c r="F74">
        <v>42.2</v>
      </c>
      <c r="G74">
        <f>LOOKUP(E74,$A$6:$B$1049)</f>
        <v>91.56</v>
      </c>
      <c r="J74" s="4">
        <f t="shared" si="4"/>
        <v>-2.3691068467179832E-4</v>
      </c>
      <c r="K74" s="4">
        <f t="shared" si="5"/>
        <v>-6.402604449267546E-3</v>
      </c>
      <c r="L74">
        <f t="shared" si="6"/>
        <v>1.0193236714975846</v>
      </c>
      <c r="M74">
        <f t="shared" si="7"/>
        <v>1.0141781125387683</v>
      </c>
    </row>
    <row r="75" spans="1:13" x14ac:dyDescent="0.2">
      <c r="A75" s="2">
        <v>40746</v>
      </c>
      <c r="B75" s="3">
        <v>95</v>
      </c>
      <c r="C75" s="5">
        <v>40746</v>
      </c>
      <c r="D75" s="6">
        <v>96.07</v>
      </c>
      <c r="E75" s="1">
        <v>40910</v>
      </c>
      <c r="F75">
        <v>41.78</v>
      </c>
      <c r="G75">
        <f>LOOKUP(E75,$A$6:$B$1049)</f>
        <v>91.22</v>
      </c>
      <c r="J75" s="4">
        <f t="shared" si="4"/>
        <v>-9.9526066350711373E-3</v>
      </c>
      <c r="K75" s="4">
        <f t="shared" si="5"/>
        <v>-3.7134119702927348E-3</v>
      </c>
      <c r="L75">
        <f t="shared" si="6"/>
        <v>1.0091787439613527</v>
      </c>
      <c r="M75">
        <f t="shared" si="7"/>
        <v>1.0104120513956578</v>
      </c>
    </row>
    <row r="76" spans="1:13" x14ac:dyDescent="0.2">
      <c r="A76" s="2">
        <v>40749</v>
      </c>
      <c r="B76" s="3">
        <v>94.59</v>
      </c>
      <c r="C76" s="5">
        <v>40749</v>
      </c>
      <c r="D76" s="6">
        <v>95.46</v>
      </c>
      <c r="E76" s="1">
        <v>40911</v>
      </c>
      <c r="F76">
        <v>41.86</v>
      </c>
      <c r="G76">
        <f>LOOKUP(E76,$A$6:$B$1049)</f>
        <v>91.14</v>
      </c>
      <c r="J76" s="4">
        <f t="shared" si="4"/>
        <v>1.9147917663953073E-3</v>
      </c>
      <c r="K76" s="4">
        <f t="shared" si="5"/>
        <v>-8.7700065775042635E-4</v>
      </c>
      <c r="L76">
        <f t="shared" si="6"/>
        <v>1.0111111111111111</v>
      </c>
      <c r="M76">
        <f t="shared" si="7"/>
        <v>1.009525919361985</v>
      </c>
    </row>
    <row r="77" spans="1:13" x14ac:dyDescent="0.2">
      <c r="A77" s="2">
        <v>40750</v>
      </c>
      <c r="B77" s="3">
        <v>93.81</v>
      </c>
      <c r="C77" s="5">
        <v>40750</v>
      </c>
      <c r="D77" s="6">
        <v>95.66</v>
      </c>
      <c r="E77" s="1">
        <v>40912</v>
      </c>
      <c r="F77">
        <v>42.36</v>
      </c>
      <c r="G77">
        <f>LOOKUP(E77,$A$6:$B$1049)</f>
        <v>92.45</v>
      </c>
      <c r="J77" s="4">
        <f t="shared" si="4"/>
        <v>1.1944577161968395E-2</v>
      </c>
      <c r="K77" s="4">
        <f t="shared" si="5"/>
        <v>1.4373491332016597E-2</v>
      </c>
      <c r="L77">
        <f t="shared" si="6"/>
        <v>1.0231884057971015</v>
      </c>
      <c r="M77">
        <f t="shared" si="7"/>
        <v>1.0240363314133807</v>
      </c>
    </row>
    <row r="78" spans="1:13" x14ac:dyDescent="0.2">
      <c r="A78" s="2">
        <v>40751</v>
      </c>
      <c r="B78" s="3">
        <v>93.98</v>
      </c>
      <c r="C78" s="5">
        <v>40751</v>
      </c>
      <c r="D78" s="6">
        <v>95.16</v>
      </c>
      <c r="E78" s="1">
        <v>40913</v>
      </c>
      <c r="F78">
        <v>42.59</v>
      </c>
      <c r="G78">
        <f>LOOKUP(E78,$A$6:$B$1049)</f>
        <v>92.74</v>
      </c>
      <c r="J78" s="4">
        <f t="shared" si="4"/>
        <v>5.4296506137867517E-3</v>
      </c>
      <c r="K78" s="4">
        <f t="shared" si="5"/>
        <v>3.1368307193075928E-3</v>
      </c>
      <c r="L78">
        <f t="shared" si="6"/>
        <v>1.0287439613526572</v>
      </c>
      <c r="M78">
        <f t="shared" si="7"/>
        <v>1.0272485600354453</v>
      </c>
    </row>
    <row r="79" spans="1:13" x14ac:dyDescent="0.2">
      <c r="A79" s="2">
        <v>40752</v>
      </c>
      <c r="B79" s="3">
        <v>93.96</v>
      </c>
      <c r="C79" s="5">
        <v>40752</v>
      </c>
      <c r="D79" s="6">
        <v>94.58</v>
      </c>
      <c r="E79" s="1">
        <v>40914</v>
      </c>
      <c r="F79">
        <v>42.78</v>
      </c>
      <c r="G79">
        <f>LOOKUP(E79,$A$6:$B$1049)</f>
        <v>93.19</v>
      </c>
      <c r="J79" s="4">
        <f t="shared" si="4"/>
        <v>4.4611411129371614E-3</v>
      </c>
      <c r="K79" s="4">
        <f t="shared" si="5"/>
        <v>4.8522751779167539E-3</v>
      </c>
      <c r="L79">
        <f t="shared" si="6"/>
        <v>1.0333333333333334</v>
      </c>
      <c r="M79">
        <f t="shared" si="7"/>
        <v>1.032233052724856</v>
      </c>
    </row>
    <row r="80" spans="1:13" x14ac:dyDescent="0.2">
      <c r="A80" s="2">
        <v>40753</v>
      </c>
      <c r="B80" s="3">
        <v>93.53</v>
      </c>
      <c r="C80" s="5">
        <v>40753</v>
      </c>
      <c r="D80" s="6">
        <v>94.61</v>
      </c>
      <c r="E80" s="1">
        <v>40917</v>
      </c>
      <c r="F80">
        <v>42.69</v>
      </c>
      <c r="G80">
        <f>LOOKUP(E80,$A$6:$B$1049)</f>
        <v>92.46</v>
      </c>
      <c r="J80" s="4">
        <f t="shared" si="4"/>
        <v>-2.1037868162693263E-3</v>
      </c>
      <c r="K80" s="4">
        <f t="shared" si="5"/>
        <v>-7.8334585255929179E-3</v>
      </c>
      <c r="L80">
        <f t="shared" si="6"/>
        <v>1.0311594202898551</v>
      </c>
      <c r="M80">
        <f t="shared" si="7"/>
        <v>1.0241470979175897</v>
      </c>
    </row>
    <row r="81" spans="1:13" x14ac:dyDescent="0.2">
      <c r="A81" s="2">
        <v>40756</v>
      </c>
      <c r="B81" s="3">
        <v>94.49</v>
      </c>
      <c r="C81" s="5">
        <v>40756</v>
      </c>
      <c r="D81" s="6">
        <v>94.47</v>
      </c>
      <c r="E81" s="1">
        <v>40918</v>
      </c>
      <c r="F81">
        <v>42.32</v>
      </c>
      <c r="G81">
        <f>LOOKUP(E81,$A$6:$B$1049)</f>
        <v>92.25</v>
      </c>
      <c r="J81" s="4">
        <f t="shared" si="4"/>
        <v>-8.6671351604590274E-3</v>
      </c>
      <c r="K81" s="4">
        <f t="shared" si="5"/>
        <v>-2.271252433484694E-3</v>
      </c>
      <c r="L81">
        <f t="shared" si="6"/>
        <v>1.0222222222222224</v>
      </c>
      <c r="M81">
        <f t="shared" si="7"/>
        <v>1.021821001329198</v>
      </c>
    </row>
    <row r="82" spans="1:13" x14ac:dyDescent="0.2">
      <c r="A82" s="2">
        <v>40757</v>
      </c>
      <c r="B82" s="3">
        <v>94.62</v>
      </c>
      <c r="C82" s="5">
        <v>40757</v>
      </c>
      <c r="D82" s="6">
        <v>94.7</v>
      </c>
      <c r="E82" s="1">
        <v>40919</v>
      </c>
      <c r="F82">
        <v>42.62</v>
      </c>
      <c r="G82">
        <f>LOOKUP(E82,$A$6:$B$1049)</f>
        <v>92.85</v>
      </c>
      <c r="J82" s="4">
        <f t="shared" si="4"/>
        <v>7.0888468809073846E-3</v>
      </c>
      <c r="K82" s="4">
        <f t="shared" si="5"/>
        <v>6.5040650406502643E-3</v>
      </c>
      <c r="L82">
        <f t="shared" si="6"/>
        <v>1.0294685990338164</v>
      </c>
      <c r="M82">
        <f t="shared" si="7"/>
        <v>1.0284669915817457</v>
      </c>
    </row>
    <row r="83" spans="1:13" x14ac:dyDescent="0.2">
      <c r="A83" s="2">
        <v>40758</v>
      </c>
      <c r="B83" s="3">
        <v>93.83</v>
      </c>
      <c r="C83" s="5">
        <v>40758</v>
      </c>
      <c r="D83" s="6">
        <v>94.4</v>
      </c>
      <c r="E83" s="1">
        <v>40920</v>
      </c>
      <c r="F83">
        <v>42.07</v>
      </c>
      <c r="G83">
        <f>LOOKUP(E83,$A$6:$B$1049)</f>
        <v>91.97</v>
      </c>
      <c r="J83" s="4">
        <f t="shared" si="4"/>
        <v>-1.2904739558892486E-2</v>
      </c>
      <c r="K83" s="4">
        <f t="shared" si="5"/>
        <v>-9.4776521270866221E-3</v>
      </c>
      <c r="L83">
        <f t="shared" si="6"/>
        <v>1.0161835748792272</v>
      </c>
      <c r="M83">
        <f t="shared" si="7"/>
        <v>1.0187195392113424</v>
      </c>
    </row>
    <row r="84" spans="1:13" x14ac:dyDescent="0.2">
      <c r="A84" s="2">
        <v>40759</v>
      </c>
      <c r="B84" s="3">
        <v>94.08</v>
      </c>
      <c r="C84" s="5">
        <v>40759</v>
      </c>
      <c r="D84" s="6">
        <v>93.76</v>
      </c>
      <c r="E84" s="1">
        <v>40921</v>
      </c>
      <c r="F84">
        <v>42.71</v>
      </c>
      <c r="G84">
        <f>LOOKUP(E84,$A$6:$B$1049)</f>
        <v>92.73</v>
      </c>
      <c r="J84" s="4">
        <f t="shared" si="4"/>
        <v>1.5212740670311309E-2</v>
      </c>
      <c r="K84" s="4">
        <f t="shared" si="5"/>
        <v>8.263564205719387E-3</v>
      </c>
      <c r="L84">
        <f t="shared" si="6"/>
        <v>1.0316425120772947</v>
      </c>
      <c r="M84">
        <f t="shared" si="7"/>
        <v>1.0271377935312362</v>
      </c>
    </row>
    <row r="85" spans="1:13" x14ac:dyDescent="0.2">
      <c r="A85" s="2">
        <v>40760</v>
      </c>
      <c r="B85" s="3">
        <v>93.23</v>
      </c>
      <c r="C85" s="5">
        <v>40760</v>
      </c>
      <c r="D85" s="6">
        <v>93.15</v>
      </c>
      <c r="E85" s="1">
        <v>40924</v>
      </c>
      <c r="F85">
        <v>42.2</v>
      </c>
      <c r="G85">
        <f>LOOKUP(E85,$A$6:$B$1049)</f>
        <v>92.34</v>
      </c>
      <c r="J85" s="4">
        <f t="shared" si="4"/>
        <v>-1.1940997424490729E-2</v>
      </c>
      <c r="K85" s="4">
        <f t="shared" si="5"/>
        <v>-4.2057586541572878E-3</v>
      </c>
      <c r="L85">
        <f t="shared" si="6"/>
        <v>1.0193236714975846</v>
      </c>
      <c r="M85">
        <f t="shared" si="7"/>
        <v>1.0228178998670803</v>
      </c>
    </row>
    <row r="86" spans="1:13" x14ac:dyDescent="0.2">
      <c r="A86" s="2">
        <v>40763</v>
      </c>
      <c r="B86" s="3">
        <v>89.74</v>
      </c>
      <c r="C86" s="5">
        <v>40763</v>
      </c>
      <c r="D86" s="6">
        <v>89.63</v>
      </c>
      <c r="E86" s="1">
        <v>40925</v>
      </c>
      <c r="F86">
        <v>42.16</v>
      </c>
      <c r="G86">
        <f>LOOKUP(E86,$A$6:$B$1049)</f>
        <v>92.39</v>
      </c>
      <c r="J86" s="4">
        <f t="shared" si="4"/>
        <v>-9.4786729857831986E-4</v>
      </c>
      <c r="K86" s="4">
        <f t="shared" si="5"/>
        <v>5.414771496643489E-4</v>
      </c>
      <c r="L86">
        <f t="shared" si="6"/>
        <v>1.0183574879227053</v>
      </c>
      <c r="M86">
        <f t="shared" si="7"/>
        <v>1.0233717323881257</v>
      </c>
    </row>
    <row r="87" spans="1:13" x14ac:dyDescent="0.2">
      <c r="A87" s="2">
        <v>40764</v>
      </c>
      <c r="B87" s="3">
        <v>87.9</v>
      </c>
      <c r="C87" s="5">
        <v>40764</v>
      </c>
      <c r="D87" s="6">
        <v>88</v>
      </c>
      <c r="E87" s="1">
        <v>40926</v>
      </c>
      <c r="F87">
        <v>42.25</v>
      </c>
      <c r="G87">
        <f>LOOKUP(E87,$A$6:$B$1049)</f>
        <v>92.11</v>
      </c>
      <c r="J87" s="4">
        <f t="shared" si="4"/>
        <v>2.1347248576850664E-3</v>
      </c>
      <c r="K87" s="4">
        <f t="shared" si="5"/>
        <v>-3.0306310206732467E-3</v>
      </c>
      <c r="L87">
        <f t="shared" si="6"/>
        <v>1.0205314009661837</v>
      </c>
      <c r="M87">
        <f t="shared" si="7"/>
        <v>1.0202702702702702</v>
      </c>
    </row>
    <row r="88" spans="1:13" x14ac:dyDescent="0.2">
      <c r="A88" s="2">
        <v>40765</v>
      </c>
      <c r="B88" s="3">
        <v>88.65</v>
      </c>
      <c r="C88" s="5">
        <v>40765</v>
      </c>
      <c r="D88" s="6">
        <v>88.51</v>
      </c>
      <c r="E88" s="1">
        <v>40927</v>
      </c>
      <c r="F88">
        <v>42.11</v>
      </c>
      <c r="G88">
        <f>LOOKUP(E88,$A$6:$B$1049)</f>
        <v>91.74</v>
      </c>
      <c r="J88" s="4">
        <f t="shared" si="4"/>
        <v>-3.3136094674556249E-3</v>
      </c>
      <c r="K88" s="4">
        <f t="shared" si="5"/>
        <v>-4.0169362718489587E-3</v>
      </c>
      <c r="L88">
        <f t="shared" si="6"/>
        <v>1.0171497584541063</v>
      </c>
      <c r="M88">
        <f t="shared" si="7"/>
        <v>1.0161719096145325</v>
      </c>
    </row>
    <row r="89" spans="1:13" x14ac:dyDescent="0.2">
      <c r="A89" s="2">
        <v>40766</v>
      </c>
      <c r="B89" s="3">
        <v>87.99</v>
      </c>
      <c r="C89" s="5">
        <v>40766</v>
      </c>
      <c r="D89" s="6">
        <v>88.39</v>
      </c>
      <c r="E89" s="1">
        <v>40928</v>
      </c>
      <c r="F89">
        <v>42.03</v>
      </c>
      <c r="G89">
        <f>LOOKUP(E89,$A$6:$B$1049)</f>
        <v>91.73</v>
      </c>
      <c r="J89" s="4">
        <f t="shared" si="4"/>
        <v>-1.8997862740440796E-3</v>
      </c>
      <c r="K89" s="4">
        <f t="shared" si="5"/>
        <v>-1.090037061258764E-4</v>
      </c>
      <c r="L89">
        <f t="shared" si="6"/>
        <v>1.0152173913043478</v>
      </c>
      <c r="M89">
        <f t="shared" si="7"/>
        <v>1.0160611431103235</v>
      </c>
    </row>
    <row r="90" spans="1:13" x14ac:dyDescent="0.2">
      <c r="A90" s="2">
        <v>40767</v>
      </c>
      <c r="B90" s="3">
        <v>88.83</v>
      </c>
      <c r="C90" s="5">
        <v>40767</v>
      </c>
      <c r="D90" s="6">
        <v>88.9</v>
      </c>
      <c r="E90" s="1">
        <v>40931</v>
      </c>
      <c r="F90">
        <v>41.73</v>
      </c>
      <c r="G90">
        <f>LOOKUP(E90,$A$6:$B$1049)</f>
        <v>90.72</v>
      </c>
      <c r="J90" s="4">
        <f t="shared" si="4"/>
        <v>-7.137758743754552E-3</v>
      </c>
      <c r="K90" s="4">
        <f t="shared" si="5"/>
        <v>-1.1010574512155258E-2</v>
      </c>
      <c r="L90">
        <f t="shared" si="6"/>
        <v>1.0079710144927536</v>
      </c>
      <c r="M90">
        <f t="shared" si="7"/>
        <v>1.0048737261852017</v>
      </c>
    </row>
    <row r="91" spans="1:13" x14ac:dyDescent="0.2">
      <c r="A91" s="2">
        <v>40770</v>
      </c>
      <c r="B91" s="3">
        <v>87.87</v>
      </c>
      <c r="C91" s="5">
        <v>40770</v>
      </c>
      <c r="D91" s="6">
        <v>89.36</v>
      </c>
      <c r="E91" s="1">
        <v>40932</v>
      </c>
      <c r="F91">
        <v>41.68</v>
      </c>
      <c r="G91">
        <f>LOOKUP(E91,$A$6:$B$1049)</f>
        <v>90.89</v>
      </c>
      <c r="J91" s="4">
        <f t="shared" si="4"/>
        <v>-1.1981787682721068E-3</v>
      </c>
      <c r="K91" s="4">
        <f t="shared" si="5"/>
        <v>1.8738977072310092E-3</v>
      </c>
      <c r="L91">
        <f t="shared" si="6"/>
        <v>1.0067632850241546</v>
      </c>
      <c r="M91">
        <f t="shared" si="7"/>
        <v>1.0067567567567568</v>
      </c>
    </row>
    <row r="92" spans="1:13" x14ac:dyDescent="0.2">
      <c r="A92" s="2">
        <v>40771</v>
      </c>
      <c r="B92" s="3">
        <v>88.04</v>
      </c>
      <c r="C92" s="5">
        <v>40771</v>
      </c>
      <c r="D92" s="6">
        <v>89.24</v>
      </c>
      <c r="E92" s="1">
        <v>40933</v>
      </c>
      <c r="F92">
        <v>41.84</v>
      </c>
      <c r="G92">
        <f>LOOKUP(E92,$A$6:$B$1049)</f>
        <v>91.4</v>
      </c>
      <c r="J92" s="4">
        <f t="shared" si="4"/>
        <v>3.8387715930903177E-3</v>
      </c>
      <c r="K92" s="4">
        <f t="shared" si="5"/>
        <v>5.6111783474530608E-3</v>
      </c>
      <c r="L92">
        <f t="shared" si="6"/>
        <v>1.0106280193236716</v>
      </c>
      <c r="M92">
        <f t="shared" si="7"/>
        <v>1.0124058484714222</v>
      </c>
    </row>
    <row r="93" spans="1:13" x14ac:dyDescent="0.2">
      <c r="A93" s="2">
        <v>40772</v>
      </c>
      <c r="B93" s="3">
        <v>87.82</v>
      </c>
      <c r="C93" s="5">
        <v>40772</v>
      </c>
      <c r="D93" s="6">
        <v>89.35</v>
      </c>
      <c r="E93" s="1">
        <v>40934</v>
      </c>
      <c r="F93">
        <v>41.58</v>
      </c>
      <c r="G93">
        <f>LOOKUP(E93,$A$6:$B$1049)</f>
        <v>90.81</v>
      </c>
      <c r="J93" s="4">
        <f t="shared" si="4"/>
        <v>-6.2141491395795168E-3</v>
      </c>
      <c r="K93" s="4">
        <f t="shared" si="5"/>
        <v>-6.4551422319475416E-3</v>
      </c>
      <c r="L93">
        <f t="shared" si="6"/>
        <v>1.0043478260869565</v>
      </c>
      <c r="M93">
        <f t="shared" si="7"/>
        <v>1.0058706247230838</v>
      </c>
    </row>
    <row r="94" spans="1:13" x14ac:dyDescent="0.2">
      <c r="A94" s="2">
        <v>40773</v>
      </c>
      <c r="B94" s="3">
        <v>88.09</v>
      </c>
      <c r="C94" s="5">
        <v>40773</v>
      </c>
      <c r="D94" s="6">
        <v>88.78</v>
      </c>
      <c r="E94" s="1">
        <v>40935</v>
      </c>
      <c r="F94">
        <v>41.55</v>
      </c>
      <c r="G94">
        <f>LOOKUP(E94,$A$6:$B$1049)</f>
        <v>91</v>
      </c>
      <c r="J94" s="4">
        <f t="shared" si="4"/>
        <v>-7.2150072150078959E-4</v>
      </c>
      <c r="K94" s="4">
        <f t="shared" si="5"/>
        <v>2.0922805858385463E-3</v>
      </c>
      <c r="L94">
        <f t="shared" si="6"/>
        <v>1.0036231884057971</v>
      </c>
      <c r="M94">
        <f t="shared" si="7"/>
        <v>1.0079751883030572</v>
      </c>
    </row>
    <row r="95" spans="1:13" x14ac:dyDescent="0.2">
      <c r="A95" s="2">
        <v>40774</v>
      </c>
      <c r="B95" s="3">
        <v>86.96</v>
      </c>
      <c r="C95" s="5">
        <v>40774</v>
      </c>
      <c r="D95" s="6">
        <v>88.27</v>
      </c>
      <c r="E95" s="1">
        <v>40938</v>
      </c>
      <c r="F95">
        <v>41.77</v>
      </c>
      <c r="G95">
        <f>LOOKUP(E95,$A$6:$B$1049)</f>
        <v>90.77</v>
      </c>
      <c r="J95" s="4">
        <f t="shared" si="4"/>
        <v>5.2948255114322329E-3</v>
      </c>
      <c r="K95" s="4">
        <f t="shared" si="5"/>
        <v>-2.5274725274725407E-3</v>
      </c>
      <c r="L95">
        <f t="shared" si="6"/>
        <v>1.0089371980676329</v>
      </c>
      <c r="M95">
        <f t="shared" si="7"/>
        <v>1.0054275587062471</v>
      </c>
    </row>
    <row r="96" spans="1:13" x14ac:dyDescent="0.2">
      <c r="A96" s="2">
        <v>40777</v>
      </c>
      <c r="B96" s="3">
        <v>86.75</v>
      </c>
      <c r="C96" s="5">
        <v>40777</v>
      </c>
      <c r="D96" s="6">
        <v>87.83</v>
      </c>
      <c r="E96" s="1">
        <v>40939</v>
      </c>
      <c r="F96">
        <v>41.68</v>
      </c>
      <c r="G96">
        <f>LOOKUP(E96,$A$6:$B$1049)</f>
        <v>91.31</v>
      </c>
      <c r="J96" s="4">
        <f t="shared" si="4"/>
        <v>-2.1546564519990818E-3</v>
      </c>
      <c r="K96" s="4">
        <f t="shared" si="5"/>
        <v>5.949102126253214E-3</v>
      </c>
      <c r="L96">
        <f t="shared" si="6"/>
        <v>1.0067632850241546</v>
      </c>
      <c r="M96">
        <f t="shared" si="7"/>
        <v>1.0114089499335401</v>
      </c>
    </row>
    <row r="97" spans="1:13" x14ac:dyDescent="0.2">
      <c r="A97" s="2">
        <v>40778</v>
      </c>
      <c r="B97" s="3">
        <v>86.77</v>
      </c>
      <c r="C97" s="5">
        <v>40778</v>
      </c>
      <c r="D97" s="6">
        <v>87.91</v>
      </c>
      <c r="E97" s="1">
        <v>40940</v>
      </c>
      <c r="F97">
        <v>41.86</v>
      </c>
      <c r="G97">
        <f>LOOKUP(E97,$A$6:$B$1049)</f>
        <v>90.85</v>
      </c>
      <c r="J97" s="4">
        <f t="shared" si="4"/>
        <v>4.3186180422265519E-3</v>
      </c>
      <c r="K97" s="4">
        <f t="shared" si="5"/>
        <v>-5.0377833753149082E-3</v>
      </c>
      <c r="L97">
        <f t="shared" si="6"/>
        <v>1.0111111111111111</v>
      </c>
      <c r="M97">
        <f t="shared" si="7"/>
        <v>1.0063136907399202</v>
      </c>
    </row>
    <row r="98" spans="1:13" x14ac:dyDescent="0.2">
      <c r="A98" s="2">
        <v>40779</v>
      </c>
      <c r="B98" s="3">
        <v>86.86</v>
      </c>
      <c r="C98" s="5">
        <v>40779</v>
      </c>
      <c r="D98" s="6">
        <v>88.11</v>
      </c>
      <c r="E98" s="1">
        <v>40941</v>
      </c>
      <c r="F98">
        <v>41.95</v>
      </c>
      <c r="G98">
        <f>LOOKUP(E98,$A$6:$B$1049)</f>
        <v>91.23</v>
      </c>
      <c r="J98" s="4">
        <f t="shared" si="4"/>
        <v>2.1500238891543066E-3</v>
      </c>
      <c r="K98" s="4">
        <f t="shared" si="5"/>
        <v>4.1827187671987787E-3</v>
      </c>
      <c r="L98">
        <f t="shared" si="6"/>
        <v>1.0132850241545894</v>
      </c>
      <c r="M98">
        <f t="shared" si="7"/>
        <v>1.0105228178998671</v>
      </c>
    </row>
    <row r="99" spans="1:13" x14ac:dyDescent="0.2">
      <c r="A99" s="2">
        <v>40780</v>
      </c>
      <c r="B99" s="3">
        <v>87.23</v>
      </c>
      <c r="C99" s="5">
        <v>40780</v>
      </c>
      <c r="D99" s="6">
        <v>88.14</v>
      </c>
      <c r="E99" s="1">
        <v>40942</v>
      </c>
      <c r="F99">
        <v>42.09</v>
      </c>
      <c r="G99">
        <f>LOOKUP(E99,$A$6:$B$1049)</f>
        <v>91.41</v>
      </c>
      <c r="J99" s="4">
        <f t="shared" si="4"/>
        <v>3.3373063170440975E-3</v>
      </c>
      <c r="K99" s="4">
        <f t="shared" si="5"/>
        <v>1.9730351857940587E-3</v>
      </c>
      <c r="L99">
        <f t="shared" si="6"/>
        <v>1.0166666666666668</v>
      </c>
      <c r="M99">
        <f t="shared" si="7"/>
        <v>1.0125166149756313</v>
      </c>
    </row>
    <row r="100" spans="1:13" x14ac:dyDescent="0.2">
      <c r="A100" s="2">
        <v>40781</v>
      </c>
      <c r="B100" s="3">
        <v>87.16</v>
      </c>
      <c r="C100" s="5">
        <v>40781</v>
      </c>
      <c r="D100" s="6">
        <v>88.11</v>
      </c>
      <c r="E100" s="1">
        <v>40945</v>
      </c>
      <c r="F100">
        <v>42.01</v>
      </c>
      <c r="G100">
        <f>LOOKUP(E100,$A$6:$B$1049)</f>
        <v>91.79</v>
      </c>
      <c r="J100" s="4">
        <f t="shared" si="4"/>
        <v>-1.9006889997625898E-3</v>
      </c>
      <c r="K100" s="4">
        <f t="shared" si="5"/>
        <v>4.1570944098021645E-3</v>
      </c>
      <c r="L100">
        <f t="shared" si="6"/>
        <v>1.0147342995169082</v>
      </c>
      <c r="M100">
        <f t="shared" si="7"/>
        <v>1.0167257421355782</v>
      </c>
    </row>
    <row r="101" spans="1:13" x14ac:dyDescent="0.2">
      <c r="A101" s="2">
        <v>40784</v>
      </c>
      <c r="B101" s="3">
        <v>87.13</v>
      </c>
      <c r="C101" s="5">
        <v>40784</v>
      </c>
      <c r="D101" s="6">
        <v>89.15</v>
      </c>
      <c r="E101" s="1">
        <v>40946</v>
      </c>
      <c r="F101">
        <v>41.57</v>
      </c>
      <c r="G101">
        <f>LOOKUP(E101,$A$6:$B$1049)</f>
        <v>90.78</v>
      </c>
      <c r="J101" s="4">
        <f t="shared" si="4"/>
        <v>-1.0473696738871663E-2</v>
      </c>
      <c r="K101" s="4">
        <f t="shared" si="5"/>
        <v>-1.1003377274212967E-2</v>
      </c>
      <c r="L101">
        <f t="shared" si="6"/>
        <v>1.0041062801932368</v>
      </c>
      <c r="M101">
        <f t="shared" si="7"/>
        <v>1.0055383252104564</v>
      </c>
    </row>
    <row r="102" spans="1:13" x14ac:dyDescent="0.2">
      <c r="A102" s="2">
        <v>40785</v>
      </c>
      <c r="B102" s="3">
        <v>88.02</v>
      </c>
      <c r="C102" s="5">
        <v>40785</v>
      </c>
      <c r="D102" s="6">
        <v>89.43</v>
      </c>
      <c r="E102" s="1">
        <v>40947</v>
      </c>
      <c r="F102">
        <v>41.73</v>
      </c>
      <c r="G102">
        <f>LOOKUP(E102,$A$6:$B$1049)</f>
        <v>91.06</v>
      </c>
      <c r="J102" s="4">
        <f t="shared" si="4"/>
        <v>3.8489295164780835E-3</v>
      </c>
      <c r="K102" s="4">
        <f t="shared" si="5"/>
        <v>3.0843798193433969E-3</v>
      </c>
      <c r="L102">
        <f t="shared" si="6"/>
        <v>1.0079710144927536</v>
      </c>
      <c r="M102">
        <f t="shared" si="7"/>
        <v>1.0086397873283119</v>
      </c>
    </row>
    <row r="103" spans="1:13" x14ac:dyDescent="0.2">
      <c r="A103" s="2">
        <v>40786</v>
      </c>
      <c r="B103" s="3">
        <v>88.55</v>
      </c>
      <c r="C103" s="5">
        <v>40786</v>
      </c>
      <c r="D103" s="6">
        <v>89.76</v>
      </c>
      <c r="E103" s="1">
        <v>40948</v>
      </c>
      <c r="F103">
        <v>41.51</v>
      </c>
      <c r="G103">
        <f>LOOKUP(E103,$A$6:$B$1049)</f>
        <v>90.61</v>
      </c>
      <c r="J103" s="4">
        <f t="shared" si="4"/>
        <v>-5.2719865803977362E-3</v>
      </c>
      <c r="K103" s="4">
        <f t="shared" si="5"/>
        <v>-4.9417966176147354E-3</v>
      </c>
      <c r="L103">
        <f t="shared" si="6"/>
        <v>1.0026570048309178</v>
      </c>
      <c r="M103">
        <f t="shared" si="7"/>
        <v>1.0036552946389012</v>
      </c>
    </row>
    <row r="104" spans="1:13" x14ac:dyDescent="0.2">
      <c r="A104" s="2">
        <v>40787</v>
      </c>
      <c r="B104" s="3">
        <v>89.18</v>
      </c>
      <c r="C104" s="5">
        <v>40787</v>
      </c>
      <c r="D104" s="6">
        <v>89.47</v>
      </c>
      <c r="E104" s="1">
        <v>40949</v>
      </c>
      <c r="F104">
        <v>41.62</v>
      </c>
      <c r="G104">
        <f>LOOKUP(E104,$A$6:$B$1049)</f>
        <v>91.24</v>
      </c>
      <c r="J104" s="4">
        <f t="shared" si="4"/>
        <v>2.649963864129079E-3</v>
      </c>
      <c r="K104" s="4">
        <f t="shared" si="5"/>
        <v>6.9528749586138527E-3</v>
      </c>
      <c r="L104">
        <f t="shared" si="6"/>
        <v>1.0053140096618358</v>
      </c>
      <c r="M104">
        <f t="shared" si="7"/>
        <v>1.0106335844040761</v>
      </c>
    </row>
    <row r="105" spans="1:13" x14ac:dyDescent="0.2">
      <c r="A105" s="2">
        <v>40788</v>
      </c>
      <c r="B105" s="3">
        <v>89.39</v>
      </c>
      <c r="C105" s="5">
        <v>40788</v>
      </c>
      <c r="D105" s="6">
        <v>89.42</v>
      </c>
      <c r="E105" s="1">
        <v>40952</v>
      </c>
      <c r="F105">
        <v>41.78</v>
      </c>
      <c r="G105">
        <f>LOOKUP(E105,$A$6:$B$1049)</f>
        <v>91.37</v>
      </c>
      <c r="J105" s="4">
        <f t="shared" si="4"/>
        <v>3.844305622296984E-3</v>
      </c>
      <c r="K105" s="4">
        <f t="shared" si="5"/>
        <v>1.4248136782113452E-3</v>
      </c>
      <c r="L105">
        <f t="shared" si="6"/>
        <v>1.0091787439613527</v>
      </c>
      <c r="M105">
        <f t="shared" si="7"/>
        <v>1.0120735489587949</v>
      </c>
    </row>
    <row r="106" spans="1:13" x14ac:dyDescent="0.2">
      <c r="A106" s="2">
        <v>40791</v>
      </c>
      <c r="B106" s="3">
        <v>89.44</v>
      </c>
      <c r="C106" s="5">
        <v>40791</v>
      </c>
      <c r="D106" s="6">
        <v>88.85</v>
      </c>
      <c r="E106" s="1">
        <v>40953</v>
      </c>
      <c r="F106">
        <v>41.87</v>
      </c>
      <c r="G106">
        <f>LOOKUP(E106,$A$6:$B$1049)</f>
        <v>91.55</v>
      </c>
      <c r="J106" s="4">
        <f t="shared" si="4"/>
        <v>2.1541407371947763E-3</v>
      </c>
      <c r="K106" s="4">
        <f t="shared" si="5"/>
        <v>1.9700120389622988E-3</v>
      </c>
      <c r="L106">
        <f t="shared" si="6"/>
        <v>1.0113526570048308</v>
      </c>
      <c r="M106">
        <f t="shared" si="7"/>
        <v>1.0140673460345591</v>
      </c>
    </row>
    <row r="107" spans="1:13" x14ac:dyDescent="0.2">
      <c r="A107" s="2">
        <v>40792</v>
      </c>
      <c r="B107" s="3">
        <v>89.39</v>
      </c>
      <c r="C107" s="5">
        <v>40792</v>
      </c>
      <c r="D107" s="6">
        <v>88.31</v>
      </c>
      <c r="E107" s="1">
        <v>40954</v>
      </c>
      <c r="F107">
        <v>42.08</v>
      </c>
      <c r="G107">
        <f>LOOKUP(E107,$A$6:$B$1049)</f>
        <v>91.85</v>
      </c>
      <c r="J107" s="4">
        <f t="shared" si="4"/>
        <v>5.0155242417004864E-3</v>
      </c>
      <c r="K107" s="4">
        <f t="shared" si="5"/>
        <v>3.2768978700163931E-3</v>
      </c>
      <c r="L107">
        <f t="shared" si="6"/>
        <v>1.0164251207729469</v>
      </c>
      <c r="M107">
        <f t="shared" si="7"/>
        <v>1.0173903411608329</v>
      </c>
    </row>
    <row r="108" spans="1:13" x14ac:dyDescent="0.2">
      <c r="A108" s="2">
        <v>40793</v>
      </c>
      <c r="B108" s="3">
        <v>90.32</v>
      </c>
      <c r="C108" s="5">
        <v>40793</v>
      </c>
      <c r="D108" s="6">
        <v>89.25</v>
      </c>
      <c r="E108" s="1">
        <v>40955</v>
      </c>
      <c r="F108">
        <v>42.15</v>
      </c>
      <c r="G108">
        <f>LOOKUP(E108,$A$6:$B$1049)</f>
        <v>91.96</v>
      </c>
      <c r="J108" s="4">
        <f t="shared" si="4"/>
        <v>1.6634980988592396E-3</v>
      </c>
      <c r="K108" s="4">
        <f t="shared" si="5"/>
        <v>1.1976047904191933E-3</v>
      </c>
      <c r="L108">
        <f t="shared" si="6"/>
        <v>1.0181159420289856</v>
      </c>
      <c r="M108">
        <f t="shared" si="7"/>
        <v>1.0186087727071333</v>
      </c>
    </row>
    <row r="109" spans="1:13" x14ac:dyDescent="0.2">
      <c r="A109" s="2">
        <v>40794</v>
      </c>
      <c r="B109" s="3">
        <v>90.94</v>
      </c>
      <c r="C109" s="5">
        <v>40794</v>
      </c>
      <c r="D109" s="6">
        <v>89.66</v>
      </c>
      <c r="E109" s="1">
        <v>40956</v>
      </c>
      <c r="F109">
        <v>41.99</v>
      </c>
      <c r="G109">
        <f>LOOKUP(E109,$A$6:$B$1049)</f>
        <v>91.64</v>
      </c>
      <c r="J109" s="4">
        <f t="shared" si="4"/>
        <v>-3.7959667852905943E-3</v>
      </c>
      <c r="K109" s="4">
        <f t="shared" si="5"/>
        <v>-3.4797738147019919E-3</v>
      </c>
      <c r="L109">
        <f t="shared" si="6"/>
        <v>1.0142512077294688</v>
      </c>
      <c r="M109">
        <f t="shared" si="7"/>
        <v>1.0150642445724414</v>
      </c>
    </row>
    <row r="110" spans="1:13" x14ac:dyDescent="0.2">
      <c r="A110" s="2">
        <v>40795</v>
      </c>
      <c r="B110" s="3">
        <v>92.18</v>
      </c>
      <c r="C110" s="5">
        <v>40795</v>
      </c>
      <c r="D110" s="6">
        <v>88.98</v>
      </c>
      <c r="E110" s="1">
        <v>40959</v>
      </c>
      <c r="F110">
        <v>41.86</v>
      </c>
      <c r="G110">
        <f>LOOKUP(E110,$A$6:$B$1049)</f>
        <v>91.6</v>
      </c>
      <c r="J110" s="4">
        <f t="shared" si="4"/>
        <v>-3.0959752321981782E-3</v>
      </c>
      <c r="K110" s="4">
        <f t="shared" si="5"/>
        <v>-4.3649061545181222E-4</v>
      </c>
      <c r="L110">
        <f t="shared" si="6"/>
        <v>1.0111111111111111</v>
      </c>
      <c r="M110">
        <f t="shared" si="7"/>
        <v>1.0146211785556047</v>
      </c>
    </row>
    <row r="111" spans="1:13" x14ac:dyDescent="0.2">
      <c r="A111" s="2">
        <v>40798</v>
      </c>
      <c r="B111" s="3">
        <v>91.68</v>
      </c>
      <c r="C111" s="5">
        <v>40798</v>
      </c>
      <c r="D111" s="6">
        <v>87.84</v>
      </c>
      <c r="E111" s="1">
        <v>40960</v>
      </c>
      <c r="F111">
        <v>41.85</v>
      </c>
      <c r="G111">
        <f>LOOKUP(E111,$A$6:$B$1049)</f>
        <v>91.7</v>
      </c>
      <c r="J111" s="4">
        <f t="shared" si="4"/>
        <v>-2.3889154323930573E-4</v>
      </c>
      <c r="K111" s="4">
        <f t="shared" si="5"/>
        <v>1.0917030567687558E-3</v>
      </c>
      <c r="L111">
        <f t="shared" si="6"/>
        <v>1.0108695652173914</v>
      </c>
      <c r="M111">
        <f t="shared" si="7"/>
        <v>1.0157288435976961</v>
      </c>
    </row>
    <row r="112" spans="1:13" x14ac:dyDescent="0.2">
      <c r="A112" s="2">
        <v>40799</v>
      </c>
      <c r="B112" s="3">
        <v>91.98</v>
      </c>
      <c r="C112" s="5">
        <v>40799</v>
      </c>
      <c r="D112" s="6">
        <v>88.56</v>
      </c>
      <c r="E112" s="1">
        <v>40961</v>
      </c>
      <c r="F112">
        <v>42.03</v>
      </c>
      <c r="G112">
        <f>LOOKUP(E112,$A$6:$B$1049)</f>
        <v>92.09</v>
      </c>
      <c r="J112" s="4">
        <f t="shared" si="4"/>
        <v>4.3010752688172893E-3</v>
      </c>
      <c r="K112" s="4">
        <f t="shared" si="5"/>
        <v>4.2529989094874932E-3</v>
      </c>
      <c r="L112">
        <f t="shared" si="6"/>
        <v>1.0152173913043478</v>
      </c>
      <c r="M112">
        <f t="shared" si="7"/>
        <v>1.0200487372618521</v>
      </c>
    </row>
    <row r="113" spans="1:13" x14ac:dyDescent="0.2">
      <c r="A113" s="2">
        <v>40800</v>
      </c>
      <c r="B113" s="3">
        <v>92.46</v>
      </c>
      <c r="C113" s="5">
        <v>40800</v>
      </c>
      <c r="D113" s="6">
        <v>88.98</v>
      </c>
      <c r="E113" s="1">
        <v>40962</v>
      </c>
      <c r="F113">
        <v>41.94</v>
      </c>
      <c r="G113">
        <f>LOOKUP(E113,$A$6:$B$1049)</f>
        <v>91.88</v>
      </c>
      <c r="J113" s="4">
        <f t="shared" si="4"/>
        <v>-2.1413276231264655E-3</v>
      </c>
      <c r="K113" s="4">
        <f t="shared" si="5"/>
        <v>-2.280377891193508E-3</v>
      </c>
      <c r="L113">
        <f t="shared" si="6"/>
        <v>1.0130434782608695</v>
      </c>
      <c r="M113">
        <f t="shared" si="7"/>
        <v>1.0177226406734603</v>
      </c>
    </row>
    <row r="114" spans="1:13" x14ac:dyDescent="0.2">
      <c r="A114" s="2">
        <v>40801</v>
      </c>
      <c r="B114" s="3">
        <v>91.38</v>
      </c>
      <c r="C114" s="5">
        <v>40801</v>
      </c>
      <c r="D114" s="6">
        <v>89.09</v>
      </c>
      <c r="E114" s="1">
        <v>40963</v>
      </c>
      <c r="F114">
        <v>41.57</v>
      </c>
      <c r="G114">
        <f>LOOKUP(E114,$A$6:$B$1049)</f>
        <v>90.98</v>
      </c>
      <c r="J114" s="4">
        <f t="shared" si="4"/>
        <v>-8.8221268478778647E-3</v>
      </c>
      <c r="K114" s="4">
        <f t="shared" si="5"/>
        <v>-9.7953852851544454E-3</v>
      </c>
      <c r="L114">
        <f t="shared" si="6"/>
        <v>1.0041062801932368</v>
      </c>
      <c r="M114">
        <f t="shared" si="7"/>
        <v>1.0077536552946389</v>
      </c>
    </row>
    <row r="115" spans="1:13" x14ac:dyDescent="0.2">
      <c r="A115" s="2">
        <v>40802</v>
      </c>
      <c r="B115" s="3">
        <v>91.9</v>
      </c>
      <c r="C115" s="5">
        <v>40802</v>
      </c>
      <c r="D115" s="6">
        <v>89.18</v>
      </c>
      <c r="E115" s="1">
        <v>40966</v>
      </c>
      <c r="F115">
        <v>42.09</v>
      </c>
      <c r="G115">
        <f>LOOKUP(E115,$A$6:$B$1049)</f>
        <v>91.43</v>
      </c>
      <c r="J115" s="4">
        <f t="shared" si="4"/>
        <v>1.2509020928554326E-2</v>
      </c>
      <c r="K115" s="4">
        <f t="shared" si="5"/>
        <v>4.9461420092329345E-3</v>
      </c>
      <c r="L115">
        <f t="shared" si="6"/>
        <v>1.0166666666666668</v>
      </c>
      <c r="M115">
        <f t="shared" si="7"/>
        <v>1.0127381479840496</v>
      </c>
    </row>
    <row r="116" spans="1:13" x14ac:dyDescent="0.2">
      <c r="A116" s="2">
        <v>40805</v>
      </c>
      <c r="B116" s="3">
        <v>91.96</v>
      </c>
      <c r="C116" s="5">
        <v>40805</v>
      </c>
      <c r="D116" s="6">
        <v>88.13</v>
      </c>
      <c r="E116" s="1">
        <v>40967</v>
      </c>
      <c r="F116">
        <v>41.77</v>
      </c>
      <c r="G116">
        <f>LOOKUP(E116,$A$6:$B$1049)</f>
        <v>91.42</v>
      </c>
      <c r="J116" s="4">
        <f t="shared" si="4"/>
        <v>-7.6027559990496929E-3</v>
      </c>
      <c r="K116" s="4">
        <f t="shared" si="5"/>
        <v>-1.0937329104243609E-4</v>
      </c>
      <c r="L116">
        <f t="shared" si="6"/>
        <v>1.0089371980676329</v>
      </c>
      <c r="M116">
        <f t="shared" si="7"/>
        <v>1.0126273814798405</v>
      </c>
    </row>
    <row r="117" spans="1:13" x14ac:dyDescent="0.2">
      <c r="A117" s="2">
        <v>40806</v>
      </c>
      <c r="B117" s="3">
        <v>91.07</v>
      </c>
      <c r="C117" s="5">
        <v>40806</v>
      </c>
      <c r="D117" s="6">
        <v>87.9</v>
      </c>
      <c r="E117" s="1">
        <v>40968</v>
      </c>
      <c r="F117">
        <v>42.04</v>
      </c>
      <c r="G117">
        <f>LOOKUP(E117,$A$6:$B$1049)</f>
        <v>91.59</v>
      </c>
      <c r="J117" s="4">
        <f t="shared" si="4"/>
        <v>6.4639693559971345E-3</v>
      </c>
      <c r="K117" s="4">
        <f t="shared" si="5"/>
        <v>1.8595493327500101E-3</v>
      </c>
      <c r="L117">
        <f t="shared" si="6"/>
        <v>1.0154589371980676</v>
      </c>
      <c r="M117">
        <f t="shared" si="7"/>
        <v>1.0145104120513957</v>
      </c>
    </row>
    <row r="118" spans="1:13" x14ac:dyDescent="0.2">
      <c r="A118" s="2">
        <v>40807</v>
      </c>
      <c r="B118" s="3">
        <v>91.2</v>
      </c>
      <c r="C118" s="5">
        <v>40807</v>
      </c>
      <c r="D118" s="6">
        <v>87.9</v>
      </c>
      <c r="E118" s="1">
        <v>40969</v>
      </c>
      <c r="F118">
        <v>41.98</v>
      </c>
      <c r="G118">
        <f>LOOKUP(E118,$A$6:$B$1049)</f>
        <v>92.17</v>
      </c>
      <c r="J118" s="4">
        <f t="shared" si="4"/>
        <v>-1.4272121788773129E-3</v>
      </c>
      <c r="K118" s="4">
        <f t="shared" si="5"/>
        <v>6.3325690577573646E-3</v>
      </c>
      <c r="L118">
        <f t="shared" si="6"/>
        <v>1.0140096618357488</v>
      </c>
      <c r="M118">
        <f t="shared" si="7"/>
        <v>1.0209348692955251</v>
      </c>
    </row>
    <row r="119" spans="1:13" x14ac:dyDescent="0.2">
      <c r="A119" s="2">
        <v>40808</v>
      </c>
      <c r="B119" s="3">
        <v>91.4</v>
      </c>
      <c r="C119" s="5">
        <v>40808</v>
      </c>
      <c r="D119" s="6">
        <v>86.63</v>
      </c>
      <c r="E119" s="1">
        <v>40970</v>
      </c>
      <c r="F119">
        <v>42.52</v>
      </c>
      <c r="G119">
        <f>LOOKUP(E119,$A$6:$B$1049)</f>
        <v>93.16</v>
      </c>
      <c r="J119" s="4">
        <f t="shared" si="4"/>
        <v>1.2863268222963464E-2</v>
      </c>
      <c r="K119" s="4">
        <f t="shared" si="5"/>
        <v>1.0741022024519875E-2</v>
      </c>
      <c r="L119">
        <f t="shared" si="6"/>
        <v>1.0270531400966185</v>
      </c>
      <c r="M119">
        <f t="shared" si="7"/>
        <v>1.0319007532122286</v>
      </c>
    </row>
    <row r="120" spans="1:13" x14ac:dyDescent="0.2">
      <c r="A120" s="2">
        <v>40809</v>
      </c>
      <c r="B120" s="3">
        <v>90.73</v>
      </c>
      <c r="C120" s="5">
        <v>40809</v>
      </c>
      <c r="D120" s="6">
        <v>86.34</v>
      </c>
      <c r="E120" s="1">
        <v>40973</v>
      </c>
      <c r="F120">
        <v>42.78</v>
      </c>
      <c r="G120">
        <f>LOOKUP(E120,$A$6:$B$1049)</f>
        <v>93.68</v>
      </c>
      <c r="J120" s="4">
        <f t="shared" si="4"/>
        <v>6.1147695202257157E-3</v>
      </c>
      <c r="K120" s="4">
        <f t="shared" si="5"/>
        <v>5.5817947617005093E-3</v>
      </c>
      <c r="L120">
        <f t="shared" si="6"/>
        <v>1.0333333333333334</v>
      </c>
      <c r="M120">
        <f t="shared" si="7"/>
        <v>1.0376606114311033</v>
      </c>
    </row>
    <row r="121" spans="1:13" x14ac:dyDescent="0.2">
      <c r="A121" s="2">
        <v>40812</v>
      </c>
      <c r="B121" s="3">
        <v>90.28</v>
      </c>
      <c r="C121" s="5">
        <v>40812</v>
      </c>
      <c r="D121" s="6">
        <v>85.62</v>
      </c>
      <c r="E121" s="1">
        <v>40974</v>
      </c>
      <c r="F121">
        <v>42.33</v>
      </c>
      <c r="G121">
        <f>LOOKUP(E121,$A$6:$B$1049)</f>
        <v>93.94</v>
      </c>
      <c r="J121" s="4">
        <f t="shared" si="4"/>
        <v>-1.051893408134652E-2</v>
      </c>
      <c r="K121" s="4">
        <f t="shared" si="5"/>
        <v>2.7754056362083723E-3</v>
      </c>
      <c r="L121">
        <f t="shared" si="6"/>
        <v>1.0224637681159421</v>
      </c>
      <c r="M121">
        <f t="shared" si="7"/>
        <v>1.0405405405405406</v>
      </c>
    </row>
    <row r="122" spans="1:13" x14ac:dyDescent="0.2">
      <c r="A122" s="2">
        <v>40813</v>
      </c>
      <c r="B122" s="3">
        <v>89.65</v>
      </c>
      <c r="C122" s="5">
        <v>40813</v>
      </c>
      <c r="D122" s="6">
        <v>86.06</v>
      </c>
      <c r="E122" s="1">
        <v>40975</v>
      </c>
      <c r="F122">
        <v>42.26</v>
      </c>
      <c r="G122">
        <f>LOOKUP(E122,$A$6:$B$1049)</f>
        <v>93.21</v>
      </c>
      <c r="J122" s="4">
        <f t="shared" si="4"/>
        <v>-1.6536735175998185E-3</v>
      </c>
      <c r="K122" s="4">
        <f t="shared" si="5"/>
        <v>-7.7709176069832298E-3</v>
      </c>
      <c r="L122">
        <f t="shared" si="6"/>
        <v>1.0207729468599034</v>
      </c>
      <c r="M122">
        <f t="shared" si="7"/>
        <v>1.0324545857332741</v>
      </c>
    </row>
    <row r="123" spans="1:13" x14ac:dyDescent="0.2">
      <c r="A123" s="2">
        <v>40814</v>
      </c>
      <c r="B123" s="3">
        <v>89.56</v>
      </c>
      <c r="C123" s="5">
        <v>40814</v>
      </c>
      <c r="D123" s="6">
        <v>85.76</v>
      </c>
      <c r="E123" s="1">
        <v>40976</v>
      </c>
      <c r="F123">
        <v>42.17</v>
      </c>
      <c r="G123">
        <f>LOOKUP(E123,$A$6:$B$1049)</f>
        <v>92.63</v>
      </c>
      <c r="J123" s="4">
        <f t="shared" si="4"/>
        <v>-2.1296734500708681E-3</v>
      </c>
      <c r="K123" s="4">
        <f t="shared" si="5"/>
        <v>-6.2225083145585058E-3</v>
      </c>
      <c r="L123">
        <f t="shared" si="6"/>
        <v>1.0185990338164252</v>
      </c>
      <c r="M123">
        <f t="shared" si="7"/>
        <v>1.0260301284891449</v>
      </c>
    </row>
    <row r="124" spans="1:13" x14ac:dyDescent="0.2">
      <c r="A124" s="2">
        <v>40815</v>
      </c>
      <c r="B124" s="3">
        <v>89.04</v>
      </c>
      <c r="C124" s="5">
        <v>40815</v>
      </c>
      <c r="D124" s="6">
        <v>85.55</v>
      </c>
      <c r="E124" s="1">
        <v>40977</v>
      </c>
      <c r="F124">
        <v>42.88</v>
      </c>
      <c r="G124">
        <f>LOOKUP(E124,$A$6:$B$1049)</f>
        <v>93.54</v>
      </c>
      <c r="J124" s="4">
        <f t="shared" si="4"/>
        <v>1.6836613706426418E-2</v>
      </c>
      <c r="K124" s="4">
        <f t="shared" si="5"/>
        <v>9.8240310914392559E-3</v>
      </c>
      <c r="L124">
        <f t="shared" si="6"/>
        <v>1.0357487922705315</v>
      </c>
      <c r="M124">
        <f t="shared" si="7"/>
        <v>1.0361098803721756</v>
      </c>
    </row>
    <row r="125" spans="1:13" x14ac:dyDescent="0.2">
      <c r="A125" s="2">
        <v>40816</v>
      </c>
      <c r="B125" s="3">
        <v>90.34</v>
      </c>
      <c r="C125" s="5">
        <v>40816</v>
      </c>
      <c r="D125" s="6">
        <v>85.33</v>
      </c>
      <c r="E125" s="1">
        <v>40980</v>
      </c>
      <c r="F125">
        <v>42.53</v>
      </c>
      <c r="G125">
        <f>LOOKUP(E125,$A$6:$B$1049)</f>
        <v>93.81</v>
      </c>
      <c r="J125" s="4">
        <f t="shared" si="4"/>
        <v>-8.1623134328357994E-3</v>
      </c>
      <c r="K125" s="4">
        <f t="shared" si="5"/>
        <v>2.8864656831302238E-3</v>
      </c>
      <c r="L125">
        <f t="shared" si="6"/>
        <v>1.0272946859903382</v>
      </c>
      <c r="M125">
        <f t="shared" si="7"/>
        <v>1.0391005759858218</v>
      </c>
    </row>
    <row r="126" spans="1:13" x14ac:dyDescent="0.2">
      <c r="A126" s="2">
        <v>40819</v>
      </c>
      <c r="B126" s="3">
        <v>90.16</v>
      </c>
      <c r="C126" s="5">
        <v>40819</v>
      </c>
      <c r="D126" s="6">
        <v>84.25</v>
      </c>
      <c r="E126" s="1">
        <v>40981</v>
      </c>
      <c r="F126">
        <v>42.98</v>
      </c>
      <c r="G126">
        <f>LOOKUP(E126,$A$6:$B$1049)</f>
        <v>94.13</v>
      </c>
      <c r="J126" s="4">
        <f t="shared" si="4"/>
        <v>1.0580766517751972E-2</v>
      </c>
      <c r="K126" s="4">
        <f t="shared" si="5"/>
        <v>3.4111501972069469E-3</v>
      </c>
      <c r="L126">
        <f t="shared" si="6"/>
        <v>1.0381642512077294</v>
      </c>
      <c r="M126">
        <f t="shared" si="7"/>
        <v>1.0426451041205138</v>
      </c>
    </row>
    <row r="127" spans="1:13" x14ac:dyDescent="0.2">
      <c r="A127" s="2">
        <v>40820</v>
      </c>
      <c r="B127" s="3">
        <v>90.05</v>
      </c>
      <c r="C127" s="5">
        <v>40820</v>
      </c>
      <c r="D127" s="6">
        <v>84.17</v>
      </c>
      <c r="E127" s="1">
        <v>40982</v>
      </c>
      <c r="F127">
        <v>43.32</v>
      </c>
      <c r="G127">
        <f>LOOKUP(E127,$A$6:$B$1049)</f>
        <v>95.06</v>
      </c>
      <c r="J127" s="4">
        <f t="shared" si="4"/>
        <v>7.9106561191253366E-3</v>
      </c>
      <c r="K127" s="4">
        <f t="shared" si="5"/>
        <v>9.87995325613511E-3</v>
      </c>
      <c r="L127">
        <f t="shared" si="6"/>
        <v>1.0463768115942029</v>
      </c>
      <c r="M127">
        <f t="shared" si="7"/>
        <v>1.0529463890119628</v>
      </c>
    </row>
    <row r="128" spans="1:13" x14ac:dyDescent="0.2">
      <c r="A128" s="2">
        <v>40821</v>
      </c>
      <c r="B128" s="3">
        <v>89.71</v>
      </c>
      <c r="C128" s="5">
        <v>40821</v>
      </c>
      <c r="D128" s="6">
        <v>84.06</v>
      </c>
      <c r="E128" s="1">
        <v>40983</v>
      </c>
      <c r="F128">
        <v>43.58</v>
      </c>
      <c r="G128">
        <f>LOOKUP(E128,$A$6:$B$1049)</f>
        <v>94.8</v>
      </c>
      <c r="J128" s="4">
        <f t="shared" si="4"/>
        <v>6.0018467220683824E-3</v>
      </c>
      <c r="K128" s="4">
        <f t="shared" si="5"/>
        <v>-2.7351146644225555E-3</v>
      </c>
      <c r="L128">
        <f t="shared" si="6"/>
        <v>1.0526570048309178</v>
      </c>
      <c r="M128">
        <f t="shared" si="7"/>
        <v>1.0500664599025253</v>
      </c>
    </row>
    <row r="129" spans="1:13" x14ac:dyDescent="0.2">
      <c r="A129" s="2">
        <v>40822</v>
      </c>
      <c r="B129" s="3">
        <v>89.65</v>
      </c>
      <c r="C129" s="5">
        <v>40822</v>
      </c>
      <c r="D129" s="6">
        <v>84.59</v>
      </c>
      <c r="E129" s="1">
        <v>40984</v>
      </c>
      <c r="F129">
        <v>42.71</v>
      </c>
      <c r="G129">
        <f>LOOKUP(E129,$A$6:$B$1049)</f>
        <v>94.08</v>
      </c>
      <c r="J129" s="4">
        <f t="shared" si="4"/>
        <v>-1.9963285910968298E-2</v>
      </c>
      <c r="K129" s="4">
        <f t="shared" si="5"/>
        <v>-7.5949367088608E-3</v>
      </c>
      <c r="L129">
        <f t="shared" si="6"/>
        <v>1.0316425120772947</v>
      </c>
      <c r="M129">
        <f t="shared" si="7"/>
        <v>1.0420912715994683</v>
      </c>
    </row>
    <row r="130" spans="1:13" x14ac:dyDescent="0.2">
      <c r="A130" s="2">
        <v>40823</v>
      </c>
      <c r="B130" s="3">
        <v>89.15</v>
      </c>
      <c r="C130" s="5">
        <v>40823</v>
      </c>
      <c r="D130" s="6">
        <v>84.68</v>
      </c>
      <c r="E130" s="1">
        <v>40987</v>
      </c>
      <c r="F130">
        <v>43.26</v>
      </c>
      <c r="G130">
        <f>LOOKUP(E130,$A$6:$B$1049)</f>
        <v>93.82</v>
      </c>
      <c r="J130" s="4">
        <f t="shared" si="4"/>
        <v>1.2877546242097804E-2</v>
      </c>
      <c r="K130" s="4">
        <f t="shared" si="5"/>
        <v>-2.7636054421769085E-3</v>
      </c>
      <c r="L130">
        <f t="shared" si="6"/>
        <v>1.0449275362318839</v>
      </c>
      <c r="M130">
        <f t="shared" si="7"/>
        <v>1.0392113424900309</v>
      </c>
    </row>
    <row r="131" spans="1:13" x14ac:dyDescent="0.2">
      <c r="A131" s="2">
        <v>40826</v>
      </c>
      <c r="B131" s="3">
        <v>88.54</v>
      </c>
      <c r="C131" s="5">
        <v>40826</v>
      </c>
      <c r="D131" s="6">
        <v>85.11</v>
      </c>
      <c r="E131" s="1">
        <v>40988</v>
      </c>
      <c r="F131">
        <v>42.71</v>
      </c>
      <c r="G131">
        <f>LOOKUP(E131,$A$6:$B$1049)</f>
        <v>93.76</v>
      </c>
      <c r="J131" s="4">
        <f t="shared" si="4"/>
        <v>-1.2713823393434964E-2</v>
      </c>
      <c r="K131" s="4">
        <f t="shared" si="5"/>
        <v>-6.3952248987408922E-4</v>
      </c>
      <c r="L131">
        <f t="shared" si="6"/>
        <v>1.0316425120772947</v>
      </c>
      <c r="M131">
        <f t="shared" si="7"/>
        <v>1.0385467434647764</v>
      </c>
    </row>
    <row r="132" spans="1:13" x14ac:dyDescent="0.2">
      <c r="A132" s="2">
        <v>40827</v>
      </c>
      <c r="B132" s="3">
        <v>88.87</v>
      </c>
      <c r="C132" s="5">
        <v>40827</v>
      </c>
      <c r="D132" s="6">
        <v>85.31</v>
      </c>
      <c r="E132" s="1">
        <v>40989</v>
      </c>
      <c r="F132">
        <v>42.86</v>
      </c>
      <c r="G132">
        <f>LOOKUP(E132,$A$6:$B$1049)</f>
        <v>94.42</v>
      </c>
      <c r="J132" s="4">
        <f t="shared" si="4"/>
        <v>3.5120580660266132E-3</v>
      </c>
      <c r="K132" s="4">
        <f t="shared" si="5"/>
        <v>7.0392491467576868E-3</v>
      </c>
      <c r="L132">
        <f t="shared" si="6"/>
        <v>1.0352657004830919</v>
      </c>
      <c r="M132">
        <f t="shared" si="7"/>
        <v>1.0458573327425786</v>
      </c>
    </row>
    <row r="133" spans="1:13" x14ac:dyDescent="0.2">
      <c r="A133" s="2">
        <v>40828</v>
      </c>
      <c r="B133" s="3">
        <v>88.39</v>
      </c>
      <c r="C133" s="5">
        <v>40828</v>
      </c>
      <c r="D133" s="6">
        <v>85.85</v>
      </c>
      <c r="E133" s="1">
        <v>40990</v>
      </c>
      <c r="F133">
        <v>42.92</v>
      </c>
      <c r="G133">
        <f>LOOKUP(E133,$A$6:$B$1049)</f>
        <v>94.37</v>
      </c>
      <c r="J133" s="4">
        <f t="shared" si="4"/>
        <v>1.3999066728884735E-3</v>
      </c>
      <c r="K133" s="4">
        <f t="shared" si="5"/>
        <v>-5.2954882440159334E-4</v>
      </c>
      <c r="L133">
        <f t="shared" si="6"/>
        <v>1.0367149758454106</v>
      </c>
      <c r="M133">
        <f t="shared" si="7"/>
        <v>1.045303500221533</v>
      </c>
    </row>
    <row r="134" spans="1:13" x14ac:dyDescent="0.2">
      <c r="A134" s="2">
        <v>40829</v>
      </c>
      <c r="B134" s="3">
        <v>88.76</v>
      </c>
      <c r="C134" s="5">
        <v>40829</v>
      </c>
      <c r="D134" s="6">
        <v>85.64</v>
      </c>
      <c r="E134" s="1">
        <v>40991</v>
      </c>
      <c r="F134">
        <v>42.8</v>
      </c>
      <c r="G134">
        <f>LOOKUP(E134,$A$6:$B$1049)</f>
        <v>94.08</v>
      </c>
      <c r="J134" s="4">
        <f t="shared" si="4"/>
        <v>-2.7958993476235872E-3</v>
      </c>
      <c r="K134" s="4">
        <f t="shared" si="5"/>
        <v>-3.0730104906221412E-3</v>
      </c>
      <c r="L134">
        <f t="shared" si="6"/>
        <v>1.0338164251207729</v>
      </c>
      <c r="M134">
        <f t="shared" si="7"/>
        <v>1.0420912715994683</v>
      </c>
    </row>
    <row r="135" spans="1:13" x14ac:dyDescent="0.2">
      <c r="A135" s="2">
        <v>40830</v>
      </c>
      <c r="B135" s="3">
        <v>88.26</v>
      </c>
      <c r="C135" s="5">
        <v>40830</v>
      </c>
      <c r="D135" s="6">
        <v>86.14</v>
      </c>
      <c r="E135" s="1">
        <v>40994</v>
      </c>
      <c r="F135">
        <v>42.86</v>
      </c>
      <c r="G135">
        <f>LOOKUP(E135,$A$6:$B$1049)</f>
        <v>93.41</v>
      </c>
      <c r="J135" s="4">
        <f t="shared" si="4"/>
        <v>1.4018691588786325E-3</v>
      </c>
      <c r="K135" s="4">
        <f t="shared" si="5"/>
        <v>-7.1215986394558284E-3</v>
      </c>
      <c r="L135">
        <f t="shared" si="6"/>
        <v>1.0352657004830919</v>
      </c>
      <c r="M135">
        <f t="shared" si="7"/>
        <v>1.0346699158174568</v>
      </c>
    </row>
    <row r="136" spans="1:13" x14ac:dyDescent="0.2">
      <c r="A136" s="2">
        <v>40833</v>
      </c>
      <c r="B136" s="3">
        <v>88.9</v>
      </c>
      <c r="C136" s="5">
        <v>40833</v>
      </c>
      <c r="D136" s="6">
        <v>86.14</v>
      </c>
      <c r="E136" s="1">
        <v>40995</v>
      </c>
      <c r="F136">
        <v>42.68</v>
      </c>
      <c r="G136">
        <f>LOOKUP(E136,$A$6:$B$1049)</f>
        <v>93.41</v>
      </c>
      <c r="J136" s="4">
        <f t="shared" ref="J136:J199" si="8">F136/F135-1</f>
        <v>-4.1997200186654204E-3</v>
      </c>
      <c r="K136" s="4">
        <f t="shared" ref="K136:K199" si="9">G136/G135-1</f>
        <v>0</v>
      </c>
      <c r="L136">
        <f t="shared" ref="L136:L199" si="10">F136/$F$6</f>
        <v>1.0309178743961354</v>
      </c>
      <c r="M136">
        <f t="shared" ref="M136:M199" si="11">G136/$G$6</f>
        <v>1.0346699158174568</v>
      </c>
    </row>
    <row r="137" spans="1:13" x14ac:dyDescent="0.2">
      <c r="A137" s="2">
        <v>40834</v>
      </c>
      <c r="B137" s="3">
        <v>88.92</v>
      </c>
      <c r="C137" s="5">
        <v>40834</v>
      </c>
      <c r="D137" s="6">
        <v>85.66</v>
      </c>
      <c r="E137" s="1">
        <v>40996</v>
      </c>
      <c r="F137">
        <v>42.72</v>
      </c>
      <c r="G137">
        <f>LOOKUP(E137,$A$6:$B$1049)</f>
        <v>94.07</v>
      </c>
      <c r="J137" s="4">
        <f t="shared" si="8"/>
        <v>9.3720712277400864E-4</v>
      </c>
      <c r="K137" s="4">
        <f t="shared" si="9"/>
        <v>7.0656246654532406E-3</v>
      </c>
      <c r="L137">
        <f t="shared" si="10"/>
        <v>1.0318840579710145</v>
      </c>
      <c r="M137">
        <f t="shared" si="11"/>
        <v>1.0419805050952591</v>
      </c>
    </row>
    <row r="138" spans="1:13" x14ac:dyDescent="0.2">
      <c r="A138" s="2">
        <v>40835</v>
      </c>
      <c r="B138" s="3">
        <v>88.16</v>
      </c>
      <c r="C138" s="5">
        <v>40835</v>
      </c>
      <c r="D138" s="6">
        <v>85.66</v>
      </c>
      <c r="E138" s="1">
        <v>40997</v>
      </c>
      <c r="F138">
        <v>42.74</v>
      </c>
      <c r="G138">
        <f>LOOKUP(E138,$A$6:$B$1049)</f>
        <v>94.24</v>
      </c>
      <c r="J138" s="4">
        <f t="shared" si="8"/>
        <v>4.6816479400746402E-4</v>
      </c>
      <c r="K138" s="4">
        <f t="shared" si="9"/>
        <v>1.8071648772191029E-3</v>
      </c>
      <c r="L138">
        <f t="shared" si="10"/>
        <v>1.0323671497584541</v>
      </c>
      <c r="M138">
        <f t="shared" si="11"/>
        <v>1.0438635356668142</v>
      </c>
    </row>
    <row r="139" spans="1:13" x14ac:dyDescent="0.2">
      <c r="A139" s="2">
        <v>40836</v>
      </c>
      <c r="B139" s="3">
        <v>88.88</v>
      </c>
      <c r="C139" s="5">
        <v>40836</v>
      </c>
      <c r="D139" s="6">
        <v>85.71</v>
      </c>
      <c r="E139" s="1">
        <v>40998</v>
      </c>
      <c r="F139">
        <v>42.76</v>
      </c>
      <c r="G139">
        <f>LOOKUP(E139,$A$6:$B$1049)</f>
        <v>94.17</v>
      </c>
      <c r="J139" s="4">
        <f t="shared" si="8"/>
        <v>4.6794571829655851E-4</v>
      </c>
      <c r="K139" s="4">
        <f t="shared" si="9"/>
        <v>-7.4278438030550564E-4</v>
      </c>
      <c r="L139">
        <f t="shared" si="10"/>
        <v>1.0328502415458938</v>
      </c>
      <c r="M139">
        <f t="shared" si="11"/>
        <v>1.0430881701373504</v>
      </c>
    </row>
    <row r="140" spans="1:13" x14ac:dyDescent="0.2">
      <c r="A140" s="2">
        <v>40837</v>
      </c>
      <c r="B140" s="3">
        <v>87.97</v>
      </c>
      <c r="C140" s="5">
        <v>40837</v>
      </c>
      <c r="D140" s="6">
        <v>86.07</v>
      </c>
      <c r="E140" s="1">
        <v>41001</v>
      </c>
      <c r="F140">
        <v>42.93</v>
      </c>
      <c r="G140">
        <f>LOOKUP(E140,$A$6:$B$1049)</f>
        <v>93.94</v>
      </c>
      <c r="J140" s="4">
        <f t="shared" si="8"/>
        <v>3.9756782039288563E-3</v>
      </c>
      <c r="K140" s="4">
        <f t="shared" si="9"/>
        <v>-2.4423914197727603E-3</v>
      </c>
      <c r="L140">
        <f t="shared" si="10"/>
        <v>1.0369565217391306</v>
      </c>
      <c r="M140">
        <f t="shared" si="11"/>
        <v>1.0405405405405406</v>
      </c>
    </row>
    <row r="141" spans="1:13" x14ac:dyDescent="0.2">
      <c r="A141" s="2">
        <v>40840</v>
      </c>
      <c r="B141" s="3">
        <v>88.48</v>
      </c>
      <c r="C141" s="5">
        <v>40840</v>
      </c>
      <c r="D141" s="6">
        <v>86.48</v>
      </c>
      <c r="E141" s="1">
        <v>41002</v>
      </c>
      <c r="F141">
        <v>42.73</v>
      </c>
      <c r="G141">
        <f>LOOKUP(E141,$A$6:$B$1049)</f>
        <v>93.74</v>
      </c>
      <c r="J141" s="4">
        <f t="shared" si="8"/>
        <v>-4.6587467971116459E-3</v>
      </c>
      <c r="K141" s="4">
        <f t="shared" si="9"/>
        <v>-2.129018522461168E-3</v>
      </c>
      <c r="L141">
        <f t="shared" si="10"/>
        <v>1.0321256038647342</v>
      </c>
      <c r="M141">
        <f t="shared" si="11"/>
        <v>1.0383252104563578</v>
      </c>
    </row>
    <row r="142" spans="1:13" x14ac:dyDescent="0.2">
      <c r="A142" s="2">
        <v>40841</v>
      </c>
      <c r="B142" s="3">
        <v>88.53</v>
      </c>
      <c r="C142" s="5">
        <v>40841</v>
      </c>
      <c r="D142" s="6">
        <v>86.66</v>
      </c>
      <c r="E142" s="1">
        <v>41003</v>
      </c>
      <c r="F142">
        <v>43.21</v>
      </c>
      <c r="G142">
        <f>LOOKUP(E142,$A$6:$B$1049)</f>
        <v>94.8</v>
      </c>
      <c r="J142" s="4">
        <f t="shared" si="8"/>
        <v>1.1233325532412852E-2</v>
      </c>
      <c r="K142" s="4">
        <f t="shared" si="9"/>
        <v>1.1307872839769528E-2</v>
      </c>
      <c r="L142">
        <f t="shared" si="10"/>
        <v>1.0437198067632851</v>
      </c>
      <c r="M142">
        <f t="shared" si="11"/>
        <v>1.0500664599025253</v>
      </c>
    </row>
    <row r="143" spans="1:13" x14ac:dyDescent="0.2">
      <c r="A143" s="2">
        <v>40842</v>
      </c>
      <c r="B143" s="3">
        <v>88.93</v>
      </c>
      <c r="C143" s="5">
        <v>40842</v>
      </c>
      <c r="D143" s="6">
        <v>86.52</v>
      </c>
      <c r="E143" s="1">
        <v>41004</v>
      </c>
      <c r="F143">
        <v>43.47</v>
      </c>
      <c r="G143">
        <f>LOOKUP(E143,$A$6:$B$1049)</f>
        <v>94.52</v>
      </c>
      <c r="J143" s="4">
        <f t="shared" si="8"/>
        <v>6.0171256653551719E-3</v>
      </c>
      <c r="K143" s="4">
        <f t="shared" si="9"/>
        <v>-2.9535864978903481E-3</v>
      </c>
      <c r="L143">
        <f t="shared" si="10"/>
        <v>1.05</v>
      </c>
      <c r="M143">
        <f t="shared" si="11"/>
        <v>1.0469649977846698</v>
      </c>
    </row>
    <row r="144" spans="1:13" x14ac:dyDescent="0.2">
      <c r="A144" s="2">
        <v>40843</v>
      </c>
      <c r="B144" s="3">
        <v>87.67</v>
      </c>
      <c r="C144" s="5">
        <v>40843</v>
      </c>
      <c r="D144" s="6">
        <v>87.29</v>
      </c>
      <c r="E144" s="1">
        <v>41009</v>
      </c>
      <c r="F144">
        <v>43.11</v>
      </c>
      <c r="G144">
        <f>LOOKUP(E144,$A$6:$B$1049)</f>
        <v>94.44</v>
      </c>
      <c r="J144" s="4">
        <f t="shared" si="8"/>
        <v>-8.2815734989647449E-3</v>
      </c>
      <c r="K144" s="4">
        <f t="shared" si="9"/>
        <v>-8.4638171815487606E-4</v>
      </c>
      <c r="L144">
        <f t="shared" si="10"/>
        <v>1.0413043478260871</v>
      </c>
      <c r="M144">
        <f t="shared" si="11"/>
        <v>1.046078865750997</v>
      </c>
    </row>
    <row r="145" spans="1:13" x14ac:dyDescent="0.2">
      <c r="A145" s="2">
        <v>40844</v>
      </c>
      <c r="B145" s="3">
        <v>87.76</v>
      </c>
      <c r="C145" s="5">
        <v>40844</v>
      </c>
      <c r="D145" s="6">
        <v>87.58</v>
      </c>
      <c r="E145" s="1">
        <v>41010</v>
      </c>
      <c r="F145">
        <v>43.05</v>
      </c>
      <c r="G145">
        <f>LOOKUP(E145,$A$6:$B$1049)</f>
        <v>94.12</v>
      </c>
      <c r="J145" s="4">
        <f t="shared" si="8"/>
        <v>-1.3917884481559062E-3</v>
      </c>
      <c r="K145" s="4">
        <f t="shared" si="9"/>
        <v>-3.3883947479880216E-3</v>
      </c>
      <c r="L145">
        <f t="shared" si="10"/>
        <v>1.0398550724637681</v>
      </c>
      <c r="M145">
        <f t="shared" si="11"/>
        <v>1.0425343376163048</v>
      </c>
    </row>
    <row r="146" spans="1:13" x14ac:dyDescent="0.2">
      <c r="A146" s="2">
        <v>40847</v>
      </c>
      <c r="B146" s="3">
        <v>88.81</v>
      </c>
      <c r="C146" s="5">
        <v>40847</v>
      </c>
      <c r="D146" s="6">
        <v>87.21</v>
      </c>
      <c r="E146" s="1">
        <v>41011</v>
      </c>
      <c r="F146">
        <v>43.01</v>
      </c>
      <c r="G146">
        <f>LOOKUP(E146,$A$6:$B$1049)</f>
        <v>94.4</v>
      </c>
      <c r="J146" s="4">
        <f t="shared" si="8"/>
        <v>-9.2915214866429174E-4</v>
      </c>
      <c r="K146" s="4">
        <f t="shared" si="9"/>
        <v>2.9749256268594149E-3</v>
      </c>
      <c r="L146">
        <f t="shared" si="10"/>
        <v>1.038888888888889</v>
      </c>
      <c r="M146">
        <f t="shared" si="11"/>
        <v>1.0456357997341605</v>
      </c>
    </row>
    <row r="147" spans="1:13" x14ac:dyDescent="0.2">
      <c r="A147" s="2">
        <v>40848</v>
      </c>
      <c r="B147" s="3">
        <v>89.97</v>
      </c>
      <c r="C147" s="5">
        <v>40848</v>
      </c>
      <c r="D147" s="6">
        <v>86.62</v>
      </c>
      <c r="E147" s="1">
        <v>41012</v>
      </c>
      <c r="F147">
        <v>43.26</v>
      </c>
      <c r="G147">
        <f>LOOKUP(E147,$A$6:$B$1049)</f>
        <v>94.9</v>
      </c>
      <c r="J147" s="4">
        <f t="shared" si="8"/>
        <v>5.8126017205302194E-3</v>
      </c>
      <c r="K147" s="4">
        <f t="shared" si="9"/>
        <v>5.2966101694915668E-3</v>
      </c>
      <c r="L147">
        <f t="shared" si="10"/>
        <v>1.0449275362318839</v>
      </c>
      <c r="M147">
        <f t="shared" si="11"/>
        <v>1.0511741249446167</v>
      </c>
    </row>
    <row r="148" spans="1:13" x14ac:dyDescent="0.2">
      <c r="A148" s="2">
        <v>40849</v>
      </c>
      <c r="B148" s="3">
        <v>89.29</v>
      </c>
      <c r="C148" s="5">
        <v>40849</v>
      </c>
      <c r="D148" s="6">
        <v>86.75</v>
      </c>
      <c r="E148" s="1">
        <v>41015</v>
      </c>
      <c r="F148">
        <v>43.17</v>
      </c>
      <c r="G148">
        <f>LOOKUP(E148,$A$6:$B$1049)</f>
        <v>94.4</v>
      </c>
      <c r="J148" s="4">
        <f t="shared" si="8"/>
        <v>-2.0804438280165316E-3</v>
      </c>
      <c r="K148" s="4">
        <f t="shared" si="9"/>
        <v>-5.2687038988409318E-3</v>
      </c>
      <c r="L148">
        <f t="shared" si="10"/>
        <v>1.0427536231884058</v>
      </c>
      <c r="M148">
        <f t="shared" si="11"/>
        <v>1.0456357997341605</v>
      </c>
    </row>
    <row r="149" spans="1:13" x14ac:dyDescent="0.2">
      <c r="A149" s="2">
        <v>40850</v>
      </c>
      <c r="B149" s="3">
        <v>89.98</v>
      </c>
      <c r="C149" s="5">
        <v>40850</v>
      </c>
      <c r="D149" s="6">
        <v>87.05</v>
      </c>
      <c r="E149" s="1">
        <v>41016</v>
      </c>
      <c r="F149">
        <v>43.09</v>
      </c>
      <c r="G149">
        <f>LOOKUP(E149,$A$6:$B$1049)</f>
        <v>94.04</v>
      </c>
      <c r="J149" s="4">
        <f t="shared" si="8"/>
        <v>-1.8531387537641386E-3</v>
      </c>
      <c r="K149" s="4">
        <f t="shared" si="9"/>
        <v>-3.8135593220338659E-3</v>
      </c>
      <c r="L149">
        <f t="shared" si="10"/>
        <v>1.0408212560386474</v>
      </c>
      <c r="M149">
        <f t="shared" si="11"/>
        <v>1.0416482055826319</v>
      </c>
    </row>
    <row r="150" spans="1:13" x14ac:dyDescent="0.2">
      <c r="A150" s="2">
        <v>40851</v>
      </c>
      <c r="B150" s="3">
        <v>89.92</v>
      </c>
      <c r="C150" s="5">
        <v>40851</v>
      </c>
      <c r="D150" s="6">
        <v>87.1</v>
      </c>
      <c r="E150" s="1">
        <v>41017</v>
      </c>
      <c r="F150">
        <v>43.12</v>
      </c>
      <c r="G150">
        <f>LOOKUP(E150,$A$6:$B$1049)</f>
        <v>93.98</v>
      </c>
      <c r="J150" s="4">
        <f t="shared" si="8"/>
        <v>6.9621721977242146E-4</v>
      </c>
      <c r="K150" s="4">
        <f t="shared" si="9"/>
        <v>-6.3802637175669474E-4</v>
      </c>
      <c r="L150">
        <f t="shared" si="10"/>
        <v>1.0415458937198068</v>
      </c>
      <c r="M150">
        <f t="shared" si="11"/>
        <v>1.040983606557377</v>
      </c>
    </row>
    <row r="151" spans="1:13" x14ac:dyDescent="0.2">
      <c r="A151" s="2">
        <v>40854</v>
      </c>
      <c r="B151" s="3">
        <v>90.05</v>
      </c>
      <c r="C151" s="5">
        <v>40854</v>
      </c>
      <c r="D151" s="6">
        <v>87.17</v>
      </c>
      <c r="E151" s="1">
        <v>41018</v>
      </c>
      <c r="F151">
        <v>42.72</v>
      </c>
      <c r="G151">
        <f>LOOKUP(E151,$A$6:$B$1049)</f>
        <v>93.88</v>
      </c>
      <c r="J151" s="4">
        <f t="shared" si="8"/>
        <v>-9.2764378478663589E-3</v>
      </c>
      <c r="K151" s="4">
        <f t="shared" si="9"/>
        <v>-1.0640561821665395E-3</v>
      </c>
      <c r="L151">
        <f t="shared" si="10"/>
        <v>1.0318840579710145</v>
      </c>
      <c r="M151">
        <f t="shared" si="11"/>
        <v>1.0398759415152856</v>
      </c>
    </row>
    <row r="152" spans="1:13" x14ac:dyDescent="0.2">
      <c r="A152" s="2">
        <v>40855</v>
      </c>
      <c r="B152" s="3">
        <v>90.12</v>
      </c>
      <c r="C152" s="5">
        <v>40855</v>
      </c>
      <c r="D152" s="6">
        <v>87.6</v>
      </c>
      <c r="E152" s="1">
        <v>41019</v>
      </c>
      <c r="F152">
        <v>42.57</v>
      </c>
      <c r="G152">
        <f>LOOKUP(E152,$A$6:$B$1049)</f>
        <v>93.74</v>
      </c>
      <c r="J152" s="4">
        <f t="shared" si="8"/>
        <v>-3.5112359550560912E-3</v>
      </c>
      <c r="K152" s="4">
        <f t="shared" si="9"/>
        <v>-1.4912654452492458E-3</v>
      </c>
      <c r="L152">
        <f t="shared" si="10"/>
        <v>1.0282608695652173</v>
      </c>
      <c r="M152">
        <f t="shared" si="11"/>
        <v>1.0383252104563578</v>
      </c>
    </row>
    <row r="153" spans="1:13" x14ac:dyDescent="0.2">
      <c r="A153" s="2">
        <v>40856</v>
      </c>
      <c r="B153" s="3">
        <v>91.23</v>
      </c>
      <c r="C153" s="5">
        <v>40856</v>
      </c>
      <c r="D153" s="6">
        <v>87.25</v>
      </c>
      <c r="E153" s="1">
        <v>41022</v>
      </c>
      <c r="F153">
        <v>43.09</v>
      </c>
      <c r="G153">
        <f>LOOKUP(E153,$A$6:$B$1049)</f>
        <v>94.66</v>
      </c>
      <c r="J153" s="4">
        <f t="shared" si="8"/>
        <v>1.2215175005872769E-2</v>
      </c>
      <c r="K153" s="4">
        <f t="shared" si="9"/>
        <v>9.8143802005548064E-3</v>
      </c>
      <c r="L153">
        <f t="shared" si="10"/>
        <v>1.0408212560386474</v>
      </c>
      <c r="M153">
        <f t="shared" si="11"/>
        <v>1.0485157288435976</v>
      </c>
    </row>
    <row r="154" spans="1:13" x14ac:dyDescent="0.2">
      <c r="A154" s="2">
        <v>40857</v>
      </c>
      <c r="B154" s="3">
        <v>91.2</v>
      </c>
      <c r="C154" s="5">
        <v>40857</v>
      </c>
      <c r="D154" s="6">
        <v>87.23</v>
      </c>
      <c r="E154" s="1">
        <v>41023</v>
      </c>
      <c r="F154">
        <v>42.98</v>
      </c>
      <c r="G154">
        <f>LOOKUP(E154,$A$6:$B$1049)</f>
        <v>94.32</v>
      </c>
      <c r="J154" s="4">
        <f t="shared" si="8"/>
        <v>-2.5527964724996188E-3</v>
      </c>
      <c r="K154" s="4">
        <f t="shared" si="9"/>
        <v>-3.5918022395943217E-3</v>
      </c>
      <c r="L154">
        <f t="shared" si="10"/>
        <v>1.0381642512077294</v>
      </c>
      <c r="M154">
        <f t="shared" si="11"/>
        <v>1.0447496677004873</v>
      </c>
    </row>
    <row r="155" spans="1:13" x14ac:dyDescent="0.2">
      <c r="A155" s="2">
        <v>40858</v>
      </c>
      <c r="B155" s="3">
        <v>90.54</v>
      </c>
      <c r="C155" s="5">
        <v>40858</v>
      </c>
      <c r="D155" s="6">
        <v>87.55</v>
      </c>
      <c r="E155" s="1">
        <v>41024</v>
      </c>
      <c r="F155">
        <v>42.94</v>
      </c>
      <c r="G155">
        <f>LOOKUP(E155,$A$6:$B$1049)</f>
        <v>94.26</v>
      </c>
      <c r="J155" s="4">
        <f t="shared" si="8"/>
        <v>-9.3066542577946443E-4</v>
      </c>
      <c r="K155" s="4">
        <f t="shared" si="9"/>
        <v>-6.3613231552150928E-4</v>
      </c>
      <c r="L155">
        <f t="shared" si="10"/>
        <v>1.0371980676328503</v>
      </c>
      <c r="M155">
        <f t="shared" si="11"/>
        <v>1.0440850686752328</v>
      </c>
    </row>
    <row r="156" spans="1:13" x14ac:dyDescent="0.2">
      <c r="A156" s="2">
        <v>40861</v>
      </c>
      <c r="B156" s="3">
        <v>90.84</v>
      </c>
      <c r="C156" s="5">
        <v>40861</v>
      </c>
      <c r="D156" s="6">
        <v>87.18</v>
      </c>
      <c r="E156" s="1">
        <v>41025</v>
      </c>
      <c r="F156">
        <v>42.71</v>
      </c>
      <c r="G156">
        <f>LOOKUP(E156,$A$6:$B$1049)</f>
        <v>93.8</v>
      </c>
      <c r="J156" s="4">
        <f t="shared" si="8"/>
        <v>-5.3563111318117862E-3</v>
      </c>
      <c r="K156" s="4">
        <f t="shared" si="9"/>
        <v>-4.8801188202843848E-3</v>
      </c>
      <c r="L156">
        <f t="shared" si="10"/>
        <v>1.0316425120772947</v>
      </c>
      <c r="M156">
        <f t="shared" si="11"/>
        <v>1.0389898094816128</v>
      </c>
    </row>
    <row r="157" spans="1:13" x14ac:dyDescent="0.2">
      <c r="A157" s="2">
        <v>40862</v>
      </c>
      <c r="B157" s="3">
        <v>91.05</v>
      </c>
      <c r="C157" s="5">
        <v>40862</v>
      </c>
      <c r="D157" s="6">
        <v>86.68</v>
      </c>
      <c r="E157" s="1">
        <v>41026</v>
      </c>
      <c r="F157">
        <v>42.88</v>
      </c>
      <c r="G157">
        <f>LOOKUP(E157,$A$6:$B$1049)</f>
        <v>93.66</v>
      </c>
      <c r="J157" s="4">
        <f t="shared" si="8"/>
        <v>3.980332474830206E-3</v>
      </c>
      <c r="K157" s="4">
        <f t="shared" si="9"/>
        <v>-1.4925373134327957E-3</v>
      </c>
      <c r="L157">
        <f t="shared" si="10"/>
        <v>1.0357487922705315</v>
      </c>
      <c r="M157">
        <f t="shared" si="11"/>
        <v>1.037439078422685</v>
      </c>
    </row>
    <row r="158" spans="1:13" x14ac:dyDescent="0.2">
      <c r="A158" s="2">
        <v>40863</v>
      </c>
      <c r="B158" s="3">
        <v>91</v>
      </c>
      <c r="C158" s="5">
        <v>40863</v>
      </c>
      <c r="D158" s="6">
        <v>86.68</v>
      </c>
      <c r="E158" s="1">
        <v>41029</v>
      </c>
      <c r="F158">
        <v>43.12</v>
      </c>
      <c r="G158">
        <f>LOOKUP(E158,$A$6:$B$1049)</f>
        <v>93.85</v>
      </c>
      <c r="J158" s="4">
        <f t="shared" si="8"/>
        <v>5.5970149253730117E-3</v>
      </c>
      <c r="K158" s="4">
        <f t="shared" si="9"/>
        <v>2.0286141362373389E-3</v>
      </c>
      <c r="L158">
        <f t="shared" si="10"/>
        <v>1.0415458937198068</v>
      </c>
      <c r="M158">
        <f t="shared" si="11"/>
        <v>1.0395436420026583</v>
      </c>
    </row>
    <row r="159" spans="1:13" x14ac:dyDescent="0.2">
      <c r="A159" s="2">
        <v>40864</v>
      </c>
      <c r="B159" s="3">
        <v>90.95</v>
      </c>
      <c r="C159" s="5">
        <v>40864</v>
      </c>
      <c r="D159" s="6">
        <v>86.52</v>
      </c>
      <c r="E159" s="1">
        <v>41031</v>
      </c>
      <c r="F159">
        <v>43.03</v>
      </c>
      <c r="G159">
        <f>LOOKUP(E159,$A$6:$B$1049)</f>
        <v>94.54</v>
      </c>
      <c r="J159" s="4">
        <f t="shared" si="8"/>
        <v>-2.0871985157698836E-3</v>
      </c>
      <c r="K159" s="4">
        <f t="shared" si="9"/>
        <v>7.3521576984552084E-3</v>
      </c>
      <c r="L159">
        <f t="shared" si="10"/>
        <v>1.0393719806763286</v>
      </c>
      <c r="M159">
        <f t="shared" si="11"/>
        <v>1.0471865307930883</v>
      </c>
    </row>
    <row r="160" spans="1:13" x14ac:dyDescent="0.2">
      <c r="A160" s="2">
        <v>40865</v>
      </c>
      <c r="B160" s="3">
        <v>90.82</v>
      </c>
      <c r="C160" s="5">
        <v>40865</v>
      </c>
      <c r="D160" s="6">
        <v>86.46</v>
      </c>
      <c r="E160" s="1">
        <v>41032</v>
      </c>
      <c r="F160">
        <v>43.12</v>
      </c>
      <c r="G160">
        <f>LOOKUP(E160,$A$6:$B$1049)</f>
        <v>94.95</v>
      </c>
      <c r="J160" s="4">
        <f t="shared" si="8"/>
        <v>2.0915640250986911E-3</v>
      </c>
      <c r="K160" s="4">
        <f t="shared" si="9"/>
        <v>4.3367886608842721E-3</v>
      </c>
      <c r="L160">
        <f t="shared" si="10"/>
        <v>1.0415458937198068</v>
      </c>
      <c r="M160">
        <f t="shared" si="11"/>
        <v>1.0517279574656624</v>
      </c>
    </row>
    <row r="161" spans="1:13" x14ac:dyDescent="0.2">
      <c r="A161" s="2">
        <v>40868</v>
      </c>
      <c r="B161" s="3">
        <v>89.49</v>
      </c>
      <c r="C161" s="5">
        <v>40868</v>
      </c>
      <c r="D161" s="6">
        <v>84.84</v>
      </c>
      <c r="E161" s="1">
        <v>41033</v>
      </c>
      <c r="F161">
        <v>43.03</v>
      </c>
      <c r="G161">
        <f>LOOKUP(E161,$A$6:$B$1049)</f>
        <v>95.4</v>
      </c>
      <c r="J161" s="4">
        <f t="shared" si="8"/>
        <v>-2.0871985157698836E-3</v>
      </c>
      <c r="K161" s="4">
        <f t="shared" si="9"/>
        <v>4.7393364928909332E-3</v>
      </c>
      <c r="L161">
        <f t="shared" si="10"/>
        <v>1.0393719806763286</v>
      </c>
      <c r="M161">
        <f t="shared" si="11"/>
        <v>1.0567124501550731</v>
      </c>
    </row>
    <row r="162" spans="1:13" x14ac:dyDescent="0.2">
      <c r="A162" s="2">
        <v>40869</v>
      </c>
      <c r="B162" s="3">
        <v>89.44</v>
      </c>
      <c r="C162" s="5">
        <v>40869</v>
      </c>
      <c r="D162" s="6">
        <v>84.97</v>
      </c>
      <c r="E162" s="1">
        <v>41036</v>
      </c>
      <c r="F162">
        <v>43.32</v>
      </c>
      <c r="G162">
        <f>LOOKUP(E162,$A$6:$B$1049)</f>
        <v>95.26</v>
      </c>
      <c r="J162" s="4">
        <f t="shared" si="8"/>
        <v>6.739484080873881E-3</v>
      </c>
      <c r="K162" s="4">
        <f t="shared" si="9"/>
        <v>-1.4675052410901834E-3</v>
      </c>
      <c r="L162">
        <f t="shared" si="10"/>
        <v>1.0463768115942029</v>
      </c>
      <c r="M162">
        <f t="shared" si="11"/>
        <v>1.0551617190961453</v>
      </c>
    </row>
    <row r="163" spans="1:13" x14ac:dyDescent="0.2">
      <c r="A163" s="2">
        <v>40870</v>
      </c>
      <c r="B163" s="3">
        <v>89.75</v>
      </c>
      <c r="C163" s="5">
        <v>40870</v>
      </c>
      <c r="D163" s="6">
        <v>84.35</v>
      </c>
      <c r="E163" s="1">
        <v>41037</v>
      </c>
      <c r="F163">
        <v>43.46</v>
      </c>
      <c r="G163">
        <f>LOOKUP(E163,$A$6:$B$1049)</f>
        <v>95.44</v>
      </c>
      <c r="J163" s="4">
        <f t="shared" si="8"/>
        <v>3.2317636195753341E-3</v>
      </c>
      <c r="K163" s="4">
        <f t="shared" si="9"/>
        <v>1.8895653999579931E-3</v>
      </c>
      <c r="L163">
        <f t="shared" si="10"/>
        <v>1.0497584541062803</v>
      </c>
      <c r="M163">
        <f t="shared" si="11"/>
        <v>1.0571555161719095</v>
      </c>
    </row>
    <row r="164" spans="1:13" x14ac:dyDescent="0.2">
      <c r="A164" s="2">
        <v>40871</v>
      </c>
      <c r="B164" s="3">
        <v>89.78</v>
      </c>
      <c r="C164" s="5">
        <v>40871</v>
      </c>
      <c r="D164" s="6">
        <v>84.2</v>
      </c>
      <c r="E164" s="1">
        <v>41038</v>
      </c>
      <c r="F164">
        <v>43.6</v>
      </c>
      <c r="G164">
        <f>LOOKUP(E164,$A$6:$B$1049)</f>
        <v>95.36</v>
      </c>
      <c r="J164" s="4">
        <f t="shared" si="8"/>
        <v>3.2213529682467712E-3</v>
      </c>
      <c r="K164" s="4">
        <f t="shared" si="9"/>
        <v>-8.382229673092878E-4</v>
      </c>
      <c r="L164">
        <f t="shared" si="10"/>
        <v>1.0531400966183575</v>
      </c>
      <c r="M164">
        <f t="shared" si="11"/>
        <v>1.0562693841382367</v>
      </c>
    </row>
    <row r="165" spans="1:13" x14ac:dyDescent="0.2">
      <c r="A165" s="2">
        <v>40872</v>
      </c>
      <c r="B165" s="3">
        <v>89.84</v>
      </c>
      <c r="C165" s="5">
        <v>40872</v>
      </c>
      <c r="D165" s="6">
        <v>83.92</v>
      </c>
      <c r="E165" s="1">
        <v>41039</v>
      </c>
      <c r="F165">
        <v>43.62</v>
      </c>
      <c r="G165">
        <f>LOOKUP(E165,$A$6:$B$1049)</f>
        <v>95.36</v>
      </c>
      <c r="J165" s="4">
        <f t="shared" si="8"/>
        <v>4.5871559633026138E-4</v>
      </c>
      <c r="K165" s="4">
        <f t="shared" si="9"/>
        <v>0</v>
      </c>
      <c r="L165">
        <f t="shared" si="10"/>
        <v>1.0536231884057972</v>
      </c>
      <c r="M165">
        <f t="shared" si="11"/>
        <v>1.0562693841382367</v>
      </c>
    </row>
    <row r="166" spans="1:13" x14ac:dyDescent="0.2">
      <c r="A166" s="2">
        <v>40875</v>
      </c>
      <c r="B166" s="3">
        <v>89.3</v>
      </c>
      <c r="C166" s="5">
        <v>40875</v>
      </c>
      <c r="D166" s="6">
        <v>83.93</v>
      </c>
      <c r="E166" s="1">
        <v>41040</v>
      </c>
      <c r="F166">
        <v>43.54</v>
      </c>
      <c r="G166">
        <f>LOOKUP(E166,$A$6:$B$1049)</f>
        <v>95.23</v>
      </c>
      <c r="J166" s="4">
        <f t="shared" si="8"/>
        <v>-1.8340210912425325E-3</v>
      </c>
      <c r="K166" s="4">
        <f t="shared" si="9"/>
        <v>-1.3632550335570537E-3</v>
      </c>
      <c r="L166">
        <f t="shared" si="10"/>
        <v>1.0516908212560387</v>
      </c>
      <c r="M166">
        <f t="shared" si="11"/>
        <v>1.0548294195835179</v>
      </c>
    </row>
    <row r="167" spans="1:13" x14ac:dyDescent="0.2">
      <c r="A167" s="2">
        <v>40876</v>
      </c>
      <c r="B167" s="3">
        <v>89.62</v>
      </c>
      <c r="C167" s="5">
        <v>40876</v>
      </c>
      <c r="D167" s="6">
        <v>84.13</v>
      </c>
      <c r="E167" s="1">
        <v>41043</v>
      </c>
      <c r="F167">
        <v>43.05</v>
      </c>
      <c r="G167">
        <f>LOOKUP(E167,$A$6:$B$1049)</f>
        <v>94.9</v>
      </c>
      <c r="J167" s="4">
        <f t="shared" si="8"/>
        <v>-1.12540192926045E-2</v>
      </c>
      <c r="K167" s="4">
        <f t="shared" si="9"/>
        <v>-3.465294550036746E-3</v>
      </c>
      <c r="L167">
        <f t="shared" si="10"/>
        <v>1.0398550724637681</v>
      </c>
      <c r="M167">
        <f t="shared" si="11"/>
        <v>1.0511741249446167</v>
      </c>
    </row>
    <row r="168" spans="1:13" x14ac:dyDescent="0.2">
      <c r="A168" s="2">
        <v>40877</v>
      </c>
      <c r="B168" s="3">
        <v>89.3</v>
      </c>
      <c r="C168" s="5">
        <v>40877</v>
      </c>
      <c r="D168" s="6">
        <v>84.63</v>
      </c>
      <c r="E168" s="1">
        <v>41044</v>
      </c>
      <c r="F168">
        <v>42.9</v>
      </c>
      <c r="G168">
        <f>LOOKUP(E168,$A$6:$B$1049)</f>
        <v>95.69</v>
      </c>
      <c r="J168" s="4">
        <f t="shared" si="8"/>
        <v>-3.4843205574912606E-3</v>
      </c>
      <c r="K168" s="4">
        <f t="shared" si="9"/>
        <v>8.3245521601684747E-3</v>
      </c>
      <c r="L168">
        <f t="shared" si="10"/>
        <v>1.036231884057971</v>
      </c>
      <c r="M168">
        <f t="shared" si="11"/>
        <v>1.0599246787771377</v>
      </c>
    </row>
    <row r="169" spans="1:13" x14ac:dyDescent="0.2">
      <c r="A169" s="2">
        <v>40878</v>
      </c>
      <c r="B169" s="3">
        <v>89.82</v>
      </c>
      <c r="C169" s="5">
        <v>40878</v>
      </c>
      <c r="D169" s="6">
        <v>85.17</v>
      </c>
      <c r="E169" s="1">
        <v>41045</v>
      </c>
      <c r="F169">
        <v>42.87</v>
      </c>
      <c r="G169">
        <f>LOOKUP(E169,$A$6:$B$1049)</f>
        <v>94.82</v>
      </c>
      <c r="J169" s="4">
        <f t="shared" si="8"/>
        <v>-6.9930069930068672E-4</v>
      </c>
      <c r="K169" s="4">
        <f t="shared" si="9"/>
        <v>-9.0918591284355754E-3</v>
      </c>
      <c r="L169">
        <f t="shared" si="10"/>
        <v>1.0355072463768116</v>
      </c>
      <c r="M169">
        <f t="shared" si="11"/>
        <v>1.0502879929109437</v>
      </c>
    </row>
    <row r="170" spans="1:13" x14ac:dyDescent="0.2">
      <c r="A170" s="2">
        <v>40879</v>
      </c>
      <c r="B170" s="3">
        <v>90.02</v>
      </c>
      <c r="C170" s="5">
        <v>40879</v>
      </c>
      <c r="D170" s="6">
        <v>85.11</v>
      </c>
      <c r="E170" s="1">
        <v>41046</v>
      </c>
      <c r="F170">
        <v>42.72</v>
      </c>
      <c r="G170">
        <f>LOOKUP(E170,$A$6:$B$1049)</f>
        <v>94.37</v>
      </c>
      <c r="J170" s="4">
        <f t="shared" si="8"/>
        <v>-3.4989503149055468E-3</v>
      </c>
      <c r="K170" s="4">
        <f t="shared" si="9"/>
        <v>-4.7458342121914354E-3</v>
      </c>
      <c r="L170">
        <f t="shared" si="10"/>
        <v>1.0318840579710145</v>
      </c>
      <c r="M170">
        <f t="shared" si="11"/>
        <v>1.045303500221533</v>
      </c>
    </row>
    <row r="171" spans="1:13" x14ac:dyDescent="0.2">
      <c r="A171" s="2">
        <v>40882</v>
      </c>
      <c r="B171" s="3">
        <v>90.15</v>
      </c>
      <c r="C171" s="5">
        <v>40882</v>
      </c>
      <c r="D171" s="6">
        <v>85.47</v>
      </c>
      <c r="E171" s="1">
        <v>41047</v>
      </c>
      <c r="F171">
        <v>42.44</v>
      </c>
      <c r="G171">
        <f>LOOKUP(E171,$A$6:$B$1049)</f>
        <v>93.85</v>
      </c>
      <c r="J171" s="4">
        <f t="shared" si="8"/>
        <v>-6.5543071161049404E-3</v>
      </c>
      <c r="K171" s="4">
        <f t="shared" si="9"/>
        <v>-5.5102257073224026E-3</v>
      </c>
      <c r="L171">
        <f t="shared" si="10"/>
        <v>1.0251207729468599</v>
      </c>
      <c r="M171">
        <f t="shared" si="11"/>
        <v>1.0395436420026583</v>
      </c>
    </row>
    <row r="172" spans="1:13" x14ac:dyDescent="0.2">
      <c r="A172" s="2">
        <v>40883</v>
      </c>
      <c r="B172" s="3">
        <v>90.54</v>
      </c>
      <c r="C172" s="5">
        <v>40883</v>
      </c>
      <c r="D172" s="6">
        <v>85.3</v>
      </c>
      <c r="E172" s="1">
        <v>41050</v>
      </c>
      <c r="F172">
        <v>42.4</v>
      </c>
      <c r="G172">
        <f>LOOKUP(E172,$A$6:$B$1049)</f>
        <v>93.75</v>
      </c>
      <c r="J172" s="4">
        <f t="shared" si="8"/>
        <v>-9.4250706880294466E-4</v>
      </c>
      <c r="K172" s="4">
        <f t="shared" si="9"/>
        <v>-1.0655301012253426E-3</v>
      </c>
      <c r="L172">
        <f t="shared" si="10"/>
        <v>1.0241545893719808</v>
      </c>
      <c r="M172">
        <f t="shared" si="11"/>
        <v>1.0384359769605671</v>
      </c>
    </row>
    <row r="173" spans="1:13" x14ac:dyDescent="0.2">
      <c r="A173" s="2">
        <v>40884</v>
      </c>
      <c r="B173" s="3">
        <v>90.53</v>
      </c>
      <c r="C173" s="5">
        <v>40884</v>
      </c>
      <c r="D173" s="6">
        <v>85.34</v>
      </c>
      <c r="E173" s="1">
        <v>41051</v>
      </c>
      <c r="F173">
        <v>42.58</v>
      </c>
      <c r="G173">
        <f>LOOKUP(E173,$A$6:$B$1049)</f>
        <v>94.52</v>
      </c>
      <c r="J173" s="4">
        <f t="shared" si="8"/>
        <v>4.2452830188679513E-3</v>
      </c>
      <c r="K173" s="4">
        <f t="shared" si="9"/>
        <v>8.2133333333331837E-3</v>
      </c>
      <c r="L173">
        <f t="shared" si="10"/>
        <v>1.0285024154589373</v>
      </c>
      <c r="M173">
        <f t="shared" si="11"/>
        <v>1.0469649977846698</v>
      </c>
    </row>
    <row r="174" spans="1:13" x14ac:dyDescent="0.2">
      <c r="A174" s="2">
        <v>40885</v>
      </c>
      <c r="B174" s="3">
        <v>90.79</v>
      </c>
      <c r="C174" s="5">
        <v>40885</v>
      </c>
      <c r="D174" s="6">
        <v>85.09</v>
      </c>
      <c r="E174" s="1">
        <v>41052</v>
      </c>
      <c r="F174">
        <v>42.98</v>
      </c>
      <c r="G174">
        <f>LOOKUP(E174,$A$6:$B$1049)</f>
        <v>94.99</v>
      </c>
      <c r="J174" s="4">
        <f t="shared" si="8"/>
        <v>9.3940817285109723E-3</v>
      </c>
      <c r="K174" s="4">
        <f t="shared" si="9"/>
        <v>4.972492594159883E-3</v>
      </c>
      <c r="L174">
        <f t="shared" si="10"/>
        <v>1.0381642512077294</v>
      </c>
      <c r="M174">
        <f t="shared" si="11"/>
        <v>1.0521710234824988</v>
      </c>
    </row>
    <row r="175" spans="1:13" x14ac:dyDescent="0.2">
      <c r="A175" s="2">
        <v>40886</v>
      </c>
      <c r="B175" s="3">
        <v>90.64</v>
      </c>
      <c r="C175" s="5">
        <v>40886</v>
      </c>
      <c r="D175" s="6">
        <v>85.28</v>
      </c>
      <c r="E175" s="1">
        <v>41053</v>
      </c>
      <c r="F175">
        <v>42.89</v>
      </c>
      <c r="G175">
        <f>LOOKUP(E175,$A$6:$B$1049)</f>
        <v>94.7</v>
      </c>
      <c r="J175" s="4">
        <f t="shared" si="8"/>
        <v>-2.0939972080036284E-3</v>
      </c>
      <c r="K175" s="4">
        <f t="shared" si="9"/>
        <v>-3.0529529424149215E-3</v>
      </c>
      <c r="L175">
        <f t="shared" si="10"/>
        <v>1.0359903381642512</v>
      </c>
      <c r="M175">
        <f t="shared" si="11"/>
        <v>1.0489587948604342</v>
      </c>
    </row>
    <row r="176" spans="1:13" x14ac:dyDescent="0.2">
      <c r="A176" s="2">
        <v>40889</v>
      </c>
      <c r="B176" s="3">
        <v>90.95</v>
      </c>
      <c r="C176" s="5">
        <v>40889</v>
      </c>
      <c r="D176" s="6">
        <v>84.62</v>
      </c>
      <c r="E176" s="1">
        <v>41054</v>
      </c>
      <c r="F176">
        <v>43.08</v>
      </c>
      <c r="G176">
        <f>LOOKUP(E176,$A$6:$B$1049)</f>
        <v>95.29</v>
      </c>
      <c r="J176" s="4">
        <f t="shared" si="8"/>
        <v>4.4299370482629996E-3</v>
      </c>
      <c r="K176" s="4">
        <f t="shared" si="9"/>
        <v>6.2302006335797078E-3</v>
      </c>
      <c r="L176">
        <f t="shared" si="10"/>
        <v>1.0405797101449274</v>
      </c>
      <c r="M176">
        <f t="shared" si="11"/>
        <v>1.0554940186087727</v>
      </c>
    </row>
    <row r="177" spans="1:13" x14ac:dyDescent="0.2">
      <c r="A177" s="2">
        <v>40890</v>
      </c>
      <c r="B177" s="3">
        <v>91.87</v>
      </c>
      <c r="C177" s="5">
        <v>40890</v>
      </c>
      <c r="D177" s="6">
        <v>84.64</v>
      </c>
      <c r="E177" s="1">
        <v>41057</v>
      </c>
      <c r="F177">
        <v>42.94</v>
      </c>
      <c r="G177">
        <f>LOOKUP(E177,$A$6:$B$1049)</f>
        <v>95.02</v>
      </c>
      <c r="J177" s="4">
        <f t="shared" si="8"/>
        <v>-3.2497678737233304E-3</v>
      </c>
      <c r="K177" s="4">
        <f t="shared" si="9"/>
        <v>-2.8334557666073179E-3</v>
      </c>
      <c r="L177">
        <f t="shared" si="10"/>
        <v>1.0371980676328503</v>
      </c>
      <c r="M177">
        <f t="shared" si="11"/>
        <v>1.0525033229951262</v>
      </c>
    </row>
    <row r="178" spans="1:13" x14ac:dyDescent="0.2">
      <c r="A178" s="2">
        <v>40891</v>
      </c>
      <c r="B178" s="3">
        <v>92.36</v>
      </c>
      <c r="C178" s="5">
        <v>40891</v>
      </c>
      <c r="D178" s="6">
        <v>84.2</v>
      </c>
      <c r="E178" s="1">
        <v>41058</v>
      </c>
      <c r="F178">
        <v>43.02</v>
      </c>
      <c r="G178">
        <f>LOOKUP(E178,$A$6:$B$1049)</f>
        <v>94.89</v>
      </c>
      <c r="J178" s="4">
        <f t="shared" si="8"/>
        <v>1.8630647414998869E-3</v>
      </c>
      <c r="K178" s="4">
        <f t="shared" si="9"/>
        <v>-1.3681330246263501E-3</v>
      </c>
      <c r="L178">
        <f t="shared" si="10"/>
        <v>1.0391304347826089</v>
      </c>
      <c r="M178">
        <f t="shared" si="11"/>
        <v>1.0510633584404077</v>
      </c>
    </row>
    <row r="179" spans="1:13" x14ac:dyDescent="0.2">
      <c r="A179" s="2">
        <v>40892</v>
      </c>
      <c r="B179" s="3">
        <v>91.44</v>
      </c>
      <c r="C179" s="5">
        <v>40892</v>
      </c>
      <c r="D179" s="6">
        <v>83.66</v>
      </c>
      <c r="E179" s="1">
        <v>41059</v>
      </c>
      <c r="F179">
        <v>43.13</v>
      </c>
      <c r="G179">
        <f>LOOKUP(E179,$A$6:$B$1049)</f>
        <v>95.5</v>
      </c>
      <c r="J179" s="4">
        <f t="shared" si="8"/>
        <v>2.556950255695023E-3</v>
      </c>
      <c r="K179" s="4">
        <f t="shared" si="9"/>
        <v>6.4284961534408769E-3</v>
      </c>
      <c r="L179">
        <f t="shared" si="10"/>
        <v>1.0417874396135267</v>
      </c>
      <c r="M179">
        <f t="shared" si="11"/>
        <v>1.0578201151971645</v>
      </c>
    </row>
    <row r="180" spans="1:13" x14ac:dyDescent="0.2">
      <c r="A180" s="2">
        <v>40893</v>
      </c>
      <c r="B180" s="3">
        <v>91.15</v>
      </c>
      <c r="C180" s="5">
        <v>40893</v>
      </c>
      <c r="D180" s="6">
        <v>83.72</v>
      </c>
      <c r="E180" s="1">
        <v>41060</v>
      </c>
      <c r="F180">
        <v>43.04</v>
      </c>
      <c r="G180">
        <f>LOOKUP(E180,$A$6:$B$1049)</f>
        <v>95.01</v>
      </c>
      <c r="J180" s="4">
        <f t="shared" si="8"/>
        <v>-2.0867145838164847E-3</v>
      </c>
      <c r="K180" s="4">
        <f t="shared" si="9"/>
        <v>-5.1308900523560075E-3</v>
      </c>
      <c r="L180">
        <f t="shared" si="10"/>
        <v>1.0396135265700484</v>
      </c>
      <c r="M180">
        <f t="shared" si="11"/>
        <v>1.0523925564909171</v>
      </c>
    </row>
    <row r="181" spans="1:13" x14ac:dyDescent="0.2">
      <c r="A181" s="2">
        <v>40896</v>
      </c>
      <c r="B181" s="3">
        <v>90.49</v>
      </c>
      <c r="C181" s="5">
        <v>40896</v>
      </c>
      <c r="D181" s="6">
        <v>82.93</v>
      </c>
      <c r="E181" s="1">
        <v>41061</v>
      </c>
      <c r="F181">
        <v>42.9</v>
      </c>
      <c r="G181">
        <f>LOOKUP(E181,$A$6:$B$1049)</f>
        <v>94.65</v>
      </c>
      <c r="J181" s="4">
        <f t="shared" si="8"/>
        <v>-3.2527881040892437E-3</v>
      </c>
      <c r="K181" s="4">
        <f t="shared" si="9"/>
        <v>-3.7890748342279679E-3</v>
      </c>
      <c r="L181">
        <f t="shared" si="10"/>
        <v>1.036231884057971</v>
      </c>
      <c r="M181">
        <f t="shared" si="11"/>
        <v>1.0484049623393885</v>
      </c>
    </row>
    <row r="182" spans="1:13" x14ac:dyDescent="0.2">
      <c r="A182" s="2">
        <v>40897</v>
      </c>
      <c r="B182" s="3">
        <v>90.57</v>
      </c>
      <c r="C182" s="5">
        <v>40897</v>
      </c>
      <c r="D182" s="6">
        <v>83.58</v>
      </c>
      <c r="E182" s="1">
        <v>41064</v>
      </c>
      <c r="F182">
        <v>41.97</v>
      </c>
      <c r="G182">
        <f>LOOKUP(E182,$A$6:$B$1049)</f>
        <v>92.9</v>
      </c>
      <c r="J182" s="4">
        <f t="shared" si="8"/>
        <v>-2.1678321678321621E-2</v>
      </c>
      <c r="K182" s="4">
        <f t="shared" si="9"/>
        <v>-1.8489170628631757E-2</v>
      </c>
      <c r="L182">
        <f t="shared" si="10"/>
        <v>1.0137681159420291</v>
      </c>
      <c r="M182">
        <f t="shared" si="11"/>
        <v>1.0290208241027914</v>
      </c>
    </row>
    <row r="183" spans="1:13" x14ac:dyDescent="0.2">
      <c r="A183" s="2">
        <v>40898</v>
      </c>
      <c r="B183" s="3">
        <v>91</v>
      </c>
      <c r="C183" s="5">
        <v>40898</v>
      </c>
      <c r="D183" s="6">
        <v>83.59</v>
      </c>
      <c r="E183" s="1">
        <v>41065</v>
      </c>
      <c r="F183">
        <v>42.09</v>
      </c>
      <c r="G183">
        <f>LOOKUP(E183,$A$6:$B$1049)</f>
        <v>93.24</v>
      </c>
      <c r="J183" s="4">
        <f t="shared" si="8"/>
        <v>2.859185132237485E-3</v>
      </c>
      <c r="K183" s="4">
        <f t="shared" si="9"/>
        <v>3.659849300322815E-3</v>
      </c>
      <c r="L183">
        <f t="shared" si="10"/>
        <v>1.0166666666666668</v>
      </c>
      <c r="M183">
        <f t="shared" si="11"/>
        <v>1.0327868852459017</v>
      </c>
    </row>
    <row r="184" spans="1:13" x14ac:dyDescent="0.2">
      <c r="A184" s="2">
        <v>40899</v>
      </c>
      <c r="B184" s="3">
        <v>90.82</v>
      </c>
      <c r="C184" s="5">
        <v>40899</v>
      </c>
      <c r="D184" s="6">
        <v>83.53</v>
      </c>
      <c r="E184" s="1">
        <v>41066</v>
      </c>
      <c r="F184">
        <v>42.13</v>
      </c>
      <c r="G184">
        <f>LOOKUP(E184,$A$6:$B$1049)</f>
        <v>93.25</v>
      </c>
      <c r="J184" s="4">
        <f t="shared" si="8"/>
        <v>9.5034449988129488E-4</v>
      </c>
      <c r="K184" s="4">
        <f t="shared" si="9"/>
        <v>1.0725010725010087E-4</v>
      </c>
      <c r="L184">
        <f t="shared" si="10"/>
        <v>1.0176328502415459</v>
      </c>
      <c r="M184">
        <f t="shared" si="11"/>
        <v>1.0328976517501107</v>
      </c>
    </row>
    <row r="185" spans="1:13" x14ac:dyDescent="0.2">
      <c r="A185" s="2">
        <v>40900</v>
      </c>
      <c r="B185" s="3">
        <v>90.98</v>
      </c>
      <c r="C185" s="5">
        <v>40900</v>
      </c>
      <c r="D185" s="6">
        <v>83.51</v>
      </c>
      <c r="E185" s="1">
        <v>41067</v>
      </c>
      <c r="F185">
        <v>42.18</v>
      </c>
      <c r="G185">
        <f>LOOKUP(E185,$A$6:$B$1049)</f>
        <v>92.89</v>
      </c>
      <c r="J185" s="4">
        <f t="shared" si="8"/>
        <v>1.1868027533823433E-3</v>
      </c>
      <c r="K185" s="4">
        <f t="shared" si="9"/>
        <v>-3.8605898123323934E-3</v>
      </c>
      <c r="L185">
        <f t="shared" si="10"/>
        <v>1.018840579710145</v>
      </c>
      <c r="M185">
        <f t="shared" si="11"/>
        <v>1.0289100575985821</v>
      </c>
    </row>
    <row r="186" spans="1:13" x14ac:dyDescent="0.2">
      <c r="A186" s="2">
        <v>40903</v>
      </c>
      <c r="B186" s="3">
        <v>90.98</v>
      </c>
      <c r="C186" s="5">
        <v>40903</v>
      </c>
      <c r="D186" s="6">
        <v>83.52</v>
      </c>
      <c r="E186" s="1">
        <v>41068</v>
      </c>
      <c r="F186">
        <v>42.14</v>
      </c>
      <c r="G186">
        <f>LOOKUP(E186,$A$6:$B$1049)</f>
        <v>93.2</v>
      </c>
      <c r="J186" s="4">
        <f t="shared" si="8"/>
        <v>-9.4831673779038894E-4</v>
      </c>
      <c r="K186" s="4">
        <f t="shared" si="9"/>
        <v>3.3372806545377554E-3</v>
      </c>
      <c r="L186">
        <f t="shared" si="10"/>
        <v>1.0178743961352656</v>
      </c>
      <c r="M186">
        <f t="shared" si="11"/>
        <v>1.032343819229065</v>
      </c>
    </row>
    <row r="187" spans="1:13" x14ac:dyDescent="0.2">
      <c r="A187" s="2">
        <v>40904</v>
      </c>
      <c r="B187" s="3">
        <v>90.78</v>
      </c>
      <c r="C187" s="5">
        <v>40904</v>
      </c>
      <c r="D187" s="6">
        <v>83.5</v>
      </c>
      <c r="E187" s="1">
        <v>41071</v>
      </c>
      <c r="F187">
        <v>42.16</v>
      </c>
      <c r="G187">
        <f>LOOKUP(E187,$A$6:$B$1049)</f>
        <v>92.8</v>
      </c>
      <c r="J187" s="4">
        <f t="shared" si="8"/>
        <v>4.7460844803026703E-4</v>
      </c>
      <c r="K187" s="4">
        <f t="shared" si="9"/>
        <v>-4.2918454935623185E-3</v>
      </c>
      <c r="L187">
        <f t="shared" si="10"/>
        <v>1.0183574879227053</v>
      </c>
      <c r="M187">
        <f t="shared" si="11"/>
        <v>1.0279131590607</v>
      </c>
    </row>
    <row r="188" spans="1:13" x14ac:dyDescent="0.2">
      <c r="A188" s="2">
        <v>40905</v>
      </c>
      <c r="B188" s="3">
        <v>91.44</v>
      </c>
      <c r="C188" s="5">
        <v>40905</v>
      </c>
      <c r="D188" s="6">
        <v>83.34</v>
      </c>
      <c r="E188" s="1">
        <v>41072</v>
      </c>
      <c r="F188">
        <v>42.09</v>
      </c>
      <c r="G188">
        <f>LOOKUP(E188,$A$6:$B$1049)</f>
        <v>92.53</v>
      </c>
      <c r="J188" s="4">
        <f t="shared" si="8"/>
        <v>-1.6603415559770518E-3</v>
      </c>
      <c r="K188" s="4">
        <f t="shared" si="9"/>
        <v>-2.9094827586206851E-3</v>
      </c>
      <c r="L188">
        <f t="shared" si="10"/>
        <v>1.0166666666666668</v>
      </c>
      <c r="M188">
        <f t="shared" si="11"/>
        <v>1.0249224634470535</v>
      </c>
    </row>
    <row r="189" spans="1:13" x14ac:dyDescent="0.2">
      <c r="A189" s="2">
        <v>40906</v>
      </c>
      <c r="B189" s="3">
        <v>92.15</v>
      </c>
      <c r="C189" s="5">
        <v>40906</v>
      </c>
      <c r="D189" s="6">
        <v>83.78</v>
      </c>
      <c r="E189" s="1">
        <v>41073</v>
      </c>
      <c r="F189">
        <v>41.85</v>
      </c>
      <c r="G189">
        <f>LOOKUP(E189,$A$6:$B$1049)</f>
        <v>91.72</v>
      </c>
      <c r="J189" s="4">
        <f t="shared" si="8"/>
        <v>-5.7020669992873252E-3</v>
      </c>
      <c r="K189" s="4">
        <f t="shared" si="9"/>
        <v>-8.7539176483303338E-3</v>
      </c>
      <c r="L189">
        <f t="shared" si="10"/>
        <v>1.0108695652173914</v>
      </c>
      <c r="M189">
        <f t="shared" si="11"/>
        <v>1.0159503766061142</v>
      </c>
    </row>
    <row r="190" spans="1:13" x14ac:dyDescent="0.2">
      <c r="A190" s="2">
        <v>40907</v>
      </c>
      <c r="B190" s="3">
        <v>91.56</v>
      </c>
      <c r="C190" s="5">
        <v>40907</v>
      </c>
      <c r="D190" s="6">
        <v>83.68</v>
      </c>
      <c r="E190" s="1">
        <v>41074</v>
      </c>
      <c r="F190">
        <v>41.58</v>
      </c>
      <c r="G190">
        <f>LOOKUP(E190,$A$6:$B$1049)</f>
        <v>91.4</v>
      </c>
      <c r="J190" s="4">
        <f t="shared" si="8"/>
        <v>-6.4516129032259339E-3</v>
      </c>
      <c r="K190" s="4">
        <f t="shared" si="9"/>
        <v>-3.4888791975576927E-3</v>
      </c>
      <c r="L190">
        <f t="shared" si="10"/>
        <v>1.0043478260869565</v>
      </c>
      <c r="M190">
        <f t="shared" si="11"/>
        <v>1.0124058484714222</v>
      </c>
    </row>
    <row r="191" spans="1:13" x14ac:dyDescent="0.2">
      <c r="A191" s="2">
        <v>40910</v>
      </c>
      <c r="B191" s="3">
        <v>91.22</v>
      </c>
      <c r="C191" s="5">
        <v>40910</v>
      </c>
      <c r="D191" s="6">
        <v>83.37</v>
      </c>
      <c r="E191" s="1">
        <v>41075</v>
      </c>
      <c r="F191">
        <v>41.71</v>
      </c>
      <c r="G191">
        <f>LOOKUP(E191,$A$6:$B$1049)</f>
        <v>91.29</v>
      </c>
      <c r="J191" s="4">
        <f t="shared" si="8"/>
        <v>3.1265031265030885E-3</v>
      </c>
      <c r="K191" s="4">
        <f t="shared" si="9"/>
        <v>-1.2035010940919522E-3</v>
      </c>
      <c r="L191">
        <f t="shared" si="10"/>
        <v>1.007487922705314</v>
      </c>
      <c r="M191">
        <f t="shared" si="11"/>
        <v>1.0111874169251218</v>
      </c>
    </row>
    <row r="192" spans="1:13" x14ac:dyDescent="0.2">
      <c r="A192" s="2">
        <v>40911</v>
      </c>
      <c r="B192" s="3">
        <v>91.14</v>
      </c>
      <c r="C192" s="5">
        <v>40911</v>
      </c>
      <c r="D192" s="6">
        <v>83.75</v>
      </c>
      <c r="E192" s="1">
        <v>41078</v>
      </c>
      <c r="F192">
        <v>41.83</v>
      </c>
      <c r="G192">
        <f>LOOKUP(E192,$A$6:$B$1049)</f>
        <v>91.99</v>
      </c>
      <c r="J192" s="4">
        <f t="shared" si="8"/>
        <v>2.8770079117717007E-3</v>
      </c>
      <c r="K192" s="4">
        <f t="shared" si="9"/>
        <v>7.6678716179208184E-3</v>
      </c>
      <c r="L192">
        <f t="shared" si="10"/>
        <v>1.0103864734299517</v>
      </c>
      <c r="M192">
        <f t="shared" si="11"/>
        <v>1.0189410722197607</v>
      </c>
    </row>
    <row r="193" spans="1:13" x14ac:dyDescent="0.2">
      <c r="A193" s="2">
        <v>40912</v>
      </c>
      <c r="B193" s="3">
        <v>92.45</v>
      </c>
      <c r="C193" s="5">
        <v>40912</v>
      </c>
      <c r="D193" s="6">
        <v>84.01</v>
      </c>
      <c r="E193" s="1">
        <v>41079</v>
      </c>
      <c r="F193">
        <v>41.68</v>
      </c>
      <c r="G193">
        <f>LOOKUP(E193,$A$6:$B$1049)</f>
        <v>92.11</v>
      </c>
      <c r="J193" s="4">
        <f t="shared" si="8"/>
        <v>-3.58594310303606E-3</v>
      </c>
      <c r="K193" s="4">
        <f t="shared" si="9"/>
        <v>1.3044896184368771E-3</v>
      </c>
      <c r="L193">
        <f t="shared" si="10"/>
        <v>1.0067632850241546</v>
      </c>
      <c r="M193">
        <f t="shared" si="11"/>
        <v>1.0202702702702702</v>
      </c>
    </row>
    <row r="194" spans="1:13" x14ac:dyDescent="0.2">
      <c r="A194" s="2">
        <v>40913</v>
      </c>
      <c r="B194" s="3">
        <v>92.74</v>
      </c>
      <c r="C194" s="5">
        <v>40913</v>
      </c>
      <c r="D194" s="6">
        <v>83.52</v>
      </c>
      <c r="E194" s="1">
        <v>41080</v>
      </c>
      <c r="F194">
        <v>41.59</v>
      </c>
      <c r="G194">
        <f>LOOKUP(E194,$A$6:$B$1049)</f>
        <v>91.9</v>
      </c>
      <c r="J194" s="4">
        <f t="shared" si="8"/>
        <v>-2.1593090211131649E-3</v>
      </c>
      <c r="K194" s="4">
        <f t="shared" si="9"/>
        <v>-2.2798827488871298E-3</v>
      </c>
      <c r="L194">
        <f t="shared" si="10"/>
        <v>1.0045893719806764</v>
      </c>
      <c r="M194">
        <f t="shared" si="11"/>
        <v>1.0179441736818786</v>
      </c>
    </row>
    <row r="195" spans="1:13" x14ac:dyDescent="0.2">
      <c r="A195" s="2">
        <v>40914</v>
      </c>
      <c r="B195" s="3">
        <v>93.19</v>
      </c>
      <c r="C195" s="5">
        <v>40914</v>
      </c>
      <c r="D195" s="6">
        <v>83.41</v>
      </c>
      <c r="E195" s="1">
        <v>41081</v>
      </c>
      <c r="F195">
        <v>41.83</v>
      </c>
      <c r="G195">
        <f>LOOKUP(E195,$A$6:$B$1049)</f>
        <v>92.11</v>
      </c>
      <c r="J195" s="4">
        <f t="shared" si="8"/>
        <v>5.7706179370040633E-3</v>
      </c>
      <c r="K195" s="4">
        <f t="shared" si="9"/>
        <v>2.285092491838947E-3</v>
      </c>
      <c r="L195">
        <f t="shared" si="10"/>
        <v>1.0103864734299517</v>
      </c>
      <c r="M195">
        <f t="shared" si="11"/>
        <v>1.0202702702702702</v>
      </c>
    </row>
    <row r="196" spans="1:13" x14ac:dyDescent="0.2">
      <c r="A196" s="2">
        <v>40917</v>
      </c>
      <c r="B196" s="3">
        <v>92.46</v>
      </c>
      <c r="C196" s="5">
        <v>40917</v>
      </c>
      <c r="D196" s="6">
        <v>82.91</v>
      </c>
      <c r="E196" s="1">
        <v>41082</v>
      </c>
      <c r="F196">
        <v>41.76</v>
      </c>
      <c r="G196">
        <f>LOOKUP(E196,$A$6:$B$1049)</f>
        <v>92.63</v>
      </c>
      <c r="J196" s="4">
        <f t="shared" si="8"/>
        <v>-1.6734401147502354E-3</v>
      </c>
      <c r="K196" s="4">
        <f t="shared" si="9"/>
        <v>5.6454239496253056E-3</v>
      </c>
      <c r="L196">
        <f t="shared" si="10"/>
        <v>1.008695652173913</v>
      </c>
      <c r="M196">
        <f t="shared" si="11"/>
        <v>1.0260301284891449</v>
      </c>
    </row>
    <row r="197" spans="1:13" x14ac:dyDescent="0.2">
      <c r="A197" s="2">
        <v>40918</v>
      </c>
      <c r="B197" s="3">
        <v>92.25</v>
      </c>
      <c r="C197" s="5">
        <v>40918</v>
      </c>
      <c r="D197" s="6">
        <v>82.98</v>
      </c>
      <c r="E197" s="1">
        <v>41085</v>
      </c>
      <c r="F197">
        <v>41.83</v>
      </c>
      <c r="G197">
        <f>LOOKUP(E197,$A$6:$B$1049)</f>
        <v>92.9</v>
      </c>
      <c r="J197" s="4">
        <f t="shared" si="8"/>
        <v>1.6762452107279557E-3</v>
      </c>
      <c r="K197" s="4">
        <f t="shared" si="9"/>
        <v>2.9148224117456767E-3</v>
      </c>
      <c r="L197">
        <f t="shared" si="10"/>
        <v>1.0103864734299517</v>
      </c>
      <c r="M197">
        <f t="shared" si="11"/>
        <v>1.0290208241027914</v>
      </c>
    </row>
    <row r="198" spans="1:13" x14ac:dyDescent="0.2">
      <c r="A198" s="2">
        <v>40919</v>
      </c>
      <c r="B198" s="3">
        <v>92.85</v>
      </c>
      <c r="C198" s="5">
        <v>40919</v>
      </c>
      <c r="D198" s="6">
        <v>82.92</v>
      </c>
      <c r="E198" s="1">
        <v>41086</v>
      </c>
      <c r="F198">
        <v>41.97</v>
      </c>
      <c r="G198">
        <f>LOOKUP(E198,$A$6:$B$1049)</f>
        <v>93.1</v>
      </c>
      <c r="J198" s="4">
        <f t="shared" si="8"/>
        <v>3.3468802295004707E-3</v>
      </c>
      <c r="K198" s="4">
        <f t="shared" si="9"/>
        <v>2.1528525296015122E-3</v>
      </c>
      <c r="L198">
        <f t="shared" si="10"/>
        <v>1.0137681159420291</v>
      </c>
      <c r="M198">
        <f t="shared" si="11"/>
        <v>1.0312361541869737</v>
      </c>
    </row>
    <row r="199" spans="1:13" x14ac:dyDescent="0.2">
      <c r="A199" s="2">
        <v>40920</v>
      </c>
      <c r="B199" s="3">
        <v>91.97</v>
      </c>
      <c r="C199" s="5">
        <v>40920</v>
      </c>
      <c r="D199" s="6">
        <v>82.85</v>
      </c>
      <c r="E199" s="1">
        <v>41087</v>
      </c>
      <c r="F199">
        <v>42.31</v>
      </c>
      <c r="G199">
        <f>LOOKUP(E199,$A$6:$B$1049)</f>
        <v>93.66</v>
      </c>
      <c r="J199" s="4">
        <f t="shared" si="8"/>
        <v>8.1010245413390969E-3</v>
      </c>
      <c r="K199" s="4">
        <f t="shared" si="9"/>
        <v>6.0150375939849177E-3</v>
      </c>
      <c r="L199">
        <f t="shared" si="10"/>
        <v>1.0219806763285024</v>
      </c>
      <c r="M199">
        <f t="shared" si="11"/>
        <v>1.037439078422685</v>
      </c>
    </row>
    <row r="200" spans="1:13" x14ac:dyDescent="0.2">
      <c r="A200" s="2">
        <v>40921</v>
      </c>
      <c r="B200" s="3">
        <v>92.73</v>
      </c>
      <c r="C200" s="5">
        <v>40921</v>
      </c>
      <c r="D200" s="6">
        <v>82.69</v>
      </c>
      <c r="E200" s="1">
        <v>41088</v>
      </c>
      <c r="F200">
        <v>42.62</v>
      </c>
      <c r="G200">
        <f>LOOKUP(E200,$A$6:$B$1049)</f>
        <v>93.62</v>
      </c>
      <c r="J200" s="4">
        <f t="shared" ref="J200:J263" si="12">F200/F199-1</f>
        <v>7.3268730796500758E-3</v>
      </c>
      <c r="K200" s="4">
        <f t="shared" ref="K200:K263" si="13">G200/G199-1</f>
        <v>-4.2707666026042812E-4</v>
      </c>
      <c r="L200">
        <f t="shared" ref="L200:L263" si="14">F200/$F$6</f>
        <v>1.0294685990338164</v>
      </c>
      <c r="M200">
        <f t="shared" ref="M200:M263" si="15">G200/$G$6</f>
        <v>1.0369960124058486</v>
      </c>
    </row>
    <row r="201" spans="1:13" x14ac:dyDescent="0.2">
      <c r="A201" s="2">
        <v>40924</v>
      </c>
      <c r="B201" s="3">
        <v>92.34</v>
      </c>
      <c r="C201" s="5">
        <v>40924</v>
      </c>
      <c r="D201" s="6">
        <v>82.38</v>
      </c>
      <c r="E201" s="1">
        <v>41089</v>
      </c>
      <c r="F201">
        <v>42.4</v>
      </c>
      <c r="G201">
        <f>LOOKUP(E201,$A$6:$B$1049)</f>
        <v>92.15</v>
      </c>
      <c r="J201" s="4">
        <f t="shared" si="12"/>
        <v>-5.1618958235569723E-3</v>
      </c>
      <c r="K201" s="4">
        <f t="shared" si="13"/>
        <v>-1.5701773125400553E-2</v>
      </c>
      <c r="L201">
        <f t="shared" si="14"/>
        <v>1.0241545893719808</v>
      </c>
      <c r="M201">
        <f t="shared" si="15"/>
        <v>1.0207133362871068</v>
      </c>
    </row>
    <row r="202" spans="1:13" x14ac:dyDescent="0.2">
      <c r="A202" s="2">
        <v>40925</v>
      </c>
      <c r="B202" s="3">
        <v>92.39</v>
      </c>
      <c r="C202" s="5">
        <v>40925</v>
      </c>
      <c r="D202" s="6">
        <v>82.84</v>
      </c>
      <c r="E202" s="1">
        <v>41092</v>
      </c>
      <c r="F202">
        <v>42.23</v>
      </c>
      <c r="G202">
        <f>LOOKUP(E202,$A$6:$B$1049)</f>
        <v>93.5</v>
      </c>
      <c r="J202" s="4">
        <f t="shared" si="12"/>
        <v>-4.0094339622641639E-3</v>
      </c>
      <c r="K202" s="4">
        <f t="shared" si="13"/>
        <v>1.4650027129679888E-2</v>
      </c>
      <c r="L202">
        <f t="shared" si="14"/>
        <v>1.020048309178744</v>
      </c>
      <c r="M202">
        <f t="shared" si="15"/>
        <v>1.0356668143553389</v>
      </c>
    </row>
    <row r="203" spans="1:13" x14ac:dyDescent="0.2">
      <c r="A203" s="2">
        <v>40926</v>
      </c>
      <c r="B203" s="3">
        <v>92.11</v>
      </c>
      <c r="C203" s="5">
        <v>40926</v>
      </c>
      <c r="D203" s="6">
        <v>83.11</v>
      </c>
      <c r="E203" s="1">
        <v>41093</v>
      </c>
      <c r="F203">
        <v>42.28</v>
      </c>
      <c r="G203">
        <f>LOOKUP(E203,$A$6:$B$1049)</f>
        <v>93.94</v>
      </c>
      <c r="J203" s="4">
        <f t="shared" si="12"/>
        <v>1.1839924224485987E-3</v>
      </c>
      <c r="K203" s="4">
        <f t="shared" si="13"/>
        <v>4.7058823529411153E-3</v>
      </c>
      <c r="L203">
        <f t="shared" si="14"/>
        <v>1.021256038647343</v>
      </c>
      <c r="M203">
        <f t="shared" si="15"/>
        <v>1.0405405405405406</v>
      </c>
    </row>
    <row r="204" spans="1:13" x14ac:dyDescent="0.2">
      <c r="A204" s="2">
        <v>40927</v>
      </c>
      <c r="B204" s="3">
        <v>91.74</v>
      </c>
      <c r="C204" s="5">
        <v>40927</v>
      </c>
      <c r="D204" s="6">
        <v>83.27</v>
      </c>
      <c r="E204" s="1">
        <v>41094</v>
      </c>
      <c r="F204">
        <v>42.7</v>
      </c>
      <c r="G204">
        <f>LOOKUP(E204,$A$6:$B$1049)</f>
        <v>94.62</v>
      </c>
      <c r="J204" s="4">
        <f t="shared" si="12"/>
        <v>9.9337748344370258E-3</v>
      </c>
      <c r="K204" s="4">
        <f t="shared" si="13"/>
        <v>7.2386629763678823E-3</v>
      </c>
      <c r="L204">
        <f t="shared" si="14"/>
        <v>1.031400966183575</v>
      </c>
      <c r="M204">
        <f t="shared" si="15"/>
        <v>1.0480726628267611</v>
      </c>
    </row>
    <row r="205" spans="1:13" x14ac:dyDescent="0.2">
      <c r="A205" s="2">
        <v>40928</v>
      </c>
      <c r="B205" s="3">
        <v>91.73</v>
      </c>
      <c r="C205" s="5">
        <v>40928</v>
      </c>
      <c r="D205" s="6">
        <v>83.43</v>
      </c>
      <c r="E205" s="1">
        <v>41095</v>
      </c>
      <c r="F205">
        <v>43.42</v>
      </c>
      <c r="G205">
        <f>LOOKUP(E205,$A$6:$B$1049)</f>
        <v>95.64</v>
      </c>
      <c r="J205" s="4">
        <f t="shared" si="12"/>
        <v>1.6861826697892157E-2</v>
      </c>
      <c r="K205" s="4">
        <f t="shared" si="13"/>
        <v>1.0779961953075512E-2</v>
      </c>
      <c r="L205">
        <f t="shared" si="14"/>
        <v>1.048792270531401</v>
      </c>
      <c r="M205">
        <f t="shared" si="15"/>
        <v>1.0593708462560922</v>
      </c>
    </row>
    <row r="206" spans="1:13" x14ac:dyDescent="0.2">
      <c r="A206" s="2">
        <v>40931</v>
      </c>
      <c r="B206" s="3">
        <v>90.72</v>
      </c>
      <c r="C206" s="5">
        <v>40931</v>
      </c>
      <c r="D206" s="6">
        <v>83.33</v>
      </c>
      <c r="E206" s="1">
        <v>41096</v>
      </c>
      <c r="F206">
        <v>43.2</v>
      </c>
      <c r="G206">
        <f>LOOKUP(E206,$A$6:$B$1049)</f>
        <v>96.3</v>
      </c>
      <c r="J206" s="4">
        <f t="shared" si="12"/>
        <v>-5.0667894979271599E-3</v>
      </c>
      <c r="K206" s="4">
        <f t="shared" si="13"/>
        <v>6.900878293600865E-3</v>
      </c>
      <c r="L206">
        <f t="shared" si="14"/>
        <v>1.0434782608695654</v>
      </c>
      <c r="M206">
        <f t="shared" si="15"/>
        <v>1.0666814355338945</v>
      </c>
    </row>
    <row r="207" spans="1:13" x14ac:dyDescent="0.2">
      <c r="A207" s="2">
        <v>40932</v>
      </c>
      <c r="B207" s="3">
        <v>90.89</v>
      </c>
      <c r="C207" s="5">
        <v>40932</v>
      </c>
      <c r="D207" s="6">
        <v>83.05</v>
      </c>
      <c r="E207" s="1">
        <v>41099</v>
      </c>
      <c r="F207">
        <v>43.38</v>
      </c>
      <c r="G207">
        <f>LOOKUP(E207,$A$6:$B$1049)</f>
        <v>95.89</v>
      </c>
      <c r="J207" s="4">
        <f t="shared" si="12"/>
        <v>4.1666666666666519E-3</v>
      </c>
      <c r="K207" s="4">
        <f t="shared" si="13"/>
        <v>-4.2575285565938925E-3</v>
      </c>
      <c r="L207">
        <f t="shared" si="14"/>
        <v>1.0478260869565219</v>
      </c>
      <c r="M207">
        <f t="shared" si="15"/>
        <v>1.0621400088613204</v>
      </c>
    </row>
    <row r="208" spans="1:13" x14ac:dyDescent="0.2">
      <c r="A208" s="2">
        <v>40933</v>
      </c>
      <c r="B208" s="3">
        <v>91.4</v>
      </c>
      <c r="C208" s="5">
        <v>40933</v>
      </c>
      <c r="D208" s="6">
        <v>83.47</v>
      </c>
      <c r="E208" s="1">
        <v>41100</v>
      </c>
      <c r="F208">
        <v>43.38</v>
      </c>
      <c r="G208">
        <f>LOOKUP(E208,$A$6:$B$1049)</f>
        <v>96.04</v>
      </c>
      <c r="J208" s="4">
        <f t="shared" si="12"/>
        <v>0</v>
      </c>
      <c r="K208" s="4">
        <f t="shared" si="13"/>
        <v>1.5642924183960627E-3</v>
      </c>
      <c r="L208">
        <f t="shared" si="14"/>
        <v>1.0478260869565219</v>
      </c>
      <c r="M208">
        <f t="shared" si="15"/>
        <v>1.0638015064244573</v>
      </c>
    </row>
    <row r="209" spans="1:13" x14ac:dyDescent="0.2">
      <c r="A209" s="2">
        <v>40934</v>
      </c>
      <c r="B209" s="3">
        <v>90.81</v>
      </c>
      <c r="C209" s="5">
        <v>40934</v>
      </c>
      <c r="D209" s="6">
        <v>84.11</v>
      </c>
      <c r="E209" s="1">
        <v>41101</v>
      </c>
      <c r="F209">
        <v>43.41</v>
      </c>
      <c r="G209">
        <f>LOOKUP(E209,$A$6:$B$1049)</f>
        <v>96.21</v>
      </c>
      <c r="J209" s="4">
        <f t="shared" si="12"/>
        <v>6.9156293222660814E-4</v>
      </c>
      <c r="K209" s="4">
        <f t="shared" si="13"/>
        <v>1.7700957934192463E-3</v>
      </c>
      <c r="L209">
        <f t="shared" si="14"/>
        <v>1.0485507246376811</v>
      </c>
      <c r="M209">
        <f t="shared" si="15"/>
        <v>1.0656845369960124</v>
      </c>
    </row>
    <row r="210" spans="1:13" x14ac:dyDescent="0.2">
      <c r="A210" s="2">
        <v>40935</v>
      </c>
      <c r="B210" s="3">
        <v>91</v>
      </c>
      <c r="C210" s="5">
        <v>40935</v>
      </c>
      <c r="D210" s="6">
        <v>84.12</v>
      </c>
      <c r="E210" s="1">
        <v>41102</v>
      </c>
      <c r="F210">
        <v>43.9</v>
      </c>
      <c r="G210">
        <f>LOOKUP(E210,$A$6:$B$1049)</f>
        <v>96.89</v>
      </c>
      <c r="J210" s="4">
        <f t="shared" si="12"/>
        <v>1.1287721723105326E-2</v>
      </c>
      <c r="K210" s="4">
        <f t="shared" si="13"/>
        <v>7.0678723625403617E-3</v>
      </c>
      <c r="L210">
        <f t="shared" si="14"/>
        <v>1.0603864734299517</v>
      </c>
      <c r="M210">
        <f t="shared" si="15"/>
        <v>1.073216659282233</v>
      </c>
    </row>
    <row r="211" spans="1:13" x14ac:dyDescent="0.2">
      <c r="A211" s="2">
        <v>40938</v>
      </c>
      <c r="B211" s="3">
        <v>90.77</v>
      </c>
      <c r="C211" s="5">
        <v>40938</v>
      </c>
      <c r="D211" s="6">
        <v>83.8</v>
      </c>
      <c r="E211" s="1">
        <v>41103</v>
      </c>
      <c r="F211">
        <v>43.88</v>
      </c>
      <c r="G211">
        <f>LOOKUP(E211,$A$6:$B$1049)</f>
        <v>96.52</v>
      </c>
      <c r="J211" s="4">
        <f t="shared" si="12"/>
        <v>-4.5558086560359978E-4</v>
      </c>
      <c r="K211" s="4">
        <f t="shared" si="13"/>
        <v>-3.8187635462896274E-3</v>
      </c>
      <c r="L211">
        <f t="shared" si="14"/>
        <v>1.0599033816425121</v>
      </c>
      <c r="M211">
        <f t="shared" si="15"/>
        <v>1.0691182986264953</v>
      </c>
    </row>
    <row r="212" spans="1:13" x14ac:dyDescent="0.2">
      <c r="A212" s="2">
        <v>40939</v>
      </c>
      <c r="B212" s="3">
        <v>91.31</v>
      </c>
      <c r="C212" s="5">
        <v>40939</v>
      </c>
      <c r="D212" s="6">
        <v>84.15</v>
      </c>
      <c r="E212" s="1">
        <v>41106</v>
      </c>
      <c r="F212">
        <v>43.4</v>
      </c>
      <c r="G212">
        <f>LOOKUP(E212,$A$6:$B$1049)</f>
        <v>96.83</v>
      </c>
      <c r="J212" s="4">
        <f t="shared" si="12"/>
        <v>-1.0938924339106704E-2</v>
      </c>
      <c r="K212" s="4">
        <f t="shared" si="13"/>
        <v>3.2117695814339875E-3</v>
      </c>
      <c r="L212">
        <f t="shared" si="14"/>
        <v>1.0483091787439613</v>
      </c>
      <c r="M212">
        <f t="shared" si="15"/>
        <v>1.0725520602569782</v>
      </c>
    </row>
    <row r="213" spans="1:13" x14ac:dyDescent="0.2">
      <c r="A213" s="2">
        <v>40940</v>
      </c>
      <c r="B213" s="3">
        <v>90.85</v>
      </c>
      <c r="C213" s="5">
        <v>40940</v>
      </c>
      <c r="D213" s="6">
        <v>84.41</v>
      </c>
      <c r="E213" s="1">
        <v>41107</v>
      </c>
      <c r="F213">
        <v>43.79</v>
      </c>
      <c r="G213">
        <f>LOOKUP(E213,$A$6:$B$1049)</f>
        <v>97.42</v>
      </c>
      <c r="J213" s="4">
        <f t="shared" si="12"/>
        <v>8.9861751152073843E-3</v>
      </c>
      <c r="K213" s="4">
        <f t="shared" si="13"/>
        <v>6.0931529484664626E-3</v>
      </c>
      <c r="L213">
        <f t="shared" si="14"/>
        <v>1.0577294685990339</v>
      </c>
      <c r="M213">
        <f t="shared" si="15"/>
        <v>1.0790872840053167</v>
      </c>
    </row>
    <row r="214" spans="1:13" x14ac:dyDescent="0.2">
      <c r="A214" s="2">
        <v>40941</v>
      </c>
      <c r="B214" s="3">
        <v>91.23</v>
      </c>
      <c r="C214" s="5">
        <v>40941</v>
      </c>
      <c r="D214" s="6">
        <v>84.6</v>
      </c>
      <c r="E214" s="1">
        <v>41108</v>
      </c>
      <c r="F214">
        <v>44.15</v>
      </c>
      <c r="G214">
        <f>LOOKUP(E214,$A$6:$B$1049)</f>
        <v>97.5</v>
      </c>
      <c r="J214" s="4">
        <f t="shared" si="12"/>
        <v>8.2210550353962741E-3</v>
      </c>
      <c r="K214" s="4">
        <f t="shared" si="13"/>
        <v>8.2118661465813148E-4</v>
      </c>
      <c r="L214">
        <f t="shared" si="14"/>
        <v>1.0664251207729469</v>
      </c>
      <c r="M214">
        <f t="shared" si="15"/>
        <v>1.0799734160389898</v>
      </c>
    </row>
    <row r="215" spans="1:13" x14ac:dyDescent="0.2">
      <c r="A215" s="2">
        <v>40942</v>
      </c>
      <c r="B215" s="3">
        <v>91.41</v>
      </c>
      <c r="C215" s="5">
        <v>40942</v>
      </c>
      <c r="D215" s="6">
        <v>84.44</v>
      </c>
      <c r="E215" s="1">
        <v>41109</v>
      </c>
      <c r="F215">
        <v>43.98</v>
      </c>
      <c r="G215">
        <f>LOOKUP(E215,$A$6:$B$1049)</f>
        <v>96.79</v>
      </c>
      <c r="J215" s="4">
        <f t="shared" si="12"/>
        <v>-3.8505096262740901E-3</v>
      </c>
      <c r="K215" s="4">
        <f t="shared" si="13"/>
        <v>-7.2820512820511718E-3</v>
      </c>
      <c r="L215">
        <f t="shared" si="14"/>
        <v>1.0623188405797102</v>
      </c>
      <c r="M215">
        <f t="shared" si="15"/>
        <v>1.0721089942401418</v>
      </c>
    </row>
    <row r="216" spans="1:13" x14ac:dyDescent="0.2">
      <c r="A216" s="2">
        <v>40945</v>
      </c>
      <c r="B216" s="3">
        <v>91.79</v>
      </c>
      <c r="C216" s="5">
        <v>40945</v>
      </c>
      <c r="D216" s="6">
        <v>84.5</v>
      </c>
      <c r="E216" s="1">
        <v>41110</v>
      </c>
      <c r="F216">
        <v>44.04</v>
      </c>
      <c r="G216">
        <f>LOOKUP(E216,$A$6:$B$1049)</f>
        <v>97.3</v>
      </c>
      <c r="J216" s="4">
        <f t="shared" si="12"/>
        <v>1.3642564802183177E-3</v>
      </c>
      <c r="K216" s="4">
        <f t="shared" si="13"/>
        <v>5.2691393739021652E-3</v>
      </c>
      <c r="L216">
        <f t="shared" si="14"/>
        <v>1.0637681159420289</v>
      </c>
      <c r="M216">
        <f t="shared" si="15"/>
        <v>1.0777580859548073</v>
      </c>
    </row>
    <row r="217" spans="1:13" x14ac:dyDescent="0.2">
      <c r="A217" s="2">
        <v>40946</v>
      </c>
      <c r="B217" s="3">
        <v>90.78</v>
      </c>
      <c r="C217" s="5">
        <v>40946</v>
      </c>
      <c r="D217" s="6">
        <v>84.63</v>
      </c>
      <c r="E217" s="1">
        <v>41113</v>
      </c>
      <c r="F217">
        <v>43.89</v>
      </c>
      <c r="G217">
        <f>LOOKUP(E217,$A$6:$B$1049)</f>
        <v>97.47</v>
      </c>
      <c r="J217" s="4">
        <f t="shared" si="12"/>
        <v>-3.4059945504086864E-3</v>
      </c>
      <c r="K217" s="4">
        <f t="shared" si="13"/>
        <v>1.747173689619741E-3</v>
      </c>
      <c r="L217">
        <f t="shared" si="14"/>
        <v>1.060144927536232</v>
      </c>
      <c r="M217">
        <f t="shared" si="15"/>
        <v>1.0796411165263624</v>
      </c>
    </row>
    <row r="218" spans="1:13" x14ac:dyDescent="0.2">
      <c r="A218" s="2">
        <v>40947</v>
      </c>
      <c r="B218" s="3">
        <v>91.06</v>
      </c>
      <c r="C218" s="5">
        <v>40947</v>
      </c>
      <c r="D218" s="6">
        <v>84.97</v>
      </c>
      <c r="E218" s="1">
        <v>41114</v>
      </c>
      <c r="F218">
        <v>43.2</v>
      </c>
      <c r="G218">
        <f>LOOKUP(E218,$A$6:$B$1049)</f>
        <v>97.59</v>
      </c>
      <c r="J218" s="4">
        <f t="shared" si="12"/>
        <v>-1.5721120984278802E-2</v>
      </c>
      <c r="K218" s="4">
        <f t="shared" si="13"/>
        <v>1.2311480455524659E-3</v>
      </c>
      <c r="L218">
        <f t="shared" si="14"/>
        <v>1.0434782608695654</v>
      </c>
      <c r="M218">
        <f t="shared" si="15"/>
        <v>1.0809703145768719</v>
      </c>
    </row>
    <row r="219" spans="1:13" x14ac:dyDescent="0.2">
      <c r="A219" s="2">
        <v>40948</v>
      </c>
      <c r="B219" s="3">
        <v>90.61</v>
      </c>
      <c r="C219" s="5">
        <v>40948</v>
      </c>
      <c r="D219" s="6">
        <v>84.86</v>
      </c>
      <c r="E219" s="1">
        <v>41115</v>
      </c>
      <c r="F219">
        <v>44.13</v>
      </c>
      <c r="G219">
        <f>LOOKUP(E219,$A$6:$B$1049)</f>
        <v>97</v>
      </c>
      <c r="J219" s="4">
        <f t="shared" si="12"/>
        <v>2.1527777777777812E-2</v>
      </c>
      <c r="K219" s="4">
        <f t="shared" si="13"/>
        <v>-6.0457014038324264E-3</v>
      </c>
      <c r="L219">
        <f t="shared" si="14"/>
        <v>1.0659420289855073</v>
      </c>
      <c r="M219">
        <f t="shared" si="15"/>
        <v>1.0744350908285334</v>
      </c>
    </row>
    <row r="220" spans="1:13" x14ac:dyDescent="0.2">
      <c r="A220" s="2">
        <v>40949</v>
      </c>
      <c r="B220" s="3">
        <v>91.24</v>
      </c>
      <c r="C220" s="5">
        <v>40949</v>
      </c>
      <c r="D220" s="6">
        <v>84.71</v>
      </c>
      <c r="E220" s="1">
        <v>41116</v>
      </c>
      <c r="F220">
        <v>43.43</v>
      </c>
      <c r="G220">
        <f>LOOKUP(E220,$A$6:$B$1049)</f>
        <v>95.84</v>
      </c>
      <c r="J220" s="4">
        <f t="shared" si="12"/>
        <v>-1.5862225243598482E-2</v>
      </c>
      <c r="K220" s="4">
        <f t="shared" si="13"/>
        <v>-1.1958762886597918E-2</v>
      </c>
      <c r="L220">
        <f t="shared" si="14"/>
        <v>1.0490338164251207</v>
      </c>
      <c r="M220">
        <f t="shared" si="15"/>
        <v>1.0615861763402747</v>
      </c>
    </row>
    <row r="221" spans="1:13" x14ac:dyDescent="0.2">
      <c r="A221" s="2">
        <v>40952</v>
      </c>
      <c r="B221" s="3">
        <v>91.37</v>
      </c>
      <c r="C221" s="5">
        <v>40952</v>
      </c>
      <c r="D221" s="6">
        <v>85.01</v>
      </c>
      <c r="E221" s="1">
        <v>41117</v>
      </c>
      <c r="F221">
        <v>44.48</v>
      </c>
      <c r="G221">
        <f>LOOKUP(E221,$A$6:$B$1049)</f>
        <v>95.33</v>
      </c>
      <c r="J221" s="4">
        <f t="shared" si="12"/>
        <v>2.4176836288279935E-2</v>
      </c>
      <c r="K221" s="4">
        <f t="shared" si="13"/>
        <v>-5.321368948247085E-3</v>
      </c>
      <c r="L221">
        <f t="shared" si="14"/>
        <v>1.0743961352657005</v>
      </c>
      <c r="M221">
        <f t="shared" si="15"/>
        <v>1.0559370846256091</v>
      </c>
    </row>
    <row r="222" spans="1:13" x14ac:dyDescent="0.2">
      <c r="A222" s="2">
        <v>40953</v>
      </c>
      <c r="B222" s="3">
        <v>91.55</v>
      </c>
      <c r="C222" s="5">
        <v>40953</v>
      </c>
      <c r="D222" s="6">
        <v>84.62</v>
      </c>
      <c r="E222" s="1">
        <v>41120</v>
      </c>
      <c r="F222">
        <v>43.99</v>
      </c>
      <c r="G222">
        <f>LOOKUP(E222,$A$6:$B$1049)</f>
        <v>96.45</v>
      </c>
      <c r="J222" s="4">
        <f t="shared" si="12"/>
        <v>-1.101618705035956E-2</v>
      </c>
      <c r="K222" s="4">
        <f t="shared" si="13"/>
        <v>1.1748662540648214E-2</v>
      </c>
      <c r="L222">
        <f t="shared" si="14"/>
        <v>1.0625603864734301</v>
      </c>
      <c r="M222">
        <f t="shared" si="15"/>
        <v>1.0683429330970315</v>
      </c>
    </row>
    <row r="223" spans="1:13" x14ac:dyDescent="0.2">
      <c r="A223" s="2">
        <v>40954</v>
      </c>
      <c r="B223" s="3">
        <v>91.85</v>
      </c>
      <c r="C223" s="5">
        <v>40954</v>
      </c>
      <c r="D223" s="6">
        <v>84.48</v>
      </c>
      <c r="E223" s="1">
        <v>41121</v>
      </c>
      <c r="F223">
        <v>43.84</v>
      </c>
      <c r="G223">
        <f>LOOKUP(E223,$A$6:$B$1049)</f>
        <v>95.93</v>
      </c>
      <c r="J223" s="4">
        <f t="shared" si="12"/>
        <v>-3.4098658786086977E-3</v>
      </c>
      <c r="K223" s="4">
        <f t="shared" si="13"/>
        <v>-5.3913945049247625E-3</v>
      </c>
      <c r="L223">
        <f t="shared" si="14"/>
        <v>1.058937198067633</v>
      </c>
      <c r="M223">
        <f t="shared" si="15"/>
        <v>1.0625830748781568</v>
      </c>
    </row>
    <row r="224" spans="1:13" x14ac:dyDescent="0.2">
      <c r="A224" s="2">
        <v>40955</v>
      </c>
      <c r="B224" s="3">
        <v>91.96</v>
      </c>
      <c r="C224" s="5">
        <v>40955</v>
      </c>
      <c r="D224" s="6">
        <v>84.43</v>
      </c>
      <c r="E224" s="1">
        <v>41122</v>
      </c>
      <c r="F224">
        <v>43.87</v>
      </c>
      <c r="G224">
        <f>LOOKUP(E224,$A$6:$B$1049)</f>
        <v>96.12</v>
      </c>
      <c r="J224" s="4">
        <f t="shared" si="12"/>
        <v>6.8430656934292955E-4</v>
      </c>
      <c r="K224" s="4">
        <f t="shared" si="13"/>
        <v>1.9806108620870067E-3</v>
      </c>
      <c r="L224">
        <f t="shared" si="14"/>
        <v>1.0596618357487921</v>
      </c>
      <c r="M224">
        <f t="shared" si="15"/>
        <v>1.0646876384581303</v>
      </c>
    </row>
    <row r="225" spans="1:13" x14ac:dyDescent="0.2">
      <c r="A225" s="2">
        <v>40956</v>
      </c>
      <c r="B225" s="3">
        <v>91.64</v>
      </c>
      <c r="C225" s="5">
        <v>40956</v>
      </c>
      <c r="D225" s="6">
        <v>84.91</v>
      </c>
      <c r="E225" s="1">
        <v>41123</v>
      </c>
      <c r="F225">
        <v>44.14</v>
      </c>
      <c r="G225">
        <f>LOOKUP(E225,$A$6:$B$1049)</f>
        <v>97.17</v>
      </c>
      <c r="J225" s="4">
        <f t="shared" si="12"/>
        <v>6.1545475267836824E-3</v>
      </c>
      <c r="K225" s="4">
        <f t="shared" si="13"/>
        <v>1.0923845193508086E-2</v>
      </c>
      <c r="L225">
        <f t="shared" si="14"/>
        <v>1.0661835748792272</v>
      </c>
      <c r="M225">
        <f t="shared" si="15"/>
        <v>1.0763181214000885</v>
      </c>
    </row>
    <row r="226" spans="1:13" x14ac:dyDescent="0.2">
      <c r="A226" s="2">
        <v>40959</v>
      </c>
      <c r="B226" s="3">
        <v>91.6</v>
      </c>
      <c r="C226" s="5">
        <v>40959</v>
      </c>
      <c r="D226" s="6">
        <v>85.55</v>
      </c>
      <c r="E226" s="1">
        <v>41124</v>
      </c>
      <c r="F226">
        <v>44.78</v>
      </c>
      <c r="G226">
        <f>LOOKUP(E226,$A$6:$B$1049)</f>
        <v>95.71</v>
      </c>
      <c r="J226" s="4">
        <f t="shared" si="12"/>
        <v>1.4499320344358857E-2</v>
      </c>
      <c r="K226" s="4">
        <f t="shared" si="13"/>
        <v>-1.5025213543274796E-2</v>
      </c>
      <c r="L226">
        <f t="shared" si="14"/>
        <v>1.0816425120772948</v>
      </c>
      <c r="M226">
        <f t="shared" si="15"/>
        <v>1.060146211785556</v>
      </c>
    </row>
    <row r="227" spans="1:13" x14ac:dyDescent="0.2">
      <c r="A227" s="2">
        <v>40960</v>
      </c>
      <c r="B227" s="3">
        <v>91.7</v>
      </c>
      <c r="C227" s="5">
        <v>40960</v>
      </c>
      <c r="D227" s="6">
        <v>85.63</v>
      </c>
      <c r="E227" s="1">
        <v>41127</v>
      </c>
      <c r="F227">
        <v>43.04</v>
      </c>
      <c r="G227">
        <f>LOOKUP(E227,$A$6:$B$1049)</f>
        <v>95.25</v>
      </c>
      <c r="J227" s="4">
        <f t="shared" si="12"/>
        <v>-3.8856632425189885E-2</v>
      </c>
      <c r="K227" s="4">
        <f t="shared" si="13"/>
        <v>-4.8061853515828368E-3</v>
      </c>
      <c r="L227">
        <f t="shared" si="14"/>
        <v>1.0396135265700484</v>
      </c>
      <c r="M227">
        <f t="shared" si="15"/>
        <v>1.0550509525919363</v>
      </c>
    </row>
    <row r="228" spans="1:13" x14ac:dyDescent="0.2">
      <c r="A228" s="2">
        <v>40961</v>
      </c>
      <c r="B228" s="3">
        <v>92.09</v>
      </c>
      <c r="C228" s="5">
        <v>40961</v>
      </c>
      <c r="D228" s="6">
        <v>85.84</v>
      </c>
      <c r="E228" s="1">
        <v>41128</v>
      </c>
      <c r="F228">
        <v>43.76</v>
      </c>
      <c r="G228">
        <f>LOOKUP(E228,$A$6:$B$1049)</f>
        <v>95.09</v>
      </c>
      <c r="J228" s="4">
        <f t="shared" si="12"/>
        <v>1.6728624535315983E-2</v>
      </c>
      <c r="K228" s="4">
        <f t="shared" si="13"/>
        <v>-1.6797900262466303E-3</v>
      </c>
      <c r="L228">
        <f t="shared" si="14"/>
        <v>1.0570048309178743</v>
      </c>
      <c r="M228">
        <f t="shared" si="15"/>
        <v>1.0532786885245902</v>
      </c>
    </row>
    <row r="229" spans="1:13" x14ac:dyDescent="0.2">
      <c r="A229" s="2">
        <v>40962</v>
      </c>
      <c r="B229" s="3">
        <v>91.88</v>
      </c>
      <c r="C229" s="5">
        <v>40962</v>
      </c>
      <c r="D229" s="6">
        <v>86.11</v>
      </c>
      <c r="E229" s="1">
        <v>41129</v>
      </c>
      <c r="F229">
        <v>44.25</v>
      </c>
      <c r="G229">
        <f>LOOKUP(E229,$A$6:$B$1049)</f>
        <v>95.91</v>
      </c>
      <c r="J229" s="4">
        <f t="shared" si="12"/>
        <v>1.1197440585009266E-2</v>
      </c>
      <c r="K229" s="4">
        <f t="shared" si="13"/>
        <v>8.6234094016195417E-3</v>
      </c>
      <c r="L229">
        <f t="shared" si="14"/>
        <v>1.068840579710145</v>
      </c>
      <c r="M229">
        <f t="shared" si="15"/>
        <v>1.0623615418697385</v>
      </c>
    </row>
    <row r="230" spans="1:13" x14ac:dyDescent="0.2">
      <c r="A230" s="2">
        <v>40963</v>
      </c>
      <c r="B230" s="3">
        <v>90.98</v>
      </c>
      <c r="C230" s="5">
        <v>40963</v>
      </c>
      <c r="D230" s="6">
        <v>86.23</v>
      </c>
      <c r="E230" s="1">
        <v>41130</v>
      </c>
      <c r="F230">
        <v>44.24</v>
      </c>
      <c r="G230">
        <f>LOOKUP(E230,$A$6:$B$1049)</f>
        <v>96.68</v>
      </c>
      <c r="J230" s="4">
        <f t="shared" si="12"/>
        <v>-2.2598870056489417E-4</v>
      </c>
      <c r="K230" s="4">
        <f t="shared" si="13"/>
        <v>8.0283599207591205E-3</v>
      </c>
      <c r="L230">
        <f t="shared" si="14"/>
        <v>1.0685990338164253</v>
      </c>
      <c r="M230">
        <f t="shared" si="15"/>
        <v>1.0708905626938414</v>
      </c>
    </row>
    <row r="231" spans="1:13" x14ac:dyDescent="0.2">
      <c r="A231" s="2">
        <v>40966</v>
      </c>
      <c r="B231" s="3">
        <v>91.43</v>
      </c>
      <c r="C231" s="5">
        <v>40966</v>
      </c>
      <c r="D231" s="6">
        <v>86.22</v>
      </c>
      <c r="E231" s="1">
        <v>41131</v>
      </c>
      <c r="F231">
        <v>44.23</v>
      </c>
      <c r="G231">
        <f>LOOKUP(E231,$A$6:$B$1049)</f>
        <v>96.81</v>
      </c>
      <c r="J231" s="4">
        <f t="shared" si="12"/>
        <v>-2.2603978300195227E-4</v>
      </c>
      <c r="K231" s="4">
        <f t="shared" si="13"/>
        <v>1.3446421183285207E-3</v>
      </c>
      <c r="L231">
        <f t="shared" si="14"/>
        <v>1.0683574879227054</v>
      </c>
      <c r="M231">
        <f t="shared" si="15"/>
        <v>1.0723305272485602</v>
      </c>
    </row>
    <row r="232" spans="1:13" x14ac:dyDescent="0.2">
      <c r="A232" s="2">
        <v>40967</v>
      </c>
      <c r="B232" s="3">
        <v>91.42</v>
      </c>
      <c r="C232" s="5">
        <v>40967</v>
      </c>
      <c r="D232" s="6">
        <v>86.39</v>
      </c>
      <c r="E232" s="1">
        <v>41134</v>
      </c>
      <c r="F232">
        <v>45</v>
      </c>
      <c r="G232">
        <f>LOOKUP(E232,$A$6:$B$1049)</f>
        <v>96.17</v>
      </c>
      <c r="J232" s="4">
        <f t="shared" si="12"/>
        <v>1.7408998417363764E-2</v>
      </c>
      <c r="K232" s="4">
        <f t="shared" si="13"/>
        <v>-6.6108873050304551E-3</v>
      </c>
      <c r="L232">
        <f t="shared" si="14"/>
        <v>1.0869565217391304</v>
      </c>
      <c r="M232">
        <f t="shared" si="15"/>
        <v>1.065241470979176</v>
      </c>
    </row>
    <row r="233" spans="1:13" x14ac:dyDescent="0.2">
      <c r="A233" s="2">
        <v>40968</v>
      </c>
      <c r="B233" s="3">
        <v>91.59</v>
      </c>
      <c r="C233" s="5">
        <v>40968</v>
      </c>
      <c r="D233" s="6">
        <v>86.25</v>
      </c>
      <c r="E233" s="1">
        <v>41135</v>
      </c>
      <c r="F233">
        <v>45.2</v>
      </c>
      <c r="G233">
        <f>LOOKUP(E233,$A$6:$B$1049)</f>
        <v>97.04</v>
      </c>
      <c r="J233" s="4">
        <f t="shared" si="12"/>
        <v>4.4444444444444731E-3</v>
      </c>
      <c r="K233" s="4">
        <f t="shared" si="13"/>
        <v>9.0464801913279214E-3</v>
      </c>
      <c r="L233">
        <f t="shared" si="14"/>
        <v>1.0917874396135268</v>
      </c>
      <c r="M233">
        <f t="shared" si="15"/>
        <v>1.07487815684537</v>
      </c>
    </row>
    <row r="234" spans="1:13" x14ac:dyDescent="0.2">
      <c r="A234" s="2">
        <v>40969</v>
      </c>
      <c r="B234" s="3">
        <v>92.17</v>
      </c>
      <c r="C234" s="5">
        <v>40969</v>
      </c>
      <c r="D234" s="6">
        <v>86.5</v>
      </c>
      <c r="E234" s="1">
        <v>41136</v>
      </c>
      <c r="F234">
        <v>44.61</v>
      </c>
      <c r="G234">
        <f>LOOKUP(E234,$A$6:$B$1049)</f>
        <v>97.63</v>
      </c>
      <c r="J234" s="4">
        <f t="shared" si="12"/>
        <v>-1.3053097345132825E-2</v>
      </c>
      <c r="K234" s="4">
        <f t="shared" si="13"/>
        <v>6.0799670239075621E-3</v>
      </c>
      <c r="L234">
        <f t="shared" si="14"/>
        <v>1.077536231884058</v>
      </c>
      <c r="M234">
        <f t="shared" si="15"/>
        <v>1.0814133805937085</v>
      </c>
    </row>
    <row r="235" spans="1:13" x14ac:dyDescent="0.2">
      <c r="A235" s="2">
        <v>40970</v>
      </c>
      <c r="B235" s="3">
        <v>93.16</v>
      </c>
      <c r="C235" s="5">
        <v>40970</v>
      </c>
      <c r="D235" s="6">
        <v>86.6</v>
      </c>
      <c r="E235" s="1">
        <v>41137</v>
      </c>
      <c r="F235">
        <v>43.96</v>
      </c>
      <c r="G235">
        <f>LOOKUP(E235,$A$6:$B$1049)</f>
        <v>97.31</v>
      </c>
      <c r="J235" s="4">
        <f t="shared" si="12"/>
        <v>-1.4570724052902939E-2</v>
      </c>
      <c r="K235" s="4">
        <f t="shared" si="13"/>
        <v>-3.2776810406636159E-3</v>
      </c>
      <c r="L235">
        <f t="shared" si="14"/>
        <v>1.0618357487922705</v>
      </c>
      <c r="M235">
        <f t="shared" si="15"/>
        <v>1.0778688524590163</v>
      </c>
    </row>
    <row r="236" spans="1:13" x14ac:dyDescent="0.2">
      <c r="A236" s="2">
        <v>40973</v>
      </c>
      <c r="B236" s="3">
        <v>93.68</v>
      </c>
      <c r="C236" s="5">
        <v>40973</v>
      </c>
      <c r="D236" s="6">
        <v>87.27</v>
      </c>
      <c r="E236" s="1">
        <v>41138</v>
      </c>
      <c r="F236">
        <v>44.07</v>
      </c>
      <c r="G236">
        <f>LOOKUP(E236,$A$6:$B$1049)</f>
        <v>97.83</v>
      </c>
      <c r="J236" s="4">
        <f t="shared" si="12"/>
        <v>2.5022747952683222E-3</v>
      </c>
      <c r="K236" s="4">
        <f t="shared" si="13"/>
        <v>5.3437467886137124E-3</v>
      </c>
      <c r="L236">
        <f t="shared" si="14"/>
        <v>1.0644927536231885</v>
      </c>
      <c r="M236">
        <f t="shared" si="15"/>
        <v>1.083628710677891</v>
      </c>
    </row>
    <row r="237" spans="1:13" x14ac:dyDescent="0.2">
      <c r="A237" s="2">
        <v>40974</v>
      </c>
      <c r="B237" s="3">
        <v>93.94</v>
      </c>
      <c r="C237" s="5">
        <v>40974</v>
      </c>
      <c r="D237" s="6">
        <v>86.73</v>
      </c>
      <c r="E237" s="1">
        <v>41141</v>
      </c>
      <c r="F237">
        <v>44.3</v>
      </c>
      <c r="G237">
        <f>LOOKUP(E237,$A$6:$B$1049)</f>
        <v>97.42</v>
      </c>
      <c r="J237" s="4">
        <f t="shared" si="12"/>
        <v>5.2189698207396606E-3</v>
      </c>
      <c r="K237" s="4">
        <f t="shared" si="13"/>
        <v>-4.1909434733721218E-3</v>
      </c>
      <c r="L237">
        <f t="shared" si="14"/>
        <v>1.0700483091787438</v>
      </c>
      <c r="M237">
        <f t="shared" si="15"/>
        <v>1.0790872840053167</v>
      </c>
    </row>
    <row r="238" spans="1:13" x14ac:dyDescent="0.2">
      <c r="A238" s="2">
        <v>40975</v>
      </c>
      <c r="B238" s="3">
        <v>93.21</v>
      </c>
      <c r="C238" s="5">
        <v>40975</v>
      </c>
      <c r="D238" s="6">
        <v>86.09</v>
      </c>
      <c r="E238" s="1">
        <v>41142</v>
      </c>
      <c r="F238">
        <v>43.58</v>
      </c>
      <c r="G238">
        <f>LOOKUP(E238,$A$6:$B$1049)</f>
        <v>96.35</v>
      </c>
      <c r="J238" s="4">
        <f t="shared" si="12"/>
        <v>-1.6252821670428852E-2</v>
      </c>
      <c r="K238" s="4">
        <f t="shared" si="13"/>
        <v>-1.0983370971053286E-2</v>
      </c>
      <c r="L238">
        <f t="shared" si="14"/>
        <v>1.0526570048309178</v>
      </c>
      <c r="M238">
        <f t="shared" si="15"/>
        <v>1.0672352680549402</v>
      </c>
    </row>
    <row r="239" spans="1:13" x14ac:dyDescent="0.2">
      <c r="A239" s="2">
        <v>40976</v>
      </c>
      <c r="B239" s="3">
        <v>92.63</v>
      </c>
      <c r="C239" s="5">
        <v>40976</v>
      </c>
      <c r="D239" s="6">
        <v>86.56</v>
      </c>
      <c r="E239" s="1">
        <v>41143</v>
      </c>
      <c r="F239">
        <v>43.2</v>
      </c>
      <c r="G239">
        <f>LOOKUP(E239,$A$6:$B$1049)</f>
        <v>96.42</v>
      </c>
      <c r="J239" s="4">
        <f t="shared" si="12"/>
        <v>-8.7195961450206028E-3</v>
      </c>
      <c r="K239" s="4">
        <f t="shared" si="13"/>
        <v>7.2651790347699752E-4</v>
      </c>
      <c r="L239">
        <f t="shared" si="14"/>
        <v>1.0434782608695654</v>
      </c>
      <c r="M239">
        <f t="shared" si="15"/>
        <v>1.0680106335844042</v>
      </c>
    </row>
    <row r="240" spans="1:13" x14ac:dyDescent="0.2">
      <c r="A240" s="2">
        <v>40977</v>
      </c>
      <c r="B240" s="3">
        <v>93.54</v>
      </c>
      <c r="C240" s="5">
        <v>40977</v>
      </c>
      <c r="D240" s="6">
        <v>86.39</v>
      </c>
      <c r="E240" s="1">
        <v>41144</v>
      </c>
      <c r="F240">
        <v>42.93</v>
      </c>
      <c r="G240">
        <f>LOOKUP(E240,$A$6:$B$1049)</f>
        <v>95.68</v>
      </c>
      <c r="J240" s="4">
        <f t="shared" si="12"/>
        <v>-6.2500000000000888E-3</v>
      </c>
      <c r="K240" s="4">
        <f t="shared" si="13"/>
        <v>-7.6747562746317666E-3</v>
      </c>
      <c r="L240">
        <f t="shared" si="14"/>
        <v>1.0369565217391306</v>
      </c>
      <c r="M240">
        <f t="shared" si="15"/>
        <v>1.0598139122729286</v>
      </c>
    </row>
    <row r="241" spans="1:13" x14ac:dyDescent="0.2">
      <c r="A241" s="2">
        <v>40980</v>
      </c>
      <c r="B241" s="3">
        <v>93.81</v>
      </c>
      <c r="C241" s="5">
        <v>40980</v>
      </c>
      <c r="D241" s="6">
        <v>86.78</v>
      </c>
      <c r="E241" s="1">
        <v>41145</v>
      </c>
      <c r="F241">
        <v>42.98</v>
      </c>
      <c r="G241">
        <f>LOOKUP(E241,$A$6:$B$1049)</f>
        <v>96.14</v>
      </c>
      <c r="J241" s="4">
        <f t="shared" si="12"/>
        <v>1.1646866992778282E-3</v>
      </c>
      <c r="K241" s="4">
        <f t="shared" si="13"/>
        <v>4.8076923076922906E-3</v>
      </c>
      <c r="L241">
        <f t="shared" si="14"/>
        <v>1.0381642512077294</v>
      </c>
      <c r="M241">
        <f t="shared" si="15"/>
        <v>1.0649091714665484</v>
      </c>
    </row>
    <row r="242" spans="1:13" x14ac:dyDescent="0.2">
      <c r="A242" s="2">
        <v>40981</v>
      </c>
      <c r="B242" s="3">
        <v>94.13</v>
      </c>
      <c r="C242" s="5">
        <v>40981</v>
      </c>
      <c r="D242" s="6">
        <v>86.87</v>
      </c>
      <c r="E242" s="1">
        <v>41148</v>
      </c>
      <c r="F242">
        <v>42.8</v>
      </c>
      <c r="G242">
        <f>LOOKUP(E242,$A$6:$B$1049)</f>
        <v>95.92</v>
      </c>
      <c r="J242" s="4">
        <f t="shared" si="12"/>
        <v>-4.1879944160074789E-3</v>
      </c>
      <c r="K242" s="4">
        <f t="shared" si="13"/>
        <v>-2.2883295194507935E-3</v>
      </c>
      <c r="L242">
        <f t="shared" si="14"/>
        <v>1.0338164251207729</v>
      </c>
      <c r="M242">
        <f t="shared" si="15"/>
        <v>1.0624723083739478</v>
      </c>
    </row>
    <row r="243" spans="1:13" x14ac:dyDescent="0.2">
      <c r="A243" s="2">
        <v>40982</v>
      </c>
      <c r="B243" s="3">
        <v>95.06</v>
      </c>
      <c r="C243" s="5">
        <v>40982</v>
      </c>
      <c r="D243" s="6">
        <v>87.17</v>
      </c>
      <c r="E243" s="1">
        <v>41149</v>
      </c>
      <c r="F243">
        <v>42.85</v>
      </c>
      <c r="G243">
        <f>LOOKUP(E243,$A$6:$B$1049)</f>
        <v>95.43</v>
      </c>
      <c r="J243" s="4">
        <f t="shared" si="12"/>
        <v>1.1682242990656011E-3</v>
      </c>
      <c r="K243" s="4">
        <f t="shared" si="13"/>
        <v>-5.1084236864052945E-3</v>
      </c>
      <c r="L243">
        <f t="shared" si="14"/>
        <v>1.0350241545893721</v>
      </c>
      <c r="M243">
        <f t="shared" si="15"/>
        <v>1.0570447496677005</v>
      </c>
    </row>
    <row r="244" spans="1:13" x14ac:dyDescent="0.2">
      <c r="A244" s="2">
        <v>40983</v>
      </c>
      <c r="B244" s="3">
        <v>94.8</v>
      </c>
      <c r="C244" s="5">
        <v>40983</v>
      </c>
      <c r="D244" s="6">
        <v>87.23</v>
      </c>
      <c r="E244" s="1">
        <v>41150</v>
      </c>
      <c r="F244">
        <v>42.87</v>
      </c>
      <c r="G244">
        <f>LOOKUP(E244,$A$6:$B$1049)</f>
        <v>96.01</v>
      </c>
      <c r="J244" s="4">
        <f t="shared" si="12"/>
        <v>4.667444574095736E-4</v>
      </c>
      <c r="K244" s="4">
        <f t="shared" si="13"/>
        <v>6.0777533270459649E-3</v>
      </c>
      <c r="L244">
        <f t="shared" si="14"/>
        <v>1.0355072463768116</v>
      </c>
      <c r="M244">
        <f t="shared" si="15"/>
        <v>1.0634692069118299</v>
      </c>
    </row>
    <row r="245" spans="1:13" x14ac:dyDescent="0.2">
      <c r="A245" s="2">
        <v>40984</v>
      </c>
      <c r="B245" s="3">
        <v>94.08</v>
      </c>
      <c r="C245" s="5">
        <v>40984</v>
      </c>
      <c r="D245" s="6">
        <v>87.23</v>
      </c>
      <c r="E245" s="1">
        <v>41151</v>
      </c>
      <c r="F245">
        <v>43.12</v>
      </c>
      <c r="G245">
        <f>LOOKUP(E245,$A$6:$B$1049)</f>
        <v>96.29</v>
      </c>
      <c r="J245" s="4">
        <f t="shared" si="12"/>
        <v>5.8315838581759483E-3</v>
      </c>
      <c r="K245" s="4">
        <f t="shared" si="13"/>
        <v>2.9163628788668738E-3</v>
      </c>
      <c r="L245">
        <f t="shared" si="14"/>
        <v>1.0415458937198068</v>
      </c>
      <c r="M245">
        <f t="shared" si="15"/>
        <v>1.0665706690296854</v>
      </c>
    </row>
    <row r="246" spans="1:13" x14ac:dyDescent="0.2">
      <c r="A246" s="2">
        <v>40987</v>
      </c>
      <c r="B246" s="3">
        <v>93.82</v>
      </c>
      <c r="C246" s="5">
        <v>40987</v>
      </c>
      <c r="D246" s="6">
        <v>87.46</v>
      </c>
      <c r="E246" s="1">
        <v>41152</v>
      </c>
      <c r="F246">
        <v>43.3</v>
      </c>
      <c r="G246">
        <f>LOOKUP(E246,$A$6:$B$1049)</f>
        <v>95.62</v>
      </c>
      <c r="J246" s="4">
        <f t="shared" si="12"/>
        <v>4.1743970315399892E-3</v>
      </c>
      <c r="K246" s="4">
        <f t="shared" si="13"/>
        <v>-6.9581472634749897E-3</v>
      </c>
      <c r="L246">
        <f t="shared" si="14"/>
        <v>1.0458937198067633</v>
      </c>
      <c r="M246">
        <f t="shared" si="15"/>
        <v>1.0591493132476739</v>
      </c>
    </row>
    <row r="247" spans="1:13" x14ac:dyDescent="0.2">
      <c r="A247" s="2">
        <v>40988</v>
      </c>
      <c r="B247" s="3">
        <v>93.76</v>
      </c>
      <c r="C247" s="5">
        <v>40988</v>
      </c>
      <c r="D247" s="6">
        <v>87.26</v>
      </c>
      <c r="E247" s="1">
        <v>41155</v>
      </c>
      <c r="F247">
        <v>43.43</v>
      </c>
      <c r="G247">
        <f>LOOKUP(E247,$A$6:$B$1049)</f>
        <v>95.7</v>
      </c>
      <c r="J247" s="4">
        <f t="shared" si="12"/>
        <v>3.0023094688222951E-3</v>
      </c>
      <c r="K247" s="4">
        <f t="shared" si="13"/>
        <v>8.3664505333613803E-4</v>
      </c>
      <c r="L247">
        <f t="shared" si="14"/>
        <v>1.0490338164251207</v>
      </c>
      <c r="M247">
        <f t="shared" si="15"/>
        <v>1.060035445281347</v>
      </c>
    </row>
    <row r="248" spans="1:13" x14ac:dyDescent="0.2">
      <c r="A248" s="2">
        <v>40989</v>
      </c>
      <c r="B248" s="3">
        <v>94.42</v>
      </c>
      <c r="C248" s="5">
        <v>40989</v>
      </c>
      <c r="D248" s="6">
        <v>87.67</v>
      </c>
      <c r="E248" s="1">
        <v>41156</v>
      </c>
      <c r="F248">
        <v>43.26</v>
      </c>
      <c r="G248">
        <f>LOOKUP(E248,$A$6:$B$1049)</f>
        <v>95.95</v>
      </c>
      <c r="J248" s="4">
        <f t="shared" si="12"/>
        <v>-3.9143449228644656E-3</v>
      </c>
      <c r="K248" s="4">
        <f t="shared" si="13"/>
        <v>2.6123301985370162E-3</v>
      </c>
      <c r="L248">
        <f t="shared" si="14"/>
        <v>1.0449275362318839</v>
      </c>
      <c r="M248">
        <f t="shared" si="15"/>
        <v>1.0628046078865752</v>
      </c>
    </row>
    <row r="249" spans="1:13" x14ac:dyDescent="0.2">
      <c r="A249" s="2">
        <v>40990</v>
      </c>
      <c r="B249" s="3">
        <v>94.37</v>
      </c>
      <c r="C249" s="5">
        <v>40990</v>
      </c>
      <c r="D249" s="6">
        <v>87.66</v>
      </c>
      <c r="E249" s="1">
        <v>41157</v>
      </c>
      <c r="F249">
        <v>43.51</v>
      </c>
      <c r="G249">
        <f>LOOKUP(E249,$A$6:$B$1049)</f>
        <v>95.49</v>
      </c>
      <c r="J249" s="4">
        <f t="shared" si="12"/>
        <v>5.7790106333794888E-3</v>
      </c>
      <c r="K249" s="4">
        <f t="shared" si="13"/>
        <v>-4.7941636268891141E-3</v>
      </c>
      <c r="L249">
        <f t="shared" si="14"/>
        <v>1.0509661835748791</v>
      </c>
      <c r="M249">
        <f t="shared" si="15"/>
        <v>1.0577093486929552</v>
      </c>
    </row>
    <row r="250" spans="1:13" x14ac:dyDescent="0.2">
      <c r="A250" s="2">
        <v>40991</v>
      </c>
      <c r="B250" s="3">
        <v>94.08</v>
      </c>
      <c r="C250" s="5">
        <v>40991</v>
      </c>
      <c r="D250" s="6">
        <v>87.84</v>
      </c>
      <c r="E250" s="1">
        <v>41158</v>
      </c>
      <c r="F250">
        <v>43.56</v>
      </c>
      <c r="G250">
        <f>LOOKUP(E250,$A$6:$B$1049)</f>
        <v>95.54</v>
      </c>
      <c r="J250" s="4">
        <f t="shared" si="12"/>
        <v>1.149161112388164E-3</v>
      </c>
      <c r="K250" s="4">
        <f t="shared" si="13"/>
        <v>5.2361503822395683E-4</v>
      </c>
      <c r="L250">
        <f t="shared" si="14"/>
        <v>1.0521739130434784</v>
      </c>
      <c r="M250">
        <f t="shared" si="15"/>
        <v>1.0582631812140009</v>
      </c>
    </row>
    <row r="251" spans="1:13" x14ac:dyDescent="0.2">
      <c r="A251" s="2">
        <v>40994</v>
      </c>
      <c r="B251" s="3">
        <v>93.41</v>
      </c>
      <c r="C251" s="5">
        <v>40994</v>
      </c>
      <c r="D251" s="6">
        <v>87.63</v>
      </c>
      <c r="E251" s="1">
        <v>41159</v>
      </c>
      <c r="F251">
        <v>43.96</v>
      </c>
      <c r="G251">
        <f>LOOKUP(E251,$A$6:$B$1049)</f>
        <v>94.86</v>
      </c>
      <c r="J251" s="4">
        <f t="shared" si="12"/>
        <v>9.1827364554637469E-3</v>
      </c>
      <c r="K251" s="4">
        <f t="shared" si="13"/>
        <v>-7.1174377224200169E-3</v>
      </c>
      <c r="L251">
        <f t="shared" si="14"/>
        <v>1.0618357487922705</v>
      </c>
      <c r="M251">
        <f t="shared" si="15"/>
        <v>1.0507310589277803</v>
      </c>
    </row>
    <row r="252" spans="1:13" x14ac:dyDescent="0.2">
      <c r="A252" s="2">
        <v>40995</v>
      </c>
      <c r="B252" s="3">
        <v>93.41</v>
      </c>
      <c r="C252" s="5">
        <v>40995</v>
      </c>
      <c r="D252" s="6">
        <v>87.6</v>
      </c>
      <c r="E252" s="1">
        <v>41162</v>
      </c>
      <c r="F252">
        <v>42.7</v>
      </c>
      <c r="G252">
        <f>LOOKUP(E252,$A$6:$B$1049)</f>
        <v>94.6</v>
      </c>
      <c r="J252" s="4">
        <f t="shared" si="12"/>
        <v>-2.8662420382165599E-2</v>
      </c>
      <c r="K252" s="4">
        <f t="shared" si="13"/>
        <v>-2.7408812987561593E-3</v>
      </c>
      <c r="L252">
        <f t="shared" si="14"/>
        <v>1.031400966183575</v>
      </c>
      <c r="M252">
        <f t="shared" si="15"/>
        <v>1.0478511298183428</v>
      </c>
    </row>
    <row r="253" spans="1:13" x14ac:dyDescent="0.2">
      <c r="A253" s="2">
        <v>40996</v>
      </c>
      <c r="B253" s="3">
        <v>94.07</v>
      </c>
      <c r="C253" s="5">
        <v>40996</v>
      </c>
      <c r="D253" s="6">
        <v>88</v>
      </c>
      <c r="E253" s="1">
        <v>41163</v>
      </c>
      <c r="F253">
        <v>42.82</v>
      </c>
      <c r="G253">
        <f>LOOKUP(E253,$A$6:$B$1049)</f>
        <v>94.19</v>
      </c>
      <c r="J253" s="4">
        <f t="shared" si="12"/>
        <v>2.8103044496485818E-3</v>
      </c>
      <c r="K253" s="4">
        <f t="shared" si="13"/>
        <v>-4.3340380549682367E-3</v>
      </c>
      <c r="L253">
        <f t="shared" si="14"/>
        <v>1.0342995169082125</v>
      </c>
      <c r="M253">
        <f t="shared" si="15"/>
        <v>1.0433097031457688</v>
      </c>
    </row>
    <row r="254" spans="1:13" x14ac:dyDescent="0.2">
      <c r="A254" s="2">
        <v>40997</v>
      </c>
      <c r="B254" s="3">
        <v>94.24</v>
      </c>
      <c r="C254" s="5">
        <v>40997</v>
      </c>
      <c r="D254" s="6">
        <v>88.08</v>
      </c>
      <c r="E254" s="1">
        <v>41164</v>
      </c>
      <c r="F254">
        <v>42.03</v>
      </c>
      <c r="G254">
        <f>LOOKUP(E254,$A$6:$B$1049)</f>
        <v>94.68</v>
      </c>
      <c r="J254" s="4">
        <f t="shared" si="12"/>
        <v>-1.8449322746380226E-2</v>
      </c>
      <c r="K254" s="4">
        <f t="shared" si="13"/>
        <v>5.2022507697209175E-3</v>
      </c>
      <c r="L254">
        <f t="shared" si="14"/>
        <v>1.0152173913043478</v>
      </c>
      <c r="M254">
        <f t="shared" si="15"/>
        <v>1.0487372618520161</v>
      </c>
    </row>
    <row r="255" spans="1:13" x14ac:dyDescent="0.2">
      <c r="A255" s="2">
        <v>40998</v>
      </c>
      <c r="B255" s="3">
        <v>94.17</v>
      </c>
      <c r="C255" s="5">
        <v>40998</v>
      </c>
      <c r="D255" s="6">
        <v>88.28</v>
      </c>
      <c r="E255" s="1">
        <v>41165</v>
      </c>
      <c r="F255">
        <v>42.86</v>
      </c>
      <c r="G255">
        <f>LOOKUP(E255,$A$6:$B$1049)</f>
        <v>94.83</v>
      </c>
      <c r="J255" s="4">
        <f t="shared" si="12"/>
        <v>1.9747799191053961E-2</v>
      </c>
      <c r="K255" s="4">
        <f t="shared" si="13"/>
        <v>1.5842839036754874E-3</v>
      </c>
      <c r="L255">
        <f t="shared" si="14"/>
        <v>1.0352657004830919</v>
      </c>
      <c r="M255">
        <f t="shared" si="15"/>
        <v>1.0503987594151529</v>
      </c>
    </row>
    <row r="256" spans="1:13" x14ac:dyDescent="0.2">
      <c r="A256" s="2">
        <v>41001</v>
      </c>
      <c r="B256" s="3">
        <v>93.94</v>
      </c>
      <c r="C256" s="5">
        <v>41001</v>
      </c>
      <c r="D256" s="6">
        <v>87.96</v>
      </c>
      <c r="E256" s="1">
        <v>41166</v>
      </c>
      <c r="F256">
        <v>43.46</v>
      </c>
      <c r="G256">
        <f>LOOKUP(E256,$A$6:$B$1049)</f>
        <v>93.74</v>
      </c>
      <c r="J256" s="4">
        <f t="shared" si="12"/>
        <v>1.3999066728884735E-2</v>
      </c>
      <c r="K256" s="4">
        <f t="shared" si="13"/>
        <v>-1.1494252873563204E-2</v>
      </c>
      <c r="L256">
        <f t="shared" si="14"/>
        <v>1.0497584541062803</v>
      </c>
      <c r="M256">
        <f t="shared" si="15"/>
        <v>1.0383252104563578</v>
      </c>
    </row>
    <row r="257" spans="1:13" x14ac:dyDescent="0.2">
      <c r="A257" s="2">
        <v>41002</v>
      </c>
      <c r="B257" s="3">
        <v>93.74</v>
      </c>
      <c r="C257" s="5">
        <v>41002</v>
      </c>
      <c r="D257" s="6">
        <v>88.03</v>
      </c>
      <c r="E257" s="1">
        <v>41169</v>
      </c>
      <c r="F257">
        <v>42.49</v>
      </c>
      <c r="G257">
        <f>LOOKUP(E257,$A$6:$B$1049)</f>
        <v>93.99</v>
      </c>
      <c r="J257" s="4">
        <f t="shared" si="12"/>
        <v>-2.2319374137137582E-2</v>
      </c>
      <c r="K257" s="4">
        <f t="shared" si="13"/>
        <v>2.6669511414549874E-3</v>
      </c>
      <c r="L257">
        <f t="shared" si="14"/>
        <v>1.0263285024154589</v>
      </c>
      <c r="M257">
        <f t="shared" si="15"/>
        <v>1.041094373061586</v>
      </c>
    </row>
    <row r="258" spans="1:13" x14ac:dyDescent="0.2">
      <c r="A258" s="2">
        <v>41003</v>
      </c>
      <c r="B258" s="3">
        <v>94.8</v>
      </c>
      <c r="C258" s="5">
        <v>41003</v>
      </c>
      <c r="D258" s="6">
        <v>87.54</v>
      </c>
      <c r="E258" s="1">
        <v>41170</v>
      </c>
      <c r="F258">
        <v>42.35</v>
      </c>
      <c r="G258">
        <f>LOOKUP(E258,$A$6:$B$1049)</f>
        <v>94.73</v>
      </c>
      <c r="J258" s="4">
        <f t="shared" si="12"/>
        <v>-3.2948929159802853E-3</v>
      </c>
      <c r="K258" s="4">
        <f t="shared" si="13"/>
        <v>7.8731779976595195E-3</v>
      </c>
      <c r="L258">
        <f t="shared" si="14"/>
        <v>1.0229468599033817</v>
      </c>
      <c r="M258">
        <f t="shared" si="15"/>
        <v>1.0492910943730616</v>
      </c>
    </row>
    <row r="259" spans="1:13" x14ac:dyDescent="0.2">
      <c r="A259" s="2">
        <v>41004</v>
      </c>
      <c r="B259" s="3">
        <v>94.52</v>
      </c>
      <c r="C259" s="5">
        <v>41004</v>
      </c>
      <c r="D259" s="6">
        <v>86.92</v>
      </c>
      <c r="E259" s="1">
        <v>41171</v>
      </c>
      <c r="F259">
        <v>42.78</v>
      </c>
      <c r="G259">
        <f>LOOKUP(E259,$A$6:$B$1049)</f>
        <v>95.23</v>
      </c>
      <c r="J259" s="4">
        <f t="shared" si="12"/>
        <v>1.0153482880755682E-2</v>
      </c>
      <c r="K259" s="4">
        <f t="shared" si="13"/>
        <v>5.2781589781483174E-3</v>
      </c>
      <c r="L259">
        <f t="shared" si="14"/>
        <v>1.0333333333333334</v>
      </c>
      <c r="M259">
        <f t="shared" si="15"/>
        <v>1.0548294195835179</v>
      </c>
    </row>
    <row r="260" spans="1:13" x14ac:dyDescent="0.2">
      <c r="A260" s="2">
        <v>41005</v>
      </c>
      <c r="B260" s="3">
        <v>94.53</v>
      </c>
      <c r="C260" s="5">
        <v>41005</v>
      </c>
      <c r="D260" s="6">
        <v>86.93</v>
      </c>
      <c r="E260" s="1">
        <v>41172</v>
      </c>
      <c r="F260">
        <v>43.5</v>
      </c>
      <c r="G260">
        <f>LOOKUP(E260,$A$6:$B$1049)</f>
        <v>96.22</v>
      </c>
      <c r="J260" s="4">
        <f t="shared" si="12"/>
        <v>1.6830294530154166E-2</v>
      </c>
      <c r="K260" s="4">
        <f t="shared" si="13"/>
        <v>1.0395883650110127E-2</v>
      </c>
      <c r="L260">
        <f t="shared" si="14"/>
        <v>1.0507246376811594</v>
      </c>
      <c r="M260">
        <f t="shared" si="15"/>
        <v>1.0657953035002214</v>
      </c>
    </row>
    <row r="261" spans="1:13" x14ac:dyDescent="0.2">
      <c r="A261" s="2">
        <v>41008</v>
      </c>
      <c r="B261" s="3">
        <v>94.02</v>
      </c>
      <c r="C261" s="5">
        <v>41008</v>
      </c>
      <c r="D261" s="6">
        <v>86.51</v>
      </c>
      <c r="E261" s="1">
        <v>41173</v>
      </c>
      <c r="F261">
        <v>43.48</v>
      </c>
      <c r="G261">
        <f>LOOKUP(E261,$A$6:$B$1049)</f>
        <v>96.09</v>
      </c>
      <c r="J261" s="4">
        <f t="shared" si="12"/>
        <v>-4.5977011494258146E-4</v>
      </c>
      <c r="K261" s="4">
        <f t="shared" si="13"/>
        <v>-1.3510704635210091E-3</v>
      </c>
      <c r="L261">
        <f t="shared" si="14"/>
        <v>1.0502415458937198</v>
      </c>
      <c r="M261">
        <f t="shared" si="15"/>
        <v>1.0643553389455029</v>
      </c>
    </row>
    <row r="262" spans="1:13" x14ac:dyDescent="0.2">
      <c r="A262" s="2">
        <v>41009</v>
      </c>
      <c r="B262" s="3">
        <v>94.44</v>
      </c>
      <c r="C262" s="5">
        <v>41009</v>
      </c>
      <c r="D262" s="6">
        <v>86.98</v>
      </c>
      <c r="E262" s="1">
        <v>41176</v>
      </c>
      <c r="F262">
        <v>43.71</v>
      </c>
      <c r="G262">
        <f>LOOKUP(E262,$A$6:$B$1049)</f>
        <v>97.18</v>
      </c>
      <c r="J262" s="4">
        <f t="shared" si="12"/>
        <v>5.2897884084637248E-3</v>
      </c>
      <c r="K262" s="4">
        <f t="shared" si="13"/>
        <v>1.1343532105317911E-2</v>
      </c>
      <c r="L262">
        <f t="shared" si="14"/>
        <v>1.0557971014492755</v>
      </c>
      <c r="M262">
        <f t="shared" si="15"/>
        <v>1.0764288879042978</v>
      </c>
    </row>
    <row r="263" spans="1:13" x14ac:dyDescent="0.2">
      <c r="A263" s="2">
        <v>41010</v>
      </c>
      <c r="B263" s="3">
        <v>94.12</v>
      </c>
      <c r="C263" s="5">
        <v>41010</v>
      </c>
      <c r="D263" s="6">
        <v>86.93</v>
      </c>
      <c r="E263" s="1">
        <v>41177</v>
      </c>
      <c r="F263">
        <v>43.81</v>
      </c>
      <c r="G263">
        <f>LOOKUP(E263,$A$6:$B$1049)</f>
        <v>96.82</v>
      </c>
      <c r="J263" s="4">
        <f t="shared" si="12"/>
        <v>2.2878059940516504E-3</v>
      </c>
      <c r="K263" s="4">
        <f t="shared" si="13"/>
        <v>-3.7044659394939172E-3</v>
      </c>
      <c r="L263">
        <f t="shared" si="14"/>
        <v>1.0582125603864736</v>
      </c>
      <c r="M263">
        <f t="shared" si="15"/>
        <v>1.072441293752769</v>
      </c>
    </row>
    <row r="264" spans="1:13" x14ac:dyDescent="0.2">
      <c r="A264" s="2">
        <v>41011</v>
      </c>
      <c r="B264" s="3">
        <v>94.4</v>
      </c>
      <c r="C264" s="5">
        <v>41011</v>
      </c>
      <c r="D264" s="6">
        <v>87.55</v>
      </c>
      <c r="E264" s="1">
        <v>41178</v>
      </c>
      <c r="F264">
        <v>43.72</v>
      </c>
      <c r="G264">
        <f>LOOKUP(E264,$A$6:$B$1049)</f>
        <v>97.16</v>
      </c>
      <c r="J264" s="4">
        <f t="shared" ref="J264:J327" si="16">F264/F263-1</f>
        <v>-2.0543254964621172E-3</v>
      </c>
      <c r="K264" s="4">
        <f t="shared" ref="K264:K327" si="17">G264/G263-1</f>
        <v>3.5116711423259783E-3</v>
      </c>
      <c r="L264">
        <f t="shared" ref="L264:L327" si="18">F264/$F$6</f>
        <v>1.0560386473429952</v>
      </c>
      <c r="M264">
        <f t="shared" ref="M264:M327" si="19">G264/$G$6</f>
        <v>1.0762073548958795</v>
      </c>
    </row>
    <row r="265" spans="1:13" x14ac:dyDescent="0.2">
      <c r="A265" s="2">
        <v>41012</v>
      </c>
      <c r="B265" s="3">
        <v>94.9</v>
      </c>
      <c r="C265" s="5">
        <v>41012</v>
      </c>
      <c r="D265" s="6">
        <v>87.4</v>
      </c>
      <c r="E265" s="1">
        <v>41179</v>
      </c>
      <c r="F265">
        <v>44.02</v>
      </c>
      <c r="G265">
        <f>LOOKUP(E265,$A$6:$B$1049)</f>
        <v>97.4</v>
      </c>
      <c r="J265" s="4">
        <f t="shared" si="16"/>
        <v>6.8618481244282492E-3</v>
      </c>
      <c r="K265" s="4">
        <f t="shared" si="17"/>
        <v>2.4701523260601821E-3</v>
      </c>
      <c r="L265">
        <f t="shared" si="18"/>
        <v>1.0632850241545895</v>
      </c>
      <c r="M265">
        <f t="shared" si="19"/>
        <v>1.0788657509968986</v>
      </c>
    </row>
    <row r="266" spans="1:13" x14ac:dyDescent="0.2">
      <c r="A266" s="2">
        <v>41015</v>
      </c>
      <c r="B266" s="3">
        <v>94.4</v>
      </c>
      <c r="C266" s="5">
        <v>41015</v>
      </c>
      <c r="D266" s="6">
        <v>86.8</v>
      </c>
      <c r="E266" s="1">
        <v>41180</v>
      </c>
      <c r="F266">
        <v>43.77</v>
      </c>
      <c r="G266">
        <f>LOOKUP(E266,$A$6:$B$1049)</f>
        <v>97.6</v>
      </c>
      <c r="J266" s="4">
        <f t="shared" si="16"/>
        <v>-5.6792367105861219E-3</v>
      </c>
      <c r="K266" s="4">
        <f t="shared" si="17"/>
        <v>2.0533880903490509E-3</v>
      </c>
      <c r="L266">
        <f t="shared" si="18"/>
        <v>1.0572463768115943</v>
      </c>
      <c r="M266">
        <f t="shared" si="19"/>
        <v>1.0810810810810809</v>
      </c>
    </row>
    <row r="267" spans="1:13" x14ac:dyDescent="0.2">
      <c r="A267" s="2">
        <v>41016</v>
      </c>
      <c r="B267" s="3">
        <v>94.04</v>
      </c>
      <c r="C267" s="5">
        <v>41016</v>
      </c>
      <c r="D267" s="6">
        <v>87</v>
      </c>
      <c r="E267" s="1">
        <v>41183</v>
      </c>
      <c r="F267">
        <v>44.1</v>
      </c>
      <c r="G267">
        <f>LOOKUP(E267,$A$6:$B$1049)</f>
        <v>97.43</v>
      </c>
      <c r="J267" s="4">
        <f t="shared" si="16"/>
        <v>7.5394105551747082E-3</v>
      </c>
      <c r="K267" s="4">
        <f t="shared" si="17"/>
        <v>-1.7418032786884474E-3</v>
      </c>
      <c r="L267">
        <f t="shared" si="18"/>
        <v>1.0652173913043479</v>
      </c>
      <c r="M267">
        <f t="shared" si="19"/>
        <v>1.079198050509526</v>
      </c>
    </row>
    <row r="268" spans="1:13" x14ac:dyDescent="0.2">
      <c r="A268" s="2">
        <v>41017</v>
      </c>
      <c r="B268" s="3">
        <v>93.98</v>
      </c>
      <c r="C268" s="5">
        <v>41017</v>
      </c>
      <c r="D268" s="6">
        <v>86.82</v>
      </c>
      <c r="E268" s="1">
        <v>41184</v>
      </c>
      <c r="F268">
        <v>43.55</v>
      </c>
      <c r="G268">
        <f>LOOKUP(E268,$A$6:$B$1049)</f>
        <v>97.67</v>
      </c>
      <c r="J268" s="4">
        <f t="shared" si="16"/>
        <v>-1.2471655328798237E-2</v>
      </c>
      <c r="K268" s="4">
        <f t="shared" si="17"/>
        <v>2.4633069896335957E-3</v>
      </c>
      <c r="L268">
        <f t="shared" si="18"/>
        <v>1.0519323671497585</v>
      </c>
      <c r="M268">
        <f t="shared" si="19"/>
        <v>1.0818564466105449</v>
      </c>
    </row>
    <row r="269" spans="1:13" x14ac:dyDescent="0.2">
      <c r="A269" s="2">
        <v>41018</v>
      </c>
      <c r="B269" s="3">
        <v>93.88</v>
      </c>
      <c r="C269" s="5">
        <v>41018</v>
      </c>
      <c r="D269" s="6">
        <v>86.86</v>
      </c>
      <c r="E269" s="1">
        <v>41185</v>
      </c>
      <c r="F269">
        <v>44.17</v>
      </c>
      <c r="G269">
        <f>LOOKUP(E269,$A$6:$B$1049)</f>
        <v>98.06</v>
      </c>
      <c r="J269" s="4">
        <f t="shared" si="16"/>
        <v>1.4236509758897897E-2</v>
      </c>
      <c r="K269" s="4">
        <f t="shared" si="17"/>
        <v>3.993037780280595E-3</v>
      </c>
      <c r="L269">
        <f t="shared" si="18"/>
        <v>1.0669082125603866</v>
      </c>
      <c r="M269">
        <f t="shared" si="19"/>
        <v>1.0861763402747009</v>
      </c>
    </row>
    <row r="270" spans="1:13" x14ac:dyDescent="0.2">
      <c r="A270" s="2">
        <v>41019</v>
      </c>
      <c r="B270" s="3">
        <v>93.74</v>
      </c>
      <c r="C270" s="5">
        <v>41019</v>
      </c>
      <c r="D270" s="6">
        <v>87.16</v>
      </c>
      <c r="E270" s="1">
        <v>41186</v>
      </c>
      <c r="F270">
        <v>43.84</v>
      </c>
      <c r="G270">
        <f>LOOKUP(E270,$A$6:$B$1049)</f>
        <v>97.5</v>
      </c>
      <c r="J270" s="4">
        <f t="shared" si="16"/>
        <v>-7.4711342540185743E-3</v>
      </c>
      <c r="K270" s="4">
        <f t="shared" si="17"/>
        <v>-5.7107893126657761E-3</v>
      </c>
      <c r="L270">
        <f t="shared" si="18"/>
        <v>1.058937198067633</v>
      </c>
      <c r="M270">
        <f t="shared" si="19"/>
        <v>1.0799734160389898</v>
      </c>
    </row>
    <row r="271" spans="1:13" x14ac:dyDescent="0.2">
      <c r="A271" s="2">
        <v>41022</v>
      </c>
      <c r="B271" s="3">
        <v>94.66</v>
      </c>
      <c r="C271" s="5">
        <v>41022</v>
      </c>
      <c r="D271" s="6">
        <v>87.46</v>
      </c>
      <c r="E271" s="1">
        <v>41187</v>
      </c>
      <c r="F271">
        <v>44.22</v>
      </c>
      <c r="G271">
        <f>LOOKUP(E271,$A$6:$B$1049)</f>
        <v>97.04</v>
      </c>
      <c r="J271" s="4">
        <f t="shared" si="16"/>
        <v>8.6678832116786619E-3</v>
      </c>
      <c r="K271" s="4">
        <f t="shared" si="17"/>
        <v>-4.7179487179486168E-3</v>
      </c>
      <c r="L271">
        <f t="shared" si="18"/>
        <v>1.0681159420289854</v>
      </c>
      <c r="M271">
        <f t="shared" si="19"/>
        <v>1.07487815684537</v>
      </c>
    </row>
    <row r="272" spans="1:13" x14ac:dyDescent="0.2">
      <c r="A272" s="2">
        <v>41023</v>
      </c>
      <c r="B272" s="3">
        <v>94.32</v>
      </c>
      <c r="C272" s="5">
        <v>41023</v>
      </c>
      <c r="D272" s="6">
        <v>87.67</v>
      </c>
      <c r="E272" s="1">
        <v>41190</v>
      </c>
      <c r="F272">
        <v>43.84</v>
      </c>
      <c r="G272">
        <f>LOOKUP(E272,$A$6:$B$1049)</f>
        <v>97.46</v>
      </c>
      <c r="J272" s="4">
        <f t="shared" si="16"/>
        <v>-8.5933966530979955E-3</v>
      </c>
      <c r="K272" s="4">
        <f t="shared" si="17"/>
        <v>4.3281121187137561E-3</v>
      </c>
      <c r="L272">
        <f t="shared" si="18"/>
        <v>1.058937198067633</v>
      </c>
      <c r="M272">
        <f t="shared" si="19"/>
        <v>1.0795303500221531</v>
      </c>
    </row>
    <row r="273" spans="1:13" x14ac:dyDescent="0.2">
      <c r="A273" s="2">
        <v>41024</v>
      </c>
      <c r="B273" s="3">
        <v>94.26</v>
      </c>
      <c r="C273" s="5">
        <v>41024</v>
      </c>
      <c r="D273" s="6">
        <v>87.49</v>
      </c>
      <c r="E273" s="1">
        <v>41191</v>
      </c>
      <c r="F273">
        <v>43.79</v>
      </c>
      <c r="G273">
        <f>LOOKUP(E273,$A$6:$B$1049)</f>
        <v>98.17</v>
      </c>
      <c r="J273" s="4">
        <f t="shared" si="16"/>
        <v>-1.1405109489052156E-3</v>
      </c>
      <c r="K273" s="4">
        <f t="shared" si="17"/>
        <v>7.2850400164170548E-3</v>
      </c>
      <c r="L273">
        <f t="shared" si="18"/>
        <v>1.0577294685990339</v>
      </c>
      <c r="M273">
        <f t="shared" si="19"/>
        <v>1.0873947718210013</v>
      </c>
    </row>
    <row r="274" spans="1:13" x14ac:dyDescent="0.2">
      <c r="A274" s="2">
        <v>41025</v>
      </c>
      <c r="B274" s="3">
        <v>93.8</v>
      </c>
      <c r="C274" s="5">
        <v>41025</v>
      </c>
      <c r="D274" s="6">
        <v>87.36</v>
      </c>
      <c r="E274" s="1">
        <v>41192</v>
      </c>
      <c r="F274">
        <v>43.88</v>
      </c>
      <c r="G274">
        <f>LOOKUP(E274,$A$6:$B$1049)</f>
        <v>97.97</v>
      </c>
      <c r="J274" s="4">
        <f t="shared" si="16"/>
        <v>2.055263758849124E-3</v>
      </c>
      <c r="K274" s="4">
        <f t="shared" si="17"/>
        <v>-2.0372822654579625E-3</v>
      </c>
      <c r="L274">
        <f t="shared" si="18"/>
        <v>1.0599033816425121</v>
      </c>
      <c r="M274">
        <f t="shared" si="19"/>
        <v>1.0851794417368188</v>
      </c>
    </row>
    <row r="275" spans="1:13" x14ac:dyDescent="0.2">
      <c r="A275" s="2">
        <v>41026</v>
      </c>
      <c r="B275" s="3">
        <v>93.66</v>
      </c>
      <c r="C275" s="5">
        <v>41026</v>
      </c>
      <c r="D275" s="6">
        <v>87.42</v>
      </c>
      <c r="E275" s="1">
        <v>41193</v>
      </c>
      <c r="F275">
        <v>44.12</v>
      </c>
      <c r="G275">
        <f>LOOKUP(E275,$A$6:$B$1049)</f>
        <v>97.82</v>
      </c>
      <c r="J275" s="4">
        <f t="shared" si="16"/>
        <v>5.4694621695532408E-3</v>
      </c>
      <c r="K275" s="4">
        <f t="shared" si="17"/>
        <v>-1.5310809431459127E-3</v>
      </c>
      <c r="L275">
        <f t="shared" si="18"/>
        <v>1.0657004830917873</v>
      </c>
      <c r="M275">
        <f t="shared" si="19"/>
        <v>1.0835179441736817</v>
      </c>
    </row>
    <row r="276" spans="1:13" x14ac:dyDescent="0.2">
      <c r="A276" s="2">
        <v>41029</v>
      </c>
      <c r="B276" s="3">
        <v>93.85</v>
      </c>
      <c r="C276" s="5">
        <v>41029</v>
      </c>
      <c r="D276" s="6">
        <v>87.45</v>
      </c>
      <c r="E276" s="1">
        <v>41194</v>
      </c>
      <c r="F276">
        <v>43.79</v>
      </c>
      <c r="G276">
        <f>LOOKUP(E276,$A$6:$B$1049)</f>
        <v>97.54</v>
      </c>
      <c r="J276" s="4">
        <f t="shared" si="16"/>
        <v>-7.4796010879419894E-3</v>
      </c>
      <c r="K276" s="4">
        <f t="shared" si="17"/>
        <v>-2.8624003271313647E-3</v>
      </c>
      <c r="L276">
        <f t="shared" si="18"/>
        <v>1.0577294685990339</v>
      </c>
      <c r="M276">
        <f t="shared" si="19"/>
        <v>1.0804164820558264</v>
      </c>
    </row>
    <row r="277" spans="1:13" x14ac:dyDescent="0.2">
      <c r="A277" s="2">
        <v>41030</v>
      </c>
      <c r="B277" s="3">
        <v>93.8</v>
      </c>
      <c r="C277" s="5">
        <v>41030</v>
      </c>
      <c r="D277" s="6">
        <v>87.33</v>
      </c>
      <c r="E277" s="1">
        <v>41197</v>
      </c>
      <c r="F277">
        <v>43.93</v>
      </c>
      <c r="G277">
        <f>LOOKUP(E277,$A$6:$B$1049)</f>
        <v>97.55</v>
      </c>
      <c r="J277" s="4">
        <f t="shared" si="16"/>
        <v>3.1970769582096992E-3</v>
      </c>
      <c r="K277" s="4">
        <f t="shared" si="17"/>
        <v>1.0252204223903938E-4</v>
      </c>
      <c r="L277">
        <f t="shared" si="18"/>
        <v>1.0611111111111111</v>
      </c>
      <c r="M277">
        <f t="shared" si="19"/>
        <v>1.0805272485600355</v>
      </c>
    </row>
    <row r="278" spans="1:13" x14ac:dyDescent="0.2">
      <c r="A278" s="2">
        <v>41031</v>
      </c>
      <c r="B278" s="3">
        <v>94.54</v>
      </c>
      <c r="C278" s="5">
        <v>41031</v>
      </c>
      <c r="D278" s="6">
        <v>87.53</v>
      </c>
      <c r="E278" s="1">
        <v>41198</v>
      </c>
      <c r="F278">
        <v>43.94</v>
      </c>
      <c r="G278">
        <f>LOOKUP(E278,$A$6:$B$1049)</f>
        <v>97.09</v>
      </c>
      <c r="J278" s="4">
        <f t="shared" si="16"/>
        <v>2.2763487366250779E-4</v>
      </c>
      <c r="K278" s="4">
        <f t="shared" si="17"/>
        <v>-4.7155304971808754E-3</v>
      </c>
      <c r="L278">
        <f t="shared" si="18"/>
        <v>1.0613526570048308</v>
      </c>
      <c r="M278">
        <f t="shared" si="19"/>
        <v>1.0754319893664157</v>
      </c>
    </row>
    <row r="279" spans="1:13" x14ac:dyDescent="0.2">
      <c r="A279" s="2">
        <v>41032</v>
      </c>
      <c r="B279" s="3">
        <v>94.95</v>
      </c>
      <c r="C279" s="5">
        <v>41032</v>
      </c>
      <c r="D279" s="6">
        <v>87.91</v>
      </c>
      <c r="E279" s="1">
        <v>41199</v>
      </c>
      <c r="F279">
        <v>43.65</v>
      </c>
      <c r="G279">
        <f>LOOKUP(E279,$A$6:$B$1049)</f>
        <v>96.22</v>
      </c>
      <c r="J279" s="4">
        <f t="shared" si="16"/>
        <v>-6.5999089667728716E-3</v>
      </c>
      <c r="K279" s="4">
        <f t="shared" si="17"/>
        <v>-8.9607580595324476E-3</v>
      </c>
      <c r="L279">
        <f t="shared" si="18"/>
        <v>1.0543478260869565</v>
      </c>
      <c r="M279">
        <f t="shared" si="19"/>
        <v>1.0657953035002214</v>
      </c>
    </row>
    <row r="280" spans="1:13" x14ac:dyDescent="0.2">
      <c r="A280" s="2">
        <v>41033</v>
      </c>
      <c r="B280" s="3">
        <v>95.4</v>
      </c>
      <c r="C280" s="5">
        <v>41033</v>
      </c>
      <c r="D280" s="6">
        <v>88.08</v>
      </c>
      <c r="E280" s="1">
        <v>41200</v>
      </c>
      <c r="F280">
        <v>43.53</v>
      </c>
      <c r="G280">
        <f>LOOKUP(E280,$A$6:$B$1049)</f>
        <v>96.62</v>
      </c>
      <c r="J280" s="4">
        <f t="shared" si="16"/>
        <v>-2.7491408934707806E-3</v>
      </c>
      <c r="K280" s="4">
        <f t="shared" si="17"/>
        <v>4.157139887757344E-3</v>
      </c>
      <c r="L280">
        <f t="shared" si="18"/>
        <v>1.0514492753623188</v>
      </c>
      <c r="M280">
        <f t="shared" si="19"/>
        <v>1.0702259636685867</v>
      </c>
    </row>
    <row r="281" spans="1:13" x14ac:dyDescent="0.2">
      <c r="A281" s="2">
        <v>41036</v>
      </c>
      <c r="B281" s="3">
        <v>95.26</v>
      </c>
      <c r="C281" s="5">
        <v>41036</v>
      </c>
      <c r="D281" s="6">
        <v>87.5</v>
      </c>
      <c r="E281" s="1">
        <v>41201</v>
      </c>
      <c r="F281">
        <v>43.3</v>
      </c>
      <c r="G281">
        <f>LOOKUP(E281,$A$6:$B$1049)</f>
        <v>97.04</v>
      </c>
      <c r="J281" s="4">
        <f t="shared" si="16"/>
        <v>-5.2837123822652154E-3</v>
      </c>
      <c r="K281" s="4">
        <f t="shared" si="17"/>
        <v>4.3469261022561767E-3</v>
      </c>
      <c r="L281">
        <f t="shared" si="18"/>
        <v>1.0458937198067633</v>
      </c>
      <c r="M281">
        <f t="shared" si="19"/>
        <v>1.07487815684537</v>
      </c>
    </row>
    <row r="282" spans="1:13" x14ac:dyDescent="0.2">
      <c r="A282" s="2">
        <v>41037</v>
      </c>
      <c r="B282" s="3">
        <v>95.44</v>
      </c>
      <c r="C282" s="5">
        <v>41037</v>
      </c>
      <c r="D282" s="6">
        <v>87.31</v>
      </c>
      <c r="E282" s="1">
        <v>41204</v>
      </c>
      <c r="F282">
        <v>43.41</v>
      </c>
      <c r="G282">
        <f>LOOKUP(E282,$A$6:$B$1049)</f>
        <v>96.27</v>
      </c>
      <c r="J282" s="4">
        <f t="shared" si="16"/>
        <v>2.5404157043880105E-3</v>
      </c>
      <c r="K282" s="4">
        <f t="shared" si="17"/>
        <v>-7.9348722176423303E-3</v>
      </c>
      <c r="L282">
        <f t="shared" si="18"/>
        <v>1.0485507246376811</v>
      </c>
      <c r="M282">
        <f t="shared" si="19"/>
        <v>1.0663491360212671</v>
      </c>
    </row>
    <row r="283" spans="1:13" x14ac:dyDescent="0.2">
      <c r="A283" s="2">
        <v>41038</v>
      </c>
      <c r="B283" s="3">
        <v>95.36</v>
      </c>
      <c r="C283" s="5">
        <v>41038</v>
      </c>
      <c r="D283" s="6">
        <v>86.81</v>
      </c>
      <c r="E283" s="1">
        <v>41205</v>
      </c>
      <c r="F283">
        <v>43.07</v>
      </c>
      <c r="G283">
        <f>LOOKUP(E283,$A$6:$B$1049)</f>
        <v>96.96</v>
      </c>
      <c r="J283" s="4">
        <f t="shared" si="16"/>
        <v>-7.832296705828079E-3</v>
      </c>
      <c r="K283" s="4">
        <f t="shared" si="17"/>
        <v>7.1673418510438403E-3</v>
      </c>
      <c r="L283">
        <f t="shared" si="18"/>
        <v>1.0403381642512077</v>
      </c>
      <c r="M283">
        <f t="shared" si="19"/>
        <v>1.0739920248116968</v>
      </c>
    </row>
    <row r="284" spans="1:13" x14ac:dyDescent="0.2">
      <c r="A284" s="2">
        <v>41039</v>
      </c>
      <c r="B284" s="3">
        <v>95.36</v>
      </c>
      <c r="C284" s="5">
        <v>41039</v>
      </c>
      <c r="D284" s="6">
        <v>87</v>
      </c>
      <c r="E284" s="1">
        <v>41206</v>
      </c>
      <c r="F284">
        <v>43.68</v>
      </c>
      <c r="G284">
        <f>LOOKUP(E284,$A$6:$B$1049)</f>
        <v>96.74</v>
      </c>
      <c r="J284" s="4">
        <f t="shared" si="16"/>
        <v>1.4162990480612869E-2</v>
      </c>
      <c r="K284" s="4">
        <f t="shared" si="17"/>
        <v>-2.2689768976897895E-3</v>
      </c>
      <c r="L284">
        <f t="shared" si="18"/>
        <v>1.0550724637681159</v>
      </c>
      <c r="M284">
        <f t="shared" si="19"/>
        <v>1.0715551617190961</v>
      </c>
    </row>
    <row r="285" spans="1:13" x14ac:dyDescent="0.2">
      <c r="A285" s="2">
        <v>41040</v>
      </c>
      <c r="B285" s="3">
        <v>95.23</v>
      </c>
      <c r="C285" s="5">
        <v>41040</v>
      </c>
      <c r="D285" s="6">
        <v>86.77</v>
      </c>
      <c r="E285" s="1">
        <v>41207</v>
      </c>
      <c r="F285">
        <v>44.31</v>
      </c>
      <c r="G285">
        <f>LOOKUP(E285,$A$6:$B$1049)</f>
        <v>96.74</v>
      </c>
      <c r="J285" s="4">
        <f t="shared" si="16"/>
        <v>1.4423076923076872E-2</v>
      </c>
      <c r="K285" s="4">
        <f t="shared" si="17"/>
        <v>0</v>
      </c>
      <c r="L285">
        <f t="shared" si="18"/>
        <v>1.0702898550724638</v>
      </c>
      <c r="M285">
        <f t="shared" si="19"/>
        <v>1.0715551617190961</v>
      </c>
    </row>
    <row r="286" spans="1:13" x14ac:dyDescent="0.2">
      <c r="A286" s="2">
        <v>41043</v>
      </c>
      <c r="B286" s="3">
        <v>94.9</v>
      </c>
      <c r="C286" s="5">
        <v>41043</v>
      </c>
      <c r="D286" s="6">
        <v>85.77</v>
      </c>
      <c r="E286" s="1">
        <v>41208</v>
      </c>
      <c r="F286">
        <v>43.79</v>
      </c>
      <c r="G286">
        <f>LOOKUP(E286,$A$6:$B$1049)</f>
        <v>96.98</v>
      </c>
      <c r="J286" s="4">
        <f t="shared" si="16"/>
        <v>-1.1735499887158718E-2</v>
      </c>
      <c r="K286" s="4">
        <f t="shared" si="17"/>
        <v>2.4808765763904006E-3</v>
      </c>
      <c r="L286">
        <f t="shared" si="18"/>
        <v>1.0577294685990339</v>
      </c>
      <c r="M286">
        <f t="shared" si="19"/>
        <v>1.0742135578201153</v>
      </c>
    </row>
    <row r="287" spans="1:13" x14ac:dyDescent="0.2">
      <c r="A287" s="2">
        <v>41044</v>
      </c>
      <c r="B287" s="3">
        <v>95.69</v>
      </c>
      <c r="C287" s="5">
        <v>41044</v>
      </c>
      <c r="D287" s="6">
        <v>86.06</v>
      </c>
      <c r="E287" s="1">
        <v>41211</v>
      </c>
      <c r="F287">
        <v>43.74</v>
      </c>
      <c r="G287">
        <f>LOOKUP(E287,$A$6:$B$1049)</f>
        <v>97.18</v>
      </c>
      <c r="J287" s="4">
        <f t="shared" si="16"/>
        <v>-1.1418131993605751E-3</v>
      </c>
      <c r="K287" s="4">
        <f t="shared" si="17"/>
        <v>2.0622808826562533E-3</v>
      </c>
      <c r="L287">
        <f t="shared" si="18"/>
        <v>1.0565217391304349</v>
      </c>
      <c r="M287">
        <f t="shared" si="19"/>
        <v>1.0764288879042978</v>
      </c>
    </row>
    <row r="288" spans="1:13" x14ac:dyDescent="0.2">
      <c r="A288" s="2">
        <v>41045</v>
      </c>
      <c r="B288" s="3">
        <v>94.82</v>
      </c>
      <c r="C288" s="5">
        <v>41045</v>
      </c>
      <c r="D288" s="6">
        <v>85.05</v>
      </c>
      <c r="E288" s="1">
        <v>41212</v>
      </c>
      <c r="F288">
        <v>43.65</v>
      </c>
      <c r="G288">
        <f>LOOKUP(E288,$A$6:$B$1049)</f>
        <v>96.45</v>
      </c>
      <c r="J288" s="4">
        <f t="shared" si="16"/>
        <v>-2.057613168724326E-3</v>
      </c>
      <c r="K288" s="4">
        <f t="shared" si="17"/>
        <v>-7.5118337106401256E-3</v>
      </c>
      <c r="L288">
        <f t="shared" si="18"/>
        <v>1.0543478260869565</v>
      </c>
      <c r="M288">
        <f t="shared" si="19"/>
        <v>1.0683429330970315</v>
      </c>
    </row>
    <row r="289" spans="1:13" x14ac:dyDescent="0.2">
      <c r="A289" s="2">
        <v>41046</v>
      </c>
      <c r="B289" s="3">
        <v>94.37</v>
      </c>
      <c r="C289" s="5">
        <v>41046</v>
      </c>
      <c r="D289" s="6">
        <v>84.42</v>
      </c>
      <c r="E289" s="1">
        <v>41213</v>
      </c>
      <c r="F289">
        <v>43.55</v>
      </c>
      <c r="G289">
        <f>LOOKUP(E289,$A$6:$B$1049)</f>
        <v>96.23</v>
      </c>
      <c r="J289" s="4">
        <f t="shared" si="16"/>
        <v>-2.2909507445589838E-3</v>
      </c>
      <c r="K289" s="4">
        <f t="shared" si="17"/>
        <v>-2.2809745982373952E-3</v>
      </c>
      <c r="L289">
        <f t="shared" si="18"/>
        <v>1.0519323671497585</v>
      </c>
      <c r="M289">
        <f t="shared" si="19"/>
        <v>1.0659060700044307</v>
      </c>
    </row>
    <row r="290" spans="1:13" x14ac:dyDescent="0.2">
      <c r="A290" s="2">
        <v>41047</v>
      </c>
      <c r="B290" s="3">
        <v>93.85</v>
      </c>
      <c r="C290" s="5">
        <v>41047</v>
      </c>
      <c r="D290" s="6">
        <v>84.05</v>
      </c>
      <c r="E290" s="1">
        <v>41214</v>
      </c>
      <c r="F290">
        <v>43.87</v>
      </c>
      <c r="G290">
        <f>LOOKUP(E290,$A$6:$B$1049)</f>
        <v>96.66</v>
      </c>
      <c r="J290" s="4">
        <f t="shared" si="16"/>
        <v>7.347876004592413E-3</v>
      </c>
      <c r="K290" s="4">
        <f t="shared" si="17"/>
        <v>4.4684609789045204E-3</v>
      </c>
      <c r="L290">
        <f t="shared" si="18"/>
        <v>1.0596618357487921</v>
      </c>
      <c r="M290">
        <f t="shared" si="19"/>
        <v>1.0706690296854231</v>
      </c>
    </row>
    <row r="291" spans="1:13" x14ac:dyDescent="0.2">
      <c r="A291" s="2">
        <v>41050</v>
      </c>
      <c r="B291" s="3">
        <v>93.75</v>
      </c>
      <c r="C291" s="5">
        <v>41050</v>
      </c>
      <c r="D291" s="6">
        <v>84.27</v>
      </c>
      <c r="E291" s="1">
        <v>41215</v>
      </c>
      <c r="F291">
        <v>44.33</v>
      </c>
      <c r="G291">
        <f>LOOKUP(E291,$A$6:$B$1049)</f>
        <v>97.19</v>
      </c>
      <c r="J291" s="4">
        <f t="shared" si="16"/>
        <v>1.0485525416001895E-2</v>
      </c>
      <c r="K291" s="4">
        <f t="shared" si="17"/>
        <v>5.4831367680530096E-3</v>
      </c>
      <c r="L291">
        <f t="shared" si="18"/>
        <v>1.0707729468599034</v>
      </c>
      <c r="M291">
        <f t="shared" si="19"/>
        <v>1.0765396544085069</v>
      </c>
    </row>
    <row r="292" spans="1:13" x14ac:dyDescent="0.2">
      <c r="A292" s="2">
        <v>41051</v>
      </c>
      <c r="B292" s="3">
        <v>94.52</v>
      </c>
      <c r="C292" s="5">
        <v>41051</v>
      </c>
      <c r="D292" s="6">
        <v>84.89</v>
      </c>
      <c r="E292" s="1">
        <v>41218</v>
      </c>
      <c r="F292">
        <v>44.07</v>
      </c>
      <c r="G292">
        <f>LOOKUP(E292,$A$6:$B$1049)</f>
        <v>97.81</v>
      </c>
      <c r="J292" s="4">
        <f t="shared" si="16"/>
        <v>-5.8651026392961825E-3</v>
      </c>
      <c r="K292" s="4">
        <f t="shared" si="17"/>
        <v>6.3792571252185848E-3</v>
      </c>
      <c r="L292">
        <f t="shared" si="18"/>
        <v>1.0644927536231885</v>
      </c>
      <c r="M292">
        <f t="shared" si="19"/>
        <v>1.0834071776694727</v>
      </c>
    </row>
    <row r="293" spans="1:13" x14ac:dyDescent="0.2">
      <c r="A293" s="2">
        <v>41052</v>
      </c>
      <c r="B293" s="3">
        <v>94.99</v>
      </c>
      <c r="C293" s="5">
        <v>41052</v>
      </c>
      <c r="D293" s="6">
        <v>84.14</v>
      </c>
      <c r="E293" s="1">
        <v>41219</v>
      </c>
      <c r="F293">
        <v>44.04</v>
      </c>
      <c r="G293">
        <f>LOOKUP(E293,$A$6:$B$1049)</f>
        <v>98.01</v>
      </c>
      <c r="J293" s="4">
        <f t="shared" si="16"/>
        <v>-6.8073519400957405E-4</v>
      </c>
      <c r="K293" s="4">
        <f t="shared" si="17"/>
        <v>2.0447806972703209E-3</v>
      </c>
      <c r="L293">
        <f t="shared" si="18"/>
        <v>1.0637681159420289</v>
      </c>
      <c r="M293">
        <f t="shared" si="19"/>
        <v>1.0856225077536554</v>
      </c>
    </row>
    <row r="294" spans="1:13" x14ac:dyDescent="0.2">
      <c r="A294" s="2">
        <v>41053</v>
      </c>
      <c r="B294" s="3">
        <v>94.7</v>
      </c>
      <c r="C294" s="5">
        <v>41053</v>
      </c>
      <c r="D294" s="6">
        <v>83.88</v>
      </c>
      <c r="E294" s="1">
        <v>41220</v>
      </c>
      <c r="F294">
        <v>44.3</v>
      </c>
      <c r="G294">
        <f>LOOKUP(E294,$A$6:$B$1049)</f>
        <v>98.45</v>
      </c>
      <c r="J294" s="4">
        <f t="shared" si="16"/>
        <v>5.9037238873751452E-3</v>
      </c>
      <c r="K294" s="4">
        <f t="shared" si="17"/>
        <v>4.4893378226711356E-3</v>
      </c>
      <c r="L294">
        <f t="shared" si="18"/>
        <v>1.0700483091787438</v>
      </c>
      <c r="M294">
        <f t="shared" si="19"/>
        <v>1.0904962339388569</v>
      </c>
    </row>
    <row r="295" spans="1:13" x14ac:dyDescent="0.2">
      <c r="A295" s="2">
        <v>41054</v>
      </c>
      <c r="B295" s="3">
        <v>95.29</v>
      </c>
      <c r="C295" s="5">
        <v>41054</v>
      </c>
      <c r="D295" s="6">
        <v>83.93</v>
      </c>
      <c r="E295" s="1">
        <v>41221</v>
      </c>
      <c r="F295">
        <v>44.17</v>
      </c>
      <c r="G295">
        <f>LOOKUP(E295,$A$6:$B$1049)</f>
        <v>99.06</v>
      </c>
      <c r="J295" s="4">
        <f t="shared" si="16"/>
        <v>-2.9345372460495289E-3</v>
      </c>
      <c r="K295" s="4">
        <f t="shared" si="17"/>
        <v>6.1960385982733346E-3</v>
      </c>
      <c r="L295">
        <f t="shared" si="18"/>
        <v>1.0669082125603866</v>
      </c>
      <c r="M295">
        <f t="shared" si="19"/>
        <v>1.0972529906956137</v>
      </c>
    </row>
    <row r="296" spans="1:13" x14ac:dyDescent="0.2">
      <c r="A296" s="2">
        <v>41057</v>
      </c>
      <c r="B296" s="3">
        <v>95.02</v>
      </c>
      <c r="C296" s="5">
        <v>41057</v>
      </c>
      <c r="D296" s="6">
        <v>83.87</v>
      </c>
      <c r="E296" s="1">
        <v>41222</v>
      </c>
      <c r="F296">
        <v>44.26</v>
      </c>
      <c r="G296">
        <f>LOOKUP(E296,$A$6:$B$1049)</f>
        <v>98.97</v>
      </c>
      <c r="J296" s="4">
        <f t="shared" si="16"/>
        <v>2.0375820692777324E-3</v>
      </c>
      <c r="K296" s="4">
        <f t="shared" si="17"/>
        <v>-9.0854027861908548E-4</v>
      </c>
      <c r="L296">
        <f t="shared" si="18"/>
        <v>1.0690821256038647</v>
      </c>
      <c r="M296">
        <f t="shared" si="19"/>
        <v>1.0962560921577316</v>
      </c>
    </row>
    <row r="297" spans="1:13" x14ac:dyDescent="0.2">
      <c r="A297" s="2">
        <v>41058</v>
      </c>
      <c r="B297" s="3">
        <v>94.89</v>
      </c>
      <c r="C297" s="5">
        <v>41058</v>
      </c>
      <c r="D297" s="6">
        <v>83.74</v>
      </c>
      <c r="E297" s="1">
        <v>41225</v>
      </c>
      <c r="F297">
        <v>44.76</v>
      </c>
      <c r="G297">
        <f>LOOKUP(E297,$A$6:$B$1049)</f>
        <v>98.73</v>
      </c>
      <c r="J297" s="4">
        <f t="shared" si="16"/>
        <v>1.1296882060551239E-2</v>
      </c>
      <c r="K297" s="4">
        <f t="shared" si="17"/>
        <v>-2.4249772658381241E-3</v>
      </c>
      <c r="L297">
        <f t="shared" si="18"/>
        <v>1.0811594202898551</v>
      </c>
      <c r="M297">
        <f t="shared" si="19"/>
        <v>1.0935976960567124</v>
      </c>
    </row>
    <row r="298" spans="1:13" x14ac:dyDescent="0.2">
      <c r="A298" s="2">
        <v>41059</v>
      </c>
      <c r="B298" s="3">
        <v>95.5</v>
      </c>
      <c r="C298" s="5">
        <v>41059</v>
      </c>
      <c r="D298" s="6">
        <v>83.31</v>
      </c>
      <c r="E298" s="1">
        <v>41226</v>
      </c>
      <c r="F298">
        <v>44.14</v>
      </c>
      <c r="G298">
        <f>LOOKUP(E298,$A$6:$B$1049)</f>
        <v>98.09</v>
      </c>
      <c r="J298" s="4">
        <f t="shared" si="16"/>
        <v>-1.3851653261840902E-2</v>
      </c>
      <c r="K298" s="4">
        <f t="shared" si="17"/>
        <v>-6.4823255342854047E-3</v>
      </c>
      <c r="L298">
        <f t="shared" si="18"/>
        <v>1.0661835748792272</v>
      </c>
      <c r="M298">
        <f t="shared" si="19"/>
        <v>1.0865086397873283</v>
      </c>
    </row>
    <row r="299" spans="1:13" x14ac:dyDescent="0.2">
      <c r="A299" s="2">
        <v>41060</v>
      </c>
      <c r="B299" s="3">
        <v>95.01</v>
      </c>
      <c r="C299" s="5">
        <v>41060</v>
      </c>
      <c r="D299" s="6">
        <v>82.7</v>
      </c>
      <c r="E299" s="1">
        <v>41227</v>
      </c>
      <c r="F299">
        <v>43.4</v>
      </c>
      <c r="G299">
        <f>LOOKUP(E299,$A$6:$B$1049)</f>
        <v>98.06</v>
      </c>
      <c r="J299" s="4">
        <f t="shared" si="16"/>
        <v>-1.6764839148164956E-2</v>
      </c>
      <c r="K299" s="4">
        <f t="shared" si="17"/>
        <v>-3.0584157406465806E-4</v>
      </c>
      <c r="L299">
        <f t="shared" si="18"/>
        <v>1.0483091787439613</v>
      </c>
      <c r="M299">
        <f t="shared" si="19"/>
        <v>1.0861763402747009</v>
      </c>
    </row>
    <row r="300" spans="1:13" x14ac:dyDescent="0.2">
      <c r="A300" s="2">
        <v>41061</v>
      </c>
      <c r="B300" s="3">
        <v>94.65</v>
      </c>
      <c r="C300" s="5">
        <v>41061</v>
      </c>
      <c r="D300" s="6">
        <v>82.37</v>
      </c>
      <c r="E300" s="1">
        <v>41228</v>
      </c>
      <c r="F300">
        <v>43.6</v>
      </c>
      <c r="G300">
        <f>LOOKUP(E300,$A$6:$B$1049)</f>
        <v>97.53</v>
      </c>
      <c r="J300" s="4">
        <f t="shared" si="16"/>
        <v>4.6082949308756671E-3</v>
      </c>
      <c r="K300" s="4">
        <f t="shared" si="17"/>
        <v>-5.4048541709157405E-3</v>
      </c>
      <c r="L300">
        <f t="shared" si="18"/>
        <v>1.0531400966183575</v>
      </c>
      <c r="M300">
        <f t="shared" si="19"/>
        <v>1.0803057155516171</v>
      </c>
    </row>
    <row r="301" spans="1:13" x14ac:dyDescent="0.2">
      <c r="A301" s="2">
        <v>41064</v>
      </c>
      <c r="B301" s="3">
        <v>92.9</v>
      </c>
      <c r="C301" s="5">
        <v>41064</v>
      </c>
      <c r="D301" s="6">
        <v>81.72</v>
      </c>
      <c r="E301" s="1">
        <v>41229</v>
      </c>
      <c r="F301">
        <v>43.78</v>
      </c>
      <c r="G301">
        <f>LOOKUP(E301,$A$6:$B$1049)</f>
        <v>98.07</v>
      </c>
      <c r="J301" s="4">
        <f t="shared" si="16"/>
        <v>4.1284403669725744E-3</v>
      </c>
      <c r="K301" s="4">
        <f t="shared" si="17"/>
        <v>5.5367579206397899E-3</v>
      </c>
      <c r="L301">
        <f t="shared" si="18"/>
        <v>1.057487922705314</v>
      </c>
      <c r="M301">
        <f t="shared" si="19"/>
        <v>1.0862871067789099</v>
      </c>
    </row>
    <row r="302" spans="1:13" x14ac:dyDescent="0.2">
      <c r="A302" s="2">
        <v>41065</v>
      </c>
      <c r="B302" s="3">
        <v>93.24</v>
      </c>
      <c r="C302" s="5">
        <v>41065</v>
      </c>
      <c r="D302" s="6">
        <v>81.81</v>
      </c>
      <c r="E302" s="1">
        <v>41232</v>
      </c>
      <c r="F302">
        <v>44.04</v>
      </c>
      <c r="G302">
        <f>LOOKUP(E302,$A$6:$B$1049)</f>
        <v>96.91</v>
      </c>
      <c r="J302" s="4">
        <f t="shared" si="16"/>
        <v>5.9387848332570492E-3</v>
      </c>
      <c r="K302" s="4">
        <f t="shared" si="17"/>
        <v>-1.1828285918221604E-2</v>
      </c>
      <c r="L302">
        <f t="shared" si="18"/>
        <v>1.0637681159420289</v>
      </c>
      <c r="M302">
        <f t="shared" si="19"/>
        <v>1.0734381922906513</v>
      </c>
    </row>
    <row r="303" spans="1:13" x14ac:dyDescent="0.2">
      <c r="A303" s="2">
        <v>41066</v>
      </c>
      <c r="B303" s="3">
        <v>93.25</v>
      </c>
      <c r="C303" s="5">
        <v>41066</v>
      </c>
      <c r="D303" s="6">
        <v>82.04</v>
      </c>
      <c r="E303" s="1">
        <v>41233</v>
      </c>
      <c r="F303">
        <v>43.69</v>
      </c>
      <c r="G303">
        <f>LOOKUP(E303,$A$6:$B$1049)</f>
        <v>97.1</v>
      </c>
      <c r="J303" s="4">
        <f t="shared" si="16"/>
        <v>-7.9473206176203792E-3</v>
      </c>
      <c r="K303" s="4">
        <f t="shared" si="17"/>
        <v>1.960581983283527E-3</v>
      </c>
      <c r="L303">
        <f t="shared" si="18"/>
        <v>1.0553140096618356</v>
      </c>
      <c r="M303">
        <f t="shared" si="19"/>
        <v>1.0755427558706248</v>
      </c>
    </row>
    <row r="304" spans="1:13" x14ac:dyDescent="0.2">
      <c r="A304" s="2">
        <v>41067</v>
      </c>
      <c r="B304" s="3">
        <v>92.89</v>
      </c>
      <c r="C304" s="5">
        <v>41067</v>
      </c>
      <c r="D304" s="6">
        <v>82.15</v>
      </c>
      <c r="E304" s="1">
        <v>41234</v>
      </c>
      <c r="F304">
        <v>43.92</v>
      </c>
      <c r="G304">
        <f>LOOKUP(E304,$A$6:$B$1049)</f>
        <v>97.43</v>
      </c>
      <c r="J304" s="4">
        <f t="shared" si="16"/>
        <v>5.2643625543602468E-3</v>
      </c>
      <c r="K304" s="4">
        <f t="shared" si="17"/>
        <v>3.3985581874358406E-3</v>
      </c>
      <c r="L304">
        <f t="shared" si="18"/>
        <v>1.0608695652173914</v>
      </c>
      <c r="M304">
        <f t="shared" si="19"/>
        <v>1.079198050509526</v>
      </c>
    </row>
    <row r="305" spans="1:13" x14ac:dyDescent="0.2">
      <c r="A305" s="2">
        <v>41068</v>
      </c>
      <c r="B305" s="3">
        <v>93.2</v>
      </c>
      <c r="C305" s="5">
        <v>41068</v>
      </c>
      <c r="D305" s="6">
        <v>81.8</v>
      </c>
      <c r="E305" s="1">
        <v>41235</v>
      </c>
      <c r="F305">
        <v>43.84</v>
      </c>
      <c r="G305">
        <f>LOOKUP(E305,$A$6:$B$1049)</f>
        <v>97.25</v>
      </c>
      <c r="J305" s="4">
        <f t="shared" si="16"/>
        <v>-1.8214936247722413E-3</v>
      </c>
      <c r="K305" s="4">
        <f t="shared" si="17"/>
        <v>-1.8474802422252523E-3</v>
      </c>
      <c r="L305">
        <f t="shared" si="18"/>
        <v>1.058937198067633</v>
      </c>
      <c r="M305">
        <f t="shared" si="19"/>
        <v>1.0772042534337616</v>
      </c>
    </row>
    <row r="306" spans="1:13" x14ac:dyDescent="0.2">
      <c r="A306" s="2">
        <v>41071</v>
      </c>
      <c r="B306" s="3">
        <v>92.8</v>
      </c>
      <c r="C306" s="5">
        <v>41071</v>
      </c>
      <c r="D306" s="6">
        <v>81.73</v>
      </c>
      <c r="E306" s="1">
        <v>41236</v>
      </c>
      <c r="F306">
        <v>43</v>
      </c>
      <c r="G306">
        <f>LOOKUP(E306,$A$6:$B$1049)</f>
        <v>96.79</v>
      </c>
      <c r="J306" s="4">
        <f t="shared" si="16"/>
        <v>-1.9160583941605913E-2</v>
      </c>
      <c r="K306" s="4">
        <f t="shared" si="17"/>
        <v>-4.7300771208225179E-3</v>
      </c>
      <c r="L306">
        <f t="shared" si="18"/>
        <v>1.038647342995169</v>
      </c>
      <c r="M306">
        <f t="shared" si="19"/>
        <v>1.0721089942401418</v>
      </c>
    </row>
    <row r="307" spans="1:13" x14ac:dyDescent="0.2">
      <c r="A307" s="2">
        <v>41072</v>
      </c>
      <c r="B307" s="3">
        <v>92.53</v>
      </c>
      <c r="C307" s="5">
        <v>41072</v>
      </c>
      <c r="D307" s="6">
        <v>81.150000000000006</v>
      </c>
      <c r="E307" s="1">
        <v>41239</v>
      </c>
      <c r="F307">
        <v>43.5</v>
      </c>
      <c r="G307">
        <f>LOOKUP(E307,$A$6:$B$1049)</f>
        <v>96.98</v>
      </c>
      <c r="J307" s="4">
        <f t="shared" si="16"/>
        <v>1.1627906976744207E-2</v>
      </c>
      <c r="K307" s="4">
        <f t="shared" si="17"/>
        <v>1.9630127079244275E-3</v>
      </c>
      <c r="L307">
        <f t="shared" si="18"/>
        <v>1.0507246376811594</v>
      </c>
      <c r="M307">
        <f t="shared" si="19"/>
        <v>1.0742135578201153</v>
      </c>
    </row>
    <row r="308" spans="1:13" x14ac:dyDescent="0.2">
      <c r="A308" s="2">
        <v>41073</v>
      </c>
      <c r="B308" s="3">
        <v>91.72</v>
      </c>
      <c r="C308" s="5">
        <v>41073</v>
      </c>
      <c r="D308" s="6">
        <v>81.19</v>
      </c>
      <c r="E308" s="1">
        <v>41240</v>
      </c>
      <c r="F308">
        <v>43.65</v>
      </c>
      <c r="G308">
        <f>LOOKUP(E308,$A$6:$B$1049)</f>
        <v>97.21</v>
      </c>
      <c r="J308" s="4">
        <f t="shared" si="16"/>
        <v>3.4482758620688614E-3</v>
      </c>
      <c r="K308" s="4">
        <f t="shared" si="17"/>
        <v>2.3716230150545581E-3</v>
      </c>
      <c r="L308">
        <f t="shared" si="18"/>
        <v>1.0543478260869565</v>
      </c>
      <c r="M308">
        <f t="shared" si="19"/>
        <v>1.0767611874169249</v>
      </c>
    </row>
    <row r="309" spans="1:13" x14ac:dyDescent="0.2">
      <c r="A309" s="2">
        <v>41074</v>
      </c>
      <c r="B309" s="3">
        <v>91.4</v>
      </c>
      <c r="C309" s="5">
        <v>41074</v>
      </c>
      <c r="D309" s="6">
        <v>81.05</v>
      </c>
      <c r="E309" s="1">
        <v>41241</v>
      </c>
      <c r="F309">
        <v>43.88</v>
      </c>
      <c r="G309">
        <f>LOOKUP(E309,$A$6:$B$1049)</f>
        <v>97.49</v>
      </c>
      <c r="J309" s="4">
        <f t="shared" si="16"/>
        <v>5.2691867124856628E-3</v>
      </c>
      <c r="K309" s="4">
        <f t="shared" si="17"/>
        <v>2.8803621026642912E-3</v>
      </c>
      <c r="L309">
        <f t="shared" si="18"/>
        <v>1.0599033816425121</v>
      </c>
      <c r="M309">
        <f t="shared" si="19"/>
        <v>1.0798626495347805</v>
      </c>
    </row>
    <row r="310" spans="1:13" x14ac:dyDescent="0.2">
      <c r="A310" s="2">
        <v>41075</v>
      </c>
      <c r="B310" s="3">
        <v>91.29</v>
      </c>
      <c r="C310" s="5">
        <v>41075</v>
      </c>
      <c r="D310" s="6">
        <v>81.13</v>
      </c>
      <c r="E310" s="1">
        <v>41242</v>
      </c>
      <c r="F310">
        <v>43.66</v>
      </c>
      <c r="G310">
        <f>LOOKUP(E310,$A$6:$B$1049)</f>
        <v>97.52</v>
      </c>
      <c r="J310" s="4">
        <f t="shared" si="16"/>
        <v>-5.0136736554240446E-3</v>
      </c>
      <c r="K310" s="4">
        <f t="shared" si="17"/>
        <v>3.0772386911470662E-4</v>
      </c>
      <c r="L310">
        <f t="shared" si="18"/>
        <v>1.0545893719806763</v>
      </c>
      <c r="M310">
        <f t="shared" si="19"/>
        <v>1.0801949490474081</v>
      </c>
    </row>
    <row r="311" spans="1:13" x14ac:dyDescent="0.2">
      <c r="A311" s="2">
        <v>41078</v>
      </c>
      <c r="B311" s="3">
        <v>91.99</v>
      </c>
      <c r="C311" s="5">
        <v>41078</v>
      </c>
      <c r="D311" s="6">
        <v>81.459999999999994</v>
      </c>
      <c r="E311" s="1">
        <v>41243</v>
      </c>
      <c r="F311">
        <v>43.46</v>
      </c>
      <c r="G311">
        <f>LOOKUP(E311,$A$6:$B$1049)</f>
        <v>97.46</v>
      </c>
      <c r="J311" s="4">
        <f t="shared" si="16"/>
        <v>-4.5808520384790219E-3</v>
      </c>
      <c r="K311" s="4">
        <f t="shared" si="17"/>
        <v>-6.1525840853160485E-4</v>
      </c>
      <c r="L311">
        <f t="shared" si="18"/>
        <v>1.0497584541062803</v>
      </c>
      <c r="M311">
        <f t="shared" si="19"/>
        <v>1.0795303500221531</v>
      </c>
    </row>
    <row r="312" spans="1:13" x14ac:dyDescent="0.2">
      <c r="A312" s="2">
        <v>41079</v>
      </c>
      <c r="B312" s="3">
        <v>92.11</v>
      </c>
      <c r="C312" s="5">
        <v>41079</v>
      </c>
      <c r="D312" s="6">
        <v>82.2</v>
      </c>
      <c r="E312" s="1">
        <v>41246</v>
      </c>
      <c r="F312">
        <v>43.51</v>
      </c>
      <c r="G312">
        <f>LOOKUP(E312,$A$6:$B$1049)</f>
        <v>96.63</v>
      </c>
      <c r="J312" s="4">
        <f t="shared" si="16"/>
        <v>1.1504832029451961E-3</v>
      </c>
      <c r="K312" s="4">
        <f t="shared" si="17"/>
        <v>-8.5163143853889123E-3</v>
      </c>
      <c r="L312">
        <f t="shared" si="18"/>
        <v>1.0509661835748791</v>
      </c>
      <c r="M312">
        <f t="shared" si="19"/>
        <v>1.0703367301727957</v>
      </c>
    </row>
    <row r="313" spans="1:13" x14ac:dyDescent="0.2">
      <c r="A313" s="2">
        <v>41080</v>
      </c>
      <c r="B313" s="3">
        <v>91.9</v>
      </c>
      <c r="C313" s="5">
        <v>41080</v>
      </c>
      <c r="D313" s="6">
        <v>82.18</v>
      </c>
      <c r="E313" s="1">
        <v>41247</v>
      </c>
      <c r="F313">
        <v>43.42</v>
      </c>
      <c r="G313">
        <f>LOOKUP(E313,$A$6:$B$1049)</f>
        <v>96.72</v>
      </c>
      <c r="J313" s="4">
        <f t="shared" si="16"/>
        <v>-2.0684900022982511E-3</v>
      </c>
      <c r="K313" s="4">
        <f t="shared" si="17"/>
        <v>9.3138776777412779E-4</v>
      </c>
      <c r="L313">
        <f t="shared" si="18"/>
        <v>1.048792270531401</v>
      </c>
      <c r="M313">
        <f t="shared" si="19"/>
        <v>1.0713336287106778</v>
      </c>
    </row>
    <row r="314" spans="1:13" x14ac:dyDescent="0.2">
      <c r="A314" s="2">
        <v>41081</v>
      </c>
      <c r="B314" s="3">
        <v>92.11</v>
      </c>
      <c r="C314" s="5">
        <v>41081</v>
      </c>
      <c r="D314" s="6">
        <v>81.739999999999995</v>
      </c>
      <c r="E314" s="1">
        <v>41248</v>
      </c>
      <c r="F314">
        <v>43.52</v>
      </c>
      <c r="G314">
        <f>LOOKUP(E314,$A$6:$B$1049)</f>
        <v>96.93</v>
      </c>
      <c r="J314" s="4">
        <f t="shared" si="16"/>
        <v>2.3030861354214061E-3</v>
      </c>
      <c r="K314" s="4">
        <f t="shared" si="17"/>
        <v>2.1712158808933069E-3</v>
      </c>
      <c r="L314">
        <f t="shared" si="18"/>
        <v>1.0512077294685991</v>
      </c>
      <c r="M314">
        <f t="shared" si="19"/>
        <v>1.0736597252990696</v>
      </c>
    </row>
    <row r="315" spans="1:13" x14ac:dyDescent="0.2">
      <c r="A315" s="2">
        <v>41082</v>
      </c>
      <c r="B315" s="3">
        <v>92.63</v>
      </c>
      <c r="C315" s="5">
        <v>41082</v>
      </c>
      <c r="D315" s="6">
        <v>81.739999999999995</v>
      </c>
      <c r="E315" s="1">
        <v>41249</v>
      </c>
      <c r="F315">
        <v>43.94</v>
      </c>
      <c r="G315">
        <f>LOOKUP(E315,$A$6:$B$1049)</f>
        <v>97.61</v>
      </c>
      <c r="J315" s="4">
        <f t="shared" si="16"/>
        <v>9.6507352941175295E-3</v>
      </c>
      <c r="K315" s="4">
        <f t="shared" si="17"/>
        <v>7.01537191787871E-3</v>
      </c>
      <c r="L315">
        <f t="shared" si="18"/>
        <v>1.0613526570048308</v>
      </c>
      <c r="M315">
        <f t="shared" si="19"/>
        <v>1.0811918475852902</v>
      </c>
    </row>
    <row r="316" spans="1:13" x14ac:dyDescent="0.2">
      <c r="A316" s="2">
        <v>41085</v>
      </c>
      <c r="B316" s="3">
        <v>92.9</v>
      </c>
      <c r="C316" s="5">
        <v>41085</v>
      </c>
      <c r="D316" s="6">
        <v>81.62</v>
      </c>
      <c r="E316" s="1">
        <v>41250</v>
      </c>
      <c r="F316">
        <v>44.12</v>
      </c>
      <c r="G316">
        <f>LOOKUP(E316,$A$6:$B$1049)</f>
        <v>98.23</v>
      </c>
      <c r="J316" s="4">
        <f t="shared" si="16"/>
        <v>4.0964952207556138E-3</v>
      </c>
      <c r="K316" s="4">
        <f t="shared" si="17"/>
        <v>6.3518082163713796E-3</v>
      </c>
      <c r="L316">
        <f t="shared" si="18"/>
        <v>1.0657004830917873</v>
      </c>
      <c r="M316">
        <f t="shared" si="19"/>
        <v>1.088059370846256</v>
      </c>
    </row>
    <row r="317" spans="1:13" x14ac:dyDescent="0.2">
      <c r="A317" s="2">
        <v>41086</v>
      </c>
      <c r="B317" s="3">
        <v>93.1</v>
      </c>
      <c r="C317" s="5">
        <v>41086</v>
      </c>
      <c r="D317" s="6">
        <v>81.73</v>
      </c>
      <c r="E317" s="1">
        <v>41253</v>
      </c>
      <c r="F317">
        <v>44.5</v>
      </c>
      <c r="G317">
        <f>LOOKUP(E317,$A$6:$B$1049)</f>
        <v>98.4</v>
      </c>
      <c r="J317" s="4">
        <f t="shared" si="16"/>
        <v>8.6128739800543919E-3</v>
      </c>
      <c r="K317" s="4">
        <f t="shared" si="17"/>
        <v>1.730632189758774E-3</v>
      </c>
      <c r="L317">
        <f t="shared" si="18"/>
        <v>1.0748792270531402</v>
      </c>
      <c r="M317">
        <f t="shared" si="19"/>
        <v>1.0899424014178114</v>
      </c>
    </row>
    <row r="318" spans="1:13" x14ac:dyDescent="0.2">
      <c r="A318" s="2">
        <v>41087</v>
      </c>
      <c r="B318" s="3">
        <v>93.66</v>
      </c>
      <c r="C318" s="5">
        <v>41087</v>
      </c>
      <c r="D318" s="6">
        <v>82.14</v>
      </c>
      <c r="E318" s="1">
        <v>41254</v>
      </c>
      <c r="F318">
        <v>44.16</v>
      </c>
      <c r="G318">
        <f>LOOKUP(E318,$A$6:$B$1049)</f>
        <v>97.85</v>
      </c>
      <c r="J318" s="4">
        <f t="shared" si="16"/>
        <v>-7.6404494382023014E-3</v>
      </c>
      <c r="K318" s="4">
        <f t="shared" si="17"/>
        <v>-5.5894308943090776E-3</v>
      </c>
      <c r="L318">
        <f t="shared" si="18"/>
        <v>1.0666666666666667</v>
      </c>
      <c r="M318">
        <f t="shared" si="19"/>
        <v>1.0838502436863091</v>
      </c>
    </row>
    <row r="319" spans="1:13" x14ac:dyDescent="0.2">
      <c r="A319" s="2">
        <v>41088</v>
      </c>
      <c r="B319" s="3">
        <v>93.62</v>
      </c>
      <c r="C319" s="5">
        <v>41088</v>
      </c>
      <c r="D319" s="6">
        <v>81.89</v>
      </c>
      <c r="E319" s="1">
        <v>41255</v>
      </c>
      <c r="F319">
        <v>43.85</v>
      </c>
      <c r="G319">
        <f>LOOKUP(E319,$A$6:$B$1049)</f>
        <v>98.08</v>
      </c>
      <c r="J319" s="4">
        <f t="shared" si="16"/>
        <v>-7.0199275362318181E-3</v>
      </c>
      <c r="K319" s="4">
        <f t="shared" si="17"/>
        <v>2.3505365355136476E-3</v>
      </c>
      <c r="L319">
        <f t="shared" si="18"/>
        <v>1.0591787439613527</v>
      </c>
      <c r="M319">
        <f t="shared" si="19"/>
        <v>1.0863978732831192</v>
      </c>
    </row>
    <row r="320" spans="1:13" x14ac:dyDescent="0.2">
      <c r="A320" s="2">
        <v>41089</v>
      </c>
      <c r="B320" s="3">
        <v>92.15</v>
      </c>
      <c r="C320" s="5">
        <v>41089</v>
      </c>
      <c r="D320" s="6">
        <v>82.32</v>
      </c>
      <c r="E320" s="1">
        <v>41256</v>
      </c>
      <c r="F320">
        <v>43.99</v>
      </c>
      <c r="G320">
        <f>LOOKUP(E320,$A$6:$B$1049)</f>
        <v>97.92</v>
      </c>
      <c r="J320" s="4">
        <f t="shared" si="16"/>
        <v>3.1927023945268473E-3</v>
      </c>
      <c r="K320" s="4">
        <f t="shared" si="17"/>
        <v>-1.6313213703099683E-3</v>
      </c>
      <c r="L320">
        <f t="shared" si="18"/>
        <v>1.0625603864734301</v>
      </c>
      <c r="M320">
        <f t="shared" si="19"/>
        <v>1.0846256092157731</v>
      </c>
    </row>
    <row r="321" spans="1:13" x14ac:dyDescent="0.2">
      <c r="A321" s="2">
        <v>41092</v>
      </c>
      <c r="B321" s="3">
        <v>93.5</v>
      </c>
      <c r="C321" s="5">
        <v>41092</v>
      </c>
      <c r="D321" s="6">
        <v>82.83</v>
      </c>
      <c r="E321" s="1">
        <v>41257</v>
      </c>
      <c r="F321">
        <v>43.77</v>
      </c>
      <c r="G321">
        <f>LOOKUP(E321,$A$6:$B$1049)</f>
        <v>98.05</v>
      </c>
      <c r="J321" s="4">
        <f t="shared" si="16"/>
        <v>-5.0011366219595565E-3</v>
      </c>
      <c r="K321" s="4">
        <f t="shared" si="17"/>
        <v>1.3276143790850181E-3</v>
      </c>
      <c r="L321">
        <f t="shared" si="18"/>
        <v>1.0572463768115943</v>
      </c>
      <c r="M321">
        <f t="shared" si="19"/>
        <v>1.0860655737704918</v>
      </c>
    </row>
    <row r="322" spans="1:13" x14ac:dyDescent="0.2">
      <c r="A322" s="2">
        <v>41093</v>
      </c>
      <c r="B322" s="3">
        <v>93.94</v>
      </c>
      <c r="C322" s="5">
        <v>41093</v>
      </c>
      <c r="D322" s="6">
        <v>83.36</v>
      </c>
      <c r="E322" s="1">
        <v>41260</v>
      </c>
      <c r="F322">
        <v>43.97</v>
      </c>
      <c r="G322">
        <f>LOOKUP(E322,$A$6:$B$1049)</f>
        <v>97.5</v>
      </c>
      <c r="J322" s="4">
        <f t="shared" si="16"/>
        <v>4.5693397304089611E-3</v>
      </c>
      <c r="K322" s="4">
        <f t="shared" si="17"/>
        <v>-5.6093829678734997E-3</v>
      </c>
      <c r="L322">
        <f t="shared" si="18"/>
        <v>1.0620772946859904</v>
      </c>
      <c r="M322">
        <f t="shared" si="19"/>
        <v>1.0799734160389898</v>
      </c>
    </row>
    <row r="323" spans="1:13" x14ac:dyDescent="0.2">
      <c r="A323" s="2">
        <v>41094</v>
      </c>
      <c r="B323" s="3">
        <v>94.62</v>
      </c>
      <c r="C323" s="5">
        <v>41094</v>
      </c>
      <c r="D323" s="6">
        <v>83.33</v>
      </c>
      <c r="E323" s="1">
        <v>41261</v>
      </c>
      <c r="F323">
        <v>43.82</v>
      </c>
      <c r="G323">
        <f>LOOKUP(E323,$A$6:$B$1049)</f>
        <v>97.58</v>
      </c>
      <c r="J323" s="4">
        <f t="shared" si="16"/>
        <v>-3.4114168751421259E-3</v>
      </c>
      <c r="K323" s="4">
        <f t="shared" si="17"/>
        <v>8.2051282051276431E-4</v>
      </c>
      <c r="L323">
        <f t="shared" si="18"/>
        <v>1.0584541062801933</v>
      </c>
      <c r="M323">
        <f t="shared" si="19"/>
        <v>1.0808595480726628</v>
      </c>
    </row>
    <row r="324" spans="1:13" x14ac:dyDescent="0.2">
      <c r="A324" s="2">
        <v>41095</v>
      </c>
      <c r="B324" s="3">
        <v>95.64</v>
      </c>
      <c r="C324" s="5">
        <v>41095</v>
      </c>
      <c r="D324" s="6">
        <v>83.36</v>
      </c>
      <c r="E324" s="1">
        <v>41262</v>
      </c>
      <c r="F324">
        <v>44.12</v>
      </c>
      <c r="G324">
        <f>LOOKUP(E324,$A$6:$B$1049)</f>
        <v>97.57</v>
      </c>
      <c r="J324" s="4">
        <f t="shared" si="16"/>
        <v>6.8461889548150356E-3</v>
      </c>
      <c r="K324" s="4">
        <f t="shared" si="17"/>
        <v>-1.0248001639689974E-4</v>
      </c>
      <c r="L324">
        <f t="shared" si="18"/>
        <v>1.0657004830917873</v>
      </c>
      <c r="M324">
        <f t="shared" si="19"/>
        <v>1.0807487815684536</v>
      </c>
    </row>
    <row r="325" spans="1:13" x14ac:dyDescent="0.2">
      <c r="A325" s="2">
        <v>41096</v>
      </c>
      <c r="B325" s="3">
        <v>96.3</v>
      </c>
      <c r="C325" s="5">
        <v>41096</v>
      </c>
      <c r="D325" s="6">
        <v>83.43</v>
      </c>
      <c r="E325" s="1">
        <v>41263</v>
      </c>
      <c r="F325">
        <v>44.2</v>
      </c>
      <c r="G325">
        <f>LOOKUP(E325,$A$6:$B$1049)</f>
        <v>98.06</v>
      </c>
      <c r="J325" s="4">
        <f t="shared" si="16"/>
        <v>1.8132366273799772E-3</v>
      </c>
      <c r="K325" s="4">
        <f t="shared" si="17"/>
        <v>5.0220354617198648E-3</v>
      </c>
      <c r="L325">
        <f t="shared" si="18"/>
        <v>1.067632850241546</v>
      </c>
      <c r="M325">
        <f t="shared" si="19"/>
        <v>1.0861763402747009</v>
      </c>
    </row>
    <row r="326" spans="1:13" x14ac:dyDescent="0.2">
      <c r="A326" s="2">
        <v>41099</v>
      </c>
      <c r="B326" s="3">
        <v>95.89</v>
      </c>
      <c r="C326" s="5">
        <v>41099</v>
      </c>
      <c r="D326" s="6">
        <v>83.02</v>
      </c>
      <c r="E326" s="1">
        <v>41264</v>
      </c>
      <c r="F326">
        <v>43.87</v>
      </c>
      <c r="G326">
        <f>LOOKUP(E326,$A$6:$B$1049)</f>
        <v>98.24</v>
      </c>
      <c r="J326" s="4">
        <f t="shared" si="16"/>
        <v>-7.4660633484163741E-3</v>
      </c>
      <c r="K326" s="4">
        <f t="shared" si="17"/>
        <v>1.8356108504995472E-3</v>
      </c>
      <c r="L326">
        <f t="shared" si="18"/>
        <v>1.0596618357487921</v>
      </c>
      <c r="M326">
        <f t="shared" si="19"/>
        <v>1.0881701373504651</v>
      </c>
    </row>
    <row r="327" spans="1:13" x14ac:dyDescent="0.2">
      <c r="A327" s="2">
        <v>41100</v>
      </c>
      <c r="B327" s="3">
        <v>96.04</v>
      </c>
      <c r="C327" s="5">
        <v>41100</v>
      </c>
      <c r="D327" s="6">
        <v>82.86</v>
      </c>
      <c r="E327" s="1">
        <v>41270</v>
      </c>
      <c r="F327">
        <v>43.99</v>
      </c>
      <c r="G327">
        <f>LOOKUP(E327,$A$6:$B$1049)</f>
        <v>97.58</v>
      </c>
      <c r="J327" s="4">
        <f t="shared" si="16"/>
        <v>2.7353544563484267E-3</v>
      </c>
      <c r="K327" s="4">
        <f t="shared" si="17"/>
        <v>-6.7182410423451966E-3</v>
      </c>
      <c r="L327">
        <f t="shared" si="18"/>
        <v>1.0625603864734301</v>
      </c>
      <c r="M327">
        <f t="shared" si="19"/>
        <v>1.0808595480726628</v>
      </c>
    </row>
    <row r="328" spans="1:13" x14ac:dyDescent="0.2">
      <c r="A328" s="2">
        <v>41101</v>
      </c>
      <c r="B328" s="3">
        <v>96.21</v>
      </c>
      <c r="C328" s="5">
        <v>41101</v>
      </c>
      <c r="D328" s="6">
        <v>82.97</v>
      </c>
      <c r="E328" s="1">
        <v>41271</v>
      </c>
      <c r="F328">
        <v>44.22</v>
      </c>
      <c r="G328">
        <f>LOOKUP(E328,$A$6:$B$1049)</f>
        <v>97.68</v>
      </c>
      <c r="J328" s="4">
        <f t="shared" ref="J328:J391" si="20">F328/F327-1</f>
        <v>5.2284610138666476E-3</v>
      </c>
      <c r="K328" s="4">
        <f t="shared" ref="K328:K391" si="21">G328/G327-1</f>
        <v>1.0248001639681092E-3</v>
      </c>
      <c r="L328">
        <f t="shared" ref="L328:L391" si="22">F328/$F$6</f>
        <v>1.0681159420289854</v>
      </c>
      <c r="M328">
        <f t="shared" ref="M328:M391" si="23">G328/$G$6</f>
        <v>1.0819672131147542</v>
      </c>
    </row>
    <row r="329" spans="1:13" x14ac:dyDescent="0.2">
      <c r="A329" s="2">
        <v>41102</v>
      </c>
      <c r="B329" s="3">
        <v>96.89</v>
      </c>
      <c r="C329" s="5">
        <v>41102</v>
      </c>
      <c r="D329" s="6">
        <v>83.11</v>
      </c>
      <c r="E329" s="1">
        <v>41276</v>
      </c>
      <c r="F329">
        <v>44.72</v>
      </c>
      <c r="G329">
        <f>LOOKUP(E329,$A$6:$B$1049)</f>
        <v>98.79</v>
      </c>
      <c r="J329" s="4">
        <f t="shared" si="20"/>
        <v>1.1307100859339725E-2</v>
      </c>
      <c r="K329" s="4">
        <f t="shared" si="21"/>
        <v>1.1363636363636465E-2</v>
      </c>
      <c r="L329">
        <f t="shared" si="22"/>
        <v>1.0801932367149758</v>
      </c>
      <c r="M329">
        <f t="shared" si="23"/>
        <v>1.0942622950819674</v>
      </c>
    </row>
    <row r="330" spans="1:13" x14ac:dyDescent="0.2">
      <c r="A330" s="2">
        <v>41103</v>
      </c>
      <c r="B330" s="3">
        <v>96.52</v>
      </c>
      <c r="C330" s="5">
        <v>41103</v>
      </c>
      <c r="D330" s="6">
        <v>83.2</v>
      </c>
      <c r="E330" s="1">
        <v>41277</v>
      </c>
      <c r="F330">
        <v>45.42</v>
      </c>
      <c r="G330">
        <f>LOOKUP(E330,$A$6:$B$1049)</f>
        <v>100.5</v>
      </c>
      <c r="J330" s="4">
        <f t="shared" si="20"/>
        <v>1.5652951699463458E-2</v>
      </c>
      <c r="K330" s="4">
        <f t="shared" si="21"/>
        <v>1.7309444275736441E-2</v>
      </c>
      <c r="L330">
        <f t="shared" si="22"/>
        <v>1.0971014492753624</v>
      </c>
      <c r="M330">
        <f t="shared" si="23"/>
        <v>1.1132033673017279</v>
      </c>
    </row>
    <row r="331" spans="1:13" x14ac:dyDescent="0.2">
      <c r="A331" s="2">
        <v>41106</v>
      </c>
      <c r="B331" s="3">
        <v>96.83</v>
      </c>
      <c r="C331" s="5">
        <v>41106</v>
      </c>
      <c r="D331" s="6">
        <v>83.43</v>
      </c>
      <c r="E331" s="1">
        <v>41278</v>
      </c>
      <c r="F331">
        <v>45.16</v>
      </c>
      <c r="G331">
        <f>LOOKUP(E331,$A$6:$B$1049)</f>
        <v>100.98</v>
      </c>
      <c r="J331" s="4">
        <f t="shared" si="20"/>
        <v>-5.7243505063849787E-3</v>
      </c>
      <c r="K331" s="4">
        <f t="shared" si="21"/>
        <v>4.7761194029851683E-3</v>
      </c>
      <c r="L331">
        <f t="shared" si="22"/>
        <v>1.0908212560386472</v>
      </c>
      <c r="M331">
        <f t="shared" si="23"/>
        <v>1.1185201595037662</v>
      </c>
    </row>
    <row r="332" spans="1:13" x14ac:dyDescent="0.2">
      <c r="A332" s="2">
        <v>41107</v>
      </c>
      <c r="B332" s="3">
        <v>97.42</v>
      </c>
      <c r="C332" s="5">
        <v>41107</v>
      </c>
      <c r="D332" s="6">
        <v>83.76</v>
      </c>
      <c r="E332" s="1">
        <v>41281</v>
      </c>
      <c r="F332">
        <v>45.49</v>
      </c>
      <c r="G332">
        <f>LOOKUP(E332,$A$6:$B$1049)</f>
        <v>101.47</v>
      </c>
      <c r="J332" s="4">
        <f t="shared" si="20"/>
        <v>7.3073516386183979E-3</v>
      </c>
      <c r="K332" s="4">
        <f t="shared" si="21"/>
        <v>4.8524460289165461E-3</v>
      </c>
      <c r="L332">
        <f t="shared" si="22"/>
        <v>1.098792270531401</v>
      </c>
      <c r="M332">
        <f t="shared" si="23"/>
        <v>1.1239477182100133</v>
      </c>
    </row>
    <row r="333" spans="1:13" x14ac:dyDescent="0.2">
      <c r="A333" s="2">
        <v>41108</v>
      </c>
      <c r="B333" s="3">
        <v>97.5</v>
      </c>
      <c r="C333" s="5">
        <v>41108</v>
      </c>
      <c r="D333" s="6">
        <v>84.18</v>
      </c>
      <c r="E333" s="1">
        <v>41282</v>
      </c>
      <c r="F333">
        <v>45.77</v>
      </c>
      <c r="G333">
        <f>LOOKUP(E333,$A$6:$B$1049)</f>
        <v>102.48</v>
      </c>
      <c r="J333" s="4">
        <f t="shared" si="20"/>
        <v>6.1551989448229705E-3</v>
      </c>
      <c r="K333" s="4">
        <f t="shared" si="21"/>
        <v>9.95368089090376E-3</v>
      </c>
      <c r="L333">
        <f t="shared" si="22"/>
        <v>1.1055555555555556</v>
      </c>
      <c r="M333">
        <f t="shared" si="23"/>
        <v>1.1351351351351351</v>
      </c>
    </row>
    <row r="334" spans="1:13" x14ac:dyDescent="0.2">
      <c r="A334" s="2">
        <v>41109</v>
      </c>
      <c r="B334" s="3">
        <v>96.79</v>
      </c>
      <c r="C334" s="5">
        <v>41109</v>
      </c>
      <c r="D334" s="6">
        <v>83.55</v>
      </c>
      <c r="E334" s="1">
        <v>41283</v>
      </c>
      <c r="F334">
        <v>46.56</v>
      </c>
      <c r="G334">
        <f>LOOKUP(E334,$A$6:$B$1049)</f>
        <v>102.82</v>
      </c>
      <c r="J334" s="4">
        <f t="shared" si="20"/>
        <v>1.7260214114048544E-2</v>
      </c>
      <c r="K334" s="4">
        <f t="shared" si="21"/>
        <v>3.3177205308352331E-3</v>
      </c>
      <c r="L334">
        <f t="shared" si="22"/>
        <v>1.1246376811594203</v>
      </c>
      <c r="M334">
        <f t="shared" si="23"/>
        <v>1.1389011962782454</v>
      </c>
    </row>
    <row r="335" spans="1:13" x14ac:dyDescent="0.2">
      <c r="A335" s="2">
        <v>41110</v>
      </c>
      <c r="B335" s="3">
        <v>97.3</v>
      </c>
      <c r="C335" s="5">
        <v>41110</v>
      </c>
      <c r="D335" s="6">
        <v>83.34</v>
      </c>
      <c r="E335" s="1">
        <v>41284</v>
      </c>
      <c r="F335">
        <v>45.86</v>
      </c>
      <c r="G335">
        <f>LOOKUP(E335,$A$6:$B$1049)</f>
        <v>101.65</v>
      </c>
      <c r="J335" s="4">
        <f t="shared" si="20"/>
        <v>-1.5034364261168442E-2</v>
      </c>
      <c r="K335" s="4">
        <f t="shared" si="21"/>
        <v>-1.1379109122738651E-2</v>
      </c>
      <c r="L335">
        <f t="shared" si="22"/>
        <v>1.1077294685990338</v>
      </c>
      <c r="M335">
        <f t="shared" si="23"/>
        <v>1.1259415152857777</v>
      </c>
    </row>
    <row r="336" spans="1:13" x14ac:dyDescent="0.2">
      <c r="A336" s="2">
        <v>41113</v>
      </c>
      <c r="B336" s="3">
        <v>97.47</v>
      </c>
      <c r="C336" s="5">
        <v>41113</v>
      </c>
      <c r="D336" s="6">
        <v>83.14</v>
      </c>
      <c r="E336" s="1">
        <v>41285</v>
      </c>
      <c r="F336">
        <v>45.16</v>
      </c>
      <c r="G336">
        <f>LOOKUP(E336,$A$6:$B$1049)</f>
        <v>101.18</v>
      </c>
      <c r="J336" s="4">
        <f t="shared" si="20"/>
        <v>-1.5263846489315336E-2</v>
      </c>
      <c r="K336" s="4">
        <f t="shared" si="21"/>
        <v>-4.6237088047220709E-3</v>
      </c>
      <c r="L336">
        <f t="shared" si="22"/>
        <v>1.0908212560386472</v>
      </c>
      <c r="M336">
        <f t="shared" si="23"/>
        <v>1.1207354895879487</v>
      </c>
    </row>
    <row r="337" spans="1:13" x14ac:dyDescent="0.2">
      <c r="A337" s="2">
        <v>41114</v>
      </c>
      <c r="B337" s="3">
        <v>97.59</v>
      </c>
      <c r="C337" s="5">
        <v>41114</v>
      </c>
      <c r="D337" s="6">
        <v>83.03</v>
      </c>
      <c r="E337" s="1">
        <v>41288</v>
      </c>
      <c r="F337">
        <v>45.45</v>
      </c>
      <c r="G337">
        <f>LOOKUP(E337,$A$6:$B$1049)</f>
        <v>100.9</v>
      </c>
      <c r="J337" s="4">
        <f t="shared" si="20"/>
        <v>6.4216120460585113E-3</v>
      </c>
      <c r="K337" s="4">
        <f t="shared" si="21"/>
        <v>-2.7673453251630953E-3</v>
      </c>
      <c r="L337">
        <f t="shared" si="22"/>
        <v>1.097826086956522</v>
      </c>
      <c r="M337">
        <f t="shared" si="23"/>
        <v>1.1176340274700931</v>
      </c>
    </row>
    <row r="338" spans="1:13" x14ac:dyDescent="0.2">
      <c r="A338" s="2">
        <v>41115</v>
      </c>
      <c r="B338" s="3">
        <v>97</v>
      </c>
      <c r="C338" s="5">
        <v>41115</v>
      </c>
      <c r="D338" s="6">
        <v>82.79</v>
      </c>
      <c r="E338" s="1">
        <v>41289</v>
      </c>
      <c r="F338">
        <v>45.66</v>
      </c>
      <c r="G338">
        <f>LOOKUP(E338,$A$6:$B$1049)</f>
        <v>101.26</v>
      </c>
      <c r="J338" s="4">
        <f t="shared" si="20"/>
        <v>4.6204620462044765E-3</v>
      </c>
      <c r="K338" s="4">
        <f t="shared" si="21"/>
        <v>3.5678889990089502E-3</v>
      </c>
      <c r="L338">
        <f t="shared" si="22"/>
        <v>1.1028985507246376</v>
      </c>
      <c r="M338">
        <f t="shared" si="23"/>
        <v>1.1216216216216217</v>
      </c>
    </row>
    <row r="339" spans="1:13" x14ac:dyDescent="0.2">
      <c r="A339" s="2">
        <v>41116</v>
      </c>
      <c r="B339" s="3">
        <v>95.84</v>
      </c>
      <c r="C339" s="5">
        <v>41116</v>
      </c>
      <c r="D339" s="6">
        <v>82.99</v>
      </c>
      <c r="E339" s="1">
        <v>41290</v>
      </c>
      <c r="F339">
        <v>45.75</v>
      </c>
      <c r="G339">
        <f>LOOKUP(E339,$A$6:$B$1049)</f>
        <v>101.9</v>
      </c>
      <c r="J339" s="4">
        <f t="shared" si="20"/>
        <v>1.9710906701708719E-3</v>
      </c>
      <c r="K339" s="4">
        <f t="shared" si="21"/>
        <v>6.3203634208968129E-3</v>
      </c>
      <c r="L339">
        <f t="shared" si="22"/>
        <v>1.105072463768116</v>
      </c>
      <c r="M339">
        <f t="shared" si="23"/>
        <v>1.1287106778910059</v>
      </c>
    </row>
    <row r="340" spans="1:13" x14ac:dyDescent="0.2">
      <c r="A340" s="2">
        <v>41117</v>
      </c>
      <c r="B340" s="3">
        <v>95.33</v>
      </c>
      <c r="C340" s="5">
        <v>41117</v>
      </c>
      <c r="D340" s="6">
        <v>83.02</v>
      </c>
      <c r="E340" s="1">
        <v>41291</v>
      </c>
      <c r="F340">
        <v>45.74</v>
      </c>
      <c r="G340">
        <f>LOOKUP(E340,$A$6:$B$1049)</f>
        <v>101.76</v>
      </c>
      <c r="J340" s="4">
        <f t="shared" si="20"/>
        <v>-2.1857923497259346E-4</v>
      </c>
      <c r="K340" s="4">
        <f t="shared" si="21"/>
        <v>-1.3738959764475478E-3</v>
      </c>
      <c r="L340">
        <f t="shared" si="22"/>
        <v>1.1048309178743962</v>
      </c>
      <c r="M340">
        <f t="shared" si="23"/>
        <v>1.1271599468320781</v>
      </c>
    </row>
    <row r="341" spans="1:13" x14ac:dyDescent="0.2">
      <c r="A341" s="2">
        <v>41120</v>
      </c>
      <c r="B341" s="3">
        <v>96.45</v>
      </c>
      <c r="C341" s="5">
        <v>41120</v>
      </c>
      <c r="D341" s="6">
        <v>83.12</v>
      </c>
      <c r="E341" s="1">
        <v>41292</v>
      </c>
      <c r="F341">
        <v>45.94</v>
      </c>
      <c r="G341">
        <f>LOOKUP(E341,$A$6:$B$1049)</f>
        <v>102.5</v>
      </c>
      <c r="J341" s="4">
        <f t="shared" si="20"/>
        <v>4.3725404459991069E-3</v>
      </c>
      <c r="K341" s="4">
        <f t="shared" si="21"/>
        <v>7.2720125786163159E-3</v>
      </c>
      <c r="L341">
        <f t="shared" si="22"/>
        <v>1.1096618357487922</v>
      </c>
      <c r="M341">
        <f t="shared" si="23"/>
        <v>1.1353566681435534</v>
      </c>
    </row>
    <row r="342" spans="1:13" x14ac:dyDescent="0.2">
      <c r="A342" s="2">
        <v>41121</v>
      </c>
      <c r="B342" s="3">
        <v>95.93</v>
      </c>
      <c r="C342" s="5">
        <v>41121</v>
      </c>
      <c r="D342" s="6">
        <v>83.17</v>
      </c>
      <c r="E342" s="1">
        <v>41295</v>
      </c>
      <c r="F342">
        <v>46.34</v>
      </c>
      <c r="G342">
        <f>LOOKUP(E342,$A$6:$B$1049)</f>
        <v>101.89</v>
      </c>
      <c r="J342" s="4">
        <f t="shared" si="20"/>
        <v>8.7070091423597784E-3</v>
      </c>
      <c r="K342" s="4">
        <f t="shared" si="21"/>
        <v>-5.9512195121951272E-3</v>
      </c>
      <c r="L342">
        <f t="shared" si="22"/>
        <v>1.1193236714975847</v>
      </c>
      <c r="M342">
        <f t="shared" si="23"/>
        <v>1.1285999113867966</v>
      </c>
    </row>
    <row r="343" spans="1:13" x14ac:dyDescent="0.2">
      <c r="A343" s="2">
        <v>41122</v>
      </c>
      <c r="B343" s="3">
        <v>96.12</v>
      </c>
      <c r="C343" s="5">
        <v>41122</v>
      </c>
      <c r="D343" s="6">
        <v>83.21</v>
      </c>
      <c r="E343" s="1">
        <v>41296</v>
      </c>
      <c r="F343">
        <v>45.8</v>
      </c>
      <c r="G343">
        <f>LOOKUP(E343,$A$6:$B$1049)</f>
        <v>102.19</v>
      </c>
      <c r="J343" s="4">
        <f t="shared" si="20"/>
        <v>-1.1652999568407596E-2</v>
      </c>
      <c r="K343" s="4">
        <f t="shared" si="21"/>
        <v>2.9443517518892293E-3</v>
      </c>
      <c r="L343">
        <f t="shared" si="22"/>
        <v>1.106280193236715</v>
      </c>
      <c r="M343">
        <f t="shared" si="23"/>
        <v>1.1319229065130705</v>
      </c>
    </row>
    <row r="344" spans="1:13" x14ac:dyDescent="0.2">
      <c r="A344" s="2">
        <v>41123</v>
      </c>
      <c r="B344" s="3">
        <v>97.17</v>
      </c>
      <c r="C344" s="5">
        <v>41123</v>
      </c>
      <c r="D344" s="6">
        <v>83.17</v>
      </c>
      <c r="E344" s="1">
        <v>41297</v>
      </c>
      <c r="F344">
        <v>46.18</v>
      </c>
      <c r="G344">
        <f>LOOKUP(E344,$A$6:$B$1049)</f>
        <v>102.59</v>
      </c>
      <c r="J344" s="4">
        <f t="shared" si="20"/>
        <v>8.2969432314410341E-3</v>
      </c>
      <c r="K344" s="4">
        <f t="shared" si="21"/>
        <v>3.9142773265485875E-3</v>
      </c>
      <c r="L344">
        <f t="shared" si="22"/>
        <v>1.1154589371980677</v>
      </c>
      <c r="M344">
        <f t="shared" si="23"/>
        <v>1.1363535666814355</v>
      </c>
    </row>
    <row r="345" spans="1:13" x14ac:dyDescent="0.2">
      <c r="A345" s="2">
        <v>41124</v>
      </c>
      <c r="B345" s="3">
        <v>95.71</v>
      </c>
      <c r="C345" s="5">
        <v>41124</v>
      </c>
      <c r="D345" s="6">
        <v>83.14</v>
      </c>
      <c r="E345" s="1">
        <v>41298</v>
      </c>
      <c r="F345">
        <v>45.85</v>
      </c>
      <c r="G345">
        <f>LOOKUP(E345,$A$6:$B$1049)</f>
        <v>102.11</v>
      </c>
      <c r="J345" s="4">
        <f t="shared" si="20"/>
        <v>-7.1459506279774043E-3</v>
      </c>
      <c r="K345" s="4">
        <f t="shared" si="21"/>
        <v>-4.6788185983039909E-3</v>
      </c>
      <c r="L345">
        <f t="shared" si="22"/>
        <v>1.107487922705314</v>
      </c>
      <c r="M345">
        <f t="shared" si="23"/>
        <v>1.1310367744793974</v>
      </c>
    </row>
    <row r="346" spans="1:13" x14ac:dyDescent="0.2">
      <c r="A346" s="2">
        <v>41127</v>
      </c>
      <c r="B346" s="3">
        <v>95.25</v>
      </c>
      <c r="C346" s="5">
        <v>41127</v>
      </c>
      <c r="D346" s="6">
        <v>83.24</v>
      </c>
      <c r="E346" s="1">
        <v>41299</v>
      </c>
      <c r="F346">
        <v>45.75</v>
      </c>
      <c r="G346">
        <f>LOOKUP(E346,$A$6:$B$1049)</f>
        <v>101.72</v>
      </c>
      <c r="J346" s="4">
        <f t="shared" si="20"/>
        <v>-2.1810250817885235E-3</v>
      </c>
      <c r="K346" s="4">
        <f t="shared" si="21"/>
        <v>-3.8194104397218931E-3</v>
      </c>
      <c r="L346">
        <f t="shared" si="22"/>
        <v>1.105072463768116</v>
      </c>
      <c r="M346">
        <f t="shared" si="23"/>
        <v>1.1267168808152415</v>
      </c>
    </row>
    <row r="347" spans="1:13" x14ac:dyDescent="0.2">
      <c r="A347" s="2">
        <v>41128</v>
      </c>
      <c r="B347" s="3">
        <v>95.09</v>
      </c>
      <c r="C347" s="5">
        <v>41128</v>
      </c>
      <c r="D347" s="6">
        <v>83.15</v>
      </c>
      <c r="E347" s="1">
        <v>41302</v>
      </c>
      <c r="F347">
        <v>45.85</v>
      </c>
      <c r="G347">
        <f>LOOKUP(E347,$A$6:$B$1049)</f>
        <v>102.2</v>
      </c>
      <c r="J347" s="4">
        <f t="shared" si="20"/>
        <v>2.1857923497268228E-3</v>
      </c>
      <c r="K347" s="4">
        <f t="shared" si="21"/>
        <v>4.7188360204484248E-3</v>
      </c>
      <c r="L347">
        <f t="shared" si="22"/>
        <v>1.107487922705314</v>
      </c>
      <c r="M347">
        <f t="shared" si="23"/>
        <v>1.1320336730172795</v>
      </c>
    </row>
    <row r="348" spans="1:13" x14ac:dyDescent="0.2">
      <c r="A348" s="2">
        <v>41129</v>
      </c>
      <c r="B348" s="3">
        <v>95.91</v>
      </c>
      <c r="C348" s="5">
        <v>41129</v>
      </c>
      <c r="D348" s="6">
        <v>83.43</v>
      </c>
      <c r="E348" s="1">
        <v>41303</v>
      </c>
      <c r="F348">
        <v>46.14</v>
      </c>
      <c r="G348">
        <f>LOOKUP(E348,$A$6:$B$1049)</f>
        <v>102.69</v>
      </c>
      <c r="J348" s="4">
        <f t="shared" si="20"/>
        <v>6.3249727371863518E-3</v>
      </c>
      <c r="K348" s="4">
        <f t="shared" si="21"/>
        <v>4.794520547945158E-3</v>
      </c>
      <c r="L348">
        <f t="shared" si="22"/>
        <v>1.1144927536231886</v>
      </c>
      <c r="M348">
        <f t="shared" si="23"/>
        <v>1.1374612317235269</v>
      </c>
    </row>
    <row r="349" spans="1:13" x14ac:dyDescent="0.2">
      <c r="A349" s="2">
        <v>41130</v>
      </c>
      <c r="B349" s="3">
        <v>96.68</v>
      </c>
      <c r="C349" s="5">
        <v>41130</v>
      </c>
      <c r="D349" s="6">
        <v>83.78</v>
      </c>
      <c r="E349" s="1">
        <v>41304</v>
      </c>
      <c r="F349">
        <v>45.83</v>
      </c>
      <c r="G349">
        <f>LOOKUP(E349,$A$6:$B$1049)</f>
        <v>102.29</v>
      </c>
      <c r="J349" s="4">
        <f t="shared" si="20"/>
        <v>-6.7186822713480865E-3</v>
      </c>
      <c r="K349" s="4">
        <f t="shared" si="21"/>
        <v>-3.8952186191448801E-3</v>
      </c>
      <c r="L349">
        <f t="shared" si="22"/>
        <v>1.1070048309178744</v>
      </c>
      <c r="M349">
        <f t="shared" si="23"/>
        <v>1.1330305715551618</v>
      </c>
    </row>
    <row r="350" spans="1:13" x14ac:dyDescent="0.2">
      <c r="A350" s="2">
        <v>41131</v>
      </c>
      <c r="B350" s="3">
        <v>96.81</v>
      </c>
      <c r="C350" s="5">
        <v>41131</v>
      </c>
      <c r="D350" s="6">
        <v>83.92</v>
      </c>
      <c r="E350" s="1">
        <v>41305</v>
      </c>
      <c r="F350">
        <v>45.82</v>
      </c>
      <c r="G350">
        <f>LOOKUP(E350,$A$6:$B$1049)</f>
        <v>102.45</v>
      </c>
      <c r="J350" s="4">
        <f t="shared" si="20"/>
        <v>-2.1819768710451548E-4</v>
      </c>
      <c r="K350" s="4">
        <f t="shared" si="21"/>
        <v>1.5641802717762943E-3</v>
      </c>
      <c r="L350">
        <f t="shared" si="22"/>
        <v>1.1067632850241547</v>
      </c>
      <c r="M350">
        <f t="shared" si="23"/>
        <v>1.1348028356225077</v>
      </c>
    </row>
    <row r="351" spans="1:13" x14ac:dyDescent="0.2">
      <c r="A351" s="2">
        <v>41134</v>
      </c>
      <c r="B351" s="3">
        <v>96.17</v>
      </c>
      <c r="C351" s="5">
        <v>41134</v>
      </c>
      <c r="D351" s="6">
        <v>83.63</v>
      </c>
      <c r="E351" s="1">
        <v>41306</v>
      </c>
      <c r="F351">
        <v>45.83</v>
      </c>
      <c r="G351">
        <f>LOOKUP(E351,$A$6:$B$1049)</f>
        <v>102.03</v>
      </c>
      <c r="J351" s="4">
        <f t="shared" si="20"/>
        <v>2.1824530772573958E-4</v>
      </c>
      <c r="K351" s="4">
        <f t="shared" si="21"/>
        <v>-4.0995607613469875E-3</v>
      </c>
      <c r="L351">
        <f t="shared" si="22"/>
        <v>1.1070048309178744</v>
      </c>
      <c r="M351">
        <f t="shared" si="23"/>
        <v>1.1301506424457244</v>
      </c>
    </row>
    <row r="352" spans="1:13" x14ac:dyDescent="0.2">
      <c r="A352" s="2">
        <v>41135</v>
      </c>
      <c r="B352" s="3">
        <v>97.04</v>
      </c>
      <c r="C352" s="5">
        <v>41135</v>
      </c>
      <c r="D352" s="6">
        <v>84.17</v>
      </c>
      <c r="E352" s="1">
        <v>41309</v>
      </c>
      <c r="F352">
        <v>46.2</v>
      </c>
      <c r="G352">
        <f>LOOKUP(E352,$A$6:$B$1049)</f>
        <v>102.86</v>
      </c>
      <c r="J352" s="4">
        <f t="shared" si="20"/>
        <v>8.0733144228672948E-3</v>
      </c>
      <c r="K352" s="4">
        <f t="shared" si="21"/>
        <v>8.1348622954033889E-3</v>
      </c>
      <c r="L352">
        <f t="shared" si="22"/>
        <v>1.1159420289855073</v>
      </c>
      <c r="M352">
        <f t="shared" si="23"/>
        <v>1.139344262295082</v>
      </c>
    </row>
    <row r="353" spans="1:13" x14ac:dyDescent="0.2">
      <c r="A353" s="2">
        <v>41136</v>
      </c>
      <c r="B353" s="3">
        <v>97.63</v>
      </c>
      <c r="C353" s="5">
        <v>41136</v>
      </c>
      <c r="D353" s="6">
        <v>84.42</v>
      </c>
      <c r="E353" s="1">
        <v>41310</v>
      </c>
      <c r="F353">
        <v>46.37</v>
      </c>
      <c r="G353">
        <f>LOOKUP(E353,$A$6:$B$1049)</f>
        <v>103.29</v>
      </c>
      <c r="J353" s="4">
        <f t="shared" si="20"/>
        <v>3.6796536796535051E-3</v>
      </c>
      <c r="K353" s="4">
        <f t="shared" si="21"/>
        <v>4.1804394322380034E-3</v>
      </c>
      <c r="L353">
        <f t="shared" si="22"/>
        <v>1.1200483091787439</v>
      </c>
      <c r="M353">
        <f t="shared" si="23"/>
        <v>1.1441072219760744</v>
      </c>
    </row>
    <row r="354" spans="1:13" x14ac:dyDescent="0.2">
      <c r="A354" s="2">
        <v>41137</v>
      </c>
      <c r="B354" s="3">
        <v>97.31</v>
      </c>
      <c r="C354" s="5">
        <v>41137</v>
      </c>
      <c r="D354" s="6">
        <v>84.69</v>
      </c>
      <c r="E354" s="1">
        <v>41311</v>
      </c>
      <c r="F354">
        <v>46.7</v>
      </c>
      <c r="G354">
        <f>LOOKUP(E354,$A$6:$B$1049)</f>
        <v>103.59</v>
      </c>
      <c r="J354" s="4">
        <f t="shared" si="20"/>
        <v>7.1166702609446464E-3</v>
      </c>
      <c r="K354" s="4">
        <f t="shared" si="21"/>
        <v>2.9044437990124461E-3</v>
      </c>
      <c r="L354">
        <f t="shared" si="22"/>
        <v>1.1280193236714977</v>
      </c>
      <c r="M354">
        <f t="shared" si="23"/>
        <v>1.1474302171023483</v>
      </c>
    </row>
    <row r="355" spans="1:13" x14ac:dyDescent="0.2">
      <c r="A355" s="2">
        <v>41138</v>
      </c>
      <c r="B355" s="3">
        <v>97.83</v>
      </c>
      <c r="C355" s="5">
        <v>41138</v>
      </c>
      <c r="D355" s="6">
        <v>84.69</v>
      </c>
      <c r="E355" s="1">
        <v>41312</v>
      </c>
      <c r="F355">
        <v>46.88</v>
      </c>
      <c r="G355">
        <f>LOOKUP(E355,$A$6:$B$1049)</f>
        <v>104.28</v>
      </c>
      <c r="J355" s="4">
        <f t="shared" si="20"/>
        <v>3.8543897216274381E-3</v>
      </c>
      <c r="K355" s="4">
        <f t="shared" si="21"/>
        <v>6.6608746017955411E-3</v>
      </c>
      <c r="L355">
        <f t="shared" si="22"/>
        <v>1.1323671497584542</v>
      </c>
      <c r="M355">
        <f t="shared" si="23"/>
        <v>1.1550731058927781</v>
      </c>
    </row>
    <row r="356" spans="1:13" x14ac:dyDescent="0.2">
      <c r="A356" s="2">
        <v>41141</v>
      </c>
      <c r="B356" s="3">
        <v>97.42</v>
      </c>
      <c r="C356" s="5">
        <v>41141</v>
      </c>
      <c r="D356" s="6">
        <v>84.64</v>
      </c>
      <c r="E356" s="1">
        <v>41313</v>
      </c>
      <c r="F356">
        <v>46.97</v>
      </c>
      <c r="G356">
        <f>LOOKUP(E356,$A$6:$B$1049)</f>
        <v>104.41</v>
      </c>
      <c r="J356" s="4">
        <f t="shared" si="20"/>
        <v>1.9197952218428238E-3</v>
      </c>
      <c r="K356" s="4">
        <f t="shared" si="21"/>
        <v>1.2466436517069024E-3</v>
      </c>
      <c r="L356">
        <f t="shared" si="22"/>
        <v>1.1345410628019323</v>
      </c>
      <c r="M356">
        <f t="shared" si="23"/>
        <v>1.1565130704474966</v>
      </c>
    </row>
    <row r="357" spans="1:13" x14ac:dyDescent="0.2">
      <c r="A357" s="2">
        <v>41142</v>
      </c>
      <c r="B357" s="3">
        <v>96.35</v>
      </c>
      <c r="C357" s="5">
        <v>41142</v>
      </c>
      <c r="D357" s="6">
        <v>84.65</v>
      </c>
      <c r="E357" s="1">
        <v>41316</v>
      </c>
      <c r="F357">
        <v>46.92</v>
      </c>
      <c r="G357">
        <f>LOOKUP(E357,$A$6:$B$1049)</f>
        <v>104.69</v>
      </c>
      <c r="J357" s="4">
        <f t="shared" si="20"/>
        <v>-1.064509261230473E-3</v>
      </c>
      <c r="K357" s="4">
        <f t="shared" si="21"/>
        <v>2.681735465951629E-3</v>
      </c>
      <c r="L357">
        <f t="shared" si="22"/>
        <v>1.1333333333333333</v>
      </c>
      <c r="M357">
        <f t="shared" si="23"/>
        <v>1.1596145325653522</v>
      </c>
    </row>
    <row r="358" spans="1:13" x14ac:dyDescent="0.2">
      <c r="A358" s="2">
        <v>41143</v>
      </c>
      <c r="B358" s="3">
        <v>96.42</v>
      </c>
      <c r="C358" s="5">
        <v>41143</v>
      </c>
      <c r="D358" s="6">
        <v>84.62</v>
      </c>
      <c r="E358" s="1">
        <v>41317</v>
      </c>
      <c r="F358">
        <v>46.92</v>
      </c>
      <c r="G358">
        <f>LOOKUP(E358,$A$6:$B$1049)</f>
        <v>104.27</v>
      </c>
      <c r="J358" s="4">
        <f t="shared" si="20"/>
        <v>0</v>
      </c>
      <c r="K358" s="4">
        <f t="shared" si="21"/>
        <v>-4.0118444932658592E-3</v>
      </c>
      <c r="L358">
        <f t="shared" si="22"/>
        <v>1.1333333333333333</v>
      </c>
      <c r="M358">
        <f t="shared" si="23"/>
        <v>1.1549623393885688</v>
      </c>
    </row>
    <row r="359" spans="1:13" x14ac:dyDescent="0.2">
      <c r="A359" s="2">
        <v>41144</v>
      </c>
      <c r="B359" s="3">
        <v>95.68</v>
      </c>
      <c r="C359" s="5">
        <v>41144</v>
      </c>
      <c r="D359" s="6">
        <v>84.76</v>
      </c>
      <c r="E359" s="1">
        <v>41318</v>
      </c>
      <c r="F359">
        <v>46.97</v>
      </c>
      <c r="G359">
        <f>LOOKUP(E359,$A$6:$B$1049)</f>
        <v>104.57</v>
      </c>
      <c r="J359" s="4">
        <f t="shared" si="20"/>
        <v>1.0656436487637144E-3</v>
      </c>
      <c r="K359" s="4">
        <f t="shared" si="21"/>
        <v>2.8771458712957276E-3</v>
      </c>
      <c r="L359">
        <f t="shared" si="22"/>
        <v>1.1345410628019323</v>
      </c>
      <c r="M359">
        <f t="shared" si="23"/>
        <v>1.1582853345148427</v>
      </c>
    </row>
    <row r="360" spans="1:13" x14ac:dyDescent="0.2">
      <c r="A360" s="2">
        <v>41145</v>
      </c>
      <c r="B360" s="3">
        <v>96.14</v>
      </c>
      <c r="C360" s="5">
        <v>41145</v>
      </c>
      <c r="D360" s="6">
        <v>84.72</v>
      </c>
      <c r="E360" s="1">
        <v>41319</v>
      </c>
      <c r="F360">
        <v>47.19</v>
      </c>
      <c r="G360">
        <f>LOOKUP(E360,$A$6:$B$1049)</f>
        <v>104.88</v>
      </c>
      <c r="J360" s="4">
        <f t="shared" si="20"/>
        <v>4.6838407494145251E-3</v>
      </c>
      <c r="K360" s="4">
        <f t="shared" si="21"/>
        <v>2.9645213732427678E-3</v>
      </c>
      <c r="L360">
        <f t="shared" si="22"/>
        <v>1.1398550724637682</v>
      </c>
      <c r="M360">
        <f t="shared" si="23"/>
        <v>1.1617190961453256</v>
      </c>
    </row>
    <row r="361" spans="1:13" x14ac:dyDescent="0.2">
      <c r="A361" s="2">
        <v>41148</v>
      </c>
      <c r="B361" s="3">
        <v>95.92</v>
      </c>
      <c r="C361" s="5">
        <v>41148</v>
      </c>
      <c r="D361" s="6">
        <v>84.52</v>
      </c>
      <c r="E361" s="1">
        <v>41320</v>
      </c>
      <c r="F361">
        <v>47.16</v>
      </c>
      <c r="G361">
        <f>LOOKUP(E361,$A$6:$B$1049)</f>
        <v>104.91</v>
      </c>
      <c r="J361" s="4">
        <f t="shared" si="20"/>
        <v>-6.3572790845523031E-4</v>
      </c>
      <c r="K361" s="4">
        <f t="shared" si="21"/>
        <v>2.8604118993125205E-4</v>
      </c>
      <c r="L361">
        <f t="shared" si="22"/>
        <v>1.1391304347826086</v>
      </c>
      <c r="M361">
        <f t="shared" si="23"/>
        <v>1.162051395657953</v>
      </c>
    </row>
    <row r="362" spans="1:13" x14ac:dyDescent="0.2">
      <c r="A362" s="2">
        <v>41149</v>
      </c>
      <c r="B362" s="3">
        <v>95.43</v>
      </c>
      <c r="C362" s="5">
        <v>41149</v>
      </c>
      <c r="D362" s="6">
        <v>84.42</v>
      </c>
      <c r="E362" s="1">
        <v>41323</v>
      </c>
      <c r="F362">
        <v>46.71</v>
      </c>
      <c r="G362">
        <f>LOOKUP(E362,$A$6:$B$1049)</f>
        <v>104.83</v>
      </c>
      <c r="J362" s="4">
        <f t="shared" si="20"/>
        <v>-9.5419847328243046E-3</v>
      </c>
      <c r="K362" s="4">
        <f t="shared" si="21"/>
        <v>-7.6255838337624393E-4</v>
      </c>
      <c r="L362">
        <f t="shared" si="22"/>
        <v>1.1282608695652174</v>
      </c>
      <c r="M362">
        <f t="shared" si="23"/>
        <v>1.16116526362428</v>
      </c>
    </row>
    <row r="363" spans="1:13" x14ac:dyDescent="0.2">
      <c r="A363" s="2">
        <v>41150</v>
      </c>
      <c r="B363" s="3">
        <v>96.01</v>
      </c>
      <c r="C363" s="5">
        <v>41150</v>
      </c>
      <c r="D363" s="6">
        <v>84.67</v>
      </c>
      <c r="E363" s="1">
        <v>41324</v>
      </c>
      <c r="F363">
        <v>47.11</v>
      </c>
      <c r="G363">
        <f>LOOKUP(E363,$A$6:$B$1049)</f>
        <v>104.76</v>
      </c>
      <c r="J363" s="4">
        <f t="shared" si="20"/>
        <v>8.5634767715692117E-3</v>
      </c>
      <c r="K363" s="4">
        <f t="shared" si="21"/>
        <v>-6.677477821234179E-4</v>
      </c>
      <c r="L363">
        <f t="shared" si="22"/>
        <v>1.1379227053140097</v>
      </c>
      <c r="M363">
        <f t="shared" si="23"/>
        <v>1.1603898980948162</v>
      </c>
    </row>
    <row r="364" spans="1:13" x14ac:dyDescent="0.2">
      <c r="A364" s="2">
        <v>41151</v>
      </c>
      <c r="B364" s="3">
        <v>96.29</v>
      </c>
      <c r="C364" s="5">
        <v>41151</v>
      </c>
      <c r="D364" s="6">
        <v>84.72</v>
      </c>
      <c r="E364" s="1">
        <v>41325</v>
      </c>
      <c r="F364">
        <v>47.27</v>
      </c>
      <c r="G364">
        <f>LOOKUP(E364,$A$6:$B$1049)</f>
        <v>104.97</v>
      </c>
      <c r="J364" s="4">
        <f t="shared" si="20"/>
        <v>3.3963065166631168E-3</v>
      </c>
      <c r="K364" s="4">
        <f t="shared" si="21"/>
        <v>2.0045819014891109E-3</v>
      </c>
      <c r="L364">
        <f t="shared" si="22"/>
        <v>1.1417874396135266</v>
      </c>
      <c r="M364">
        <f t="shared" si="23"/>
        <v>1.1627159946832077</v>
      </c>
    </row>
    <row r="365" spans="1:13" x14ac:dyDescent="0.2">
      <c r="A365" s="2">
        <v>41152</v>
      </c>
      <c r="B365" s="3">
        <v>95.62</v>
      </c>
      <c r="C365" s="5">
        <v>41152</v>
      </c>
      <c r="D365" s="6">
        <v>84.85</v>
      </c>
      <c r="E365" s="1">
        <v>41326</v>
      </c>
      <c r="F365">
        <v>47.66</v>
      </c>
      <c r="G365">
        <f>LOOKUP(E365,$A$6:$B$1049)</f>
        <v>105.69</v>
      </c>
      <c r="J365" s="4">
        <f t="shared" si="20"/>
        <v>8.2504759889991952E-3</v>
      </c>
      <c r="K365" s="4">
        <f t="shared" si="21"/>
        <v>6.8591026007429612E-3</v>
      </c>
      <c r="L365">
        <f t="shared" si="22"/>
        <v>1.151207729468599</v>
      </c>
      <c r="M365">
        <f t="shared" si="23"/>
        <v>1.170691182986265</v>
      </c>
    </row>
    <row r="366" spans="1:13" x14ac:dyDescent="0.2">
      <c r="A366" s="2">
        <v>41155</v>
      </c>
      <c r="B366" s="3">
        <v>95.7</v>
      </c>
      <c r="C366" s="5">
        <v>41155</v>
      </c>
      <c r="D366" s="6">
        <v>84.77</v>
      </c>
      <c r="E366" s="1">
        <v>41327</v>
      </c>
      <c r="F366">
        <v>48.07</v>
      </c>
      <c r="G366">
        <f>LOOKUP(E366,$A$6:$B$1049)</f>
        <v>106.08</v>
      </c>
      <c r="J366" s="4">
        <f t="shared" si="20"/>
        <v>8.6026017624842854E-3</v>
      </c>
      <c r="K366" s="4">
        <f t="shared" si="21"/>
        <v>3.6900369003689537E-3</v>
      </c>
      <c r="L366">
        <f t="shared" si="22"/>
        <v>1.1611111111111112</v>
      </c>
      <c r="M366">
        <f t="shared" si="23"/>
        <v>1.1750110766504209</v>
      </c>
    </row>
    <row r="367" spans="1:13" x14ac:dyDescent="0.2">
      <c r="A367" s="2">
        <v>41156</v>
      </c>
      <c r="B367" s="3">
        <v>95.95</v>
      </c>
      <c r="C367" s="5">
        <v>41156</v>
      </c>
      <c r="D367" s="6">
        <v>84.85</v>
      </c>
      <c r="E367" s="1">
        <v>41330</v>
      </c>
      <c r="F367">
        <v>48.16</v>
      </c>
      <c r="G367">
        <f>LOOKUP(E367,$A$6:$B$1049)</f>
        <v>105.65</v>
      </c>
      <c r="J367" s="4">
        <f t="shared" si="20"/>
        <v>1.8722696068234068E-3</v>
      </c>
      <c r="K367" s="4">
        <f t="shared" si="21"/>
        <v>-4.0535444947209509E-3</v>
      </c>
      <c r="L367">
        <f t="shared" si="22"/>
        <v>1.1632850241545893</v>
      </c>
      <c r="M367">
        <f t="shared" si="23"/>
        <v>1.1702481169694285</v>
      </c>
    </row>
    <row r="368" spans="1:13" x14ac:dyDescent="0.2">
      <c r="A368" s="2">
        <v>41157</v>
      </c>
      <c r="B368" s="3">
        <v>95.49</v>
      </c>
      <c r="C368" s="5">
        <v>41157</v>
      </c>
      <c r="D368" s="6">
        <v>84.72</v>
      </c>
      <c r="E368" s="1">
        <v>41331</v>
      </c>
      <c r="F368">
        <v>48.53</v>
      </c>
      <c r="G368">
        <f>LOOKUP(E368,$A$6:$B$1049)</f>
        <v>106.37</v>
      </c>
      <c r="J368" s="4">
        <f t="shared" si="20"/>
        <v>7.6827242524917239E-3</v>
      </c>
      <c r="K368" s="4">
        <f t="shared" si="21"/>
        <v>6.8149550402272219E-3</v>
      </c>
      <c r="L368">
        <f t="shared" si="22"/>
        <v>1.1722222222222223</v>
      </c>
      <c r="M368">
        <f t="shared" si="23"/>
        <v>1.1782233052724855</v>
      </c>
    </row>
    <row r="369" spans="1:13" x14ac:dyDescent="0.2">
      <c r="A369" s="2">
        <v>41158</v>
      </c>
      <c r="B369" s="3">
        <v>95.54</v>
      </c>
      <c r="C369" s="5">
        <v>41158</v>
      </c>
      <c r="D369" s="6">
        <v>84.98</v>
      </c>
      <c r="E369" s="1">
        <v>41332</v>
      </c>
      <c r="F369">
        <v>48.53</v>
      </c>
      <c r="G369">
        <f>LOOKUP(E369,$A$6:$B$1049)</f>
        <v>106.39</v>
      </c>
      <c r="J369" s="4">
        <f t="shared" si="20"/>
        <v>0</v>
      </c>
      <c r="K369" s="4">
        <f t="shared" si="21"/>
        <v>1.880229387984933E-4</v>
      </c>
      <c r="L369">
        <f t="shared" si="22"/>
        <v>1.1722222222222223</v>
      </c>
      <c r="M369">
        <f t="shared" si="23"/>
        <v>1.1784448382809039</v>
      </c>
    </row>
    <row r="370" spans="1:13" x14ac:dyDescent="0.2">
      <c r="A370" s="2">
        <v>41159</v>
      </c>
      <c r="B370" s="3">
        <v>94.86</v>
      </c>
      <c r="C370" s="5">
        <v>41159</v>
      </c>
      <c r="D370" s="6">
        <v>85.49</v>
      </c>
      <c r="E370" s="1">
        <v>41333</v>
      </c>
      <c r="F370">
        <v>48.6</v>
      </c>
      <c r="G370">
        <f>LOOKUP(E370,$A$6:$B$1049)</f>
        <v>106.32</v>
      </c>
      <c r="J370" s="4">
        <f t="shared" si="20"/>
        <v>1.4424067587059941E-3</v>
      </c>
      <c r="K370" s="4">
        <f t="shared" si="21"/>
        <v>-6.5795657486611425E-4</v>
      </c>
      <c r="L370">
        <f t="shared" si="22"/>
        <v>1.173913043478261</v>
      </c>
      <c r="M370">
        <f t="shared" si="23"/>
        <v>1.1776694727514398</v>
      </c>
    </row>
    <row r="371" spans="1:13" x14ac:dyDescent="0.2">
      <c r="A371" s="2">
        <v>41162</v>
      </c>
      <c r="B371" s="3">
        <v>94.6</v>
      </c>
      <c r="C371" s="5">
        <v>41162</v>
      </c>
      <c r="D371" s="6">
        <v>85.15</v>
      </c>
      <c r="E371" s="1">
        <v>41334</v>
      </c>
      <c r="F371">
        <v>49.07</v>
      </c>
      <c r="G371">
        <f>LOOKUP(E371,$A$6:$B$1049)</f>
        <v>107.11</v>
      </c>
      <c r="J371" s="4">
        <f t="shared" si="20"/>
        <v>9.6707818930041878E-3</v>
      </c>
      <c r="K371" s="4">
        <f t="shared" si="21"/>
        <v>7.4303987960873119E-3</v>
      </c>
      <c r="L371">
        <f t="shared" si="22"/>
        <v>1.1852657004830918</v>
      </c>
      <c r="M371">
        <f t="shared" si="23"/>
        <v>1.1864200265839611</v>
      </c>
    </row>
    <row r="372" spans="1:13" x14ac:dyDescent="0.2">
      <c r="A372" s="2">
        <v>41163</v>
      </c>
      <c r="B372" s="3">
        <v>94.19</v>
      </c>
      <c r="C372" s="5">
        <v>41163</v>
      </c>
      <c r="D372" s="6">
        <v>85.18</v>
      </c>
      <c r="E372" s="1">
        <v>41337</v>
      </c>
      <c r="F372">
        <v>48.21</v>
      </c>
      <c r="G372">
        <f>LOOKUP(E372,$A$6:$B$1049)</f>
        <v>106.65</v>
      </c>
      <c r="J372" s="4">
        <f t="shared" si="20"/>
        <v>-1.7525983289178759E-2</v>
      </c>
      <c r="K372" s="4">
        <f t="shared" si="21"/>
        <v>-4.2946503594435415E-3</v>
      </c>
      <c r="L372">
        <f t="shared" si="22"/>
        <v>1.1644927536231884</v>
      </c>
      <c r="M372">
        <f t="shared" si="23"/>
        <v>1.1813247673903413</v>
      </c>
    </row>
    <row r="373" spans="1:13" x14ac:dyDescent="0.2">
      <c r="A373" s="2">
        <v>41164</v>
      </c>
      <c r="B373" s="3">
        <v>94.68</v>
      </c>
      <c r="C373" s="5">
        <v>41164</v>
      </c>
      <c r="D373" s="6">
        <v>85.91</v>
      </c>
      <c r="E373" s="1">
        <v>41338</v>
      </c>
      <c r="F373">
        <v>48.19</v>
      </c>
      <c r="G373">
        <f>LOOKUP(E373,$A$6:$B$1049)</f>
        <v>106.38</v>
      </c>
      <c r="J373" s="4">
        <f t="shared" si="20"/>
        <v>-4.1485169052069004E-4</v>
      </c>
      <c r="K373" s="4">
        <f t="shared" si="21"/>
        <v>-2.5316455696203777E-3</v>
      </c>
      <c r="L373">
        <f t="shared" si="22"/>
        <v>1.1640096618357487</v>
      </c>
      <c r="M373">
        <f t="shared" si="23"/>
        <v>1.1783340717766946</v>
      </c>
    </row>
    <row r="374" spans="1:13" x14ac:dyDescent="0.2">
      <c r="A374" s="2">
        <v>41165</v>
      </c>
      <c r="B374" s="3">
        <v>94.83</v>
      </c>
      <c r="C374" s="5">
        <v>41165</v>
      </c>
      <c r="D374" s="6">
        <v>86.17</v>
      </c>
      <c r="E374" s="1">
        <v>41339</v>
      </c>
      <c r="F374">
        <v>48.12</v>
      </c>
      <c r="G374">
        <f>LOOKUP(E374,$A$6:$B$1049)</f>
        <v>106.62</v>
      </c>
      <c r="J374" s="4">
        <f t="shared" si="20"/>
        <v>-1.4525835235525975E-3</v>
      </c>
      <c r="K374" s="4">
        <f t="shared" si="21"/>
        <v>2.256063169768785E-3</v>
      </c>
      <c r="L374">
        <f t="shared" si="22"/>
        <v>1.16231884057971</v>
      </c>
      <c r="M374">
        <f t="shared" si="23"/>
        <v>1.1809924678777137</v>
      </c>
    </row>
    <row r="375" spans="1:13" x14ac:dyDescent="0.2">
      <c r="A375" s="2">
        <v>41166</v>
      </c>
      <c r="B375" s="3">
        <v>93.74</v>
      </c>
      <c r="C375" s="5">
        <v>41166</v>
      </c>
      <c r="D375" s="6">
        <v>86.76</v>
      </c>
      <c r="E375" s="1">
        <v>41340</v>
      </c>
      <c r="F375">
        <v>47.7</v>
      </c>
      <c r="G375">
        <f>LOOKUP(E375,$A$6:$B$1049)</f>
        <v>106.3</v>
      </c>
      <c r="J375" s="4">
        <f t="shared" si="20"/>
        <v>-8.7281795511220395E-3</v>
      </c>
      <c r="K375" s="4">
        <f t="shared" si="21"/>
        <v>-3.0013130744701577E-3</v>
      </c>
      <c r="L375">
        <f t="shared" si="22"/>
        <v>1.1521739130434783</v>
      </c>
      <c r="M375">
        <f t="shared" si="23"/>
        <v>1.1774479397430218</v>
      </c>
    </row>
    <row r="376" spans="1:13" x14ac:dyDescent="0.2">
      <c r="A376" s="2">
        <v>41169</v>
      </c>
      <c r="B376" s="3">
        <v>93.99</v>
      </c>
      <c r="C376" s="5">
        <v>41169</v>
      </c>
      <c r="D376" s="6">
        <v>86.93</v>
      </c>
      <c r="E376" s="1">
        <v>41341</v>
      </c>
      <c r="F376">
        <v>48.07</v>
      </c>
      <c r="G376">
        <f>LOOKUP(E376,$A$6:$B$1049)</f>
        <v>107.25</v>
      </c>
      <c r="J376" s="4">
        <f t="shared" si="20"/>
        <v>7.756813417190811E-3</v>
      </c>
      <c r="K376" s="4">
        <f t="shared" si="21"/>
        <v>8.9369708372530887E-3</v>
      </c>
      <c r="L376">
        <f t="shared" si="22"/>
        <v>1.1611111111111112</v>
      </c>
      <c r="M376">
        <f t="shared" si="23"/>
        <v>1.1879707576428888</v>
      </c>
    </row>
    <row r="377" spans="1:13" x14ac:dyDescent="0.2">
      <c r="A377" s="2">
        <v>41170</v>
      </c>
      <c r="B377" s="3">
        <v>94.73</v>
      </c>
      <c r="C377" s="5">
        <v>41170</v>
      </c>
      <c r="D377" s="6">
        <v>87.06</v>
      </c>
      <c r="E377" s="1">
        <v>41344</v>
      </c>
      <c r="F377">
        <v>48</v>
      </c>
      <c r="G377">
        <f>LOOKUP(E377,$A$6:$B$1049)</f>
        <v>107.55</v>
      </c>
      <c r="J377" s="4">
        <f t="shared" si="20"/>
        <v>-1.4562096941960201E-3</v>
      </c>
      <c r="K377" s="4">
        <f t="shared" si="21"/>
        <v>2.7972027972027469E-3</v>
      </c>
      <c r="L377">
        <f t="shared" si="22"/>
        <v>1.1594202898550725</v>
      </c>
      <c r="M377">
        <f t="shared" si="23"/>
        <v>1.1912937527691625</v>
      </c>
    </row>
    <row r="378" spans="1:13" x14ac:dyDescent="0.2">
      <c r="A378" s="2">
        <v>41171</v>
      </c>
      <c r="B378" s="3">
        <v>95.23</v>
      </c>
      <c r="C378" s="5">
        <v>41171</v>
      </c>
      <c r="D378" s="6">
        <v>87.54</v>
      </c>
      <c r="E378" s="1">
        <v>41345</v>
      </c>
      <c r="F378">
        <v>48</v>
      </c>
      <c r="G378">
        <f>LOOKUP(E378,$A$6:$B$1049)</f>
        <v>108.33</v>
      </c>
      <c r="J378" s="4">
        <f t="shared" si="20"/>
        <v>0</v>
      </c>
      <c r="K378" s="4">
        <f t="shared" si="21"/>
        <v>7.2524407252441137E-3</v>
      </c>
      <c r="L378">
        <f t="shared" si="22"/>
        <v>1.1594202898550725</v>
      </c>
      <c r="M378">
        <f t="shared" si="23"/>
        <v>1.1999335400974744</v>
      </c>
    </row>
    <row r="379" spans="1:13" x14ac:dyDescent="0.2">
      <c r="A379" s="2">
        <v>41172</v>
      </c>
      <c r="B379" s="3">
        <v>96.22</v>
      </c>
      <c r="C379" s="5">
        <v>41172</v>
      </c>
      <c r="D379" s="6">
        <v>87.74</v>
      </c>
      <c r="E379" s="1">
        <v>41346</v>
      </c>
      <c r="F379">
        <v>48</v>
      </c>
      <c r="G379">
        <f>LOOKUP(E379,$A$6:$B$1049)</f>
        <v>108.35</v>
      </c>
      <c r="J379" s="4">
        <f t="shared" si="20"/>
        <v>0</v>
      </c>
      <c r="K379" s="4">
        <f t="shared" si="21"/>
        <v>1.8462106526340172E-4</v>
      </c>
      <c r="L379">
        <f t="shared" si="22"/>
        <v>1.1594202898550725</v>
      </c>
      <c r="M379">
        <f t="shared" si="23"/>
        <v>1.2001550731058928</v>
      </c>
    </row>
    <row r="380" spans="1:13" x14ac:dyDescent="0.2">
      <c r="A380" s="2">
        <v>41173</v>
      </c>
      <c r="B380" s="3">
        <v>96.09</v>
      </c>
      <c r="C380" s="5">
        <v>41173</v>
      </c>
      <c r="D380" s="6">
        <v>87.86</v>
      </c>
      <c r="E380" s="1">
        <v>41347</v>
      </c>
      <c r="F380">
        <v>48</v>
      </c>
      <c r="G380">
        <f>LOOKUP(E380,$A$6:$B$1049)</f>
        <v>108.35</v>
      </c>
      <c r="J380" s="4">
        <f t="shared" si="20"/>
        <v>0</v>
      </c>
      <c r="K380" s="4">
        <f t="shared" si="21"/>
        <v>0</v>
      </c>
      <c r="L380">
        <f t="shared" si="22"/>
        <v>1.1594202898550725</v>
      </c>
      <c r="M380">
        <f t="shared" si="23"/>
        <v>1.2001550731058928</v>
      </c>
    </row>
    <row r="381" spans="1:13" x14ac:dyDescent="0.2">
      <c r="A381" s="2">
        <v>41176</v>
      </c>
      <c r="B381" s="3">
        <v>97.18</v>
      </c>
      <c r="C381" s="5">
        <v>41176</v>
      </c>
      <c r="D381" s="6">
        <v>88.36</v>
      </c>
      <c r="E381" s="1">
        <v>41348</v>
      </c>
      <c r="F381">
        <v>47.68</v>
      </c>
      <c r="G381">
        <f>LOOKUP(E381,$A$6:$B$1049)</f>
        <v>107.55</v>
      </c>
      <c r="J381" s="4">
        <f t="shared" si="20"/>
        <v>-6.6666666666667096E-3</v>
      </c>
      <c r="K381" s="4">
        <f t="shared" si="21"/>
        <v>-7.3834794646977508E-3</v>
      </c>
      <c r="L381">
        <f t="shared" si="22"/>
        <v>1.1516908212560386</v>
      </c>
      <c r="M381">
        <f t="shared" si="23"/>
        <v>1.1912937527691625</v>
      </c>
    </row>
    <row r="382" spans="1:13" x14ac:dyDescent="0.2">
      <c r="A382" s="2">
        <v>41177</v>
      </c>
      <c r="B382" s="3">
        <v>96.82</v>
      </c>
      <c r="C382" s="5">
        <v>41177</v>
      </c>
      <c r="D382" s="6">
        <v>88.35</v>
      </c>
      <c r="E382" s="1">
        <v>41351</v>
      </c>
      <c r="F382">
        <v>48.35</v>
      </c>
      <c r="G382">
        <f>LOOKUP(E382,$A$6:$B$1049)</f>
        <v>108.27</v>
      </c>
      <c r="J382" s="4">
        <f t="shared" si="20"/>
        <v>1.405201342281881E-2</v>
      </c>
      <c r="K382" s="4">
        <f t="shared" si="21"/>
        <v>6.6945606694559512E-3</v>
      </c>
      <c r="L382">
        <f t="shared" si="22"/>
        <v>1.1678743961352658</v>
      </c>
      <c r="M382">
        <f t="shared" si="23"/>
        <v>1.1992689410722197</v>
      </c>
    </row>
    <row r="383" spans="1:13" x14ac:dyDescent="0.2">
      <c r="A383" s="2">
        <v>41178</v>
      </c>
      <c r="B383" s="3">
        <v>97.16</v>
      </c>
      <c r="C383" s="5">
        <v>41178</v>
      </c>
      <c r="D383" s="6">
        <v>87.83</v>
      </c>
      <c r="E383" s="1">
        <v>41352</v>
      </c>
      <c r="F383">
        <v>48.53</v>
      </c>
      <c r="G383">
        <f>LOOKUP(E383,$A$6:$B$1049)</f>
        <v>109.01</v>
      </c>
      <c r="J383" s="4">
        <f t="shared" si="20"/>
        <v>3.7228541882110555E-3</v>
      </c>
      <c r="K383" s="4">
        <f t="shared" si="21"/>
        <v>6.8347649395030796E-3</v>
      </c>
      <c r="L383">
        <f t="shared" si="22"/>
        <v>1.1722222222222223</v>
      </c>
      <c r="M383">
        <f t="shared" si="23"/>
        <v>1.2074656623836952</v>
      </c>
    </row>
    <row r="384" spans="1:13" x14ac:dyDescent="0.2">
      <c r="A384" s="2">
        <v>41179</v>
      </c>
      <c r="B384" s="3">
        <v>97.4</v>
      </c>
      <c r="C384" s="5">
        <v>41179</v>
      </c>
      <c r="D384" s="6">
        <v>88.19</v>
      </c>
      <c r="E384" s="1">
        <v>41353</v>
      </c>
      <c r="F384">
        <v>48.48</v>
      </c>
      <c r="G384">
        <f>LOOKUP(E384,$A$6:$B$1049)</f>
        <v>108.37</v>
      </c>
      <c r="J384" s="4">
        <f t="shared" si="20"/>
        <v>-1.0302905419329322E-3</v>
      </c>
      <c r="K384" s="4">
        <f t="shared" si="21"/>
        <v>-5.8710210072470126E-3</v>
      </c>
      <c r="L384">
        <f t="shared" si="22"/>
        <v>1.1710144927536232</v>
      </c>
      <c r="M384">
        <f t="shared" si="23"/>
        <v>1.2003766061143111</v>
      </c>
    </row>
    <row r="385" spans="1:13" x14ac:dyDescent="0.2">
      <c r="A385" s="2">
        <v>41180</v>
      </c>
      <c r="B385" s="3">
        <v>97.6</v>
      </c>
      <c r="C385" s="5">
        <v>41180</v>
      </c>
      <c r="D385" s="6">
        <v>88.39</v>
      </c>
      <c r="E385" s="1">
        <v>41354</v>
      </c>
      <c r="F385">
        <v>48.61</v>
      </c>
      <c r="G385">
        <f>LOOKUP(E385,$A$6:$B$1049)</f>
        <v>108.51</v>
      </c>
      <c r="J385" s="4">
        <f t="shared" si="20"/>
        <v>2.6815181518151654E-3</v>
      </c>
      <c r="K385" s="4">
        <f t="shared" si="21"/>
        <v>1.2918704438498185E-3</v>
      </c>
      <c r="L385">
        <f t="shared" si="22"/>
        <v>1.1741545893719807</v>
      </c>
      <c r="M385">
        <f t="shared" si="23"/>
        <v>1.2019273371732389</v>
      </c>
    </row>
    <row r="386" spans="1:13" x14ac:dyDescent="0.2">
      <c r="A386" s="2">
        <v>41183</v>
      </c>
      <c r="B386" s="3">
        <v>97.43</v>
      </c>
      <c r="C386" s="5">
        <v>41183</v>
      </c>
      <c r="D386" s="6">
        <v>88.51</v>
      </c>
      <c r="E386" s="1">
        <v>41355</v>
      </c>
      <c r="F386">
        <v>48.29</v>
      </c>
      <c r="G386">
        <f>LOOKUP(E386,$A$6:$B$1049)</f>
        <v>107.77</v>
      </c>
      <c r="J386" s="4">
        <f t="shared" si="20"/>
        <v>-6.583007611602576E-3</v>
      </c>
      <c r="K386" s="4">
        <f t="shared" si="21"/>
        <v>-6.8196479587135928E-3</v>
      </c>
      <c r="L386">
        <f t="shared" si="22"/>
        <v>1.1664251207729468</v>
      </c>
      <c r="M386">
        <f t="shared" si="23"/>
        <v>1.1937306158617633</v>
      </c>
    </row>
    <row r="387" spans="1:13" x14ac:dyDescent="0.2">
      <c r="A387" s="2">
        <v>41184</v>
      </c>
      <c r="B387" s="3">
        <v>97.67</v>
      </c>
      <c r="C387" s="5">
        <v>41184</v>
      </c>
      <c r="D387" s="6">
        <v>88.94</v>
      </c>
      <c r="E387" s="1">
        <v>41358</v>
      </c>
      <c r="F387">
        <v>48.64</v>
      </c>
      <c r="G387">
        <f>LOOKUP(E387,$A$6:$B$1049)</f>
        <v>108.58</v>
      </c>
      <c r="J387" s="4">
        <f t="shared" si="20"/>
        <v>7.2478774073307939E-3</v>
      </c>
      <c r="K387" s="4">
        <f t="shared" si="21"/>
        <v>7.5160063097337027E-3</v>
      </c>
      <c r="L387">
        <f t="shared" si="22"/>
        <v>1.1748792270531401</v>
      </c>
      <c r="M387">
        <f t="shared" si="23"/>
        <v>1.2027027027027026</v>
      </c>
    </row>
    <row r="388" spans="1:13" x14ac:dyDescent="0.2">
      <c r="A388" s="2">
        <v>41185</v>
      </c>
      <c r="B388" s="3">
        <v>98.06</v>
      </c>
      <c r="C388" s="5">
        <v>41185</v>
      </c>
      <c r="D388" s="6">
        <v>89.06</v>
      </c>
      <c r="E388" s="1">
        <v>41359</v>
      </c>
      <c r="F388">
        <v>49.02</v>
      </c>
      <c r="G388">
        <f>LOOKUP(E388,$A$6:$B$1049)</f>
        <v>108.9</v>
      </c>
      <c r="J388" s="4">
        <f t="shared" si="20"/>
        <v>7.8125E-3</v>
      </c>
      <c r="K388" s="4">
        <f t="shared" si="21"/>
        <v>2.947135752440655E-3</v>
      </c>
      <c r="L388">
        <f t="shared" si="22"/>
        <v>1.1840579710144929</v>
      </c>
      <c r="M388">
        <f t="shared" si="23"/>
        <v>1.2062472308373948</v>
      </c>
    </row>
    <row r="389" spans="1:13" x14ac:dyDescent="0.2">
      <c r="A389" s="2">
        <v>41186</v>
      </c>
      <c r="B389" s="3">
        <v>97.5</v>
      </c>
      <c r="C389" s="5">
        <v>41186</v>
      </c>
      <c r="D389" s="6">
        <v>89.26</v>
      </c>
      <c r="E389" s="1">
        <v>41360</v>
      </c>
      <c r="F389">
        <v>49.17</v>
      </c>
      <c r="G389">
        <f>LOOKUP(E389,$A$6:$B$1049)</f>
        <v>109.59</v>
      </c>
      <c r="J389" s="4">
        <f t="shared" si="20"/>
        <v>3.0599755201958789E-3</v>
      </c>
      <c r="K389" s="4">
        <f t="shared" si="21"/>
        <v>6.3360881542700032E-3</v>
      </c>
      <c r="L389">
        <f t="shared" si="22"/>
        <v>1.1876811594202898</v>
      </c>
      <c r="M389">
        <f t="shared" si="23"/>
        <v>1.2138901196278247</v>
      </c>
    </row>
    <row r="390" spans="1:13" x14ac:dyDescent="0.2">
      <c r="A390" s="2">
        <v>41187</v>
      </c>
      <c r="B390" s="3">
        <v>97.04</v>
      </c>
      <c r="C390" s="5">
        <v>41187</v>
      </c>
      <c r="D390" s="6">
        <v>89.22</v>
      </c>
      <c r="E390" s="1">
        <v>41361</v>
      </c>
      <c r="F390">
        <v>48.91</v>
      </c>
      <c r="G390">
        <f>LOOKUP(E390,$A$6:$B$1049)</f>
        <v>109.02</v>
      </c>
      <c r="J390" s="4">
        <f t="shared" si="20"/>
        <v>-5.2877770998577267E-3</v>
      </c>
      <c r="K390" s="4">
        <f t="shared" si="21"/>
        <v>-5.20120448946082E-3</v>
      </c>
      <c r="L390">
        <f t="shared" si="22"/>
        <v>1.1814009661835749</v>
      </c>
      <c r="M390">
        <f t="shared" si="23"/>
        <v>1.2075764288879043</v>
      </c>
    </row>
    <row r="391" spans="1:13" x14ac:dyDescent="0.2">
      <c r="A391" s="2">
        <v>41190</v>
      </c>
      <c r="B391" s="3">
        <v>97.46</v>
      </c>
      <c r="C391" s="5">
        <v>41190</v>
      </c>
      <c r="D391" s="6">
        <v>88.98</v>
      </c>
      <c r="E391" s="1">
        <v>41366</v>
      </c>
      <c r="F391">
        <v>48.82</v>
      </c>
      <c r="G391">
        <f>LOOKUP(E391,$A$6:$B$1049)</f>
        <v>110.02</v>
      </c>
      <c r="J391" s="4">
        <f t="shared" si="20"/>
        <v>-1.8401144960129567E-3</v>
      </c>
      <c r="K391" s="4">
        <f t="shared" si="21"/>
        <v>9.1726288754356844E-3</v>
      </c>
      <c r="L391">
        <f t="shared" si="22"/>
        <v>1.1792270531400966</v>
      </c>
      <c r="M391">
        <f t="shared" si="23"/>
        <v>1.2186530793088171</v>
      </c>
    </row>
    <row r="392" spans="1:13" x14ac:dyDescent="0.2">
      <c r="A392" s="2">
        <v>41191</v>
      </c>
      <c r="B392" s="3">
        <v>98.17</v>
      </c>
      <c r="C392" s="5">
        <v>41191</v>
      </c>
      <c r="D392" s="6">
        <v>89.13</v>
      </c>
      <c r="E392" s="1">
        <v>41367</v>
      </c>
      <c r="F392">
        <v>49.15</v>
      </c>
      <c r="G392">
        <f>LOOKUP(E392,$A$6:$B$1049)</f>
        <v>110.09</v>
      </c>
      <c r="J392" s="4">
        <f t="shared" ref="J392:J455" si="24">F392/F391-1</f>
        <v>6.7595247849241424E-3</v>
      </c>
      <c r="K392" s="4">
        <f t="shared" ref="K392:K455" si="25">G392/G391-1</f>
        <v>6.3624795491734609E-4</v>
      </c>
      <c r="L392">
        <f t="shared" ref="L392:L455" si="26">F392/$F$6</f>
        <v>1.1871980676328502</v>
      </c>
      <c r="M392">
        <f t="shared" ref="M392:M455" si="27">G392/$G$6</f>
        <v>1.2194284448382808</v>
      </c>
    </row>
    <row r="393" spans="1:13" x14ac:dyDescent="0.2">
      <c r="A393" s="2">
        <v>41192</v>
      </c>
      <c r="B393" s="3">
        <v>97.97</v>
      </c>
      <c r="C393" s="5">
        <v>41192</v>
      </c>
      <c r="D393" s="6">
        <v>88.98</v>
      </c>
      <c r="E393" s="1">
        <v>41368</v>
      </c>
      <c r="F393">
        <v>49.23</v>
      </c>
      <c r="G393">
        <f>LOOKUP(E393,$A$6:$B$1049)</f>
        <v>110.16</v>
      </c>
      <c r="J393" s="4">
        <f t="shared" si="24"/>
        <v>1.6276703967446071E-3</v>
      </c>
      <c r="K393" s="4">
        <f t="shared" si="25"/>
        <v>6.358434008537639E-4</v>
      </c>
      <c r="L393">
        <f t="shared" si="26"/>
        <v>1.1891304347826086</v>
      </c>
      <c r="M393">
        <f t="shared" si="27"/>
        <v>1.2202038103677448</v>
      </c>
    </row>
    <row r="394" spans="1:13" x14ac:dyDescent="0.2">
      <c r="A394" s="2">
        <v>41193</v>
      </c>
      <c r="B394" s="3">
        <v>97.82</v>
      </c>
      <c r="C394" s="5">
        <v>41193</v>
      </c>
      <c r="D394" s="6">
        <v>89.13</v>
      </c>
      <c r="E394" s="1">
        <v>41369</v>
      </c>
      <c r="F394">
        <v>48.64</v>
      </c>
      <c r="G394">
        <f>LOOKUP(E394,$A$6:$B$1049)</f>
        <v>108.82</v>
      </c>
      <c r="J394" s="4">
        <f t="shared" si="24"/>
        <v>-1.1984562258785192E-2</v>
      </c>
      <c r="K394" s="4">
        <f t="shared" si="25"/>
        <v>-1.2164124909223029E-2</v>
      </c>
      <c r="L394">
        <f t="shared" si="26"/>
        <v>1.1748792270531401</v>
      </c>
      <c r="M394">
        <f t="shared" si="27"/>
        <v>1.2053610988037216</v>
      </c>
    </row>
    <row r="395" spans="1:13" x14ac:dyDescent="0.2">
      <c r="A395" s="2">
        <v>41194</v>
      </c>
      <c r="B395" s="3">
        <v>97.54</v>
      </c>
      <c r="C395" s="5">
        <v>41194</v>
      </c>
      <c r="D395" s="6">
        <v>89.04</v>
      </c>
      <c r="E395" s="1">
        <v>41372</v>
      </c>
      <c r="F395">
        <v>48.61</v>
      </c>
      <c r="G395">
        <f>LOOKUP(E395,$A$6:$B$1049)</f>
        <v>109.34</v>
      </c>
      <c r="J395" s="4">
        <f t="shared" si="24"/>
        <v>-6.1677631578949121E-4</v>
      </c>
      <c r="K395" s="4">
        <f t="shared" si="25"/>
        <v>4.7785333578387323E-3</v>
      </c>
      <c r="L395">
        <f t="shared" si="26"/>
        <v>1.1741545893719807</v>
      </c>
      <c r="M395">
        <f t="shared" si="27"/>
        <v>1.2111209570225965</v>
      </c>
    </row>
    <row r="396" spans="1:13" x14ac:dyDescent="0.2">
      <c r="A396" s="2">
        <v>41197</v>
      </c>
      <c r="B396" s="3">
        <v>97.55</v>
      </c>
      <c r="C396" s="5">
        <v>41197</v>
      </c>
      <c r="D396" s="6">
        <v>88.84</v>
      </c>
      <c r="E396" s="1">
        <v>41373</v>
      </c>
      <c r="F396">
        <v>49.02</v>
      </c>
      <c r="G396">
        <f>LOOKUP(E396,$A$6:$B$1049)</f>
        <v>109.54</v>
      </c>
      <c r="J396" s="4">
        <f t="shared" si="24"/>
        <v>8.4344785023657831E-3</v>
      </c>
      <c r="K396" s="4">
        <f t="shared" si="25"/>
        <v>1.8291567587342961E-3</v>
      </c>
      <c r="L396">
        <f t="shared" si="26"/>
        <v>1.1840579710144929</v>
      </c>
      <c r="M396">
        <f t="shared" si="27"/>
        <v>1.213336287106779</v>
      </c>
    </row>
    <row r="397" spans="1:13" x14ac:dyDescent="0.2">
      <c r="A397" s="2">
        <v>41198</v>
      </c>
      <c r="B397" s="3">
        <v>97.09</v>
      </c>
      <c r="C397" s="5">
        <v>41198</v>
      </c>
      <c r="D397" s="6">
        <v>89.01</v>
      </c>
      <c r="E397" s="1">
        <v>41374</v>
      </c>
      <c r="F397">
        <v>48.68</v>
      </c>
      <c r="G397">
        <f>LOOKUP(E397,$A$6:$B$1049)</f>
        <v>108.53</v>
      </c>
      <c r="J397" s="4">
        <f t="shared" si="24"/>
        <v>-6.9359445124439478E-3</v>
      </c>
      <c r="K397" s="4">
        <f t="shared" si="25"/>
        <v>-9.2203761183129451E-3</v>
      </c>
      <c r="L397">
        <f t="shared" si="26"/>
        <v>1.1758454106280194</v>
      </c>
      <c r="M397">
        <f t="shared" si="27"/>
        <v>1.2021488701816572</v>
      </c>
    </row>
    <row r="398" spans="1:13" x14ac:dyDescent="0.2">
      <c r="A398" s="2">
        <v>41199</v>
      </c>
      <c r="B398" s="3">
        <v>96.22</v>
      </c>
      <c r="C398" s="5">
        <v>41199</v>
      </c>
      <c r="D398" s="6">
        <v>88.87</v>
      </c>
      <c r="E398" s="1">
        <v>41375</v>
      </c>
      <c r="F398">
        <v>48.61</v>
      </c>
      <c r="G398">
        <f>LOOKUP(E398,$A$6:$B$1049)</f>
        <v>108.3</v>
      </c>
      <c r="J398" s="4">
        <f t="shared" si="24"/>
        <v>-1.4379622021364336E-3</v>
      </c>
      <c r="K398" s="4">
        <f t="shared" si="25"/>
        <v>-2.1192297060721454E-3</v>
      </c>
      <c r="L398">
        <f t="shared" si="26"/>
        <v>1.1741545893719807</v>
      </c>
      <c r="M398">
        <f t="shared" si="27"/>
        <v>1.1996012405848471</v>
      </c>
    </row>
    <row r="399" spans="1:13" x14ac:dyDescent="0.2">
      <c r="A399" s="2">
        <v>41200</v>
      </c>
      <c r="B399" s="3">
        <v>96.62</v>
      </c>
      <c r="C399" s="5">
        <v>41200</v>
      </c>
      <c r="D399" s="6">
        <v>89.05</v>
      </c>
      <c r="E399" s="1">
        <v>41376</v>
      </c>
      <c r="F399">
        <v>48.51</v>
      </c>
      <c r="G399">
        <f>LOOKUP(E399,$A$6:$B$1049)</f>
        <v>108.47</v>
      </c>
      <c r="J399" s="4">
        <f t="shared" si="24"/>
        <v>-2.0571898786257981E-3</v>
      </c>
      <c r="K399" s="4">
        <f t="shared" si="25"/>
        <v>1.5697137580794607E-3</v>
      </c>
      <c r="L399">
        <f t="shared" si="26"/>
        <v>1.1717391304347826</v>
      </c>
      <c r="M399">
        <f t="shared" si="27"/>
        <v>1.2014842711564022</v>
      </c>
    </row>
    <row r="400" spans="1:13" x14ac:dyDescent="0.2">
      <c r="A400" s="2">
        <v>41201</v>
      </c>
      <c r="B400" s="3">
        <v>97.04</v>
      </c>
      <c r="C400" s="5">
        <v>41201</v>
      </c>
      <c r="D400" s="6">
        <v>89.02</v>
      </c>
      <c r="E400" s="1">
        <v>41379</v>
      </c>
      <c r="F400">
        <v>48.43</v>
      </c>
      <c r="G400">
        <f>LOOKUP(E400,$A$6:$B$1049)</f>
        <v>108.05</v>
      </c>
      <c r="J400" s="4">
        <f t="shared" si="24"/>
        <v>-1.6491445062872812E-3</v>
      </c>
      <c r="K400" s="4">
        <f t="shared" si="25"/>
        <v>-3.872038351617979E-3</v>
      </c>
      <c r="L400">
        <f t="shared" si="26"/>
        <v>1.1698067632850242</v>
      </c>
      <c r="M400">
        <f t="shared" si="27"/>
        <v>1.1968320779796189</v>
      </c>
    </row>
    <row r="401" spans="1:13" x14ac:dyDescent="0.2">
      <c r="A401" s="2">
        <v>41204</v>
      </c>
      <c r="B401" s="3">
        <v>96.27</v>
      </c>
      <c r="C401" s="5">
        <v>41204</v>
      </c>
      <c r="D401" s="6">
        <v>88.58</v>
      </c>
      <c r="E401" s="1">
        <v>41380</v>
      </c>
      <c r="F401">
        <v>48.13</v>
      </c>
      <c r="G401">
        <f>LOOKUP(E401,$A$6:$B$1049)</f>
        <v>107.6</v>
      </c>
      <c r="J401" s="4">
        <f t="shared" si="24"/>
        <v>-6.1945075366507396E-3</v>
      </c>
      <c r="K401" s="4">
        <f t="shared" si="25"/>
        <v>-4.1647385469689713E-3</v>
      </c>
      <c r="L401">
        <f t="shared" si="26"/>
        <v>1.16256038647343</v>
      </c>
      <c r="M401">
        <f t="shared" si="27"/>
        <v>1.1918475852902082</v>
      </c>
    </row>
    <row r="402" spans="1:13" x14ac:dyDescent="0.2">
      <c r="A402" s="2">
        <v>41205</v>
      </c>
      <c r="B402" s="3">
        <v>96.96</v>
      </c>
      <c r="C402" s="5">
        <v>41205</v>
      </c>
      <c r="D402" s="6">
        <v>88.49</v>
      </c>
      <c r="E402" s="1">
        <v>41381</v>
      </c>
      <c r="F402">
        <v>48.28</v>
      </c>
      <c r="G402">
        <f>LOOKUP(E402,$A$6:$B$1049)</f>
        <v>108.04</v>
      </c>
      <c r="J402" s="4">
        <f t="shared" si="24"/>
        <v>3.1165593185122908E-3</v>
      </c>
      <c r="K402" s="4">
        <f t="shared" si="25"/>
        <v>4.0892193308550429E-3</v>
      </c>
      <c r="L402">
        <f t="shared" si="26"/>
        <v>1.1661835748792271</v>
      </c>
      <c r="M402">
        <f t="shared" si="27"/>
        <v>1.1967213114754098</v>
      </c>
    </row>
    <row r="403" spans="1:13" x14ac:dyDescent="0.2">
      <c r="A403" s="2">
        <v>41206</v>
      </c>
      <c r="B403" s="3">
        <v>96.74</v>
      </c>
      <c r="C403" s="5">
        <v>41206</v>
      </c>
      <c r="D403" s="6">
        <v>88.32</v>
      </c>
      <c r="E403" s="1">
        <v>41382</v>
      </c>
      <c r="F403">
        <v>48.19</v>
      </c>
      <c r="G403">
        <f>LOOKUP(E403,$A$6:$B$1049)</f>
        <v>107.74</v>
      </c>
      <c r="J403" s="4">
        <f t="shared" si="24"/>
        <v>-1.8641259320630876E-3</v>
      </c>
      <c r="K403" s="4">
        <f t="shared" si="25"/>
        <v>-2.776749352091934E-3</v>
      </c>
      <c r="L403">
        <f t="shared" si="26"/>
        <v>1.1640096618357487</v>
      </c>
      <c r="M403">
        <f t="shared" si="27"/>
        <v>1.193398316349136</v>
      </c>
    </row>
    <row r="404" spans="1:13" x14ac:dyDescent="0.2">
      <c r="A404" s="2">
        <v>41207</v>
      </c>
      <c r="B404" s="3">
        <v>96.74</v>
      </c>
      <c r="C404" s="5">
        <v>41207</v>
      </c>
      <c r="D404" s="6">
        <v>88.26</v>
      </c>
      <c r="E404" s="1">
        <v>41383</v>
      </c>
      <c r="F404">
        <v>48.34</v>
      </c>
      <c r="G404">
        <f>LOOKUP(E404,$A$6:$B$1049)</f>
        <v>107.95</v>
      </c>
      <c r="J404" s="4">
        <f t="shared" si="24"/>
        <v>3.1126789790414389E-3</v>
      </c>
      <c r="K404" s="4">
        <f t="shared" si="25"/>
        <v>1.9491368108410789E-3</v>
      </c>
      <c r="L404">
        <f t="shared" si="26"/>
        <v>1.1676328502415461</v>
      </c>
      <c r="M404">
        <f t="shared" si="27"/>
        <v>1.1957244129375277</v>
      </c>
    </row>
    <row r="405" spans="1:13" x14ac:dyDescent="0.2">
      <c r="A405" s="2">
        <v>41208</v>
      </c>
      <c r="B405" s="3">
        <v>96.98</v>
      </c>
      <c r="C405" s="5">
        <v>41208</v>
      </c>
      <c r="D405" s="6">
        <v>88.28</v>
      </c>
      <c r="E405" s="1">
        <v>41386</v>
      </c>
      <c r="F405">
        <v>48.43</v>
      </c>
      <c r="G405">
        <f>LOOKUP(E405,$A$6:$B$1049)</f>
        <v>108.65</v>
      </c>
      <c r="J405" s="4">
        <f t="shared" si="24"/>
        <v>1.8618121638394047E-3</v>
      </c>
      <c r="K405" s="4">
        <f t="shared" si="25"/>
        <v>6.4844835572024362E-3</v>
      </c>
      <c r="L405">
        <f t="shared" si="26"/>
        <v>1.1698067632850242</v>
      </c>
      <c r="M405">
        <f t="shared" si="27"/>
        <v>1.2034780682321666</v>
      </c>
    </row>
    <row r="406" spans="1:13" x14ac:dyDescent="0.2">
      <c r="A406" s="2">
        <v>41211</v>
      </c>
      <c r="B406" s="3">
        <v>97.18</v>
      </c>
      <c r="C406" s="5">
        <v>41211</v>
      </c>
      <c r="D406" s="6">
        <v>88.29</v>
      </c>
      <c r="E406" s="1">
        <v>41387</v>
      </c>
      <c r="F406">
        <v>48.74</v>
      </c>
      <c r="G406">
        <f>LOOKUP(E406,$A$6:$B$1049)</f>
        <v>109.13</v>
      </c>
      <c r="J406" s="4">
        <f t="shared" si="24"/>
        <v>6.4009911212059567E-3</v>
      </c>
      <c r="K406" s="4">
        <f t="shared" si="25"/>
        <v>4.4178554993095087E-3</v>
      </c>
      <c r="L406">
        <f t="shared" si="26"/>
        <v>1.1772946859903382</v>
      </c>
      <c r="M406">
        <f t="shared" si="27"/>
        <v>1.2087948604342047</v>
      </c>
    </row>
    <row r="407" spans="1:13" x14ac:dyDescent="0.2">
      <c r="A407" s="2">
        <v>41212</v>
      </c>
      <c r="B407" s="3">
        <v>96.45</v>
      </c>
      <c r="C407" s="5">
        <v>41212</v>
      </c>
      <c r="D407" s="6">
        <v>88.12</v>
      </c>
      <c r="E407" s="1">
        <v>41388</v>
      </c>
      <c r="F407">
        <v>48.93</v>
      </c>
      <c r="G407">
        <f>LOOKUP(E407,$A$6:$B$1049)</f>
        <v>110.22</v>
      </c>
      <c r="J407" s="4">
        <f t="shared" si="24"/>
        <v>3.8982355354943987E-3</v>
      </c>
      <c r="K407" s="4">
        <f t="shared" si="25"/>
        <v>9.9880876019426967E-3</v>
      </c>
      <c r="L407">
        <f t="shared" si="26"/>
        <v>1.1818840579710146</v>
      </c>
      <c r="M407">
        <f t="shared" si="27"/>
        <v>1.2208684093929996</v>
      </c>
    </row>
    <row r="408" spans="1:13" x14ac:dyDescent="0.2">
      <c r="A408" s="2">
        <v>41213</v>
      </c>
      <c r="B408" s="3">
        <v>96.23</v>
      </c>
      <c r="C408" s="5">
        <v>41213</v>
      </c>
      <c r="D408" s="6">
        <v>87.78</v>
      </c>
      <c r="E408" s="1">
        <v>41389</v>
      </c>
      <c r="F408">
        <v>48.88</v>
      </c>
      <c r="G408">
        <f>LOOKUP(E408,$A$6:$B$1049)</f>
        <v>110.03</v>
      </c>
      <c r="J408" s="4">
        <f t="shared" si="24"/>
        <v>-1.021867974657642E-3</v>
      </c>
      <c r="K408" s="4">
        <f t="shared" si="25"/>
        <v>-1.7238250771184349E-3</v>
      </c>
      <c r="L408">
        <f t="shared" si="26"/>
        <v>1.1806763285024156</v>
      </c>
      <c r="M408">
        <f t="shared" si="27"/>
        <v>1.2187638458130261</v>
      </c>
    </row>
    <row r="409" spans="1:13" x14ac:dyDescent="0.2">
      <c r="A409" s="2">
        <v>41214</v>
      </c>
      <c r="B409" s="3">
        <v>96.66</v>
      </c>
      <c r="C409" s="5">
        <v>41214</v>
      </c>
      <c r="D409" s="6">
        <v>88.03</v>
      </c>
      <c r="E409" s="1">
        <v>41390</v>
      </c>
      <c r="F409">
        <v>48.88</v>
      </c>
      <c r="G409">
        <f>LOOKUP(E409,$A$6:$B$1049)</f>
        <v>109.84</v>
      </c>
      <c r="J409" s="4">
        <f t="shared" si="24"/>
        <v>0</v>
      </c>
      <c r="K409" s="4">
        <f t="shared" si="25"/>
        <v>-1.7268017813323322E-3</v>
      </c>
      <c r="L409">
        <f t="shared" si="26"/>
        <v>1.1806763285024156</v>
      </c>
      <c r="M409">
        <f t="shared" si="27"/>
        <v>1.2166592822330526</v>
      </c>
    </row>
    <row r="410" spans="1:13" x14ac:dyDescent="0.2">
      <c r="A410" s="2">
        <v>41215</v>
      </c>
      <c r="B410" s="3">
        <v>97.19</v>
      </c>
      <c r="C410" s="5">
        <v>41215</v>
      </c>
      <c r="D410" s="6">
        <v>87.88</v>
      </c>
      <c r="E410" s="1">
        <v>41393</v>
      </c>
      <c r="F410">
        <v>48.99</v>
      </c>
      <c r="G410">
        <f>LOOKUP(E410,$A$6:$B$1049)</f>
        <v>110.02</v>
      </c>
      <c r="J410" s="4">
        <f t="shared" si="24"/>
        <v>2.2504091653028357E-3</v>
      </c>
      <c r="K410" s="4">
        <f t="shared" si="25"/>
        <v>1.6387472687544591E-3</v>
      </c>
      <c r="L410">
        <f t="shared" si="26"/>
        <v>1.1833333333333333</v>
      </c>
      <c r="M410">
        <f t="shared" si="27"/>
        <v>1.2186530793088171</v>
      </c>
    </row>
    <row r="411" spans="1:13" x14ac:dyDescent="0.2">
      <c r="A411" s="2">
        <v>41218</v>
      </c>
      <c r="B411" s="3">
        <v>97.81</v>
      </c>
      <c r="C411" s="5">
        <v>41218</v>
      </c>
      <c r="D411" s="6">
        <v>88.02</v>
      </c>
      <c r="E411" s="1">
        <v>41394</v>
      </c>
      <c r="F411">
        <v>49</v>
      </c>
      <c r="G411">
        <f>LOOKUP(E411,$A$6:$B$1049)</f>
        <v>110</v>
      </c>
      <c r="J411" s="4">
        <f t="shared" si="24"/>
        <v>2.041232904674839E-4</v>
      </c>
      <c r="K411" s="4">
        <f t="shared" si="25"/>
        <v>-1.8178512997635288E-4</v>
      </c>
      <c r="L411">
        <f t="shared" si="26"/>
        <v>1.1835748792270533</v>
      </c>
      <c r="M411">
        <f t="shared" si="27"/>
        <v>1.2184315463003987</v>
      </c>
    </row>
    <row r="412" spans="1:13" x14ac:dyDescent="0.2">
      <c r="A412" s="2">
        <v>41219</v>
      </c>
      <c r="B412" s="3">
        <v>98.01</v>
      </c>
      <c r="C412" s="5">
        <v>41219</v>
      </c>
      <c r="D412" s="6">
        <v>88.33</v>
      </c>
      <c r="E412" s="1">
        <v>41396</v>
      </c>
      <c r="F412">
        <v>49.62</v>
      </c>
      <c r="G412">
        <f>LOOKUP(E412,$A$6:$B$1049)</f>
        <v>111.27</v>
      </c>
      <c r="J412" s="4">
        <f t="shared" si="24"/>
        <v>1.2653061224489726E-2</v>
      </c>
      <c r="K412" s="4">
        <f t="shared" si="25"/>
        <v>1.1545454545454525E-2</v>
      </c>
      <c r="L412">
        <f t="shared" si="26"/>
        <v>1.1985507246376812</v>
      </c>
      <c r="M412">
        <f t="shared" si="27"/>
        <v>1.2324988923349578</v>
      </c>
    </row>
    <row r="413" spans="1:13" x14ac:dyDescent="0.2">
      <c r="A413" s="2">
        <v>41220</v>
      </c>
      <c r="B413" s="3">
        <v>98.45</v>
      </c>
      <c r="C413" s="5">
        <v>41220</v>
      </c>
      <c r="D413" s="6">
        <v>88.4</v>
      </c>
      <c r="E413" s="1">
        <v>41397</v>
      </c>
      <c r="F413">
        <v>48.98</v>
      </c>
      <c r="G413">
        <f>LOOKUP(E413,$A$6:$B$1049)</f>
        <v>111.13</v>
      </c>
      <c r="J413" s="4">
        <f t="shared" si="24"/>
        <v>-1.2898024989923429E-2</v>
      </c>
      <c r="K413" s="4">
        <f t="shared" si="25"/>
        <v>-1.2582007728947353E-3</v>
      </c>
      <c r="L413">
        <f t="shared" si="26"/>
        <v>1.1830917874396134</v>
      </c>
      <c r="M413">
        <f t="shared" si="27"/>
        <v>1.23094816127603</v>
      </c>
    </row>
    <row r="414" spans="1:13" x14ac:dyDescent="0.2">
      <c r="A414" s="2">
        <v>41221</v>
      </c>
      <c r="B414" s="3">
        <v>99.06</v>
      </c>
      <c r="C414" s="5">
        <v>41221</v>
      </c>
      <c r="D414" s="6">
        <v>88.76</v>
      </c>
      <c r="E414" s="1">
        <v>41400</v>
      </c>
      <c r="F414">
        <v>49.82</v>
      </c>
      <c r="G414">
        <f>LOOKUP(E414,$A$6:$B$1049)</f>
        <v>111.84</v>
      </c>
      <c r="J414" s="4">
        <f t="shared" si="24"/>
        <v>1.7149857084524323E-2</v>
      </c>
      <c r="K414" s="4">
        <f t="shared" si="25"/>
        <v>6.3889138846395799E-3</v>
      </c>
      <c r="L414">
        <f t="shared" si="26"/>
        <v>1.2033816425120774</v>
      </c>
      <c r="M414">
        <f t="shared" si="27"/>
        <v>1.2388125830748782</v>
      </c>
    </row>
    <row r="415" spans="1:13" x14ac:dyDescent="0.2">
      <c r="A415" s="2">
        <v>41222</v>
      </c>
      <c r="B415" s="3">
        <v>98.97</v>
      </c>
      <c r="C415" s="5">
        <v>41222</v>
      </c>
      <c r="D415" s="6">
        <v>88.55</v>
      </c>
      <c r="E415" s="1">
        <v>41401</v>
      </c>
      <c r="F415">
        <v>50.04</v>
      </c>
      <c r="G415">
        <f>LOOKUP(E415,$A$6:$B$1049)</f>
        <v>112.04</v>
      </c>
      <c r="J415" s="4">
        <f t="shared" si="24"/>
        <v>4.4158972300281096E-3</v>
      </c>
      <c r="K415" s="4">
        <f t="shared" si="25"/>
        <v>1.7882689556509845E-3</v>
      </c>
      <c r="L415">
        <f t="shared" si="26"/>
        <v>1.2086956521739132</v>
      </c>
      <c r="M415">
        <f t="shared" si="27"/>
        <v>1.2410279131590607</v>
      </c>
    </row>
    <row r="416" spans="1:13" x14ac:dyDescent="0.2">
      <c r="A416" s="2">
        <v>41225</v>
      </c>
      <c r="B416" s="3">
        <v>98.73</v>
      </c>
      <c r="C416" s="5">
        <v>41225</v>
      </c>
      <c r="D416" s="6">
        <v>88.35</v>
      </c>
      <c r="E416" s="1">
        <v>41402</v>
      </c>
      <c r="F416">
        <v>50.09</v>
      </c>
      <c r="G416">
        <f>LOOKUP(E416,$A$6:$B$1049)</f>
        <v>111.82</v>
      </c>
      <c r="J416" s="4">
        <f t="shared" si="24"/>
        <v>9.9920063948855109E-4</v>
      </c>
      <c r="K416" s="4">
        <f t="shared" si="25"/>
        <v>-1.9635844341308051E-3</v>
      </c>
      <c r="L416">
        <f t="shared" si="26"/>
        <v>1.2099033816425122</v>
      </c>
      <c r="M416">
        <f t="shared" si="27"/>
        <v>1.2385910500664599</v>
      </c>
    </row>
    <row r="417" spans="1:13" x14ac:dyDescent="0.2">
      <c r="A417" s="2">
        <v>41226</v>
      </c>
      <c r="B417" s="3">
        <v>98.09</v>
      </c>
      <c r="C417" s="5">
        <v>41226</v>
      </c>
      <c r="D417" s="6">
        <v>87.77</v>
      </c>
      <c r="E417" s="1">
        <v>41403</v>
      </c>
      <c r="F417">
        <v>50.3</v>
      </c>
      <c r="G417">
        <f>LOOKUP(E417,$A$6:$B$1049)</f>
        <v>112.73</v>
      </c>
      <c r="J417" s="4">
        <f t="shared" si="24"/>
        <v>4.1924535835495824E-3</v>
      </c>
      <c r="K417" s="4">
        <f t="shared" si="25"/>
        <v>8.1380790556251359E-3</v>
      </c>
      <c r="L417">
        <f t="shared" si="26"/>
        <v>1.2149758454106281</v>
      </c>
      <c r="M417">
        <f t="shared" si="27"/>
        <v>1.2486708019494905</v>
      </c>
    </row>
    <row r="418" spans="1:13" x14ac:dyDescent="0.2">
      <c r="A418" s="2">
        <v>41227</v>
      </c>
      <c r="B418" s="3">
        <v>98.06</v>
      </c>
      <c r="C418" s="5">
        <v>41227</v>
      </c>
      <c r="D418" s="6">
        <v>87.87</v>
      </c>
      <c r="E418" s="1">
        <v>41404</v>
      </c>
      <c r="F418">
        <v>50.66</v>
      </c>
      <c r="G418">
        <f>LOOKUP(E418,$A$6:$B$1049)</f>
        <v>113.79</v>
      </c>
      <c r="J418" s="4">
        <f t="shared" si="24"/>
        <v>7.1570576540755937E-3</v>
      </c>
      <c r="K418" s="4">
        <f t="shared" si="25"/>
        <v>9.4029983145569318E-3</v>
      </c>
      <c r="L418">
        <f t="shared" si="26"/>
        <v>1.2236714975845411</v>
      </c>
      <c r="M418">
        <f t="shared" si="27"/>
        <v>1.260412051395658</v>
      </c>
    </row>
    <row r="419" spans="1:13" x14ac:dyDescent="0.2">
      <c r="A419" s="2">
        <v>41228</v>
      </c>
      <c r="B419" s="3">
        <v>97.53</v>
      </c>
      <c r="C419" s="5">
        <v>41228</v>
      </c>
      <c r="D419" s="6">
        <v>87.83</v>
      </c>
      <c r="E419" s="1">
        <v>41407</v>
      </c>
      <c r="F419">
        <v>50.71</v>
      </c>
      <c r="G419">
        <f>LOOKUP(E419,$A$6:$B$1049)</f>
        <v>114.39</v>
      </c>
      <c r="J419" s="4">
        <f t="shared" si="24"/>
        <v>9.8697196999619763E-4</v>
      </c>
      <c r="K419" s="4">
        <f t="shared" si="25"/>
        <v>5.2728710783020993E-3</v>
      </c>
      <c r="L419">
        <f t="shared" si="26"/>
        <v>1.2248792270531401</v>
      </c>
      <c r="M419">
        <f t="shared" si="27"/>
        <v>1.2670580416482056</v>
      </c>
    </row>
    <row r="420" spans="1:13" x14ac:dyDescent="0.2">
      <c r="A420" s="2">
        <v>41229</v>
      </c>
      <c r="B420" s="3">
        <v>98.07</v>
      </c>
      <c r="C420" s="5">
        <v>41229</v>
      </c>
      <c r="D420" s="6">
        <v>87.72</v>
      </c>
      <c r="E420" s="1">
        <v>41408</v>
      </c>
      <c r="F420">
        <v>51.24</v>
      </c>
      <c r="G420">
        <f>LOOKUP(E420,$A$6:$B$1049)</f>
        <v>114.46</v>
      </c>
      <c r="J420" s="4">
        <f t="shared" si="24"/>
        <v>1.0451587458095046E-2</v>
      </c>
      <c r="K420" s="4">
        <f t="shared" si="25"/>
        <v>6.1194160328703617E-4</v>
      </c>
      <c r="L420">
        <f t="shared" si="26"/>
        <v>1.2376811594202899</v>
      </c>
      <c r="M420">
        <f t="shared" si="27"/>
        <v>1.2678334071776693</v>
      </c>
    </row>
    <row r="421" spans="1:13" x14ac:dyDescent="0.2">
      <c r="A421" s="2">
        <v>41232</v>
      </c>
      <c r="B421" s="3">
        <v>96.91</v>
      </c>
      <c r="C421" s="5">
        <v>41232</v>
      </c>
      <c r="D421" s="6">
        <v>87.43</v>
      </c>
      <c r="E421" s="1">
        <v>41409</v>
      </c>
      <c r="F421">
        <v>51.78</v>
      </c>
      <c r="G421">
        <f>LOOKUP(E421,$A$6:$B$1049)</f>
        <v>116.19</v>
      </c>
      <c r="J421" s="4">
        <f t="shared" si="24"/>
        <v>1.053864168618257E-2</v>
      </c>
      <c r="K421" s="4">
        <f t="shared" si="25"/>
        <v>1.5114450463043827E-2</v>
      </c>
      <c r="L421">
        <f t="shared" si="26"/>
        <v>1.2507246376811596</v>
      </c>
      <c r="M421">
        <f t="shared" si="27"/>
        <v>1.2869960124058484</v>
      </c>
    </row>
    <row r="422" spans="1:13" x14ac:dyDescent="0.2">
      <c r="A422" s="2">
        <v>41233</v>
      </c>
      <c r="B422" s="3">
        <v>97.1</v>
      </c>
      <c r="C422" s="5">
        <v>41233</v>
      </c>
      <c r="D422" s="6">
        <v>87.51</v>
      </c>
      <c r="E422" s="1">
        <v>41410</v>
      </c>
      <c r="F422">
        <v>51.73</v>
      </c>
      <c r="G422">
        <f>LOOKUP(E422,$A$6:$B$1049)</f>
        <v>115.51</v>
      </c>
      <c r="J422" s="4">
        <f t="shared" si="24"/>
        <v>-9.6562379297038259E-4</v>
      </c>
      <c r="K422" s="4">
        <f t="shared" si="25"/>
        <v>-5.8524830019794916E-3</v>
      </c>
      <c r="L422">
        <f t="shared" si="26"/>
        <v>1.2495169082125603</v>
      </c>
      <c r="M422">
        <f t="shared" si="27"/>
        <v>1.2794638901196278</v>
      </c>
    </row>
    <row r="423" spans="1:13" x14ac:dyDescent="0.2">
      <c r="A423" s="2">
        <v>41234</v>
      </c>
      <c r="B423" s="3">
        <v>97.43</v>
      </c>
      <c r="C423" s="5">
        <v>41234</v>
      </c>
      <c r="D423" s="6">
        <v>87.93</v>
      </c>
      <c r="E423" s="1">
        <v>41411</v>
      </c>
      <c r="F423">
        <v>52.07</v>
      </c>
      <c r="G423">
        <f>LOOKUP(E423,$A$6:$B$1049)</f>
        <v>116.5</v>
      </c>
      <c r="J423" s="4">
        <f t="shared" si="24"/>
        <v>6.5725884399767676E-3</v>
      </c>
      <c r="K423" s="4">
        <f t="shared" si="25"/>
        <v>8.5706865206474081E-3</v>
      </c>
      <c r="L423">
        <f t="shared" si="26"/>
        <v>1.2577294685990339</v>
      </c>
      <c r="M423">
        <f t="shared" si="27"/>
        <v>1.2904297740363313</v>
      </c>
    </row>
    <row r="424" spans="1:13" x14ac:dyDescent="0.2">
      <c r="A424" s="2">
        <v>41235</v>
      </c>
      <c r="B424" s="3">
        <v>97.25</v>
      </c>
      <c r="C424" s="5">
        <v>41235</v>
      </c>
      <c r="D424" s="6">
        <v>88.21</v>
      </c>
      <c r="E424" s="1">
        <v>41414</v>
      </c>
      <c r="F424">
        <v>52.21</v>
      </c>
      <c r="G424">
        <f>LOOKUP(E424,$A$6:$B$1049)</f>
        <v>117.24</v>
      </c>
      <c r="J424" s="4">
        <f t="shared" si="24"/>
        <v>2.6886883042058773E-3</v>
      </c>
      <c r="K424" s="4">
        <f t="shared" si="25"/>
        <v>6.3519313304720715E-3</v>
      </c>
      <c r="L424">
        <f t="shared" si="26"/>
        <v>1.2611111111111111</v>
      </c>
      <c r="M424">
        <f t="shared" si="27"/>
        <v>1.2986264953478068</v>
      </c>
    </row>
    <row r="425" spans="1:13" x14ac:dyDescent="0.2">
      <c r="A425" s="2">
        <v>41236</v>
      </c>
      <c r="B425" s="3">
        <v>96.79</v>
      </c>
      <c r="C425" s="5">
        <v>41236</v>
      </c>
      <c r="D425" s="6">
        <v>88.3</v>
      </c>
      <c r="E425" s="1">
        <v>41415</v>
      </c>
      <c r="F425">
        <v>52.33</v>
      </c>
      <c r="G425">
        <f>LOOKUP(E425,$A$6:$B$1049)</f>
        <v>117.47</v>
      </c>
      <c r="J425" s="4">
        <f t="shared" si="24"/>
        <v>2.2984102662324535E-3</v>
      </c>
      <c r="K425" s="4">
        <f t="shared" si="25"/>
        <v>1.9617877857387445E-3</v>
      </c>
      <c r="L425">
        <f t="shared" si="26"/>
        <v>1.2640096618357488</v>
      </c>
      <c r="M425">
        <f t="shared" si="27"/>
        <v>1.3011741249446167</v>
      </c>
    </row>
    <row r="426" spans="1:13" x14ac:dyDescent="0.2">
      <c r="A426" s="2">
        <v>41239</v>
      </c>
      <c r="B426" s="3">
        <v>96.98</v>
      </c>
      <c r="C426" s="5">
        <v>41239</v>
      </c>
      <c r="D426" s="6">
        <v>88.51</v>
      </c>
      <c r="E426" s="1">
        <v>41416</v>
      </c>
      <c r="F426">
        <v>52.48</v>
      </c>
      <c r="G426">
        <f>LOOKUP(E426,$A$6:$B$1049)</f>
        <v>117.4</v>
      </c>
      <c r="J426" s="4">
        <f t="shared" si="24"/>
        <v>2.8664246130325477E-3</v>
      </c>
      <c r="K426" s="4">
        <f t="shared" si="25"/>
        <v>-5.958968247211649E-4</v>
      </c>
      <c r="L426">
        <f t="shared" si="26"/>
        <v>1.2676328502415459</v>
      </c>
      <c r="M426">
        <f t="shared" si="27"/>
        <v>1.3003987594151529</v>
      </c>
    </row>
    <row r="427" spans="1:13" x14ac:dyDescent="0.2">
      <c r="A427" s="2">
        <v>41240</v>
      </c>
      <c r="B427" s="3">
        <v>97.21</v>
      </c>
      <c r="C427" s="5">
        <v>41240</v>
      </c>
      <c r="D427" s="6">
        <v>88.49</v>
      </c>
      <c r="E427" s="1">
        <v>41417</v>
      </c>
      <c r="F427">
        <v>52.11</v>
      </c>
      <c r="G427">
        <f>LOOKUP(E427,$A$6:$B$1049)</f>
        <v>116.42</v>
      </c>
      <c r="J427" s="4">
        <f t="shared" si="24"/>
        <v>-7.0503048780486965E-3</v>
      </c>
      <c r="K427" s="4">
        <f t="shared" si="25"/>
        <v>-8.3475298126065578E-3</v>
      </c>
      <c r="L427">
        <f t="shared" si="26"/>
        <v>1.258695652173913</v>
      </c>
      <c r="M427">
        <f t="shared" si="27"/>
        <v>1.2895436420026585</v>
      </c>
    </row>
    <row r="428" spans="1:13" x14ac:dyDescent="0.2">
      <c r="A428" s="2">
        <v>41241</v>
      </c>
      <c r="B428" s="3">
        <v>97.49</v>
      </c>
      <c r="C428" s="5">
        <v>41241</v>
      </c>
      <c r="D428" s="6">
        <v>88.6</v>
      </c>
      <c r="E428" s="1">
        <v>41418</v>
      </c>
      <c r="F428">
        <v>52.07</v>
      </c>
      <c r="G428">
        <f>LOOKUP(E428,$A$6:$B$1049)</f>
        <v>116.26</v>
      </c>
      <c r="J428" s="4">
        <f t="shared" si="24"/>
        <v>-7.6760698522360116E-4</v>
      </c>
      <c r="K428" s="4">
        <f t="shared" si="25"/>
        <v>-1.3743343068201019E-3</v>
      </c>
      <c r="L428">
        <f t="shared" si="26"/>
        <v>1.2577294685990339</v>
      </c>
      <c r="M428">
        <f t="shared" si="27"/>
        <v>1.2877713779353124</v>
      </c>
    </row>
    <row r="429" spans="1:13" x14ac:dyDescent="0.2">
      <c r="A429" s="2">
        <v>41242</v>
      </c>
      <c r="B429" s="3">
        <v>97.52</v>
      </c>
      <c r="C429" s="5">
        <v>41242</v>
      </c>
      <c r="D429" s="6">
        <v>89.1</v>
      </c>
      <c r="E429" s="1">
        <v>41421</v>
      </c>
      <c r="F429">
        <v>52.88</v>
      </c>
      <c r="G429">
        <f>LOOKUP(E429,$A$6:$B$1049)</f>
        <v>116.51</v>
      </c>
      <c r="J429" s="4">
        <f t="shared" si="24"/>
        <v>1.5555982331476814E-2</v>
      </c>
      <c r="K429" s="4">
        <f t="shared" si="25"/>
        <v>2.1503526578359189E-3</v>
      </c>
      <c r="L429">
        <f t="shared" si="26"/>
        <v>1.2772946859903382</v>
      </c>
      <c r="M429">
        <f t="shared" si="27"/>
        <v>1.2905405405405406</v>
      </c>
    </row>
    <row r="430" spans="1:13" x14ac:dyDescent="0.2">
      <c r="A430" s="2">
        <v>41243</v>
      </c>
      <c r="B430" s="3">
        <v>97.46</v>
      </c>
      <c r="C430" s="5">
        <v>41243</v>
      </c>
      <c r="D430" s="6">
        <v>89.23</v>
      </c>
      <c r="E430" s="1">
        <v>41422</v>
      </c>
      <c r="F430">
        <v>52.56</v>
      </c>
      <c r="G430">
        <f>LOOKUP(E430,$A$6:$B$1049)</f>
        <v>117.35</v>
      </c>
      <c r="J430" s="4">
        <f t="shared" si="24"/>
        <v>-6.0514372163389396E-3</v>
      </c>
      <c r="K430" s="4">
        <f t="shared" si="25"/>
        <v>7.2096815723972085E-3</v>
      </c>
      <c r="L430">
        <f t="shared" si="26"/>
        <v>1.2695652173913043</v>
      </c>
      <c r="M430">
        <f t="shared" si="27"/>
        <v>1.2998449268941072</v>
      </c>
    </row>
    <row r="431" spans="1:13" x14ac:dyDescent="0.2">
      <c r="A431" s="2">
        <v>41246</v>
      </c>
      <c r="B431" s="3">
        <v>96.63</v>
      </c>
      <c r="C431" s="5">
        <v>41246</v>
      </c>
      <c r="D431" s="6">
        <v>88.92</v>
      </c>
      <c r="E431" s="1">
        <v>41423</v>
      </c>
      <c r="F431">
        <v>54.45</v>
      </c>
      <c r="G431">
        <f>LOOKUP(E431,$A$6:$B$1049)</f>
        <v>116.58</v>
      </c>
      <c r="J431" s="4">
        <f t="shared" si="24"/>
        <v>3.5958904109589129E-2</v>
      </c>
      <c r="K431" s="4">
        <f t="shared" si="25"/>
        <v>-6.5615679590966813E-3</v>
      </c>
      <c r="L431">
        <f t="shared" si="26"/>
        <v>1.3152173913043479</v>
      </c>
      <c r="M431">
        <f t="shared" si="27"/>
        <v>1.2913159060700043</v>
      </c>
    </row>
    <row r="432" spans="1:13" x14ac:dyDescent="0.2">
      <c r="A432" s="2">
        <v>41247</v>
      </c>
      <c r="B432" s="3">
        <v>96.72</v>
      </c>
      <c r="C432" s="5">
        <v>41247</v>
      </c>
      <c r="D432" s="6">
        <v>89.11</v>
      </c>
      <c r="E432" s="1">
        <v>41424</v>
      </c>
      <c r="F432">
        <v>52.36</v>
      </c>
      <c r="G432">
        <f>LOOKUP(E432,$A$6:$B$1049)</f>
        <v>117.03</v>
      </c>
      <c r="J432" s="4">
        <f t="shared" si="24"/>
        <v>-3.8383838383838409E-2</v>
      </c>
      <c r="K432" s="4">
        <f t="shared" si="25"/>
        <v>3.8600102933608049E-3</v>
      </c>
      <c r="L432">
        <f t="shared" si="26"/>
        <v>1.2647342995169082</v>
      </c>
      <c r="M432">
        <f t="shared" si="27"/>
        <v>1.2963003987594151</v>
      </c>
    </row>
    <row r="433" spans="1:13" x14ac:dyDescent="0.2">
      <c r="A433" s="2">
        <v>41248</v>
      </c>
      <c r="B433" s="3">
        <v>96.93</v>
      </c>
      <c r="C433" s="5">
        <v>41248</v>
      </c>
      <c r="D433" s="6">
        <v>89.17</v>
      </c>
      <c r="E433" s="1">
        <v>41425</v>
      </c>
      <c r="F433">
        <v>52.2</v>
      </c>
      <c r="G433">
        <f>LOOKUP(E433,$A$6:$B$1049)</f>
        <v>117.49</v>
      </c>
      <c r="J433" s="4">
        <f t="shared" si="24"/>
        <v>-3.0557677616500634E-3</v>
      </c>
      <c r="K433" s="4">
        <f t="shared" si="25"/>
        <v>3.930616081346594E-3</v>
      </c>
      <c r="L433">
        <f t="shared" si="26"/>
        <v>1.2608695652173914</v>
      </c>
      <c r="M433">
        <f t="shared" si="27"/>
        <v>1.301395657953035</v>
      </c>
    </row>
    <row r="434" spans="1:13" x14ac:dyDescent="0.2">
      <c r="A434" s="2">
        <v>41249</v>
      </c>
      <c r="B434" s="3">
        <v>97.61</v>
      </c>
      <c r="C434" s="5">
        <v>41249</v>
      </c>
      <c r="D434" s="6">
        <v>89.24</v>
      </c>
      <c r="E434" s="1">
        <v>41428</v>
      </c>
      <c r="F434">
        <v>51.78</v>
      </c>
      <c r="G434">
        <f>LOOKUP(E434,$A$6:$B$1049)</f>
        <v>117.02</v>
      </c>
      <c r="J434" s="4">
        <f t="shared" si="24"/>
        <v>-8.0459770114942319E-3</v>
      </c>
      <c r="K434" s="4">
        <f t="shared" si="25"/>
        <v>-4.0003404545068122E-3</v>
      </c>
      <c r="L434">
        <f t="shared" si="26"/>
        <v>1.2507246376811596</v>
      </c>
      <c r="M434">
        <f t="shared" si="27"/>
        <v>1.296189632255206</v>
      </c>
    </row>
    <row r="435" spans="1:13" x14ac:dyDescent="0.2">
      <c r="A435" s="2">
        <v>41250</v>
      </c>
      <c r="B435" s="3">
        <v>98.23</v>
      </c>
      <c r="C435" s="5">
        <v>41250</v>
      </c>
      <c r="D435" s="6">
        <v>89.4</v>
      </c>
      <c r="E435" s="1">
        <v>41429</v>
      </c>
      <c r="F435">
        <v>52.03</v>
      </c>
      <c r="G435">
        <f>LOOKUP(E435,$A$6:$B$1049)</f>
        <v>116.93</v>
      </c>
      <c r="J435" s="4">
        <f t="shared" si="24"/>
        <v>4.8281189648513578E-3</v>
      </c>
      <c r="K435" s="4">
        <f t="shared" si="25"/>
        <v>-7.6909929926494147E-4</v>
      </c>
      <c r="L435">
        <f t="shared" si="26"/>
        <v>1.2567632850241546</v>
      </c>
      <c r="M435">
        <f t="shared" si="27"/>
        <v>1.2951927337173239</v>
      </c>
    </row>
    <row r="436" spans="1:13" x14ac:dyDescent="0.2">
      <c r="A436" s="2">
        <v>41253</v>
      </c>
      <c r="B436" s="3">
        <v>98.4</v>
      </c>
      <c r="C436" s="5">
        <v>41253</v>
      </c>
      <c r="D436" s="6">
        <v>89.54</v>
      </c>
      <c r="E436" s="1">
        <v>41430</v>
      </c>
      <c r="F436">
        <v>51.79</v>
      </c>
      <c r="G436">
        <f>LOOKUP(E436,$A$6:$B$1049)</f>
        <v>116.98</v>
      </c>
      <c r="J436" s="4">
        <f t="shared" si="24"/>
        <v>-4.6127234287911545E-3</v>
      </c>
      <c r="K436" s="4">
        <f t="shared" si="25"/>
        <v>4.2760626015558856E-4</v>
      </c>
      <c r="L436">
        <f t="shared" si="26"/>
        <v>1.2509661835748793</v>
      </c>
      <c r="M436">
        <f t="shared" si="27"/>
        <v>1.2957465662383696</v>
      </c>
    </row>
    <row r="437" spans="1:13" x14ac:dyDescent="0.2">
      <c r="A437" s="2">
        <v>41254</v>
      </c>
      <c r="B437" s="3">
        <v>97.85</v>
      </c>
      <c r="C437" s="5">
        <v>41254</v>
      </c>
      <c r="D437" s="6">
        <v>89.54</v>
      </c>
      <c r="E437" s="1">
        <v>41431</v>
      </c>
      <c r="F437">
        <v>51.43</v>
      </c>
      <c r="G437">
        <f>LOOKUP(E437,$A$6:$B$1049)</f>
        <v>116.02</v>
      </c>
      <c r="J437" s="4">
        <f t="shared" si="24"/>
        <v>-6.9511488704383506E-3</v>
      </c>
      <c r="K437" s="4">
        <f t="shared" si="25"/>
        <v>-8.2065310309454853E-3</v>
      </c>
      <c r="L437">
        <f t="shared" si="26"/>
        <v>1.2422705314009663</v>
      </c>
      <c r="M437">
        <f t="shared" si="27"/>
        <v>1.2851129818342932</v>
      </c>
    </row>
    <row r="438" spans="1:13" x14ac:dyDescent="0.2">
      <c r="A438" s="2">
        <v>41255</v>
      </c>
      <c r="B438" s="3">
        <v>98.08</v>
      </c>
      <c r="C438" s="5">
        <v>41255</v>
      </c>
      <c r="D438" s="6">
        <v>90.04</v>
      </c>
      <c r="E438" s="1">
        <v>41432</v>
      </c>
      <c r="F438">
        <v>51.47</v>
      </c>
      <c r="G438">
        <f>LOOKUP(E438,$A$6:$B$1049)</f>
        <v>115.8</v>
      </c>
      <c r="J438" s="4">
        <f t="shared" si="24"/>
        <v>7.7775617343966985E-4</v>
      </c>
      <c r="K438" s="4">
        <f t="shared" si="25"/>
        <v>-1.8962247888294481E-3</v>
      </c>
      <c r="L438">
        <f t="shared" si="26"/>
        <v>1.2432367149758454</v>
      </c>
      <c r="M438">
        <f t="shared" si="27"/>
        <v>1.2826761187416924</v>
      </c>
    </row>
    <row r="439" spans="1:13" x14ac:dyDescent="0.2">
      <c r="A439" s="2">
        <v>41256</v>
      </c>
      <c r="B439" s="3">
        <v>97.92</v>
      </c>
      <c r="C439" s="5">
        <v>41256</v>
      </c>
      <c r="D439" s="6">
        <v>90.22</v>
      </c>
      <c r="E439" s="1">
        <v>41435</v>
      </c>
      <c r="F439">
        <v>51.21</v>
      </c>
      <c r="G439">
        <f>LOOKUP(E439,$A$6:$B$1049)</f>
        <v>115.33</v>
      </c>
      <c r="J439" s="4">
        <f t="shared" si="24"/>
        <v>-5.0514863027005807E-3</v>
      </c>
      <c r="K439" s="4">
        <f t="shared" si="25"/>
        <v>-4.0587219343696246E-3</v>
      </c>
      <c r="L439">
        <f t="shared" si="26"/>
        <v>1.2369565217391305</v>
      </c>
      <c r="M439">
        <f t="shared" si="27"/>
        <v>1.2774700930438636</v>
      </c>
    </row>
    <row r="440" spans="1:13" x14ac:dyDescent="0.2">
      <c r="A440" s="2">
        <v>41257</v>
      </c>
      <c r="B440" s="3">
        <v>98.05</v>
      </c>
      <c r="C440" s="5">
        <v>41257</v>
      </c>
      <c r="D440" s="6">
        <v>90.48</v>
      </c>
      <c r="E440" s="1">
        <v>41436</v>
      </c>
      <c r="F440">
        <v>51.28</v>
      </c>
      <c r="G440">
        <f>LOOKUP(E440,$A$6:$B$1049)</f>
        <v>114.77</v>
      </c>
      <c r="J440" s="4">
        <f t="shared" si="24"/>
        <v>1.3669205233353132E-3</v>
      </c>
      <c r="K440" s="4">
        <f t="shared" si="25"/>
        <v>-4.855631665655058E-3</v>
      </c>
      <c r="L440">
        <f t="shared" si="26"/>
        <v>1.2386473429951692</v>
      </c>
      <c r="M440">
        <f t="shared" si="27"/>
        <v>1.2712671688081523</v>
      </c>
    </row>
    <row r="441" spans="1:13" x14ac:dyDescent="0.2">
      <c r="A441" s="2">
        <v>41260</v>
      </c>
      <c r="B441" s="3">
        <v>97.5</v>
      </c>
      <c r="C441" s="5">
        <v>41260</v>
      </c>
      <c r="D441" s="6">
        <v>90.34</v>
      </c>
      <c r="E441" s="1">
        <v>41437</v>
      </c>
      <c r="F441">
        <v>50.82</v>
      </c>
      <c r="G441">
        <f>LOOKUP(E441,$A$6:$B$1049)</f>
        <v>114.32</v>
      </c>
      <c r="J441" s="4">
        <f t="shared" si="24"/>
        <v>-8.970358814352597E-3</v>
      </c>
      <c r="K441" s="4">
        <f t="shared" si="25"/>
        <v>-3.9208852487584434E-3</v>
      </c>
      <c r="L441">
        <f t="shared" si="26"/>
        <v>1.2275362318840579</v>
      </c>
      <c r="M441">
        <f t="shared" si="27"/>
        <v>1.2662826761187416</v>
      </c>
    </row>
    <row r="442" spans="1:13" x14ac:dyDescent="0.2">
      <c r="A442" s="2">
        <v>41261</v>
      </c>
      <c r="B442" s="3">
        <v>97.58</v>
      </c>
      <c r="C442" s="5">
        <v>41261</v>
      </c>
      <c r="D442" s="6">
        <v>90.77</v>
      </c>
      <c r="E442" s="1">
        <v>41438</v>
      </c>
      <c r="F442">
        <v>50.33</v>
      </c>
      <c r="G442">
        <f>LOOKUP(E442,$A$6:$B$1049)</f>
        <v>112.66</v>
      </c>
      <c r="J442" s="4">
        <f t="shared" si="24"/>
        <v>-9.6418732782369565E-3</v>
      </c>
      <c r="K442" s="4">
        <f t="shared" si="25"/>
        <v>-1.4520643806857914E-2</v>
      </c>
      <c r="L442">
        <f t="shared" si="26"/>
        <v>1.2157004830917875</v>
      </c>
      <c r="M442">
        <f t="shared" si="27"/>
        <v>1.2478954364200265</v>
      </c>
    </row>
    <row r="443" spans="1:13" x14ac:dyDescent="0.2">
      <c r="A443" s="2">
        <v>41262</v>
      </c>
      <c r="B443" s="3">
        <v>97.57</v>
      </c>
      <c r="C443" s="5">
        <v>41262</v>
      </c>
      <c r="D443" s="6">
        <v>91.08</v>
      </c>
      <c r="E443" s="1">
        <v>41439</v>
      </c>
      <c r="F443">
        <v>50.22</v>
      </c>
      <c r="G443">
        <f>LOOKUP(E443,$A$6:$B$1049)</f>
        <v>111.8</v>
      </c>
      <c r="J443" s="4">
        <f t="shared" si="24"/>
        <v>-2.1855752036558096E-3</v>
      </c>
      <c r="K443" s="4">
        <f t="shared" si="25"/>
        <v>-7.6335877862595547E-3</v>
      </c>
      <c r="L443">
        <f t="shared" si="26"/>
        <v>1.2130434782608697</v>
      </c>
      <c r="M443">
        <f t="shared" si="27"/>
        <v>1.2383695170580415</v>
      </c>
    </row>
    <row r="444" spans="1:13" x14ac:dyDescent="0.2">
      <c r="A444" s="2">
        <v>41263</v>
      </c>
      <c r="B444" s="3">
        <v>98.06</v>
      </c>
      <c r="C444" s="5">
        <v>41263</v>
      </c>
      <c r="D444" s="6">
        <v>91.38</v>
      </c>
      <c r="E444" s="1">
        <v>41442</v>
      </c>
      <c r="F444">
        <v>49.78</v>
      </c>
      <c r="G444">
        <f>LOOKUP(E444,$A$6:$B$1049)</f>
        <v>111.29</v>
      </c>
      <c r="J444" s="4">
        <f t="shared" si="24"/>
        <v>-8.7614496216645854E-3</v>
      </c>
      <c r="K444" s="4">
        <f t="shared" si="25"/>
        <v>-4.5617173524149512E-3</v>
      </c>
      <c r="L444">
        <f t="shared" si="26"/>
        <v>1.202415458937198</v>
      </c>
      <c r="M444">
        <f t="shared" si="27"/>
        <v>1.2327204253433761</v>
      </c>
    </row>
    <row r="445" spans="1:13" x14ac:dyDescent="0.2">
      <c r="A445" s="2">
        <v>41264</v>
      </c>
      <c r="B445" s="3">
        <v>98.24</v>
      </c>
      <c r="C445" s="5">
        <v>41264</v>
      </c>
      <c r="D445" s="6">
        <v>91.11</v>
      </c>
      <c r="E445" s="1">
        <v>41443</v>
      </c>
      <c r="F445">
        <v>49.72</v>
      </c>
      <c r="G445">
        <f>LOOKUP(E445,$A$6:$B$1049)</f>
        <v>110.95</v>
      </c>
      <c r="J445" s="4">
        <f t="shared" si="24"/>
        <v>-1.2053033346726139E-3</v>
      </c>
      <c r="K445" s="4">
        <f t="shared" si="25"/>
        <v>-3.0550813190762804E-3</v>
      </c>
      <c r="L445">
        <f t="shared" si="26"/>
        <v>1.2009661835748793</v>
      </c>
      <c r="M445">
        <f t="shared" si="27"/>
        <v>1.2289543642002658</v>
      </c>
    </row>
    <row r="446" spans="1:13" x14ac:dyDescent="0.2">
      <c r="A446" s="2">
        <v>41267</v>
      </c>
      <c r="B446" s="3">
        <v>97.7</v>
      </c>
      <c r="C446" s="5">
        <v>41267</v>
      </c>
      <c r="D446" s="6">
        <v>90.76</v>
      </c>
      <c r="E446" s="1">
        <v>41444</v>
      </c>
      <c r="F446">
        <v>49.66</v>
      </c>
      <c r="G446">
        <f>LOOKUP(E446,$A$6:$B$1049)</f>
        <v>111.11</v>
      </c>
      <c r="J446" s="4">
        <f t="shared" si="24"/>
        <v>-1.2067578439259874E-3</v>
      </c>
      <c r="K446" s="4">
        <f t="shared" si="25"/>
        <v>1.4420910319963287E-3</v>
      </c>
      <c r="L446">
        <f t="shared" si="26"/>
        <v>1.1995169082125603</v>
      </c>
      <c r="M446">
        <f t="shared" si="27"/>
        <v>1.2307266282676119</v>
      </c>
    </row>
    <row r="447" spans="1:13" x14ac:dyDescent="0.2">
      <c r="A447" s="2">
        <v>41268</v>
      </c>
      <c r="B447" s="3">
        <v>97.47</v>
      </c>
      <c r="C447" s="5">
        <v>41268</v>
      </c>
      <c r="D447" s="6">
        <v>90.54</v>
      </c>
      <c r="E447" s="1">
        <v>41445</v>
      </c>
      <c r="F447">
        <v>50.15</v>
      </c>
      <c r="G447">
        <f>LOOKUP(E447,$A$6:$B$1049)</f>
        <v>111.99</v>
      </c>
      <c r="J447" s="4">
        <f t="shared" si="24"/>
        <v>9.8670962545308605E-3</v>
      </c>
      <c r="K447" s="4">
        <f t="shared" si="25"/>
        <v>7.9200792007920739E-3</v>
      </c>
      <c r="L447">
        <f t="shared" si="26"/>
        <v>1.211352657004831</v>
      </c>
      <c r="M447">
        <f t="shared" si="27"/>
        <v>1.240474080638015</v>
      </c>
    </row>
    <row r="448" spans="1:13" x14ac:dyDescent="0.2">
      <c r="A448" s="2">
        <v>41269</v>
      </c>
      <c r="B448" s="3">
        <v>97.25</v>
      </c>
      <c r="C448" s="5">
        <v>41269</v>
      </c>
      <c r="D448" s="6">
        <v>90.52</v>
      </c>
      <c r="E448" s="1">
        <v>41446</v>
      </c>
      <c r="F448">
        <v>49.92</v>
      </c>
      <c r="G448">
        <f>LOOKUP(E448,$A$6:$B$1049)</f>
        <v>112.06</v>
      </c>
      <c r="J448" s="4">
        <f t="shared" si="24"/>
        <v>-4.5862412761714655E-3</v>
      </c>
      <c r="K448" s="4">
        <f t="shared" si="25"/>
        <v>6.2505580855432008E-4</v>
      </c>
      <c r="L448">
        <f t="shared" si="26"/>
        <v>1.2057971014492754</v>
      </c>
      <c r="M448">
        <f t="shared" si="27"/>
        <v>1.241249446167479</v>
      </c>
    </row>
    <row r="449" spans="1:13" x14ac:dyDescent="0.2">
      <c r="A449" s="2">
        <v>41270</v>
      </c>
      <c r="B449" s="3">
        <v>97.58</v>
      </c>
      <c r="C449" s="5">
        <v>41270</v>
      </c>
      <c r="D449" s="6">
        <v>90.83</v>
      </c>
      <c r="E449" s="1">
        <v>41449</v>
      </c>
      <c r="F449">
        <v>49.17</v>
      </c>
      <c r="G449">
        <f>LOOKUP(E449,$A$6:$B$1049)</f>
        <v>110.46</v>
      </c>
      <c r="J449" s="4">
        <f t="shared" si="24"/>
        <v>-1.5024038461538436E-2</v>
      </c>
      <c r="K449" s="4">
        <f t="shared" si="25"/>
        <v>-1.4278065322148925E-2</v>
      </c>
      <c r="L449">
        <f t="shared" si="26"/>
        <v>1.1876811594202898</v>
      </c>
      <c r="M449">
        <f t="shared" si="27"/>
        <v>1.2235268054940185</v>
      </c>
    </row>
    <row r="450" spans="1:13" x14ac:dyDescent="0.2">
      <c r="A450" s="2">
        <v>41271</v>
      </c>
      <c r="B450" s="3">
        <v>97.68</v>
      </c>
      <c r="C450" s="5">
        <v>41271</v>
      </c>
      <c r="D450" s="6">
        <v>90.91</v>
      </c>
      <c r="E450" s="1">
        <v>41450</v>
      </c>
      <c r="F450">
        <v>49.51</v>
      </c>
      <c r="G450">
        <f>LOOKUP(E450,$A$6:$B$1049)</f>
        <v>109.93</v>
      </c>
      <c r="J450" s="4">
        <f t="shared" si="24"/>
        <v>6.9147854382753948E-3</v>
      </c>
      <c r="K450" s="4">
        <f t="shared" si="25"/>
        <v>-4.7981169654172096E-3</v>
      </c>
      <c r="L450">
        <f t="shared" si="26"/>
        <v>1.1958937198067632</v>
      </c>
      <c r="M450">
        <f t="shared" si="27"/>
        <v>1.217656180770935</v>
      </c>
    </row>
    <row r="451" spans="1:13" x14ac:dyDescent="0.2">
      <c r="A451" s="2">
        <v>41274</v>
      </c>
      <c r="B451" s="3">
        <v>98.14</v>
      </c>
      <c r="C451" s="5">
        <v>41274</v>
      </c>
      <c r="D451" s="6">
        <v>91.08</v>
      </c>
      <c r="E451" s="1">
        <v>41451</v>
      </c>
      <c r="F451">
        <v>49.33</v>
      </c>
      <c r="G451">
        <f>LOOKUP(E451,$A$6:$B$1049)</f>
        <v>110.29</v>
      </c>
      <c r="J451" s="4">
        <f t="shared" si="24"/>
        <v>-3.6356291658250495E-3</v>
      </c>
      <c r="K451" s="4">
        <f t="shared" si="25"/>
        <v>3.2748112435185828E-3</v>
      </c>
      <c r="L451">
        <f t="shared" si="26"/>
        <v>1.1915458937198067</v>
      </c>
      <c r="M451">
        <f t="shared" si="27"/>
        <v>1.2216437749224636</v>
      </c>
    </row>
    <row r="452" spans="1:13" x14ac:dyDescent="0.2">
      <c r="A452" s="2">
        <v>41275</v>
      </c>
      <c r="B452" s="3">
        <v>98.1</v>
      </c>
      <c r="C452" s="5">
        <v>41275</v>
      </c>
      <c r="D452" s="6">
        <v>91.05</v>
      </c>
      <c r="E452" s="1">
        <v>41452</v>
      </c>
      <c r="F452">
        <v>49.46</v>
      </c>
      <c r="G452">
        <f>LOOKUP(E452,$A$6:$B$1049)</f>
        <v>110.77</v>
      </c>
      <c r="J452" s="4">
        <f t="shared" si="24"/>
        <v>2.6353131968377408E-3</v>
      </c>
      <c r="K452" s="4">
        <f t="shared" si="25"/>
        <v>4.3521624807325576E-3</v>
      </c>
      <c r="L452">
        <f t="shared" si="26"/>
        <v>1.1946859903381644</v>
      </c>
      <c r="M452">
        <f t="shared" si="27"/>
        <v>1.2269605671245014</v>
      </c>
    </row>
    <row r="453" spans="1:13" x14ac:dyDescent="0.2">
      <c r="A453" s="2">
        <v>41276</v>
      </c>
      <c r="B453" s="3">
        <v>98.79</v>
      </c>
      <c r="C453" s="5">
        <v>41276</v>
      </c>
      <c r="D453" s="6">
        <v>92.08</v>
      </c>
      <c r="E453" s="1">
        <v>41453</v>
      </c>
      <c r="F453">
        <v>49.54</v>
      </c>
      <c r="G453">
        <f>LOOKUP(E453,$A$6:$B$1049)</f>
        <v>110.63</v>
      </c>
      <c r="J453" s="4">
        <f t="shared" si="24"/>
        <v>1.6174686615446632E-3</v>
      </c>
      <c r="K453" s="4">
        <f t="shared" si="25"/>
        <v>-1.2638801119436716E-3</v>
      </c>
      <c r="L453">
        <f t="shared" si="26"/>
        <v>1.1966183574879228</v>
      </c>
      <c r="M453">
        <f t="shared" si="27"/>
        <v>1.2254098360655736</v>
      </c>
    </row>
    <row r="454" spans="1:13" x14ac:dyDescent="0.2">
      <c r="A454" s="2">
        <v>41277</v>
      </c>
      <c r="B454" s="3">
        <v>100.5</v>
      </c>
      <c r="C454" s="5">
        <v>41277</v>
      </c>
      <c r="D454" s="6">
        <v>92.65</v>
      </c>
      <c r="E454" s="1">
        <v>41456</v>
      </c>
      <c r="F454">
        <v>49.67</v>
      </c>
      <c r="G454">
        <f>LOOKUP(E454,$A$6:$B$1049)</f>
        <v>110.81</v>
      </c>
      <c r="J454" s="4">
        <f t="shared" si="24"/>
        <v>2.6241421073880389E-3</v>
      </c>
      <c r="K454" s="4">
        <f t="shared" si="25"/>
        <v>1.6270451053059798E-3</v>
      </c>
      <c r="L454">
        <f t="shared" si="26"/>
        <v>1.1997584541062802</v>
      </c>
      <c r="M454">
        <f t="shared" si="27"/>
        <v>1.227403633141338</v>
      </c>
    </row>
    <row r="455" spans="1:13" x14ac:dyDescent="0.2">
      <c r="A455" s="2">
        <v>41278</v>
      </c>
      <c r="B455" s="3">
        <v>100.98</v>
      </c>
      <c r="C455" s="5">
        <v>41278</v>
      </c>
      <c r="D455" s="6">
        <v>92.74</v>
      </c>
      <c r="E455" s="1">
        <v>41457</v>
      </c>
      <c r="F455">
        <v>49.66</v>
      </c>
      <c r="G455">
        <f>LOOKUP(E455,$A$6:$B$1049)</f>
        <v>111.42</v>
      </c>
      <c r="J455" s="4">
        <f t="shared" si="24"/>
        <v>-2.0132876988132598E-4</v>
      </c>
      <c r="K455" s="4">
        <f t="shared" si="25"/>
        <v>5.504918328670616E-3</v>
      </c>
      <c r="L455">
        <f t="shared" si="26"/>
        <v>1.1995169082125603</v>
      </c>
      <c r="M455">
        <f t="shared" si="27"/>
        <v>1.2341603898980948</v>
      </c>
    </row>
    <row r="456" spans="1:13" x14ac:dyDescent="0.2">
      <c r="A456" s="2">
        <v>41281</v>
      </c>
      <c r="B456" s="3">
        <v>101.47</v>
      </c>
      <c r="C456" s="5">
        <v>41281</v>
      </c>
      <c r="D456" s="6">
        <v>93.57</v>
      </c>
      <c r="E456" s="1">
        <v>41458</v>
      </c>
      <c r="F456">
        <v>49.76</v>
      </c>
      <c r="G456">
        <f>LOOKUP(E456,$A$6:$B$1049)</f>
        <v>111.7</v>
      </c>
      <c r="J456" s="4">
        <f t="shared" ref="J456:J519" si="28">F456/F455-1</f>
        <v>2.0136931131695679E-3</v>
      </c>
      <c r="K456" s="4">
        <f t="shared" ref="K456:K519" si="29">G456/G455-1</f>
        <v>2.5130138215760933E-3</v>
      </c>
      <c r="L456">
        <f t="shared" ref="L456:L519" si="30">F456/$F$6</f>
        <v>1.2019323671497584</v>
      </c>
      <c r="M456">
        <f t="shared" ref="M456:M519" si="31">G456/$G$6</f>
        <v>1.2372618520159504</v>
      </c>
    </row>
    <row r="457" spans="1:13" x14ac:dyDescent="0.2">
      <c r="A457" s="2">
        <v>41282</v>
      </c>
      <c r="B457" s="3">
        <v>102.48</v>
      </c>
      <c r="C457" s="5">
        <v>41282</v>
      </c>
      <c r="D457" s="6">
        <v>94.26</v>
      </c>
      <c r="E457" s="1">
        <v>41459</v>
      </c>
      <c r="F457">
        <v>50.21</v>
      </c>
      <c r="G457">
        <f>LOOKUP(E457,$A$6:$B$1049)</f>
        <v>112.5</v>
      </c>
      <c r="J457" s="4">
        <f t="shared" si="28"/>
        <v>9.0434083601287352E-3</v>
      </c>
      <c r="K457" s="4">
        <f t="shared" si="29"/>
        <v>7.1620411817368002E-3</v>
      </c>
      <c r="L457">
        <f t="shared" si="30"/>
        <v>1.2128019323671497</v>
      </c>
      <c r="M457">
        <f t="shared" si="31"/>
        <v>1.2461231723526804</v>
      </c>
    </row>
    <row r="458" spans="1:13" x14ac:dyDescent="0.2">
      <c r="A458" s="2">
        <v>41283</v>
      </c>
      <c r="B458" s="3">
        <v>102.82</v>
      </c>
      <c r="C458" s="5">
        <v>41283</v>
      </c>
      <c r="D458" s="6">
        <v>94.41</v>
      </c>
      <c r="E458" s="1">
        <v>41460</v>
      </c>
      <c r="F458">
        <v>50.66</v>
      </c>
      <c r="G458">
        <f>LOOKUP(E458,$A$6:$B$1049)</f>
        <v>113.27</v>
      </c>
      <c r="J458" s="4">
        <f t="shared" si="28"/>
        <v>8.9623580959967697E-3</v>
      </c>
      <c r="K458" s="4">
        <f t="shared" si="29"/>
        <v>6.8444444444444308E-3</v>
      </c>
      <c r="L458">
        <f t="shared" si="30"/>
        <v>1.2236714975845411</v>
      </c>
      <c r="M458">
        <f t="shared" si="31"/>
        <v>1.2546521931767833</v>
      </c>
    </row>
    <row r="459" spans="1:13" x14ac:dyDescent="0.2">
      <c r="A459" s="2">
        <v>41284</v>
      </c>
      <c r="B459" s="3">
        <v>101.65</v>
      </c>
      <c r="C459" s="5">
        <v>41284</v>
      </c>
      <c r="D459" s="6">
        <v>94.55</v>
      </c>
      <c r="E459" s="1">
        <v>41463</v>
      </c>
      <c r="F459">
        <v>49</v>
      </c>
      <c r="G459">
        <f>LOOKUP(E459,$A$6:$B$1049)</f>
        <v>112.97</v>
      </c>
      <c r="J459" s="4">
        <f t="shared" si="28"/>
        <v>-3.2767469403868876E-2</v>
      </c>
      <c r="K459" s="4">
        <f t="shared" si="29"/>
        <v>-2.648538889379326E-3</v>
      </c>
      <c r="L459">
        <f t="shared" si="30"/>
        <v>1.1835748792270533</v>
      </c>
      <c r="M459">
        <f t="shared" si="31"/>
        <v>1.2513291980505095</v>
      </c>
    </row>
    <row r="460" spans="1:13" x14ac:dyDescent="0.2">
      <c r="A460" s="2">
        <v>41285</v>
      </c>
      <c r="B460" s="3">
        <v>101.18</v>
      </c>
      <c r="C460" s="5">
        <v>41285</v>
      </c>
      <c r="D460" s="6">
        <v>95.06</v>
      </c>
      <c r="E460" s="1">
        <v>41464</v>
      </c>
      <c r="F460">
        <v>49</v>
      </c>
      <c r="G460">
        <f>LOOKUP(E460,$A$6:$B$1049)</f>
        <v>114.13</v>
      </c>
      <c r="J460" s="4">
        <f t="shared" si="28"/>
        <v>0</v>
      </c>
      <c r="K460" s="4">
        <f t="shared" si="29"/>
        <v>1.0268212799858345E-2</v>
      </c>
      <c r="L460">
        <f t="shared" si="30"/>
        <v>1.1835748792270533</v>
      </c>
      <c r="M460">
        <f t="shared" si="31"/>
        <v>1.2641781125387681</v>
      </c>
    </row>
    <row r="461" spans="1:13" x14ac:dyDescent="0.2">
      <c r="A461" s="2">
        <v>41288</v>
      </c>
      <c r="B461" s="3">
        <v>100.9</v>
      </c>
      <c r="C461" s="5">
        <v>41288</v>
      </c>
      <c r="D461" s="6">
        <v>94.94</v>
      </c>
      <c r="E461" s="1">
        <v>41465</v>
      </c>
      <c r="F461">
        <v>51.09</v>
      </c>
      <c r="G461">
        <f>LOOKUP(E461,$A$6:$B$1049)</f>
        <v>113.62</v>
      </c>
      <c r="J461" s="4">
        <f t="shared" si="28"/>
        <v>4.2653061224489974E-2</v>
      </c>
      <c r="K461" s="4">
        <f t="shared" si="29"/>
        <v>-4.4685884517654539E-3</v>
      </c>
      <c r="L461">
        <f t="shared" si="30"/>
        <v>1.2340579710144928</v>
      </c>
      <c r="M461">
        <f t="shared" si="31"/>
        <v>1.2585290208241029</v>
      </c>
    </row>
    <row r="462" spans="1:13" x14ac:dyDescent="0.2">
      <c r="A462" s="2">
        <v>41289</v>
      </c>
      <c r="B462" s="3">
        <v>101.26</v>
      </c>
      <c r="C462" s="5">
        <v>41289</v>
      </c>
      <c r="D462" s="6">
        <v>95.15</v>
      </c>
      <c r="E462" s="1">
        <v>41466</v>
      </c>
      <c r="F462">
        <v>50.38</v>
      </c>
      <c r="G462">
        <f>LOOKUP(E462,$A$6:$B$1049)</f>
        <v>112.93</v>
      </c>
      <c r="J462" s="4">
        <f t="shared" si="28"/>
        <v>-1.3897044431395611E-2</v>
      </c>
      <c r="K462" s="4">
        <f t="shared" si="29"/>
        <v>-6.0728744939271273E-3</v>
      </c>
      <c r="L462">
        <f t="shared" si="30"/>
        <v>1.2169082125603865</v>
      </c>
      <c r="M462">
        <f t="shared" si="31"/>
        <v>1.250886132033673</v>
      </c>
    </row>
    <row r="463" spans="1:13" x14ac:dyDescent="0.2">
      <c r="A463" s="2">
        <v>41290</v>
      </c>
      <c r="B463" s="3">
        <v>101.9</v>
      </c>
      <c r="C463" s="5">
        <v>41290</v>
      </c>
      <c r="D463" s="6">
        <v>95.38</v>
      </c>
      <c r="E463" s="1">
        <v>41467</v>
      </c>
      <c r="F463">
        <v>50.45</v>
      </c>
      <c r="G463">
        <f>LOOKUP(E463,$A$6:$B$1049)</f>
        <v>113.14</v>
      </c>
      <c r="J463" s="4">
        <f t="shared" si="28"/>
        <v>1.3894402540690631E-3</v>
      </c>
      <c r="K463" s="4">
        <f t="shared" si="29"/>
        <v>1.8595590188612565E-3</v>
      </c>
      <c r="L463">
        <f t="shared" si="30"/>
        <v>1.2185990338164252</v>
      </c>
      <c r="M463">
        <f t="shared" si="31"/>
        <v>1.2532122286220646</v>
      </c>
    </row>
    <row r="464" spans="1:13" x14ac:dyDescent="0.2">
      <c r="A464" s="2">
        <v>41291</v>
      </c>
      <c r="B464" s="3">
        <v>101.76</v>
      </c>
      <c r="C464" s="5">
        <v>41291</v>
      </c>
      <c r="D464" s="6">
        <v>95.69</v>
      </c>
      <c r="E464" s="1">
        <v>41470</v>
      </c>
      <c r="F464">
        <v>50.92</v>
      </c>
      <c r="G464">
        <f>LOOKUP(E464,$A$6:$B$1049)</f>
        <v>114.1</v>
      </c>
      <c r="J464" s="4">
        <f t="shared" si="28"/>
        <v>9.3161546085231972E-3</v>
      </c>
      <c r="K464" s="4">
        <f t="shared" si="29"/>
        <v>8.4850627541099843E-3</v>
      </c>
      <c r="L464">
        <f t="shared" si="30"/>
        <v>1.2299516908212562</v>
      </c>
      <c r="M464">
        <f t="shared" si="31"/>
        <v>1.2638458130261407</v>
      </c>
    </row>
    <row r="465" spans="1:13" x14ac:dyDescent="0.2">
      <c r="A465" s="2">
        <v>41292</v>
      </c>
      <c r="B465" s="3">
        <v>102.5</v>
      </c>
      <c r="C465" s="5">
        <v>41292</v>
      </c>
      <c r="D465" s="6">
        <v>95.91</v>
      </c>
      <c r="E465" s="1">
        <v>41471</v>
      </c>
      <c r="F465">
        <v>50.68</v>
      </c>
      <c r="G465">
        <f>LOOKUP(E465,$A$6:$B$1049)</f>
        <v>113.91</v>
      </c>
      <c r="J465" s="4">
        <f t="shared" si="28"/>
        <v>-4.7132757266300507E-3</v>
      </c>
      <c r="K465" s="4">
        <f t="shared" si="29"/>
        <v>-1.665205959684446E-3</v>
      </c>
      <c r="L465">
        <f t="shared" si="30"/>
        <v>1.2241545893719807</v>
      </c>
      <c r="M465">
        <f t="shared" si="31"/>
        <v>1.2617412494461675</v>
      </c>
    </row>
    <row r="466" spans="1:13" x14ac:dyDescent="0.2">
      <c r="A466" s="2">
        <v>41295</v>
      </c>
      <c r="B466" s="3">
        <v>101.89</v>
      </c>
      <c r="C466" s="5">
        <v>41295</v>
      </c>
      <c r="D466" s="6">
        <v>95.51</v>
      </c>
      <c r="E466" s="1">
        <v>41472</v>
      </c>
      <c r="F466">
        <v>49</v>
      </c>
      <c r="G466">
        <f>LOOKUP(E466,$A$6:$B$1049)</f>
        <v>114.92</v>
      </c>
      <c r="J466" s="4">
        <f t="shared" si="28"/>
        <v>-3.3149171270718258E-2</v>
      </c>
      <c r="K466" s="4">
        <f t="shared" si="29"/>
        <v>8.8666491089457455E-3</v>
      </c>
      <c r="L466">
        <f t="shared" si="30"/>
        <v>1.1835748792270533</v>
      </c>
      <c r="M466">
        <f t="shared" si="31"/>
        <v>1.2729286663712893</v>
      </c>
    </row>
    <row r="467" spans="1:13" x14ac:dyDescent="0.2">
      <c r="A467" s="2">
        <v>41296</v>
      </c>
      <c r="B467" s="3">
        <v>102.19</v>
      </c>
      <c r="C467" s="5">
        <v>41296</v>
      </c>
      <c r="D467" s="6">
        <v>95.58</v>
      </c>
      <c r="E467" s="1">
        <v>41473</v>
      </c>
      <c r="F467">
        <v>51.36</v>
      </c>
      <c r="G467">
        <f>LOOKUP(E467,$A$6:$B$1049)</f>
        <v>115.37</v>
      </c>
      <c r="J467" s="4">
        <f t="shared" si="28"/>
        <v>4.816326530612236E-2</v>
      </c>
      <c r="K467" s="4">
        <f t="shared" si="29"/>
        <v>3.9157674904282125E-3</v>
      </c>
      <c r="L467">
        <f t="shared" si="30"/>
        <v>1.2405797101449276</v>
      </c>
      <c r="M467">
        <f t="shared" si="31"/>
        <v>1.2779131590607</v>
      </c>
    </row>
    <row r="468" spans="1:13" x14ac:dyDescent="0.2">
      <c r="A468" s="2">
        <v>41297</v>
      </c>
      <c r="B468" s="3">
        <v>102.59</v>
      </c>
      <c r="C468" s="5">
        <v>41297</v>
      </c>
      <c r="D468" s="6">
        <v>95.91</v>
      </c>
      <c r="E468" s="1">
        <v>41474</v>
      </c>
      <c r="F468">
        <v>51.15</v>
      </c>
      <c r="G468">
        <f>LOOKUP(E468,$A$6:$B$1049)</f>
        <v>115.13</v>
      </c>
      <c r="J468" s="4">
        <f t="shared" si="28"/>
        <v>-4.0887850467289377E-3</v>
      </c>
      <c r="K468" s="4">
        <f t="shared" si="29"/>
        <v>-2.0802635000434222E-3</v>
      </c>
      <c r="L468">
        <f t="shared" si="30"/>
        <v>1.2355072463768115</v>
      </c>
      <c r="M468">
        <f t="shared" si="31"/>
        <v>1.2752547629596809</v>
      </c>
    </row>
    <row r="469" spans="1:13" x14ac:dyDescent="0.2">
      <c r="A469" s="2">
        <v>41298</v>
      </c>
      <c r="B469" s="3">
        <v>102.11</v>
      </c>
      <c r="C469" s="5">
        <v>41298</v>
      </c>
      <c r="D469" s="6">
        <v>96.13</v>
      </c>
      <c r="E469" s="1">
        <v>41477</v>
      </c>
      <c r="F469">
        <v>51.12</v>
      </c>
      <c r="G469">
        <f>LOOKUP(E469,$A$6:$B$1049)</f>
        <v>115.03</v>
      </c>
      <c r="J469" s="4">
        <f t="shared" si="28"/>
        <v>-5.8651026392964045E-4</v>
      </c>
      <c r="K469" s="4">
        <f t="shared" si="29"/>
        <v>-8.6858334057149378E-4</v>
      </c>
      <c r="L469">
        <f t="shared" si="30"/>
        <v>1.2347826086956522</v>
      </c>
      <c r="M469">
        <f t="shared" si="31"/>
        <v>1.2741470979175897</v>
      </c>
    </row>
    <row r="470" spans="1:13" x14ac:dyDescent="0.2">
      <c r="A470" s="2">
        <v>41299</v>
      </c>
      <c r="B470" s="3">
        <v>101.72</v>
      </c>
      <c r="C470" s="5">
        <v>41299</v>
      </c>
      <c r="D470" s="6">
        <v>96.49</v>
      </c>
      <c r="E470" s="1">
        <v>41478</v>
      </c>
      <c r="F470">
        <v>50.96</v>
      </c>
      <c r="G470">
        <f>LOOKUP(E470,$A$6:$B$1049)</f>
        <v>114.79</v>
      </c>
      <c r="J470" s="4">
        <f t="shared" si="28"/>
        <v>-3.12989045383405E-3</v>
      </c>
      <c r="K470" s="4">
        <f t="shared" si="29"/>
        <v>-2.0864122402850516E-3</v>
      </c>
      <c r="L470">
        <f t="shared" si="30"/>
        <v>1.2309178743961353</v>
      </c>
      <c r="M470">
        <f t="shared" si="31"/>
        <v>1.2714887018165708</v>
      </c>
    </row>
    <row r="471" spans="1:13" x14ac:dyDescent="0.2">
      <c r="A471" s="2">
        <v>41302</v>
      </c>
      <c r="B471" s="3">
        <v>102.2</v>
      </c>
      <c r="C471" s="5">
        <v>41302</v>
      </c>
      <c r="D471" s="6">
        <v>96.85</v>
      </c>
      <c r="E471" s="1">
        <v>41479</v>
      </c>
      <c r="F471">
        <v>50.61</v>
      </c>
      <c r="G471">
        <f>LOOKUP(E471,$A$6:$B$1049)</f>
        <v>114.25</v>
      </c>
      <c r="J471" s="4">
        <f t="shared" si="28"/>
        <v>-6.8681318681318437E-3</v>
      </c>
      <c r="K471" s="4">
        <f t="shared" si="29"/>
        <v>-4.7042425298371437E-3</v>
      </c>
      <c r="L471">
        <f t="shared" si="30"/>
        <v>1.222463768115942</v>
      </c>
      <c r="M471">
        <f t="shared" si="31"/>
        <v>1.2655073105892778</v>
      </c>
    </row>
    <row r="472" spans="1:13" x14ac:dyDescent="0.2">
      <c r="A472" s="2">
        <v>41303</v>
      </c>
      <c r="B472" s="3">
        <v>102.69</v>
      </c>
      <c r="C472" s="5">
        <v>41303</v>
      </c>
      <c r="D472" s="6">
        <v>97.43</v>
      </c>
      <c r="E472" s="1">
        <v>41480</v>
      </c>
      <c r="F472">
        <v>50.59</v>
      </c>
      <c r="G472">
        <f>LOOKUP(E472,$A$6:$B$1049)</f>
        <v>114.12</v>
      </c>
      <c r="J472" s="4">
        <f t="shared" si="28"/>
        <v>-3.9517881841522051E-4</v>
      </c>
      <c r="K472" s="4">
        <f t="shared" si="29"/>
        <v>-1.137855579868674E-3</v>
      </c>
      <c r="L472">
        <f t="shared" si="30"/>
        <v>1.2219806763285026</v>
      </c>
      <c r="M472">
        <f t="shared" si="31"/>
        <v>1.2640673460345593</v>
      </c>
    </row>
    <row r="473" spans="1:13" x14ac:dyDescent="0.2">
      <c r="A473" s="2">
        <v>41304</v>
      </c>
      <c r="B473" s="3">
        <v>102.29</v>
      </c>
      <c r="C473" s="5">
        <v>41304</v>
      </c>
      <c r="D473" s="6">
        <v>97.71</v>
      </c>
      <c r="E473" s="1">
        <v>41481</v>
      </c>
      <c r="F473">
        <v>50.43</v>
      </c>
      <c r="G473">
        <f>LOOKUP(E473,$A$6:$B$1049)</f>
        <v>113.77</v>
      </c>
      <c r="J473" s="4">
        <f t="shared" si="28"/>
        <v>-3.1626803716150453E-3</v>
      </c>
      <c r="K473" s="4">
        <f t="shared" si="29"/>
        <v>-3.0669470732562765E-3</v>
      </c>
      <c r="L473">
        <f t="shared" si="30"/>
        <v>1.2181159420289855</v>
      </c>
      <c r="M473">
        <f t="shared" si="31"/>
        <v>1.2601905183872397</v>
      </c>
    </row>
    <row r="474" spans="1:13" x14ac:dyDescent="0.2">
      <c r="A474" s="2">
        <v>41305</v>
      </c>
      <c r="B474" s="3">
        <v>102.45</v>
      </c>
      <c r="C474" s="5">
        <v>41305</v>
      </c>
      <c r="D474" s="6">
        <v>97.89</v>
      </c>
      <c r="E474" s="1">
        <v>41484</v>
      </c>
      <c r="F474">
        <v>50.37</v>
      </c>
      <c r="G474">
        <f>LOOKUP(E474,$A$6:$B$1049)</f>
        <v>113.26</v>
      </c>
      <c r="J474" s="4">
        <f t="shared" si="28"/>
        <v>-1.1897679952409534E-3</v>
      </c>
      <c r="K474" s="4">
        <f t="shared" si="29"/>
        <v>-4.482728311505535E-3</v>
      </c>
      <c r="L474">
        <f t="shared" si="30"/>
        <v>1.2166666666666666</v>
      </c>
      <c r="M474">
        <f t="shared" si="31"/>
        <v>1.2545414266725743</v>
      </c>
    </row>
    <row r="475" spans="1:13" x14ac:dyDescent="0.2">
      <c r="A475" s="2">
        <v>41306</v>
      </c>
      <c r="B475" s="3">
        <v>102.03</v>
      </c>
      <c r="C475" s="5">
        <v>41306</v>
      </c>
      <c r="D475" s="6">
        <v>98.37</v>
      </c>
      <c r="E475" s="1">
        <v>41485</v>
      </c>
      <c r="F475">
        <v>50.49</v>
      </c>
      <c r="G475">
        <f>LOOKUP(E475,$A$6:$B$1049)</f>
        <v>113.92</v>
      </c>
      <c r="J475" s="4">
        <f t="shared" si="28"/>
        <v>2.3823704586063421E-3</v>
      </c>
      <c r="K475" s="4">
        <f t="shared" si="29"/>
        <v>5.827300017658521E-3</v>
      </c>
      <c r="L475">
        <f t="shared" si="30"/>
        <v>1.2195652173913045</v>
      </c>
      <c r="M475">
        <f t="shared" si="31"/>
        <v>1.2618520159503765</v>
      </c>
    </row>
    <row r="476" spans="1:13" x14ac:dyDescent="0.2">
      <c r="A476" s="2">
        <v>41309</v>
      </c>
      <c r="B476" s="3">
        <v>102.86</v>
      </c>
      <c r="C476" s="5">
        <v>41309</v>
      </c>
      <c r="D476" s="6">
        <v>98.17</v>
      </c>
      <c r="E476" s="1">
        <v>41486</v>
      </c>
      <c r="F476">
        <v>50.7</v>
      </c>
      <c r="G476">
        <f>LOOKUP(E476,$A$6:$B$1049)</f>
        <v>113.9</v>
      </c>
      <c r="J476" s="4">
        <f t="shared" si="28"/>
        <v>4.1592394533571664E-3</v>
      </c>
      <c r="K476" s="4">
        <f t="shared" si="29"/>
        <v>-1.7556179775279901E-4</v>
      </c>
      <c r="L476">
        <f t="shared" si="30"/>
        <v>1.2246376811594204</v>
      </c>
      <c r="M476">
        <f t="shared" si="31"/>
        <v>1.2616304829419585</v>
      </c>
    </row>
    <row r="477" spans="1:13" x14ac:dyDescent="0.2">
      <c r="A477" s="2">
        <v>41310</v>
      </c>
      <c r="B477" s="3">
        <v>103.29</v>
      </c>
      <c r="C477" s="5">
        <v>41310</v>
      </c>
      <c r="D477" s="6">
        <v>98.37</v>
      </c>
      <c r="E477" s="1">
        <v>41487</v>
      </c>
      <c r="F477">
        <v>51</v>
      </c>
      <c r="G477">
        <f>LOOKUP(E477,$A$6:$B$1049)</f>
        <v>114.91</v>
      </c>
      <c r="J477" s="4">
        <f t="shared" si="28"/>
        <v>5.9171597633136397E-3</v>
      </c>
      <c r="K477" s="4">
        <f t="shared" si="29"/>
        <v>8.8674275680420411E-3</v>
      </c>
      <c r="L477">
        <f t="shared" si="30"/>
        <v>1.2318840579710146</v>
      </c>
      <c r="M477">
        <f t="shared" si="31"/>
        <v>1.27281789986708</v>
      </c>
    </row>
    <row r="478" spans="1:13" x14ac:dyDescent="0.2">
      <c r="A478" s="2">
        <v>41311</v>
      </c>
      <c r="B478" s="3">
        <v>103.59</v>
      </c>
      <c r="C478" s="5">
        <v>41311</v>
      </c>
      <c r="D478" s="6">
        <v>98.73</v>
      </c>
      <c r="E478" s="1">
        <v>41488</v>
      </c>
      <c r="F478">
        <v>50.95</v>
      </c>
      <c r="G478">
        <f>LOOKUP(E478,$A$6:$B$1049)</f>
        <v>114.69</v>
      </c>
      <c r="J478" s="4">
        <f t="shared" si="28"/>
        <v>-9.8039215686274161E-4</v>
      </c>
      <c r="K478" s="4">
        <f t="shared" si="29"/>
        <v>-1.9145418153336813E-3</v>
      </c>
      <c r="L478">
        <f t="shared" si="30"/>
        <v>1.2306763285024156</v>
      </c>
      <c r="M478">
        <f t="shared" si="31"/>
        <v>1.2703810367744794</v>
      </c>
    </row>
    <row r="479" spans="1:13" x14ac:dyDescent="0.2">
      <c r="A479" s="2">
        <v>41312</v>
      </c>
      <c r="B479" s="3">
        <v>104.28</v>
      </c>
      <c r="C479" s="5">
        <v>41312</v>
      </c>
      <c r="D479" s="6">
        <v>98.3</v>
      </c>
      <c r="E479" s="1">
        <v>41491</v>
      </c>
      <c r="F479">
        <v>51.13</v>
      </c>
      <c r="G479">
        <f>LOOKUP(E479,$A$6:$B$1049)</f>
        <v>115.66</v>
      </c>
      <c r="J479" s="4">
        <f t="shared" si="28"/>
        <v>3.5328753680079483E-3</v>
      </c>
      <c r="K479" s="4">
        <f t="shared" si="29"/>
        <v>8.4575813061296135E-3</v>
      </c>
      <c r="L479">
        <f t="shared" si="30"/>
        <v>1.2350241545893721</v>
      </c>
      <c r="M479">
        <f t="shared" si="31"/>
        <v>1.2811253876827646</v>
      </c>
    </row>
    <row r="480" spans="1:13" x14ac:dyDescent="0.2">
      <c r="A480" s="2">
        <v>41313</v>
      </c>
      <c r="B480" s="3">
        <v>104.41</v>
      </c>
      <c r="C480" s="5">
        <v>41313</v>
      </c>
      <c r="D480" s="6">
        <v>98.35</v>
      </c>
      <c r="E480" s="1">
        <v>41492</v>
      </c>
      <c r="F480">
        <v>50.97</v>
      </c>
      <c r="G480">
        <f>LOOKUP(E480,$A$6:$B$1049)</f>
        <v>114.98</v>
      </c>
      <c r="J480" s="4">
        <f t="shared" si="28"/>
        <v>-3.1292783101898314E-3</v>
      </c>
      <c r="K480" s="4">
        <f t="shared" si="29"/>
        <v>-5.8793014006570665E-3</v>
      </c>
      <c r="L480">
        <f t="shared" si="30"/>
        <v>1.231159420289855</v>
      </c>
      <c r="M480">
        <f t="shared" si="31"/>
        <v>1.273593265396544</v>
      </c>
    </row>
    <row r="481" spans="1:13" x14ac:dyDescent="0.2">
      <c r="A481" s="2">
        <v>41316</v>
      </c>
      <c r="B481" s="3">
        <v>104.69</v>
      </c>
      <c r="C481" s="5">
        <v>41316</v>
      </c>
      <c r="D481" s="6">
        <v>98.61</v>
      </c>
      <c r="E481" s="1">
        <v>41493</v>
      </c>
      <c r="F481">
        <v>51.25</v>
      </c>
      <c r="G481">
        <f>LOOKUP(E481,$A$6:$B$1049)</f>
        <v>114.99</v>
      </c>
      <c r="J481" s="4">
        <f t="shared" si="28"/>
        <v>5.4934275063762694E-3</v>
      </c>
      <c r="K481" s="4">
        <f t="shared" si="29"/>
        <v>8.6971647242917172E-5</v>
      </c>
      <c r="L481">
        <f t="shared" si="30"/>
        <v>1.2379227053140096</v>
      </c>
      <c r="M481">
        <f t="shared" si="31"/>
        <v>1.2737040319007531</v>
      </c>
    </row>
    <row r="482" spans="1:13" x14ac:dyDescent="0.2">
      <c r="A482" s="2">
        <v>41317</v>
      </c>
      <c r="B482" s="3">
        <v>104.27</v>
      </c>
      <c r="C482" s="5">
        <v>41317</v>
      </c>
      <c r="D482" s="6">
        <v>98.84</v>
      </c>
      <c r="E482" s="1">
        <v>41494</v>
      </c>
      <c r="F482">
        <v>51.25</v>
      </c>
      <c r="G482">
        <f>LOOKUP(E482,$A$6:$B$1049)</f>
        <v>114.59</v>
      </c>
      <c r="J482" s="4">
        <f t="shared" si="28"/>
        <v>0</v>
      </c>
      <c r="K482" s="4">
        <f t="shared" si="29"/>
        <v>-3.4785633533349625E-3</v>
      </c>
      <c r="L482">
        <f t="shared" si="30"/>
        <v>1.2379227053140096</v>
      </c>
      <c r="M482">
        <f t="shared" si="31"/>
        <v>1.2692733717323881</v>
      </c>
    </row>
    <row r="483" spans="1:13" x14ac:dyDescent="0.2">
      <c r="A483" s="2">
        <v>41318</v>
      </c>
      <c r="B483" s="3">
        <v>104.57</v>
      </c>
      <c r="C483" s="5">
        <v>41318</v>
      </c>
      <c r="D483" s="6">
        <v>98.91</v>
      </c>
      <c r="E483" s="1">
        <v>41495</v>
      </c>
      <c r="F483">
        <v>51.25</v>
      </c>
      <c r="G483">
        <f>LOOKUP(E483,$A$6:$B$1049)</f>
        <v>114.89</v>
      </c>
      <c r="J483" s="4">
        <f t="shared" si="28"/>
        <v>0</v>
      </c>
      <c r="K483" s="4">
        <f t="shared" si="29"/>
        <v>2.6180294964657236E-3</v>
      </c>
      <c r="L483">
        <f t="shared" si="30"/>
        <v>1.2379227053140096</v>
      </c>
      <c r="M483">
        <f t="shared" si="31"/>
        <v>1.272596366858662</v>
      </c>
    </row>
    <row r="484" spans="1:13" x14ac:dyDescent="0.2">
      <c r="A484" s="2">
        <v>41319</v>
      </c>
      <c r="B484" s="3">
        <v>104.88</v>
      </c>
      <c r="C484" s="5">
        <v>41319</v>
      </c>
      <c r="D484" s="6">
        <v>98.51</v>
      </c>
      <c r="E484" s="1">
        <v>41498</v>
      </c>
      <c r="F484">
        <v>50.93</v>
      </c>
      <c r="G484">
        <f>LOOKUP(E484,$A$6:$B$1049)</f>
        <v>114.76</v>
      </c>
      <c r="J484" s="4">
        <f t="shared" si="28"/>
        <v>-6.2439024390243958E-3</v>
      </c>
      <c r="K484" s="4">
        <f t="shared" si="29"/>
        <v>-1.1315171033161597E-3</v>
      </c>
      <c r="L484">
        <f t="shared" si="30"/>
        <v>1.2301932367149759</v>
      </c>
      <c r="M484">
        <f t="shared" si="31"/>
        <v>1.2711564023039432</v>
      </c>
    </row>
    <row r="485" spans="1:13" x14ac:dyDescent="0.2">
      <c r="A485" s="2">
        <v>41320</v>
      </c>
      <c r="B485" s="3">
        <v>104.91</v>
      </c>
      <c r="C485" s="5">
        <v>41320</v>
      </c>
      <c r="D485" s="6">
        <v>98.6</v>
      </c>
      <c r="E485" s="1">
        <v>41499</v>
      </c>
      <c r="F485">
        <v>51.32</v>
      </c>
      <c r="G485">
        <f>LOOKUP(E485,$A$6:$B$1049)</f>
        <v>115.77</v>
      </c>
      <c r="J485" s="4">
        <f t="shared" si="28"/>
        <v>7.6575692126448214E-3</v>
      </c>
      <c r="K485" s="4">
        <f t="shared" si="29"/>
        <v>8.8009759498082207E-3</v>
      </c>
      <c r="L485">
        <f t="shared" si="30"/>
        <v>1.2396135265700483</v>
      </c>
      <c r="M485">
        <f t="shared" si="31"/>
        <v>1.282343819229065</v>
      </c>
    </row>
    <row r="486" spans="1:13" x14ac:dyDescent="0.2">
      <c r="A486" s="2">
        <v>41323</v>
      </c>
      <c r="B486" s="3">
        <v>104.83</v>
      </c>
      <c r="C486" s="5">
        <v>41323</v>
      </c>
      <c r="D486" s="6">
        <v>98.53</v>
      </c>
      <c r="E486" s="1">
        <v>41500</v>
      </c>
      <c r="F486">
        <v>51.43</v>
      </c>
      <c r="G486">
        <f>LOOKUP(E486,$A$6:$B$1049)</f>
        <v>115.42</v>
      </c>
      <c r="J486" s="4">
        <f t="shared" si="28"/>
        <v>2.1434138737335129E-3</v>
      </c>
      <c r="K486" s="4">
        <f t="shared" si="29"/>
        <v>-3.0232357260083775E-3</v>
      </c>
      <c r="L486">
        <f t="shared" si="30"/>
        <v>1.2422705314009663</v>
      </c>
      <c r="M486">
        <f t="shared" si="31"/>
        <v>1.2784669915817457</v>
      </c>
    </row>
    <row r="487" spans="1:13" x14ac:dyDescent="0.2">
      <c r="A487" s="2">
        <v>41324</v>
      </c>
      <c r="B487" s="3">
        <v>104.76</v>
      </c>
      <c r="C487" s="5">
        <v>41324</v>
      </c>
      <c r="D487" s="6">
        <v>98.5</v>
      </c>
      <c r="E487" s="1">
        <v>41501</v>
      </c>
      <c r="F487">
        <v>51.27</v>
      </c>
      <c r="G487">
        <f>LOOKUP(E487,$A$6:$B$1049)</f>
        <v>115.41</v>
      </c>
      <c r="J487" s="4">
        <f t="shared" si="28"/>
        <v>-3.1110246937584574E-3</v>
      </c>
      <c r="K487" s="4">
        <f t="shared" si="29"/>
        <v>-8.6640097036960739E-5</v>
      </c>
      <c r="L487">
        <f t="shared" si="30"/>
        <v>1.2384057971014495</v>
      </c>
      <c r="M487">
        <f t="shared" si="31"/>
        <v>1.2783562250775364</v>
      </c>
    </row>
    <row r="488" spans="1:13" x14ac:dyDescent="0.2">
      <c r="A488" s="2">
        <v>41325</v>
      </c>
      <c r="B488" s="3">
        <v>104.97</v>
      </c>
      <c r="C488" s="5">
        <v>41325</v>
      </c>
      <c r="D488" s="6">
        <v>98.8</v>
      </c>
      <c r="E488" s="1">
        <v>41502</v>
      </c>
      <c r="F488">
        <v>50.82</v>
      </c>
      <c r="G488">
        <f>LOOKUP(E488,$A$6:$B$1049)</f>
        <v>114.65</v>
      </c>
      <c r="J488" s="4">
        <f t="shared" si="28"/>
        <v>-8.7770626097133375E-3</v>
      </c>
      <c r="K488" s="4">
        <f t="shared" si="29"/>
        <v>-6.5852179187244619E-3</v>
      </c>
      <c r="L488">
        <f t="shared" si="30"/>
        <v>1.2275362318840579</v>
      </c>
      <c r="M488">
        <f t="shared" si="31"/>
        <v>1.269937970757643</v>
      </c>
    </row>
    <row r="489" spans="1:13" x14ac:dyDescent="0.2">
      <c r="A489" s="2">
        <v>41326</v>
      </c>
      <c r="B489" s="3">
        <v>105.69</v>
      </c>
      <c r="C489" s="5">
        <v>41326</v>
      </c>
      <c r="D489" s="6">
        <v>98.38</v>
      </c>
      <c r="E489" s="1">
        <v>41505</v>
      </c>
      <c r="F489">
        <v>50.81</v>
      </c>
      <c r="G489">
        <f>LOOKUP(E489,$A$6:$B$1049)</f>
        <v>115.18</v>
      </c>
      <c r="J489" s="4">
        <f t="shared" si="28"/>
        <v>-1.9677292404562952E-4</v>
      </c>
      <c r="K489" s="4">
        <f t="shared" si="29"/>
        <v>4.6227649367640566E-3</v>
      </c>
      <c r="L489">
        <f t="shared" si="30"/>
        <v>1.2272946859903382</v>
      </c>
      <c r="M489">
        <f t="shared" si="31"/>
        <v>1.2758085954807268</v>
      </c>
    </row>
    <row r="490" spans="1:13" x14ac:dyDescent="0.2">
      <c r="A490" s="2">
        <v>41327</v>
      </c>
      <c r="B490" s="3">
        <v>106.08</v>
      </c>
      <c r="C490" s="5">
        <v>41327</v>
      </c>
      <c r="D490" s="6">
        <v>98.29</v>
      </c>
      <c r="E490" s="1">
        <v>41506</v>
      </c>
      <c r="F490">
        <v>50.72</v>
      </c>
      <c r="G490">
        <f>LOOKUP(E490,$A$6:$B$1049)</f>
        <v>114.19</v>
      </c>
      <c r="J490" s="4">
        <f t="shared" si="28"/>
        <v>-1.7713048612478799E-3</v>
      </c>
      <c r="K490" s="4">
        <f t="shared" si="29"/>
        <v>-8.5952422295537678E-3</v>
      </c>
      <c r="L490">
        <f t="shared" si="30"/>
        <v>1.2251207729468598</v>
      </c>
      <c r="M490">
        <f t="shared" si="31"/>
        <v>1.2648427115640231</v>
      </c>
    </row>
    <row r="491" spans="1:13" x14ac:dyDescent="0.2">
      <c r="A491" s="2">
        <v>41330</v>
      </c>
      <c r="B491" s="3">
        <v>105.65</v>
      </c>
      <c r="C491" s="5">
        <v>41330</v>
      </c>
      <c r="D491" s="6">
        <v>98.29</v>
      </c>
      <c r="E491" s="1">
        <v>41507</v>
      </c>
      <c r="F491">
        <v>50.67</v>
      </c>
      <c r="G491">
        <f>LOOKUP(E491,$A$6:$B$1049)</f>
        <v>114.32</v>
      </c>
      <c r="J491" s="4">
        <f t="shared" si="28"/>
        <v>-9.8580441640372385E-4</v>
      </c>
      <c r="K491" s="4">
        <f t="shared" si="29"/>
        <v>1.1384534547682623E-3</v>
      </c>
      <c r="L491">
        <f t="shared" si="30"/>
        <v>1.223913043478261</v>
      </c>
      <c r="M491">
        <f t="shared" si="31"/>
        <v>1.2662826761187416</v>
      </c>
    </row>
    <row r="492" spans="1:13" x14ac:dyDescent="0.2">
      <c r="A492" s="2">
        <v>41331</v>
      </c>
      <c r="B492" s="3">
        <v>106.37</v>
      </c>
      <c r="C492" s="5">
        <v>41331</v>
      </c>
      <c r="D492" s="6">
        <v>97.9</v>
      </c>
      <c r="E492" s="1">
        <v>41508</v>
      </c>
      <c r="F492">
        <v>50.84</v>
      </c>
      <c r="G492">
        <f>LOOKUP(E492,$A$6:$B$1049)</f>
        <v>115</v>
      </c>
      <c r="J492" s="4">
        <f t="shared" si="28"/>
        <v>3.3550424314190419E-3</v>
      </c>
      <c r="K492" s="4">
        <f t="shared" si="29"/>
        <v>5.9482155353394184E-3</v>
      </c>
      <c r="L492">
        <f t="shared" si="30"/>
        <v>1.2280193236714978</v>
      </c>
      <c r="M492">
        <f t="shared" si="31"/>
        <v>1.2738147984049624</v>
      </c>
    </row>
    <row r="493" spans="1:13" x14ac:dyDescent="0.2">
      <c r="A493" s="2">
        <v>41332</v>
      </c>
      <c r="B493" s="3">
        <v>106.39</v>
      </c>
      <c r="C493" s="5">
        <v>41332</v>
      </c>
      <c r="D493" s="6">
        <v>98.19</v>
      </c>
      <c r="E493" s="1">
        <v>41509</v>
      </c>
      <c r="F493">
        <v>50.88</v>
      </c>
      <c r="G493">
        <f>LOOKUP(E493,$A$6:$B$1049)</f>
        <v>114.48</v>
      </c>
      <c r="J493" s="4">
        <f t="shared" si="28"/>
        <v>7.8678206136895135E-4</v>
      </c>
      <c r="K493" s="4">
        <f t="shared" si="29"/>
        <v>-4.5217391304347432E-3</v>
      </c>
      <c r="L493">
        <f t="shared" si="30"/>
        <v>1.2289855072463769</v>
      </c>
      <c r="M493">
        <f t="shared" si="31"/>
        <v>1.2680549401860877</v>
      </c>
    </row>
    <row r="494" spans="1:13" x14ac:dyDescent="0.2">
      <c r="A494" s="2">
        <v>41333</v>
      </c>
      <c r="B494" s="3">
        <v>106.32</v>
      </c>
      <c r="C494" s="5">
        <v>41333</v>
      </c>
      <c r="D494" s="6">
        <v>97.85</v>
      </c>
      <c r="E494" s="1">
        <v>41512</v>
      </c>
      <c r="F494">
        <v>50.61</v>
      </c>
      <c r="G494">
        <f>LOOKUP(E494,$A$6:$B$1049)</f>
        <v>114.05</v>
      </c>
      <c r="J494" s="4">
        <f t="shared" si="28"/>
        <v>-5.3066037735849392E-3</v>
      </c>
      <c r="K494" s="4">
        <f t="shared" si="29"/>
        <v>-3.7561146051712235E-3</v>
      </c>
      <c r="L494">
        <f t="shared" si="30"/>
        <v>1.222463768115942</v>
      </c>
      <c r="M494">
        <f t="shared" si="31"/>
        <v>1.2632919805050953</v>
      </c>
    </row>
    <row r="495" spans="1:13" x14ac:dyDescent="0.2">
      <c r="A495" s="2">
        <v>41334</v>
      </c>
      <c r="B495" s="3">
        <v>107.11</v>
      </c>
      <c r="C495" s="5">
        <v>41334</v>
      </c>
      <c r="D495" s="6">
        <v>97.9</v>
      </c>
      <c r="E495" s="1">
        <v>41513</v>
      </c>
      <c r="F495">
        <v>49.63</v>
      </c>
      <c r="G495">
        <f>LOOKUP(E495,$A$6:$B$1049)</f>
        <v>112.01</v>
      </c>
      <c r="J495" s="4">
        <f t="shared" si="28"/>
        <v>-1.9363762102351245E-2</v>
      </c>
      <c r="K495" s="4">
        <f t="shared" si="29"/>
        <v>-1.7886891714160358E-2</v>
      </c>
      <c r="L495">
        <f t="shared" si="30"/>
        <v>1.1987922705314011</v>
      </c>
      <c r="M495">
        <f t="shared" si="31"/>
        <v>1.2406956136464333</v>
      </c>
    </row>
    <row r="496" spans="1:13" x14ac:dyDescent="0.2">
      <c r="A496" s="2">
        <v>41337</v>
      </c>
      <c r="B496" s="3">
        <v>106.65</v>
      </c>
      <c r="C496" s="5">
        <v>41337</v>
      </c>
      <c r="D496" s="6">
        <v>97.68</v>
      </c>
      <c r="E496" s="1">
        <v>41514</v>
      </c>
      <c r="F496">
        <v>49.47</v>
      </c>
      <c r="G496">
        <f>LOOKUP(E496,$A$6:$B$1049)</f>
        <v>111</v>
      </c>
      <c r="J496" s="4">
        <f t="shared" si="28"/>
        <v>-3.2238565383840845E-3</v>
      </c>
      <c r="K496" s="4">
        <f t="shared" si="29"/>
        <v>-9.0170520489242234E-3</v>
      </c>
      <c r="L496">
        <f t="shared" si="30"/>
        <v>1.1949275362318841</v>
      </c>
      <c r="M496">
        <f t="shared" si="31"/>
        <v>1.2295081967213115</v>
      </c>
    </row>
    <row r="497" spans="1:13" x14ac:dyDescent="0.2">
      <c r="A497" s="2">
        <v>41338</v>
      </c>
      <c r="B497" s="3">
        <v>106.38</v>
      </c>
      <c r="C497" s="5">
        <v>41338</v>
      </c>
      <c r="D497" s="6">
        <v>97.55</v>
      </c>
      <c r="E497" s="1">
        <v>41515</v>
      </c>
      <c r="F497">
        <v>49.76</v>
      </c>
      <c r="G497">
        <f>LOOKUP(E497,$A$6:$B$1049)</f>
        <v>112</v>
      </c>
      <c r="J497" s="4">
        <f t="shared" si="28"/>
        <v>5.8621386699009292E-3</v>
      </c>
      <c r="K497" s="4">
        <f t="shared" si="29"/>
        <v>9.009009009008917E-3</v>
      </c>
      <c r="L497">
        <f t="shared" si="30"/>
        <v>1.2019323671497584</v>
      </c>
      <c r="M497">
        <f t="shared" si="31"/>
        <v>1.2405848471422243</v>
      </c>
    </row>
    <row r="498" spans="1:13" x14ac:dyDescent="0.2">
      <c r="A498" s="2">
        <v>41339</v>
      </c>
      <c r="B498" s="3">
        <v>106.62</v>
      </c>
      <c r="C498" s="5">
        <v>41339</v>
      </c>
      <c r="D498" s="6">
        <v>97.58</v>
      </c>
      <c r="E498" s="1">
        <v>41516</v>
      </c>
      <c r="F498">
        <v>49.75</v>
      </c>
      <c r="G498">
        <f>LOOKUP(E498,$A$6:$B$1049)</f>
        <v>112.09</v>
      </c>
      <c r="J498" s="4">
        <f t="shared" si="28"/>
        <v>-2.0096463022500899E-4</v>
      </c>
      <c r="K498" s="4">
        <f t="shared" si="29"/>
        <v>8.0357142857145902E-4</v>
      </c>
      <c r="L498">
        <f t="shared" si="30"/>
        <v>1.2016908212560387</v>
      </c>
      <c r="M498">
        <f t="shared" si="31"/>
        <v>1.2415817456801064</v>
      </c>
    </row>
    <row r="499" spans="1:13" x14ac:dyDescent="0.2">
      <c r="A499" s="2">
        <v>41340</v>
      </c>
      <c r="B499" s="3">
        <v>106.3</v>
      </c>
      <c r="C499" s="5">
        <v>41340</v>
      </c>
      <c r="D499" s="6">
        <v>97.9</v>
      </c>
      <c r="E499" s="1">
        <v>41519</v>
      </c>
      <c r="F499">
        <v>49.97</v>
      </c>
      <c r="G499">
        <f>LOOKUP(E499,$A$6:$B$1049)</f>
        <v>112.19</v>
      </c>
      <c r="J499" s="4">
        <f t="shared" si="28"/>
        <v>4.4221105527637583E-3</v>
      </c>
      <c r="K499" s="4">
        <f t="shared" si="29"/>
        <v>8.9214024444639328E-4</v>
      </c>
      <c r="L499">
        <f t="shared" si="30"/>
        <v>1.2070048309178745</v>
      </c>
      <c r="M499">
        <f t="shared" si="31"/>
        <v>1.2426894107221975</v>
      </c>
    </row>
    <row r="500" spans="1:13" x14ac:dyDescent="0.2">
      <c r="A500" s="2">
        <v>41341</v>
      </c>
      <c r="B500" s="3">
        <v>107.25</v>
      </c>
      <c r="C500" s="5">
        <v>41341</v>
      </c>
      <c r="D500" s="6">
        <v>98.01</v>
      </c>
      <c r="E500" s="1">
        <v>41520</v>
      </c>
      <c r="F500">
        <v>49.72</v>
      </c>
      <c r="G500">
        <f>LOOKUP(E500,$A$6:$B$1049)</f>
        <v>111.66</v>
      </c>
      <c r="J500" s="4">
        <f t="shared" si="28"/>
        <v>-5.0030018010805977E-3</v>
      </c>
      <c r="K500" s="4">
        <f t="shared" si="29"/>
        <v>-4.7241287102237628E-3</v>
      </c>
      <c r="L500">
        <f t="shared" si="30"/>
        <v>1.2009661835748793</v>
      </c>
      <c r="M500">
        <f t="shared" si="31"/>
        <v>1.2368187859991138</v>
      </c>
    </row>
    <row r="501" spans="1:13" x14ac:dyDescent="0.2">
      <c r="A501" s="2">
        <v>41344</v>
      </c>
      <c r="B501" s="3">
        <v>107.55</v>
      </c>
      <c r="C501" s="5">
        <v>41344</v>
      </c>
      <c r="D501" s="6">
        <v>98.53</v>
      </c>
      <c r="E501" s="1">
        <v>41521</v>
      </c>
      <c r="F501">
        <v>49.08</v>
      </c>
      <c r="G501">
        <f>LOOKUP(E501,$A$6:$B$1049)</f>
        <v>110.2</v>
      </c>
      <c r="J501" s="4">
        <f t="shared" si="28"/>
        <v>-1.2872083668543866E-2</v>
      </c>
      <c r="K501" s="4">
        <f t="shared" si="29"/>
        <v>-1.3075407487014079E-2</v>
      </c>
      <c r="L501">
        <f t="shared" si="30"/>
        <v>1.1855072463768115</v>
      </c>
      <c r="M501">
        <f t="shared" si="31"/>
        <v>1.2206468763845812</v>
      </c>
    </row>
    <row r="502" spans="1:13" x14ac:dyDescent="0.2">
      <c r="A502" s="2">
        <v>41345</v>
      </c>
      <c r="B502" s="3">
        <v>108.33</v>
      </c>
      <c r="C502" s="5">
        <v>41345</v>
      </c>
      <c r="D502" s="6">
        <v>99.3</v>
      </c>
      <c r="E502" s="1">
        <v>41522</v>
      </c>
      <c r="F502">
        <v>49.21</v>
      </c>
      <c r="G502">
        <f>LOOKUP(E502,$A$6:$B$1049)</f>
        <v>110.41</v>
      </c>
      <c r="J502" s="4">
        <f t="shared" si="28"/>
        <v>2.6487367563161612E-3</v>
      </c>
      <c r="K502" s="4">
        <f t="shared" si="29"/>
        <v>1.9056261343011194E-3</v>
      </c>
      <c r="L502">
        <f t="shared" si="30"/>
        <v>1.1886473429951692</v>
      </c>
      <c r="M502">
        <f t="shared" si="31"/>
        <v>1.222972972972973</v>
      </c>
    </row>
    <row r="503" spans="1:13" x14ac:dyDescent="0.2">
      <c r="A503" s="2">
        <v>41346</v>
      </c>
      <c r="B503" s="3">
        <v>108.35</v>
      </c>
      <c r="C503" s="5">
        <v>41346</v>
      </c>
      <c r="D503" s="6">
        <v>98.78</v>
      </c>
      <c r="E503" s="1">
        <v>41523</v>
      </c>
      <c r="F503">
        <v>49.1</v>
      </c>
      <c r="G503">
        <f>LOOKUP(E503,$A$6:$B$1049)</f>
        <v>110.13</v>
      </c>
      <c r="J503" s="4">
        <f t="shared" si="28"/>
        <v>-2.2353180247917104E-3</v>
      </c>
      <c r="K503" s="4">
        <f t="shared" si="29"/>
        <v>-2.5360021737161897E-3</v>
      </c>
      <c r="L503">
        <f t="shared" si="30"/>
        <v>1.1859903381642514</v>
      </c>
      <c r="M503">
        <f t="shared" si="31"/>
        <v>1.2198715108551172</v>
      </c>
    </row>
    <row r="504" spans="1:13" x14ac:dyDescent="0.2">
      <c r="A504" s="2">
        <v>41347</v>
      </c>
      <c r="B504" s="3">
        <v>108.35</v>
      </c>
      <c r="C504" s="5">
        <v>41347</v>
      </c>
      <c r="D504" s="6">
        <v>99.01</v>
      </c>
      <c r="E504" s="1">
        <v>41526</v>
      </c>
      <c r="F504">
        <v>48.74</v>
      </c>
      <c r="G504">
        <f>LOOKUP(E504,$A$6:$B$1049)</f>
        <v>109.29</v>
      </c>
      <c r="J504" s="4">
        <f t="shared" si="28"/>
        <v>-7.3319755600814718E-3</v>
      </c>
      <c r="K504" s="4">
        <f t="shared" si="29"/>
        <v>-7.6273494960500399E-3</v>
      </c>
      <c r="L504">
        <f t="shared" si="30"/>
        <v>1.1772946859903382</v>
      </c>
      <c r="M504">
        <f t="shared" si="31"/>
        <v>1.2105671245015508</v>
      </c>
    </row>
    <row r="505" spans="1:13" x14ac:dyDescent="0.2">
      <c r="A505" s="2">
        <v>41348</v>
      </c>
      <c r="B505" s="3">
        <v>107.55</v>
      </c>
      <c r="C505" s="5">
        <v>41348</v>
      </c>
      <c r="D505" s="6">
        <v>98.93</v>
      </c>
      <c r="E505" s="1">
        <v>41527</v>
      </c>
      <c r="F505">
        <v>49.94</v>
      </c>
      <c r="G505">
        <f>LOOKUP(E505,$A$6:$B$1049)</f>
        <v>112</v>
      </c>
      <c r="J505" s="4">
        <f t="shared" si="28"/>
        <v>2.4620434961017512E-2</v>
      </c>
      <c r="K505" s="4">
        <f t="shared" si="29"/>
        <v>2.479641321255377E-2</v>
      </c>
      <c r="L505">
        <f t="shared" si="30"/>
        <v>1.2062801932367149</v>
      </c>
      <c r="M505">
        <f t="shared" si="31"/>
        <v>1.2405848471422243</v>
      </c>
    </row>
    <row r="506" spans="1:13" x14ac:dyDescent="0.2">
      <c r="A506" s="2">
        <v>41351</v>
      </c>
      <c r="B506" s="3">
        <v>108.27</v>
      </c>
      <c r="C506" s="5">
        <v>41351</v>
      </c>
      <c r="D506" s="6">
        <v>98.77</v>
      </c>
      <c r="E506" s="1">
        <v>41528</v>
      </c>
      <c r="F506">
        <v>49.78</v>
      </c>
      <c r="G506">
        <f>LOOKUP(E506,$A$6:$B$1049)</f>
        <v>112.07</v>
      </c>
      <c r="J506" s="4">
        <f t="shared" si="28"/>
        <v>-3.2038446135361776E-3</v>
      </c>
      <c r="K506" s="4">
        <f t="shared" si="29"/>
        <v>6.2499999999987566E-4</v>
      </c>
      <c r="L506">
        <f t="shared" si="30"/>
        <v>1.202415458937198</v>
      </c>
      <c r="M506">
        <f t="shared" si="31"/>
        <v>1.2413602126716881</v>
      </c>
    </row>
    <row r="507" spans="1:13" x14ac:dyDescent="0.2">
      <c r="A507" s="2">
        <v>41352</v>
      </c>
      <c r="B507" s="3">
        <v>109.01</v>
      </c>
      <c r="C507" s="5">
        <v>41352</v>
      </c>
      <c r="D507" s="6">
        <v>98.89</v>
      </c>
      <c r="E507" s="1">
        <v>41529</v>
      </c>
      <c r="F507">
        <v>49.8</v>
      </c>
      <c r="G507">
        <f>LOOKUP(E507,$A$6:$B$1049)</f>
        <v>111.89</v>
      </c>
      <c r="J507" s="4">
        <f t="shared" si="28"/>
        <v>4.0176777822420462E-4</v>
      </c>
      <c r="K507" s="4">
        <f t="shared" si="29"/>
        <v>-1.6061390202550818E-3</v>
      </c>
      <c r="L507">
        <f t="shared" si="30"/>
        <v>1.2028985507246377</v>
      </c>
      <c r="M507">
        <f t="shared" si="31"/>
        <v>1.2393664155959239</v>
      </c>
    </row>
    <row r="508" spans="1:13" x14ac:dyDescent="0.2">
      <c r="A508" s="2">
        <v>41353</v>
      </c>
      <c r="B508" s="3">
        <v>108.37</v>
      </c>
      <c r="C508" s="5">
        <v>41353</v>
      </c>
      <c r="D508" s="6">
        <v>98.79</v>
      </c>
      <c r="E508" s="1">
        <v>41530</v>
      </c>
      <c r="F508">
        <v>49.94</v>
      </c>
      <c r="G508">
        <f>LOOKUP(E508,$A$6:$B$1049)</f>
        <v>112.48</v>
      </c>
      <c r="J508" s="4">
        <f t="shared" si="28"/>
        <v>2.8112449799195804E-3</v>
      </c>
      <c r="K508" s="4">
        <f t="shared" si="29"/>
        <v>5.2730360175172741E-3</v>
      </c>
      <c r="L508">
        <f t="shared" si="30"/>
        <v>1.2062801932367149</v>
      </c>
      <c r="M508">
        <f t="shared" si="31"/>
        <v>1.2459016393442623</v>
      </c>
    </row>
    <row r="509" spans="1:13" x14ac:dyDescent="0.2">
      <c r="A509" s="2">
        <v>41354</v>
      </c>
      <c r="B509" s="3">
        <v>108.51</v>
      </c>
      <c r="C509" s="5">
        <v>41354</v>
      </c>
      <c r="D509" s="6">
        <v>98.73</v>
      </c>
      <c r="E509" s="1">
        <v>41533</v>
      </c>
      <c r="F509">
        <v>50.19</v>
      </c>
      <c r="G509">
        <f>LOOKUP(E509,$A$6:$B$1049)</f>
        <v>113.06</v>
      </c>
      <c r="J509" s="4">
        <f t="shared" si="28"/>
        <v>5.0060072086504093E-3</v>
      </c>
      <c r="K509" s="4">
        <f t="shared" si="29"/>
        <v>5.1564722617354342E-3</v>
      </c>
      <c r="L509">
        <f t="shared" si="30"/>
        <v>1.2123188405797101</v>
      </c>
      <c r="M509">
        <f t="shared" si="31"/>
        <v>1.2523260965883918</v>
      </c>
    </row>
    <row r="510" spans="1:13" x14ac:dyDescent="0.2">
      <c r="A510" s="2">
        <v>41355</v>
      </c>
      <c r="B510" s="3">
        <v>107.77</v>
      </c>
      <c r="C510" s="5">
        <v>41355</v>
      </c>
      <c r="D510" s="6">
        <v>98.6</v>
      </c>
      <c r="E510" s="1">
        <v>41534</v>
      </c>
      <c r="F510">
        <v>50.09</v>
      </c>
      <c r="G510">
        <f>LOOKUP(E510,$A$6:$B$1049)</f>
        <v>112.77</v>
      </c>
      <c r="J510" s="4">
        <f t="shared" si="28"/>
        <v>-1.9924287706712951E-3</v>
      </c>
      <c r="K510" s="4">
        <f t="shared" si="29"/>
        <v>-2.5650097293472562E-3</v>
      </c>
      <c r="L510">
        <f t="shared" si="30"/>
        <v>1.2099033816425122</v>
      </c>
      <c r="M510">
        <f t="shared" si="31"/>
        <v>1.249113867966327</v>
      </c>
    </row>
    <row r="511" spans="1:13" x14ac:dyDescent="0.2">
      <c r="A511" s="2">
        <v>41358</v>
      </c>
      <c r="B511" s="3">
        <v>108.58</v>
      </c>
      <c r="C511" s="5">
        <v>41358</v>
      </c>
      <c r="D511" s="6">
        <v>98.47</v>
      </c>
      <c r="E511" s="1">
        <v>41535</v>
      </c>
      <c r="F511">
        <v>50.03</v>
      </c>
      <c r="G511">
        <f>LOOKUP(E511,$A$6:$B$1049)</f>
        <v>112.8</v>
      </c>
      <c r="J511" s="4">
        <f t="shared" si="28"/>
        <v>-1.1978438810141823E-3</v>
      </c>
      <c r="K511" s="4">
        <f t="shared" si="29"/>
        <v>2.6602819898902119E-4</v>
      </c>
      <c r="L511">
        <f t="shared" si="30"/>
        <v>1.2084541062801932</v>
      </c>
      <c r="M511">
        <f t="shared" si="31"/>
        <v>1.2494461674789543</v>
      </c>
    </row>
    <row r="512" spans="1:13" x14ac:dyDescent="0.2">
      <c r="A512" s="2">
        <v>41359</v>
      </c>
      <c r="B512" s="3">
        <v>108.9</v>
      </c>
      <c r="C512" s="5">
        <v>41359</v>
      </c>
      <c r="D512" s="6">
        <v>98.59</v>
      </c>
      <c r="E512" s="1">
        <v>41536</v>
      </c>
      <c r="F512">
        <v>49.84</v>
      </c>
      <c r="G512">
        <f>LOOKUP(E512,$A$6:$B$1049)</f>
        <v>112.33</v>
      </c>
      <c r="J512" s="4">
        <f t="shared" si="28"/>
        <v>-3.7977213671795962E-3</v>
      </c>
      <c r="K512" s="4">
        <f t="shared" si="29"/>
        <v>-4.1666666666666519E-3</v>
      </c>
      <c r="L512">
        <f t="shared" si="30"/>
        <v>1.203864734299517</v>
      </c>
      <c r="M512">
        <f t="shared" si="31"/>
        <v>1.2442401417811253</v>
      </c>
    </row>
    <row r="513" spans="1:13" x14ac:dyDescent="0.2">
      <c r="A513" s="2">
        <v>41360</v>
      </c>
      <c r="B513" s="3">
        <v>109.59</v>
      </c>
      <c r="C513" s="5">
        <v>41360</v>
      </c>
      <c r="D513" s="6">
        <v>98.61</v>
      </c>
      <c r="E513" s="1">
        <v>41537</v>
      </c>
      <c r="F513">
        <v>49.8</v>
      </c>
      <c r="G513">
        <f>LOOKUP(E513,$A$6:$B$1049)</f>
        <v>112.91</v>
      </c>
      <c r="J513" s="4">
        <f t="shared" si="28"/>
        <v>-8.0256821829871594E-4</v>
      </c>
      <c r="K513" s="4">
        <f t="shared" si="29"/>
        <v>5.1633579631442661E-3</v>
      </c>
      <c r="L513">
        <f t="shared" si="30"/>
        <v>1.2028985507246377</v>
      </c>
      <c r="M513">
        <f t="shared" si="31"/>
        <v>1.2506645990252547</v>
      </c>
    </row>
    <row r="514" spans="1:13" x14ac:dyDescent="0.2">
      <c r="A514" s="2">
        <v>41361</v>
      </c>
      <c r="B514" s="3">
        <v>109.02</v>
      </c>
      <c r="C514" s="5">
        <v>41361</v>
      </c>
      <c r="D514" s="6">
        <v>98.55</v>
      </c>
      <c r="E514" s="1">
        <v>41540</v>
      </c>
      <c r="F514">
        <v>48</v>
      </c>
      <c r="G514">
        <f>LOOKUP(E514,$A$6:$B$1049)</f>
        <v>113.55</v>
      </c>
      <c r="J514" s="4">
        <f t="shared" si="28"/>
        <v>-3.6144578313252906E-2</v>
      </c>
      <c r="K514" s="4">
        <f t="shared" si="29"/>
        <v>5.6682313346914093E-3</v>
      </c>
      <c r="L514">
        <f t="shared" si="30"/>
        <v>1.1594202898550725</v>
      </c>
      <c r="M514">
        <f t="shared" si="31"/>
        <v>1.2577536552946389</v>
      </c>
    </row>
    <row r="515" spans="1:13" x14ac:dyDescent="0.2">
      <c r="A515" s="2">
        <v>41362</v>
      </c>
      <c r="B515" s="3">
        <v>109</v>
      </c>
      <c r="C515" s="5">
        <v>41362</v>
      </c>
      <c r="D515" s="6">
        <v>98.53</v>
      </c>
      <c r="E515" s="1">
        <v>41541</v>
      </c>
      <c r="F515">
        <v>50.3</v>
      </c>
      <c r="G515">
        <f>LOOKUP(E515,$A$6:$B$1049)</f>
        <v>112.59</v>
      </c>
      <c r="J515" s="4">
        <f t="shared" si="28"/>
        <v>4.7916666666666607E-2</v>
      </c>
      <c r="K515" s="4">
        <f t="shared" si="29"/>
        <v>-8.454425363276008E-3</v>
      </c>
      <c r="L515">
        <f t="shared" si="30"/>
        <v>1.2149758454106281</v>
      </c>
      <c r="M515">
        <f t="shared" si="31"/>
        <v>1.2471200708905628</v>
      </c>
    </row>
    <row r="516" spans="1:13" x14ac:dyDescent="0.2">
      <c r="A516" s="2">
        <v>41365</v>
      </c>
      <c r="B516" s="3">
        <v>108.78</v>
      </c>
      <c r="C516" s="5">
        <v>41365</v>
      </c>
      <c r="D516" s="6">
        <v>98.38</v>
      </c>
      <c r="E516" s="1">
        <v>41542</v>
      </c>
      <c r="F516">
        <v>49.83</v>
      </c>
      <c r="G516">
        <f>LOOKUP(E516,$A$6:$B$1049)</f>
        <v>112.58</v>
      </c>
      <c r="J516" s="4">
        <f t="shared" si="28"/>
        <v>-9.3439363817097165E-3</v>
      </c>
      <c r="K516" s="4">
        <f t="shared" si="29"/>
        <v>-8.8817834621224279E-5</v>
      </c>
      <c r="L516">
        <f t="shared" si="30"/>
        <v>1.2036231884057971</v>
      </c>
      <c r="M516">
        <f t="shared" si="31"/>
        <v>1.2470093043863535</v>
      </c>
    </row>
    <row r="517" spans="1:13" x14ac:dyDescent="0.2">
      <c r="A517" s="2">
        <v>41366</v>
      </c>
      <c r="B517" s="3">
        <v>110.02</v>
      </c>
      <c r="C517" s="5">
        <v>41366</v>
      </c>
      <c r="D517" s="6">
        <v>99.44</v>
      </c>
      <c r="E517" s="1">
        <v>41543</v>
      </c>
      <c r="F517">
        <v>50.11</v>
      </c>
      <c r="G517">
        <f>LOOKUP(E517,$A$6:$B$1049)</f>
        <v>113.08</v>
      </c>
      <c r="J517" s="4">
        <f t="shared" si="28"/>
        <v>5.6191049568532492E-3</v>
      </c>
      <c r="K517" s="4">
        <f t="shared" si="29"/>
        <v>4.4412861964824302E-3</v>
      </c>
      <c r="L517">
        <f t="shared" si="30"/>
        <v>1.2103864734299516</v>
      </c>
      <c r="M517">
        <f t="shared" si="31"/>
        <v>1.2525476295968099</v>
      </c>
    </row>
    <row r="518" spans="1:13" x14ac:dyDescent="0.2">
      <c r="A518" s="2">
        <v>41367</v>
      </c>
      <c r="B518" s="3">
        <v>110.09</v>
      </c>
      <c r="C518" s="5">
        <v>41367</v>
      </c>
      <c r="D518" s="6">
        <v>99.57</v>
      </c>
      <c r="E518" s="1">
        <v>41544</v>
      </c>
      <c r="F518">
        <v>50.01</v>
      </c>
      <c r="G518">
        <f>LOOKUP(E518,$A$6:$B$1049)</f>
        <v>112.95</v>
      </c>
      <c r="J518" s="4">
        <f t="shared" si="28"/>
        <v>-1.9956096587507854E-3</v>
      </c>
      <c r="K518" s="4">
        <f t="shared" si="29"/>
        <v>-1.1496285815351115E-3</v>
      </c>
      <c r="L518">
        <f t="shared" si="30"/>
        <v>1.2079710144927536</v>
      </c>
      <c r="M518">
        <f t="shared" si="31"/>
        <v>1.2511076650420914</v>
      </c>
    </row>
    <row r="519" spans="1:13" x14ac:dyDescent="0.2">
      <c r="A519" s="2">
        <v>41368</v>
      </c>
      <c r="B519" s="3">
        <v>110.16</v>
      </c>
      <c r="C519" s="5">
        <v>41368</v>
      </c>
      <c r="D519" s="6">
        <v>99.68</v>
      </c>
      <c r="E519" s="1">
        <v>41547</v>
      </c>
      <c r="F519">
        <v>50.08</v>
      </c>
      <c r="G519">
        <f>LOOKUP(E519,$A$6:$B$1049)</f>
        <v>112.93</v>
      </c>
      <c r="J519" s="4">
        <f t="shared" si="28"/>
        <v>1.3997200559887624E-3</v>
      </c>
      <c r="K519" s="4">
        <f t="shared" si="29"/>
        <v>-1.7706949977858155E-4</v>
      </c>
      <c r="L519">
        <f t="shared" si="30"/>
        <v>1.2096618357487923</v>
      </c>
      <c r="M519">
        <f t="shared" si="31"/>
        <v>1.250886132033673</v>
      </c>
    </row>
    <row r="520" spans="1:13" x14ac:dyDescent="0.2">
      <c r="A520" s="2">
        <v>41369</v>
      </c>
      <c r="B520" s="3">
        <v>108.82</v>
      </c>
      <c r="C520" s="5">
        <v>41369</v>
      </c>
      <c r="D520" s="6">
        <v>99.76</v>
      </c>
      <c r="E520" s="1">
        <v>41548</v>
      </c>
      <c r="F520">
        <v>50.38</v>
      </c>
      <c r="G520">
        <f>LOOKUP(E520,$A$6:$B$1049)</f>
        <v>112.76</v>
      </c>
      <c r="J520" s="4">
        <f t="shared" ref="J520:J583" si="32">F520/F519-1</f>
        <v>5.990415335463295E-3</v>
      </c>
      <c r="K520" s="4">
        <f t="shared" ref="K520:K583" si="33">G520/G519-1</f>
        <v>-1.5053573009828902E-3</v>
      </c>
      <c r="L520">
        <f t="shared" ref="L520:L583" si="34">F520/$F$6</f>
        <v>1.2169082125603865</v>
      </c>
      <c r="M520">
        <f t="shared" ref="M520:M583" si="35">G520/$G$6</f>
        <v>1.2490031014621179</v>
      </c>
    </row>
    <row r="521" spans="1:13" x14ac:dyDescent="0.2">
      <c r="A521" s="2">
        <v>41372</v>
      </c>
      <c r="B521" s="3">
        <v>109.34</v>
      </c>
      <c r="C521" s="5">
        <v>41372</v>
      </c>
      <c r="D521" s="6">
        <v>100.2</v>
      </c>
      <c r="E521" s="1">
        <v>41549</v>
      </c>
      <c r="F521">
        <v>50.41</v>
      </c>
      <c r="G521">
        <f>LOOKUP(E521,$A$6:$B$1049)</f>
        <v>113.03</v>
      </c>
      <c r="J521" s="4">
        <f t="shared" si="32"/>
        <v>5.9547439460083673E-4</v>
      </c>
      <c r="K521" s="4">
        <f t="shared" si="33"/>
        <v>2.3944661227384145E-3</v>
      </c>
      <c r="L521">
        <f t="shared" si="34"/>
        <v>1.2176328502415459</v>
      </c>
      <c r="M521">
        <f t="shared" si="35"/>
        <v>1.2519937970757642</v>
      </c>
    </row>
    <row r="522" spans="1:13" x14ac:dyDescent="0.2">
      <c r="A522" s="2">
        <v>41373</v>
      </c>
      <c r="B522" s="3">
        <v>109.54</v>
      </c>
      <c r="C522" s="5">
        <v>41373</v>
      </c>
      <c r="D522" s="6">
        <v>100.69</v>
      </c>
      <c r="E522" s="1">
        <v>41550</v>
      </c>
      <c r="F522">
        <v>50.19</v>
      </c>
      <c r="G522">
        <f>LOOKUP(E522,$A$6:$B$1049)</f>
        <v>112.69</v>
      </c>
      <c r="J522" s="4">
        <f t="shared" si="32"/>
        <v>-4.3642134497123841E-3</v>
      </c>
      <c r="K522" s="4">
        <f t="shared" si="33"/>
        <v>-3.0080509599221816E-3</v>
      </c>
      <c r="L522">
        <f t="shared" si="34"/>
        <v>1.2123188405797101</v>
      </c>
      <c r="M522">
        <f t="shared" si="35"/>
        <v>1.2482277359326539</v>
      </c>
    </row>
    <row r="523" spans="1:13" x14ac:dyDescent="0.2">
      <c r="A523" s="2">
        <v>41374</v>
      </c>
      <c r="B523" s="3">
        <v>108.53</v>
      </c>
      <c r="C523" s="5">
        <v>41374</v>
      </c>
      <c r="D523" s="6">
        <v>99.97</v>
      </c>
      <c r="E523" s="1">
        <v>41551</v>
      </c>
      <c r="F523">
        <v>50.42</v>
      </c>
      <c r="G523">
        <f>LOOKUP(E523,$A$6:$B$1049)</f>
        <v>113.13</v>
      </c>
      <c r="J523" s="4">
        <f t="shared" si="32"/>
        <v>4.5825861725443673E-3</v>
      </c>
      <c r="K523" s="4">
        <f t="shared" si="33"/>
        <v>3.9045168160440902E-3</v>
      </c>
      <c r="L523">
        <f t="shared" si="34"/>
        <v>1.2178743961352658</v>
      </c>
      <c r="M523">
        <f t="shared" si="35"/>
        <v>1.2531014621178556</v>
      </c>
    </row>
    <row r="524" spans="1:13" x14ac:dyDescent="0.2">
      <c r="A524" s="2">
        <v>41375</v>
      </c>
      <c r="B524" s="3">
        <v>108.3</v>
      </c>
      <c r="C524" s="5">
        <v>41375</v>
      </c>
      <c r="D524" s="6">
        <v>100.08</v>
      </c>
      <c r="E524" s="1">
        <v>41554</v>
      </c>
      <c r="F524">
        <v>50.26</v>
      </c>
      <c r="G524">
        <f>LOOKUP(E524,$A$6:$B$1049)</f>
        <v>112.99</v>
      </c>
      <c r="J524" s="4">
        <f t="shared" si="32"/>
        <v>-3.1733439111464312E-3</v>
      </c>
      <c r="K524" s="4">
        <f t="shared" si="33"/>
        <v>-1.2375143640059871E-3</v>
      </c>
      <c r="L524">
        <f t="shared" si="34"/>
        <v>1.2140096618357488</v>
      </c>
      <c r="M524">
        <f t="shared" si="35"/>
        <v>1.2515507310589278</v>
      </c>
    </row>
    <row r="525" spans="1:13" x14ac:dyDescent="0.2">
      <c r="A525" s="2">
        <v>41376</v>
      </c>
      <c r="B525" s="3">
        <v>108.47</v>
      </c>
      <c r="C525" s="5">
        <v>41376</v>
      </c>
      <c r="D525" s="6">
        <v>100.02</v>
      </c>
      <c r="E525" s="1">
        <v>41555</v>
      </c>
      <c r="F525">
        <v>50.06</v>
      </c>
      <c r="G525">
        <f>LOOKUP(E525,$A$6:$B$1049)</f>
        <v>113.4</v>
      </c>
      <c r="J525" s="4">
        <f t="shared" si="32"/>
        <v>-3.9793076004773775E-3</v>
      </c>
      <c r="K525" s="4">
        <f t="shared" si="33"/>
        <v>3.628639702628611E-3</v>
      </c>
      <c r="L525">
        <f t="shared" si="34"/>
        <v>1.2091787439613528</v>
      </c>
      <c r="M525">
        <f t="shared" si="35"/>
        <v>1.2560921577315021</v>
      </c>
    </row>
    <row r="526" spans="1:13" x14ac:dyDescent="0.2">
      <c r="A526" s="2">
        <v>41379</v>
      </c>
      <c r="B526" s="3">
        <v>108.05</v>
      </c>
      <c r="C526" s="5">
        <v>41379</v>
      </c>
      <c r="D526" s="6">
        <v>99.53</v>
      </c>
      <c r="E526" s="1">
        <v>41556</v>
      </c>
      <c r="F526">
        <v>50.38</v>
      </c>
      <c r="G526">
        <f>LOOKUP(E526,$A$6:$B$1049)</f>
        <v>113.71</v>
      </c>
      <c r="J526" s="4">
        <f t="shared" si="32"/>
        <v>6.3923292049541391E-3</v>
      </c>
      <c r="K526" s="4">
        <f t="shared" si="33"/>
        <v>2.733686067019292E-3</v>
      </c>
      <c r="L526">
        <f t="shared" si="34"/>
        <v>1.2169082125603865</v>
      </c>
      <c r="M526">
        <f t="shared" si="35"/>
        <v>1.2595259193619848</v>
      </c>
    </row>
    <row r="527" spans="1:13" x14ac:dyDescent="0.2">
      <c r="A527" s="2">
        <v>41380</v>
      </c>
      <c r="B527" s="3">
        <v>107.6</v>
      </c>
      <c r="C527" s="5">
        <v>41380</v>
      </c>
      <c r="D527" s="6">
        <v>99.46</v>
      </c>
      <c r="E527" s="1">
        <v>41557</v>
      </c>
      <c r="F527">
        <v>50.62</v>
      </c>
      <c r="G527">
        <f>LOOKUP(E527,$A$6:$B$1049)</f>
        <v>113.93</v>
      </c>
      <c r="J527" s="4">
        <f t="shared" si="32"/>
        <v>4.7637951568082482E-3</v>
      </c>
      <c r="K527" s="4">
        <f t="shared" si="33"/>
        <v>1.9347462844079288E-3</v>
      </c>
      <c r="L527">
        <f t="shared" si="34"/>
        <v>1.2227053140096618</v>
      </c>
      <c r="M527">
        <f t="shared" si="35"/>
        <v>1.2619627824545858</v>
      </c>
    </row>
    <row r="528" spans="1:13" x14ac:dyDescent="0.2">
      <c r="A528" s="2">
        <v>41381</v>
      </c>
      <c r="B528" s="3">
        <v>108.04</v>
      </c>
      <c r="C528" s="5">
        <v>41381</v>
      </c>
      <c r="D528" s="6">
        <v>99.19</v>
      </c>
      <c r="E528" s="1">
        <v>41558</v>
      </c>
      <c r="F528">
        <v>50.63</v>
      </c>
      <c r="G528">
        <f>LOOKUP(E528,$A$6:$B$1049)</f>
        <v>113.76</v>
      </c>
      <c r="J528" s="4">
        <f t="shared" si="32"/>
        <v>1.9755037534574527E-4</v>
      </c>
      <c r="K528" s="4">
        <f t="shared" si="33"/>
        <v>-1.4921442991310263E-3</v>
      </c>
      <c r="L528">
        <f t="shared" si="34"/>
        <v>1.2229468599033817</v>
      </c>
      <c r="M528">
        <f t="shared" si="35"/>
        <v>1.2600797518830307</v>
      </c>
    </row>
    <row r="529" spans="1:13" x14ac:dyDescent="0.2">
      <c r="A529" s="2">
        <v>41382</v>
      </c>
      <c r="B529" s="3">
        <v>107.74</v>
      </c>
      <c r="C529" s="5">
        <v>41382</v>
      </c>
      <c r="D529" s="6">
        <v>99.22</v>
      </c>
      <c r="E529" s="1">
        <v>41561</v>
      </c>
      <c r="F529">
        <v>50.5</v>
      </c>
      <c r="G529">
        <f>LOOKUP(E529,$A$6:$B$1049)</f>
        <v>113.61</v>
      </c>
      <c r="J529" s="4">
        <f t="shared" si="32"/>
        <v>-2.5676476397393788E-3</v>
      </c>
      <c r="K529" s="4">
        <f t="shared" si="33"/>
        <v>-1.3185654008439629E-3</v>
      </c>
      <c r="L529">
        <f t="shared" si="34"/>
        <v>1.2198067632850242</v>
      </c>
      <c r="M529">
        <f t="shared" si="35"/>
        <v>1.2584182543198936</v>
      </c>
    </row>
    <row r="530" spans="1:13" x14ac:dyDescent="0.2">
      <c r="A530" s="2">
        <v>41383</v>
      </c>
      <c r="B530" s="3">
        <v>107.95</v>
      </c>
      <c r="C530" s="5">
        <v>41383</v>
      </c>
      <c r="D530" s="6">
        <v>99.42</v>
      </c>
      <c r="E530" s="1">
        <v>41562</v>
      </c>
      <c r="F530">
        <v>51.38</v>
      </c>
      <c r="G530">
        <f>LOOKUP(E530,$A$6:$B$1049)</f>
        <v>114.24</v>
      </c>
      <c r="J530" s="4">
        <f t="shared" si="32"/>
        <v>1.7425742574257441E-2</v>
      </c>
      <c r="K530" s="4">
        <f t="shared" si="33"/>
        <v>5.5452865064695711E-3</v>
      </c>
      <c r="L530">
        <f t="shared" si="34"/>
        <v>1.2410628019323673</v>
      </c>
      <c r="M530">
        <f t="shared" si="35"/>
        <v>1.2653965440850685</v>
      </c>
    </row>
    <row r="531" spans="1:13" x14ac:dyDescent="0.2">
      <c r="A531" s="2">
        <v>41386</v>
      </c>
      <c r="B531" s="3">
        <v>108.65</v>
      </c>
      <c r="C531" s="5">
        <v>41386</v>
      </c>
      <c r="D531" s="6">
        <v>99.67</v>
      </c>
      <c r="E531" s="1">
        <v>41563</v>
      </c>
      <c r="F531">
        <v>50.53</v>
      </c>
      <c r="G531">
        <f>LOOKUP(E531,$A$6:$B$1049)</f>
        <v>114.45</v>
      </c>
      <c r="J531" s="4">
        <f t="shared" si="32"/>
        <v>-1.6543402101985238E-2</v>
      </c>
      <c r="K531" s="4">
        <f t="shared" si="33"/>
        <v>1.8382352941177516E-3</v>
      </c>
      <c r="L531">
        <f t="shared" si="34"/>
        <v>1.2205314009661836</v>
      </c>
      <c r="M531">
        <f t="shared" si="35"/>
        <v>1.2677226406734603</v>
      </c>
    </row>
    <row r="532" spans="1:13" x14ac:dyDescent="0.2">
      <c r="A532" s="2">
        <v>41387</v>
      </c>
      <c r="B532" s="3">
        <v>109.13</v>
      </c>
      <c r="C532" s="5">
        <v>41387</v>
      </c>
      <c r="D532" s="6">
        <v>99.99</v>
      </c>
      <c r="E532" s="1">
        <v>41564</v>
      </c>
      <c r="F532">
        <v>50.82</v>
      </c>
      <c r="G532">
        <f>LOOKUP(E532,$A$6:$B$1049)</f>
        <v>113.28</v>
      </c>
      <c r="J532" s="4">
        <f t="shared" si="32"/>
        <v>5.7391648525628725E-3</v>
      </c>
      <c r="K532" s="4">
        <f t="shared" si="33"/>
        <v>-1.0222804718217571E-2</v>
      </c>
      <c r="L532">
        <f t="shared" si="34"/>
        <v>1.2275362318840579</v>
      </c>
      <c r="M532">
        <f t="shared" si="35"/>
        <v>1.2547629596809924</v>
      </c>
    </row>
    <row r="533" spans="1:13" x14ac:dyDescent="0.2">
      <c r="A533" s="2">
        <v>41388</v>
      </c>
      <c r="B533" s="3">
        <v>110.22</v>
      </c>
      <c r="C533" s="5">
        <v>41388</v>
      </c>
      <c r="D533" s="6">
        <v>100.84</v>
      </c>
      <c r="E533" s="1">
        <v>41565</v>
      </c>
      <c r="F533">
        <v>51.39</v>
      </c>
      <c r="G533">
        <f>LOOKUP(E533,$A$6:$B$1049)</f>
        <v>113.27</v>
      </c>
      <c r="J533" s="4">
        <f t="shared" si="32"/>
        <v>1.1216056670602104E-2</v>
      </c>
      <c r="K533" s="4">
        <f t="shared" si="33"/>
        <v>-8.8276836158196481E-5</v>
      </c>
      <c r="L533">
        <f t="shared" si="34"/>
        <v>1.241304347826087</v>
      </c>
      <c r="M533">
        <f t="shared" si="35"/>
        <v>1.2546521931767833</v>
      </c>
    </row>
    <row r="534" spans="1:13" x14ac:dyDescent="0.2">
      <c r="A534" s="2">
        <v>41389</v>
      </c>
      <c r="B534" s="3">
        <v>110.03</v>
      </c>
      <c r="C534" s="5">
        <v>41389</v>
      </c>
      <c r="D534" s="6">
        <v>100.74</v>
      </c>
      <c r="E534" s="1">
        <v>41568</v>
      </c>
      <c r="F534">
        <v>50.31</v>
      </c>
      <c r="G534">
        <f>LOOKUP(E534,$A$6:$B$1049)</f>
        <v>113.99</v>
      </c>
      <c r="J534" s="4">
        <f t="shared" si="32"/>
        <v>-2.1015761821365997E-2</v>
      </c>
      <c r="K534" s="4">
        <f t="shared" si="33"/>
        <v>6.3564933345103825E-3</v>
      </c>
      <c r="L534">
        <f t="shared" si="34"/>
        <v>1.215217391304348</v>
      </c>
      <c r="M534">
        <f t="shared" si="35"/>
        <v>1.2626273814798403</v>
      </c>
    </row>
    <row r="535" spans="1:13" x14ac:dyDescent="0.2">
      <c r="A535" s="2">
        <v>41390</v>
      </c>
      <c r="B535" s="3">
        <v>109.84</v>
      </c>
      <c r="C535" s="5">
        <v>41390</v>
      </c>
      <c r="D535" s="6">
        <v>100.73</v>
      </c>
      <c r="E535" s="1">
        <v>41569</v>
      </c>
      <c r="F535">
        <v>50.98</v>
      </c>
      <c r="G535">
        <f>LOOKUP(E535,$A$6:$B$1049)</f>
        <v>113.13</v>
      </c>
      <c r="J535" s="4">
        <f t="shared" si="32"/>
        <v>1.3317431922083012E-2</v>
      </c>
      <c r="K535" s="4">
        <f t="shared" si="33"/>
        <v>-7.5445214492498858E-3</v>
      </c>
      <c r="L535">
        <f t="shared" si="34"/>
        <v>1.2314009661835748</v>
      </c>
      <c r="M535">
        <f t="shared" si="35"/>
        <v>1.2531014621178556</v>
      </c>
    </row>
    <row r="536" spans="1:13" x14ac:dyDescent="0.2">
      <c r="A536" s="2">
        <v>41393</v>
      </c>
      <c r="B536" s="3">
        <v>110.02</v>
      </c>
      <c r="C536" s="5">
        <v>41393</v>
      </c>
      <c r="D536" s="6">
        <v>101.46</v>
      </c>
      <c r="E536" s="1">
        <v>41570</v>
      </c>
      <c r="F536">
        <v>50.69</v>
      </c>
      <c r="G536">
        <f>LOOKUP(E536,$A$6:$B$1049)</f>
        <v>112.9</v>
      </c>
      <c r="J536" s="4">
        <f t="shared" si="32"/>
        <v>-5.6885052961945792E-3</v>
      </c>
      <c r="K536" s="4">
        <f t="shared" si="33"/>
        <v>-2.033059312295471E-3</v>
      </c>
      <c r="L536">
        <f t="shared" si="34"/>
        <v>1.2243961352657005</v>
      </c>
      <c r="M536">
        <f t="shared" si="35"/>
        <v>1.2505538325210457</v>
      </c>
    </row>
    <row r="537" spans="1:13" x14ac:dyDescent="0.2">
      <c r="A537" s="2">
        <v>41394</v>
      </c>
      <c r="B537" s="3">
        <v>110</v>
      </c>
      <c r="C537" s="5">
        <v>41394</v>
      </c>
      <c r="D537" s="6">
        <v>102.09</v>
      </c>
      <c r="E537" s="1">
        <v>41571</v>
      </c>
      <c r="F537">
        <v>49.87</v>
      </c>
      <c r="G537">
        <f>LOOKUP(E537,$A$6:$B$1049)</f>
        <v>113.14</v>
      </c>
      <c r="J537" s="4">
        <f t="shared" si="32"/>
        <v>-1.6176760702308113E-2</v>
      </c>
      <c r="K537" s="4">
        <f t="shared" si="33"/>
        <v>2.1257750221435057E-3</v>
      </c>
      <c r="L537">
        <f t="shared" si="34"/>
        <v>1.2045893719806764</v>
      </c>
      <c r="M537">
        <f t="shared" si="35"/>
        <v>1.2532122286220646</v>
      </c>
    </row>
    <row r="538" spans="1:13" x14ac:dyDescent="0.2">
      <c r="A538" s="2">
        <v>41395</v>
      </c>
      <c r="B538" s="3">
        <v>109.85</v>
      </c>
      <c r="C538" s="5">
        <v>41395</v>
      </c>
      <c r="D538" s="6">
        <v>102.02</v>
      </c>
      <c r="E538" s="1">
        <v>41572</v>
      </c>
      <c r="F538">
        <v>49.5</v>
      </c>
      <c r="G538">
        <f>LOOKUP(E538,$A$6:$B$1049)</f>
        <v>113.03</v>
      </c>
      <c r="J538" s="4">
        <f t="shared" si="32"/>
        <v>-7.4192901544013479E-3</v>
      </c>
      <c r="K538" s="4">
        <f t="shared" si="33"/>
        <v>-9.7224677390839176E-4</v>
      </c>
      <c r="L538">
        <f t="shared" si="34"/>
        <v>1.1956521739130435</v>
      </c>
      <c r="M538">
        <f t="shared" si="35"/>
        <v>1.2519937970757642</v>
      </c>
    </row>
    <row r="539" spans="1:13" x14ac:dyDescent="0.2">
      <c r="A539" s="2">
        <v>41396</v>
      </c>
      <c r="B539" s="3">
        <v>111.27</v>
      </c>
      <c r="C539" s="5">
        <v>41396</v>
      </c>
      <c r="D539" s="6">
        <v>102.4</v>
      </c>
      <c r="E539" s="1">
        <v>41575</v>
      </c>
      <c r="F539">
        <v>50</v>
      </c>
      <c r="G539">
        <f>LOOKUP(E539,$A$6:$B$1049)</f>
        <v>112.71</v>
      </c>
      <c r="J539" s="4">
        <f t="shared" si="32"/>
        <v>1.0101010101010166E-2</v>
      </c>
      <c r="K539" s="4">
        <f t="shared" si="33"/>
        <v>-2.8311067858091121E-3</v>
      </c>
      <c r="L539">
        <f t="shared" si="34"/>
        <v>1.2077294685990339</v>
      </c>
      <c r="M539">
        <f t="shared" si="35"/>
        <v>1.2484492689410722</v>
      </c>
    </row>
    <row r="540" spans="1:13" x14ac:dyDescent="0.2">
      <c r="A540" s="2">
        <v>41397</v>
      </c>
      <c r="B540" s="3">
        <v>111.13</v>
      </c>
      <c r="C540" s="5">
        <v>41397</v>
      </c>
      <c r="D540" s="6">
        <v>102.61</v>
      </c>
      <c r="E540" s="1">
        <v>41576</v>
      </c>
      <c r="F540">
        <v>49</v>
      </c>
      <c r="G540">
        <f>LOOKUP(E540,$A$6:$B$1049)</f>
        <v>113.28</v>
      </c>
      <c r="J540" s="4">
        <f t="shared" si="32"/>
        <v>-2.0000000000000018E-2</v>
      </c>
      <c r="K540" s="4">
        <f t="shared" si="33"/>
        <v>5.0572265105137681E-3</v>
      </c>
      <c r="L540">
        <f t="shared" si="34"/>
        <v>1.1835748792270533</v>
      </c>
      <c r="M540">
        <f t="shared" si="35"/>
        <v>1.2547629596809924</v>
      </c>
    </row>
    <row r="541" spans="1:13" x14ac:dyDescent="0.2">
      <c r="A541" s="2">
        <v>41400</v>
      </c>
      <c r="B541" s="3">
        <v>111.84</v>
      </c>
      <c r="C541" s="5">
        <v>41400</v>
      </c>
      <c r="D541" s="6">
        <v>102.8</v>
      </c>
      <c r="E541" s="1">
        <v>41577</v>
      </c>
      <c r="F541">
        <v>51.2</v>
      </c>
      <c r="G541">
        <f>LOOKUP(E541,$A$6:$B$1049)</f>
        <v>113.18</v>
      </c>
      <c r="J541" s="4">
        <f t="shared" si="32"/>
        <v>4.4897959183673564E-2</v>
      </c>
      <c r="K541" s="4">
        <f t="shared" si="33"/>
        <v>-8.8276836158185379E-4</v>
      </c>
      <c r="L541">
        <f t="shared" si="34"/>
        <v>1.2367149758454108</v>
      </c>
      <c r="M541">
        <f t="shared" si="35"/>
        <v>1.2536552946389012</v>
      </c>
    </row>
    <row r="542" spans="1:13" x14ac:dyDescent="0.2">
      <c r="A542" s="2">
        <v>41401</v>
      </c>
      <c r="B542" s="3">
        <v>112.04</v>
      </c>
      <c r="C542" s="5">
        <v>41401</v>
      </c>
      <c r="D542" s="6">
        <v>103.21</v>
      </c>
      <c r="E542" s="1">
        <v>41578</v>
      </c>
      <c r="F542">
        <v>51.28</v>
      </c>
      <c r="G542">
        <f>LOOKUP(E542,$A$6:$B$1049)</f>
        <v>115.21</v>
      </c>
      <c r="J542" s="4">
        <f t="shared" si="32"/>
        <v>1.5624999999999112E-3</v>
      </c>
      <c r="K542" s="4">
        <f t="shared" si="33"/>
        <v>1.793603110090114E-2</v>
      </c>
      <c r="L542">
        <f t="shared" si="34"/>
        <v>1.2386473429951692</v>
      </c>
      <c r="M542">
        <f t="shared" si="35"/>
        <v>1.2761408949933539</v>
      </c>
    </row>
    <row r="543" spans="1:13" x14ac:dyDescent="0.2">
      <c r="A543" s="2">
        <v>41402</v>
      </c>
      <c r="B543" s="3">
        <v>111.82</v>
      </c>
      <c r="C543" s="5">
        <v>41402</v>
      </c>
      <c r="D543" s="6">
        <v>103.7</v>
      </c>
      <c r="E543" s="1">
        <v>41579</v>
      </c>
      <c r="F543">
        <v>51.33</v>
      </c>
      <c r="G543">
        <f>LOOKUP(E543,$A$6:$B$1049)</f>
        <v>116.13</v>
      </c>
      <c r="J543" s="4">
        <f t="shared" si="32"/>
        <v>9.7503900155992973E-4</v>
      </c>
      <c r="K543" s="4">
        <f t="shared" si="33"/>
        <v>7.985417932471206E-3</v>
      </c>
      <c r="L543">
        <f t="shared" si="34"/>
        <v>1.239855072463768</v>
      </c>
      <c r="M543">
        <f t="shared" si="35"/>
        <v>1.2863314133805936</v>
      </c>
    </row>
    <row r="544" spans="1:13" x14ac:dyDescent="0.2">
      <c r="A544" s="2">
        <v>41403</v>
      </c>
      <c r="B544" s="3">
        <v>112.73</v>
      </c>
      <c r="C544" s="5">
        <v>41403</v>
      </c>
      <c r="D544" s="6">
        <v>103.92</v>
      </c>
      <c r="E544" s="1">
        <v>41582</v>
      </c>
      <c r="F544">
        <v>51.72</v>
      </c>
      <c r="G544">
        <f>LOOKUP(E544,$A$6:$B$1049)</f>
        <v>115.61</v>
      </c>
      <c r="J544" s="4">
        <f t="shared" si="32"/>
        <v>7.5978959672706736E-3</v>
      </c>
      <c r="K544" s="4">
        <f t="shared" si="33"/>
        <v>-4.4777404632738715E-3</v>
      </c>
      <c r="L544">
        <f t="shared" si="34"/>
        <v>1.2492753623188406</v>
      </c>
      <c r="M544">
        <f t="shared" si="35"/>
        <v>1.2805715551617192</v>
      </c>
    </row>
    <row r="545" spans="1:13" x14ac:dyDescent="0.2">
      <c r="A545" s="2">
        <v>41404</v>
      </c>
      <c r="B545" s="3">
        <v>113.79</v>
      </c>
      <c r="C545" s="5">
        <v>41404</v>
      </c>
      <c r="D545" s="6">
        <v>103.91</v>
      </c>
      <c r="E545" s="1">
        <v>41583</v>
      </c>
      <c r="F545">
        <v>51.11</v>
      </c>
      <c r="G545">
        <f>LOOKUP(E545,$A$6:$B$1049)</f>
        <v>116.33</v>
      </c>
      <c r="J545" s="4">
        <f t="shared" si="32"/>
        <v>-1.17942768754834E-2</v>
      </c>
      <c r="K545" s="4">
        <f t="shared" si="33"/>
        <v>6.2278349623734464E-3</v>
      </c>
      <c r="L545">
        <f t="shared" si="34"/>
        <v>1.2345410628019324</v>
      </c>
      <c r="M545">
        <f t="shared" si="35"/>
        <v>1.2885467434647762</v>
      </c>
    </row>
    <row r="546" spans="1:13" x14ac:dyDescent="0.2">
      <c r="A546" s="2">
        <v>41407</v>
      </c>
      <c r="B546" s="3">
        <v>114.39</v>
      </c>
      <c r="C546" s="5">
        <v>41407</v>
      </c>
      <c r="D546" s="6">
        <v>104.55</v>
      </c>
      <c r="E546" s="1">
        <v>41584</v>
      </c>
      <c r="F546">
        <v>51.85</v>
      </c>
      <c r="G546">
        <f>LOOKUP(E546,$A$6:$B$1049)</f>
        <v>116.05</v>
      </c>
      <c r="J546" s="4">
        <f t="shared" si="32"/>
        <v>1.4478575621209133E-2</v>
      </c>
      <c r="K546" s="4">
        <f t="shared" si="33"/>
        <v>-2.4069457577581277E-3</v>
      </c>
      <c r="L546">
        <f t="shared" si="34"/>
        <v>1.2524154589371981</v>
      </c>
      <c r="M546">
        <f t="shared" si="35"/>
        <v>1.2854452813469206</v>
      </c>
    </row>
    <row r="547" spans="1:13" x14ac:dyDescent="0.2">
      <c r="A547" s="2">
        <v>41408</v>
      </c>
      <c r="B547" s="3">
        <v>114.46</v>
      </c>
      <c r="C547" s="5">
        <v>41408</v>
      </c>
      <c r="D547" s="6">
        <v>104.58</v>
      </c>
      <c r="E547" s="1">
        <v>41585</v>
      </c>
      <c r="F547">
        <v>52</v>
      </c>
      <c r="G547">
        <f>LOOKUP(E547,$A$6:$B$1049)</f>
        <v>117.51</v>
      </c>
      <c r="J547" s="4">
        <f t="shared" si="32"/>
        <v>2.8929604628735728E-3</v>
      </c>
      <c r="K547" s="4">
        <f t="shared" si="33"/>
        <v>1.2580784144765156E-2</v>
      </c>
      <c r="L547">
        <f t="shared" si="34"/>
        <v>1.2560386473429952</v>
      </c>
      <c r="M547">
        <f t="shared" si="35"/>
        <v>1.3016171909614533</v>
      </c>
    </row>
    <row r="548" spans="1:13" x14ac:dyDescent="0.2">
      <c r="A548" s="2">
        <v>41409</v>
      </c>
      <c r="B548" s="3">
        <v>116.19</v>
      </c>
      <c r="C548" s="5">
        <v>41409</v>
      </c>
      <c r="D548" s="6">
        <v>105.21</v>
      </c>
      <c r="E548" s="1">
        <v>41586</v>
      </c>
      <c r="F548">
        <v>53.03</v>
      </c>
      <c r="G548">
        <f>LOOKUP(E548,$A$6:$B$1049)</f>
        <v>117.68</v>
      </c>
      <c r="J548" s="4">
        <f t="shared" si="32"/>
        <v>1.9807692307692415E-2</v>
      </c>
      <c r="K548" s="4">
        <f t="shared" si="33"/>
        <v>1.4466853884775865E-3</v>
      </c>
      <c r="L548">
        <f t="shared" si="34"/>
        <v>1.2809178743961354</v>
      </c>
      <c r="M548">
        <f t="shared" si="35"/>
        <v>1.3035002215330085</v>
      </c>
    </row>
    <row r="549" spans="1:13" x14ac:dyDescent="0.2">
      <c r="A549" s="2">
        <v>41410</v>
      </c>
      <c r="B549" s="3">
        <v>115.51</v>
      </c>
      <c r="C549" s="5">
        <v>41410</v>
      </c>
      <c r="D549" s="6">
        <v>105.03</v>
      </c>
      <c r="E549" s="1">
        <v>41589</v>
      </c>
      <c r="F549">
        <v>51.9</v>
      </c>
      <c r="G549">
        <f>LOOKUP(E549,$A$6:$B$1049)</f>
        <v>116.77</v>
      </c>
      <c r="J549" s="4">
        <f t="shared" si="32"/>
        <v>-2.1308693192532591E-2</v>
      </c>
      <c r="K549" s="4">
        <f t="shared" si="33"/>
        <v>-7.7328348062543073E-3</v>
      </c>
      <c r="L549">
        <f t="shared" si="34"/>
        <v>1.2536231884057971</v>
      </c>
      <c r="M549">
        <f t="shared" si="35"/>
        <v>1.2934204696499778</v>
      </c>
    </row>
    <row r="550" spans="1:13" x14ac:dyDescent="0.2">
      <c r="A550" s="2">
        <v>41411</v>
      </c>
      <c r="B550" s="3">
        <v>116.5</v>
      </c>
      <c r="C550" s="5">
        <v>41411</v>
      </c>
      <c r="D550" s="6">
        <v>105.17</v>
      </c>
      <c r="E550" s="1">
        <v>41590</v>
      </c>
      <c r="F550">
        <v>51.87</v>
      </c>
      <c r="G550">
        <f>LOOKUP(E550,$A$6:$B$1049)</f>
        <v>116.48</v>
      </c>
      <c r="J550" s="4">
        <f t="shared" si="32"/>
        <v>-5.7803468208095232E-4</v>
      </c>
      <c r="K550" s="4">
        <f t="shared" si="33"/>
        <v>-2.4835146013529874E-3</v>
      </c>
      <c r="L550">
        <f t="shared" si="34"/>
        <v>1.2528985507246377</v>
      </c>
      <c r="M550">
        <f t="shared" si="35"/>
        <v>1.2902082410279132</v>
      </c>
    </row>
    <row r="551" spans="1:13" x14ac:dyDescent="0.2">
      <c r="A551" s="2">
        <v>41414</v>
      </c>
      <c r="B551" s="3">
        <v>117.24</v>
      </c>
      <c r="C551" s="5">
        <v>41414</v>
      </c>
      <c r="D551" s="6">
        <v>106.11</v>
      </c>
      <c r="E551" s="1">
        <v>41591</v>
      </c>
      <c r="F551">
        <v>51.82</v>
      </c>
      <c r="G551">
        <f>LOOKUP(E551,$A$6:$B$1049)</f>
        <v>116.44</v>
      </c>
      <c r="J551" s="4">
        <f t="shared" si="32"/>
        <v>-9.6394833236934652E-4</v>
      </c>
      <c r="K551" s="4">
        <f t="shared" si="33"/>
        <v>-3.4340659340659219E-4</v>
      </c>
      <c r="L551">
        <f t="shared" si="34"/>
        <v>1.2516908212560387</v>
      </c>
      <c r="M551">
        <f t="shared" si="35"/>
        <v>1.2897651750110766</v>
      </c>
    </row>
    <row r="552" spans="1:13" x14ac:dyDescent="0.2">
      <c r="A552" s="2">
        <v>41415</v>
      </c>
      <c r="B552" s="3">
        <v>117.47</v>
      </c>
      <c r="C552" s="5">
        <v>41415</v>
      </c>
      <c r="D552" s="6">
        <v>106.45</v>
      </c>
      <c r="E552" s="1">
        <v>41592</v>
      </c>
      <c r="F552">
        <v>52.76</v>
      </c>
      <c r="G552">
        <f>LOOKUP(E552,$A$6:$B$1049)</f>
        <v>116.17</v>
      </c>
      <c r="J552" s="4">
        <f t="shared" si="32"/>
        <v>1.8139714395986051E-2</v>
      </c>
      <c r="K552" s="4">
        <f t="shared" si="33"/>
        <v>-2.3187907935416918E-3</v>
      </c>
      <c r="L552">
        <f t="shared" si="34"/>
        <v>1.2743961352657005</v>
      </c>
      <c r="M552">
        <f t="shared" si="35"/>
        <v>1.2867744793974303</v>
      </c>
    </row>
    <row r="553" spans="1:13" x14ac:dyDescent="0.2">
      <c r="A553" s="2">
        <v>41416</v>
      </c>
      <c r="B553" s="3">
        <v>117.4</v>
      </c>
      <c r="C553" s="5">
        <v>41416</v>
      </c>
      <c r="D553" s="6">
        <v>106.42</v>
      </c>
      <c r="E553" s="1">
        <v>41593</v>
      </c>
      <c r="F553">
        <v>52.04</v>
      </c>
      <c r="G553">
        <f>LOOKUP(E553,$A$6:$B$1049)</f>
        <v>116.23</v>
      </c>
      <c r="J553" s="4">
        <f t="shared" si="32"/>
        <v>-1.3646702047005244E-2</v>
      </c>
      <c r="K553" s="4">
        <f t="shared" si="33"/>
        <v>5.1648446242569257E-4</v>
      </c>
      <c r="L553">
        <f t="shared" si="34"/>
        <v>1.2570048309178745</v>
      </c>
      <c r="M553">
        <f t="shared" si="35"/>
        <v>1.287439078422685</v>
      </c>
    </row>
    <row r="554" spans="1:13" x14ac:dyDescent="0.2">
      <c r="A554" s="2">
        <v>41417</v>
      </c>
      <c r="B554" s="3">
        <v>116.42</v>
      </c>
      <c r="C554" s="5">
        <v>41417</v>
      </c>
      <c r="D554" s="6">
        <v>105.74</v>
      </c>
      <c r="E554" s="1">
        <v>41596</v>
      </c>
      <c r="F554">
        <v>51.9</v>
      </c>
      <c r="G554">
        <f>LOOKUP(E554,$A$6:$B$1049)</f>
        <v>116.21</v>
      </c>
      <c r="J554" s="4">
        <f t="shared" si="32"/>
        <v>-2.6902382782475476E-3</v>
      </c>
      <c r="K554" s="4">
        <f t="shared" si="33"/>
        <v>-1.7207261464347035E-4</v>
      </c>
      <c r="L554">
        <f t="shared" si="34"/>
        <v>1.2536231884057971</v>
      </c>
      <c r="M554">
        <f t="shared" si="35"/>
        <v>1.2872175454142667</v>
      </c>
    </row>
    <row r="555" spans="1:13" x14ac:dyDescent="0.2">
      <c r="A555" s="2">
        <v>41418</v>
      </c>
      <c r="B555" s="3">
        <v>116.26</v>
      </c>
      <c r="C555" s="5">
        <v>41418</v>
      </c>
      <c r="D555" s="6">
        <v>105.83</v>
      </c>
      <c r="E555" s="1">
        <v>41597</v>
      </c>
      <c r="F555">
        <v>51.43</v>
      </c>
      <c r="G555">
        <f>LOOKUP(E555,$A$6:$B$1049)</f>
        <v>116.33</v>
      </c>
      <c r="J555" s="4">
        <f t="shared" si="32"/>
        <v>-9.0558766859344386E-3</v>
      </c>
      <c r="K555" s="4">
        <f t="shared" si="33"/>
        <v>1.0326133723432829E-3</v>
      </c>
      <c r="L555">
        <f t="shared" si="34"/>
        <v>1.2422705314009663</v>
      </c>
      <c r="M555">
        <f t="shared" si="35"/>
        <v>1.2885467434647762</v>
      </c>
    </row>
    <row r="556" spans="1:13" x14ac:dyDescent="0.2">
      <c r="A556" s="2">
        <v>41421</v>
      </c>
      <c r="B556" s="3">
        <v>116.51</v>
      </c>
      <c r="C556" s="5">
        <v>41421</v>
      </c>
      <c r="D556" s="6">
        <v>106.12</v>
      </c>
      <c r="E556" s="1">
        <v>41598</v>
      </c>
      <c r="F556">
        <v>52.03</v>
      </c>
      <c r="G556">
        <f>LOOKUP(E556,$A$6:$B$1049)</f>
        <v>117.49</v>
      </c>
      <c r="J556" s="4">
        <f t="shared" si="32"/>
        <v>1.1666342601594382E-2</v>
      </c>
      <c r="K556" s="4">
        <f t="shared" si="33"/>
        <v>9.9716324249978783E-3</v>
      </c>
      <c r="L556">
        <f t="shared" si="34"/>
        <v>1.2567632850241546</v>
      </c>
      <c r="M556">
        <f t="shared" si="35"/>
        <v>1.301395657953035</v>
      </c>
    </row>
    <row r="557" spans="1:13" x14ac:dyDescent="0.2">
      <c r="A557" s="2">
        <v>41422</v>
      </c>
      <c r="B557" s="3">
        <v>117.35</v>
      </c>
      <c r="C557" s="5">
        <v>41422</v>
      </c>
      <c r="D557" s="6">
        <v>106.2</v>
      </c>
      <c r="E557" s="1">
        <v>41599</v>
      </c>
      <c r="F557">
        <v>51</v>
      </c>
      <c r="G557">
        <f>LOOKUP(E557,$A$6:$B$1049)</f>
        <v>117.23</v>
      </c>
      <c r="J557" s="4">
        <f t="shared" si="32"/>
        <v>-1.9796271381895103E-2</v>
      </c>
      <c r="K557" s="4">
        <f t="shared" si="33"/>
        <v>-2.2129542939823832E-3</v>
      </c>
      <c r="L557">
        <f t="shared" si="34"/>
        <v>1.2318840579710146</v>
      </c>
      <c r="M557">
        <f t="shared" si="35"/>
        <v>1.2985157288435978</v>
      </c>
    </row>
    <row r="558" spans="1:13" x14ac:dyDescent="0.2">
      <c r="A558" s="2">
        <v>41423</v>
      </c>
      <c r="B558" s="3">
        <v>116.58</v>
      </c>
      <c r="C558" s="5">
        <v>41423</v>
      </c>
      <c r="D558" s="6">
        <v>106.42</v>
      </c>
      <c r="E558" s="1">
        <v>41600</v>
      </c>
      <c r="F558">
        <v>51.86</v>
      </c>
      <c r="G558">
        <f>LOOKUP(E558,$A$6:$B$1049)</f>
        <v>117.07</v>
      </c>
      <c r="J558" s="4">
        <f t="shared" si="32"/>
        <v>1.68627450980392E-2</v>
      </c>
      <c r="K558" s="4">
        <f t="shared" si="33"/>
        <v>-1.3648383519577756E-3</v>
      </c>
      <c r="L558">
        <f t="shared" si="34"/>
        <v>1.2526570048309178</v>
      </c>
      <c r="M558">
        <f t="shared" si="35"/>
        <v>1.2967434647762515</v>
      </c>
    </row>
    <row r="559" spans="1:13" x14ac:dyDescent="0.2">
      <c r="A559" s="2">
        <v>41424</v>
      </c>
      <c r="B559" s="3">
        <v>117.03</v>
      </c>
      <c r="C559" s="5">
        <v>41424</v>
      </c>
      <c r="D559" s="6">
        <v>107.55</v>
      </c>
      <c r="E559" s="1">
        <v>41603</v>
      </c>
      <c r="F559">
        <v>52.15</v>
      </c>
      <c r="G559">
        <f>LOOKUP(E559,$A$6:$B$1049)</f>
        <v>117.55</v>
      </c>
      <c r="J559" s="4">
        <f t="shared" si="32"/>
        <v>5.5919784033937603E-3</v>
      </c>
      <c r="K559" s="4">
        <f t="shared" si="33"/>
        <v>4.1001110446741151E-3</v>
      </c>
      <c r="L559">
        <f t="shared" si="34"/>
        <v>1.2596618357487923</v>
      </c>
      <c r="M559">
        <f t="shared" si="35"/>
        <v>1.3020602569782898</v>
      </c>
    </row>
    <row r="560" spans="1:13" x14ac:dyDescent="0.2">
      <c r="A560" s="2">
        <v>41425</v>
      </c>
      <c r="B560" s="3">
        <v>117.49</v>
      </c>
      <c r="C560" s="5">
        <v>41425</v>
      </c>
      <c r="D560" s="6">
        <v>107.19</v>
      </c>
      <c r="E560" s="1">
        <v>41604</v>
      </c>
      <c r="F560">
        <v>51.64</v>
      </c>
      <c r="G560">
        <f>LOOKUP(E560,$A$6:$B$1049)</f>
        <v>116.22</v>
      </c>
      <c r="J560" s="4">
        <f t="shared" si="32"/>
        <v>-9.7794822627037536E-3</v>
      </c>
      <c r="K560" s="4">
        <f t="shared" si="33"/>
        <v>-1.1314334325818742E-2</v>
      </c>
      <c r="L560">
        <f t="shared" si="34"/>
        <v>1.2473429951690822</v>
      </c>
      <c r="M560">
        <f t="shared" si="35"/>
        <v>1.2873283119184757</v>
      </c>
    </row>
    <row r="561" spans="1:13" x14ac:dyDescent="0.2">
      <c r="A561" s="2">
        <v>41428</v>
      </c>
      <c r="B561" s="3">
        <v>117.02</v>
      </c>
      <c r="C561" s="5">
        <v>41428</v>
      </c>
      <c r="D561" s="6">
        <v>107.34</v>
      </c>
      <c r="E561" s="1">
        <v>41605</v>
      </c>
      <c r="F561">
        <v>52.79</v>
      </c>
      <c r="G561">
        <f>LOOKUP(E561,$A$6:$B$1049)</f>
        <v>117.07</v>
      </c>
      <c r="J561" s="4">
        <f t="shared" si="32"/>
        <v>2.2269558481797125E-2</v>
      </c>
      <c r="K561" s="4">
        <f t="shared" si="33"/>
        <v>7.313715367406548E-3</v>
      </c>
      <c r="L561">
        <f t="shared" si="34"/>
        <v>1.2751207729468599</v>
      </c>
      <c r="M561">
        <f t="shared" si="35"/>
        <v>1.2967434647762515</v>
      </c>
    </row>
    <row r="562" spans="1:13" x14ac:dyDescent="0.2">
      <c r="A562" s="2">
        <v>41429</v>
      </c>
      <c r="B562" s="3">
        <v>116.93</v>
      </c>
      <c r="C562" s="5">
        <v>41429</v>
      </c>
      <c r="D562" s="6">
        <v>107.6</v>
      </c>
      <c r="E562" s="1">
        <v>41606</v>
      </c>
      <c r="F562">
        <v>51.83</v>
      </c>
      <c r="G562">
        <f>LOOKUP(E562,$A$6:$B$1049)</f>
        <v>117.13</v>
      </c>
      <c r="J562" s="4">
        <f t="shared" si="32"/>
        <v>-1.8185262360295495E-2</v>
      </c>
      <c r="K562" s="4">
        <f t="shared" si="33"/>
        <v>5.1251388058437541E-4</v>
      </c>
      <c r="L562">
        <f t="shared" si="34"/>
        <v>1.2519323671497584</v>
      </c>
      <c r="M562">
        <f t="shared" si="35"/>
        <v>1.2974080638015064</v>
      </c>
    </row>
    <row r="563" spans="1:13" x14ac:dyDescent="0.2">
      <c r="A563" s="2">
        <v>41430</v>
      </c>
      <c r="B563" s="3">
        <v>116.98</v>
      </c>
      <c r="C563" s="5">
        <v>41430</v>
      </c>
      <c r="D563" s="6">
        <v>107.76</v>
      </c>
      <c r="E563" s="1">
        <v>41607</v>
      </c>
      <c r="F563">
        <v>52.05</v>
      </c>
      <c r="G563">
        <f>LOOKUP(E563,$A$6:$B$1049)</f>
        <v>117.08</v>
      </c>
      <c r="J563" s="4">
        <f t="shared" si="32"/>
        <v>4.2446459579394968E-3</v>
      </c>
      <c r="K563" s="4">
        <f t="shared" si="33"/>
        <v>-4.2687612054981283E-4</v>
      </c>
      <c r="L563">
        <f t="shared" si="34"/>
        <v>1.2572463768115942</v>
      </c>
      <c r="M563">
        <f t="shared" si="35"/>
        <v>1.2968542312804607</v>
      </c>
    </row>
    <row r="564" spans="1:13" x14ac:dyDescent="0.2">
      <c r="A564" s="2">
        <v>41431</v>
      </c>
      <c r="B564" s="3">
        <v>116.02</v>
      </c>
      <c r="C564" s="5">
        <v>41431</v>
      </c>
      <c r="D564" s="6">
        <v>107.77</v>
      </c>
      <c r="E564" s="1">
        <v>41610</v>
      </c>
      <c r="F564">
        <v>52.1</v>
      </c>
      <c r="G564">
        <f>LOOKUP(E564,$A$6:$B$1049)</f>
        <v>117.47</v>
      </c>
      <c r="J564" s="4">
        <f t="shared" si="32"/>
        <v>9.6061479346798428E-4</v>
      </c>
      <c r="K564" s="4">
        <f t="shared" si="33"/>
        <v>3.331055688418072E-3</v>
      </c>
      <c r="L564">
        <f t="shared" si="34"/>
        <v>1.2584541062801933</v>
      </c>
      <c r="M564">
        <f t="shared" si="35"/>
        <v>1.3011741249446167</v>
      </c>
    </row>
    <row r="565" spans="1:13" x14ac:dyDescent="0.2">
      <c r="A565" s="2">
        <v>41432</v>
      </c>
      <c r="B565" s="3">
        <v>115.8</v>
      </c>
      <c r="C565" s="5">
        <v>41432</v>
      </c>
      <c r="D565" s="6">
        <v>107.77</v>
      </c>
      <c r="E565" s="1">
        <v>41611</v>
      </c>
      <c r="F565">
        <v>51.96</v>
      </c>
      <c r="G565">
        <f>LOOKUP(E565,$A$6:$B$1049)</f>
        <v>116.97</v>
      </c>
      <c r="J565" s="4">
        <f t="shared" si="32"/>
        <v>-2.6871401151631336E-3</v>
      </c>
      <c r="K565" s="4">
        <f t="shared" si="33"/>
        <v>-4.2564058908657332E-3</v>
      </c>
      <c r="L565">
        <f t="shared" si="34"/>
        <v>1.2550724637681161</v>
      </c>
      <c r="M565">
        <f t="shared" si="35"/>
        <v>1.2956357997341603</v>
      </c>
    </row>
    <row r="566" spans="1:13" x14ac:dyDescent="0.2">
      <c r="A566" s="2">
        <v>41435</v>
      </c>
      <c r="B566" s="3">
        <v>115.33</v>
      </c>
      <c r="C566" s="5">
        <v>41435</v>
      </c>
      <c r="D566" s="6">
        <v>107.13</v>
      </c>
      <c r="E566" s="1">
        <v>41612</v>
      </c>
      <c r="F566">
        <v>51.64</v>
      </c>
      <c r="G566">
        <f>LOOKUP(E566,$A$6:$B$1049)</f>
        <v>116.97</v>
      </c>
      <c r="J566" s="4">
        <f t="shared" si="32"/>
        <v>-6.1585835257890187E-3</v>
      </c>
      <c r="K566" s="4">
        <f t="shared" si="33"/>
        <v>0</v>
      </c>
      <c r="L566">
        <f t="shared" si="34"/>
        <v>1.2473429951690822</v>
      </c>
      <c r="M566">
        <f t="shared" si="35"/>
        <v>1.2956357997341603</v>
      </c>
    </row>
    <row r="567" spans="1:13" x14ac:dyDescent="0.2">
      <c r="A567" s="2">
        <v>41436</v>
      </c>
      <c r="B567" s="3">
        <v>114.77</v>
      </c>
      <c r="C567" s="5">
        <v>41436</v>
      </c>
      <c r="D567" s="6">
        <v>107.25</v>
      </c>
      <c r="E567" s="1">
        <v>41613</v>
      </c>
      <c r="F567">
        <v>51.36</v>
      </c>
      <c r="G567">
        <f>LOOKUP(E567,$A$6:$B$1049)</f>
        <v>116.41</v>
      </c>
      <c r="J567" s="4">
        <f t="shared" si="32"/>
        <v>-5.422153369481042E-3</v>
      </c>
      <c r="K567" s="4">
        <f t="shared" si="33"/>
        <v>-4.7875523638539752E-3</v>
      </c>
      <c r="L567">
        <f t="shared" si="34"/>
        <v>1.2405797101449276</v>
      </c>
      <c r="M567">
        <f t="shared" si="35"/>
        <v>1.2894328754984492</v>
      </c>
    </row>
    <row r="568" spans="1:13" x14ac:dyDescent="0.2">
      <c r="A568" s="2">
        <v>41437</v>
      </c>
      <c r="B568" s="3">
        <v>114.32</v>
      </c>
      <c r="C568" s="5">
        <v>41437</v>
      </c>
      <c r="D568" s="6">
        <v>107.33</v>
      </c>
      <c r="E568" s="1">
        <v>41614</v>
      </c>
      <c r="F568">
        <v>51.39</v>
      </c>
      <c r="G568">
        <f>LOOKUP(E568,$A$6:$B$1049)</f>
        <v>116.05</v>
      </c>
      <c r="J568" s="4">
        <f t="shared" si="32"/>
        <v>5.8411214953268953E-4</v>
      </c>
      <c r="K568" s="4">
        <f t="shared" si="33"/>
        <v>-3.0925178249291418E-3</v>
      </c>
      <c r="L568">
        <f t="shared" si="34"/>
        <v>1.241304347826087</v>
      </c>
      <c r="M568">
        <f t="shared" si="35"/>
        <v>1.2854452813469206</v>
      </c>
    </row>
    <row r="569" spans="1:13" x14ac:dyDescent="0.2">
      <c r="A569" s="2">
        <v>41438</v>
      </c>
      <c r="B569" s="3">
        <v>112.66</v>
      </c>
      <c r="C569" s="5">
        <v>41438</v>
      </c>
      <c r="D569" s="6">
        <v>105.48</v>
      </c>
      <c r="E569" s="1">
        <v>41617</v>
      </c>
      <c r="F569">
        <v>51.9</v>
      </c>
      <c r="G569">
        <f>LOOKUP(E569,$A$6:$B$1049)</f>
        <v>116.7</v>
      </c>
      <c r="J569" s="4">
        <f t="shared" si="32"/>
        <v>9.9241097489783936E-3</v>
      </c>
      <c r="K569" s="4">
        <f t="shared" si="33"/>
        <v>5.6010340370531431E-3</v>
      </c>
      <c r="L569">
        <f t="shared" si="34"/>
        <v>1.2536231884057971</v>
      </c>
      <c r="M569">
        <f t="shared" si="35"/>
        <v>1.292645104120514</v>
      </c>
    </row>
    <row r="570" spans="1:13" x14ac:dyDescent="0.2">
      <c r="A570" s="2">
        <v>41439</v>
      </c>
      <c r="B570" s="3">
        <v>111.8</v>
      </c>
      <c r="C570" s="5">
        <v>41439</v>
      </c>
      <c r="D570" s="6">
        <v>104.99</v>
      </c>
      <c r="E570" s="1">
        <v>41618</v>
      </c>
      <c r="F570">
        <v>51.25</v>
      </c>
      <c r="G570">
        <f>LOOKUP(E570,$A$6:$B$1049)</f>
        <v>116.52</v>
      </c>
      <c r="J570" s="4">
        <f t="shared" si="32"/>
        <v>-1.2524084778420042E-2</v>
      </c>
      <c r="K570" s="4">
        <f t="shared" si="33"/>
        <v>-1.5424164524422412E-3</v>
      </c>
      <c r="L570">
        <f t="shared" si="34"/>
        <v>1.2379227053140096</v>
      </c>
      <c r="M570">
        <f t="shared" si="35"/>
        <v>1.2906513070447496</v>
      </c>
    </row>
    <row r="571" spans="1:13" x14ac:dyDescent="0.2">
      <c r="A571" s="2">
        <v>41442</v>
      </c>
      <c r="B571" s="3">
        <v>111.29</v>
      </c>
      <c r="C571" s="5">
        <v>41442</v>
      </c>
      <c r="D571" s="6">
        <v>104.58</v>
      </c>
      <c r="E571" s="1">
        <v>41619</v>
      </c>
      <c r="F571">
        <v>51.39</v>
      </c>
      <c r="G571">
        <f>LOOKUP(E571,$A$6:$B$1049)</f>
        <v>115.65</v>
      </c>
      <c r="J571" s="4">
        <f t="shared" si="32"/>
        <v>2.7317073170731732E-3</v>
      </c>
      <c r="K571" s="4">
        <f t="shared" si="33"/>
        <v>-7.4665293511843034E-3</v>
      </c>
      <c r="L571">
        <f t="shared" si="34"/>
        <v>1.241304347826087</v>
      </c>
      <c r="M571">
        <f t="shared" si="35"/>
        <v>1.2810146211785556</v>
      </c>
    </row>
    <row r="572" spans="1:13" x14ac:dyDescent="0.2">
      <c r="A572" s="2">
        <v>41443</v>
      </c>
      <c r="B572" s="3">
        <v>110.95</v>
      </c>
      <c r="C572" s="5">
        <v>41443</v>
      </c>
      <c r="D572" s="6">
        <v>104.6</v>
      </c>
      <c r="E572" s="1">
        <v>41620</v>
      </c>
      <c r="F572">
        <v>51.42</v>
      </c>
      <c r="G572">
        <f>LOOKUP(E572,$A$6:$B$1049)</f>
        <v>116.59</v>
      </c>
      <c r="J572" s="4">
        <f t="shared" si="32"/>
        <v>5.8377116170471588E-4</v>
      </c>
      <c r="K572" s="4">
        <f t="shared" si="33"/>
        <v>8.1279723303069318E-3</v>
      </c>
      <c r="L572">
        <f t="shared" si="34"/>
        <v>1.2420289855072464</v>
      </c>
      <c r="M572">
        <f t="shared" si="35"/>
        <v>1.2914266725742136</v>
      </c>
    </row>
    <row r="573" spans="1:13" x14ac:dyDescent="0.2">
      <c r="A573" s="2">
        <v>41444</v>
      </c>
      <c r="B573" s="3">
        <v>111.11</v>
      </c>
      <c r="C573" s="5">
        <v>41444</v>
      </c>
      <c r="D573" s="6">
        <v>104.85</v>
      </c>
      <c r="E573" s="1">
        <v>41621</v>
      </c>
      <c r="F573">
        <v>51.49</v>
      </c>
      <c r="G573">
        <f>LOOKUP(E573,$A$6:$B$1049)</f>
        <v>116.62</v>
      </c>
      <c r="J573" s="4">
        <f t="shared" si="32"/>
        <v>1.3613380007779785E-3</v>
      </c>
      <c r="K573" s="4">
        <f t="shared" si="33"/>
        <v>2.573119478515018E-4</v>
      </c>
      <c r="L573">
        <f t="shared" si="34"/>
        <v>1.2437198067632851</v>
      </c>
      <c r="M573">
        <f t="shared" si="35"/>
        <v>1.291758972086841</v>
      </c>
    </row>
    <row r="574" spans="1:13" x14ac:dyDescent="0.2">
      <c r="A574" s="2">
        <v>41445</v>
      </c>
      <c r="B574" s="3">
        <v>111.99</v>
      </c>
      <c r="C574" s="5">
        <v>41445</v>
      </c>
      <c r="D574" s="6">
        <v>103.87</v>
      </c>
      <c r="E574" s="1">
        <v>41624</v>
      </c>
      <c r="F574">
        <v>51.24</v>
      </c>
      <c r="G574">
        <f>LOOKUP(E574,$A$6:$B$1049)</f>
        <v>116.43</v>
      </c>
      <c r="J574" s="4">
        <f t="shared" si="32"/>
        <v>-4.8553117110118338E-3</v>
      </c>
      <c r="K574" s="4">
        <f t="shared" si="33"/>
        <v>-1.6292231178185457E-3</v>
      </c>
      <c r="L574">
        <f t="shared" si="34"/>
        <v>1.2376811594202899</v>
      </c>
      <c r="M574">
        <f t="shared" si="35"/>
        <v>1.2896544085068675</v>
      </c>
    </row>
    <row r="575" spans="1:13" x14ac:dyDescent="0.2">
      <c r="A575" s="2">
        <v>41446</v>
      </c>
      <c r="B575" s="3">
        <v>112.06</v>
      </c>
      <c r="C575" s="5">
        <v>41446</v>
      </c>
      <c r="D575" s="6">
        <v>103.63</v>
      </c>
      <c r="E575" s="1">
        <v>41625</v>
      </c>
      <c r="F575">
        <v>51.5</v>
      </c>
      <c r="G575">
        <f>LOOKUP(E575,$A$6:$B$1049)</f>
        <v>116.91</v>
      </c>
      <c r="J575" s="4">
        <f t="shared" si="32"/>
        <v>5.0741608118656245E-3</v>
      </c>
      <c r="K575" s="4">
        <f t="shared" si="33"/>
        <v>4.1226488018550889E-3</v>
      </c>
      <c r="L575">
        <f t="shared" si="34"/>
        <v>1.2439613526570048</v>
      </c>
      <c r="M575">
        <f t="shared" si="35"/>
        <v>1.2949712007089056</v>
      </c>
    </row>
    <row r="576" spans="1:13" x14ac:dyDescent="0.2">
      <c r="A576" s="2">
        <v>41449</v>
      </c>
      <c r="B576" s="3">
        <v>110.46</v>
      </c>
      <c r="C576" s="5">
        <v>41449</v>
      </c>
      <c r="D576" s="6">
        <v>101.82</v>
      </c>
      <c r="E576" s="1">
        <v>41626</v>
      </c>
      <c r="F576">
        <v>51.65</v>
      </c>
      <c r="G576">
        <f>LOOKUP(E576,$A$6:$B$1049)</f>
        <v>116.95</v>
      </c>
      <c r="J576" s="4">
        <f t="shared" si="32"/>
        <v>2.9126213592232109E-3</v>
      </c>
      <c r="K576" s="4">
        <f t="shared" si="33"/>
        <v>3.4214352921058122E-4</v>
      </c>
      <c r="L576">
        <f t="shared" si="34"/>
        <v>1.2475845410628019</v>
      </c>
      <c r="M576">
        <f t="shared" si="35"/>
        <v>1.2954142667257422</v>
      </c>
    </row>
    <row r="577" spans="1:13" x14ac:dyDescent="0.2">
      <c r="A577" s="2">
        <v>41450</v>
      </c>
      <c r="B577" s="3">
        <v>109.93</v>
      </c>
      <c r="C577" s="5">
        <v>41450</v>
      </c>
      <c r="D577" s="6">
        <v>101.18</v>
      </c>
      <c r="E577" s="1">
        <v>41627</v>
      </c>
      <c r="F577">
        <v>52.5</v>
      </c>
      <c r="G577">
        <f>LOOKUP(E577,$A$6:$B$1049)</f>
        <v>118.45</v>
      </c>
      <c r="J577" s="4">
        <f t="shared" si="32"/>
        <v>1.6456921587608919E-2</v>
      </c>
      <c r="K577" s="4">
        <f t="shared" si="33"/>
        <v>1.2825994014536102E-2</v>
      </c>
      <c r="L577">
        <f t="shared" si="34"/>
        <v>1.2681159420289856</v>
      </c>
      <c r="M577">
        <f t="shared" si="35"/>
        <v>1.3120292423571112</v>
      </c>
    </row>
    <row r="578" spans="1:13" x14ac:dyDescent="0.2">
      <c r="A578" s="2">
        <v>41451</v>
      </c>
      <c r="B578" s="3">
        <v>110.29</v>
      </c>
      <c r="C578" s="5">
        <v>41451</v>
      </c>
      <c r="D578" s="6">
        <v>100.96</v>
      </c>
      <c r="E578" s="1">
        <v>41628</v>
      </c>
      <c r="F578">
        <v>52.15</v>
      </c>
      <c r="G578">
        <f>LOOKUP(E578,$A$6:$B$1049)</f>
        <v>118.03</v>
      </c>
      <c r="J578" s="4">
        <f t="shared" si="32"/>
        <v>-6.6666666666667096E-3</v>
      </c>
      <c r="K578" s="4">
        <f t="shared" si="33"/>
        <v>-3.5457999155762421E-3</v>
      </c>
      <c r="L578">
        <f t="shared" si="34"/>
        <v>1.2596618357487923</v>
      </c>
      <c r="M578">
        <f t="shared" si="35"/>
        <v>1.3073770491803278</v>
      </c>
    </row>
    <row r="579" spans="1:13" x14ac:dyDescent="0.2">
      <c r="A579" s="2">
        <v>41452</v>
      </c>
      <c r="B579" s="3">
        <v>110.77</v>
      </c>
      <c r="C579" s="5">
        <v>41452</v>
      </c>
      <c r="D579" s="6">
        <v>101.4</v>
      </c>
      <c r="E579" s="1">
        <v>41631</v>
      </c>
      <c r="F579">
        <v>51.25</v>
      </c>
      <c r="G579">
        <f>LOOKUP(E579,$A$6:$B$1049)</f>
        <v>117.85</v>
      </c>
      <c r="J579" s="4">
        <f t="shared" si="32"/>
        <v>-1.7257909875359467E-2</v>
      </c>
      <c r="K579" s="4">
        <f t="shared" si="33"/>
        <v>-1.5250360077946334E-3</v>
      </c>
      <c r="L579">
        <f t="shared" si="34"/>
        <v>1.2379227053140096</v>
      </c>
      <c r="M579">
        <f t="shared" si="35"/>
        <v>1.3053832521045634</v>
      </c>
    </row>
    <row r="580" spans="1:13" x14ac:dyDescent="0.2">
      <c r="A580" s="2">
        <v>41453</v>
      </c>
      <c r="B580" s="3">
        <v>110.63</v>
      </c>
      <c r="C580" s="5">
        <v>41453</v>
      </c>
      <c r="D580" s="6">
        <v>101.24</v>
      </c>
      <c r="E580" s="1">
        <v>41635</v>
      </c>
      <c r="F580">
        <v>51.75</v>
      </c>
      <c r="G580">
        <f>LOOKUP(E580,$A$6:$B$1049)</f>
        <v>117.11</v>
      </c>
      <c r="J580" s="4">
        <f t="shared" si="32"/>
        <v>9.7560975609756184E-3</v>
      </c>
      <c r="K580" s="4">
        <f t="shared" si="33"/>
        <v>-6.2791684344505327E-3</v>
      </c>
      <c r="L580">
        <f t="shared" si="34"/>
        <v>1.25</v>
      </c>
      <c r="M580">
        <f t="shared" si="35"/>
        <v>1.2971865307930881</v>
      </c>
    </row>
    <row r="581" spans="1:13" x14ac:dyDescent="0.2">
      <c r="A581" s="2">
        <v>41456</v>
      </c>
      <c r="B581" s="3">
        <v>110.81</v>
      </c>
      <c r="C581" s="5">
        <v>41456</v>
      </c>
      <c r="D581" s="6">
        <v>101.69</v>
      </c>
      <c r="E581" s="1">
        <v>41638</v>
      </c>
      <c r="F581">
        <v>51.85</v>
      </c>
      <c r="G581">
        <f>LOOKUP(E581,$A$6:$B$1049)</f>
        <v>117.24</v>
      </c>
      <c r="J581" s="4">
        <f t="shared" si="32"/>
        <v>1.9323671497584183E-3</v>
      </c>
      <c r="K581" s="4">
        <f t="shared" si="33"/>
        <v>1.1100674579453962E-3</v>
      </c>
      <c r="L581">
        <f t="shared" si="34"/>
        <v>1.2524154589371981</v>
      </c>
      <c r="M581">
        <f t="shared" si="35"/>
        <v>1.2986264953478068</v>
      </c>
    </row>
    <row r="582" spans="1:13" x14ac:dyDescent="0.2">
      <c r="A582" s="2">
        <v>41457</v>
      </c>
      <c r="B582" s="3">
        <v>111.42</v>
      </c>
      <c r="C582" s="5">
        <v>41457</v>
      </c>
      <c r="D582" s="6">
        <v>102.24</v>
      </c>
      <c r="E582" s="1">
        <v>41641</v>
      </c>
      <c r="F582">
        <v>52</v>
      </c>
      <c r="G582">
        <f>LOOKUP(E582,$A$6:$B$1049)</f>
        <v>119.85</v>
      </c>
      <c r="J582" s="4">
        <f t="shared" si="32"/>
        <v>2.8929604628735728E-3</v>
      </c>
      <c r="K582" s="4">
        <f t="shared" si="33"/>
        <v>2.2262026612077879E-2</v>
      </c>
      <c r="L582">
        <f t="shared" si="34"/>
        <v>1.2560386473429952</v>
      </c>
      <c r="M582">
        <f t="shared" si="35"/>
        <v>1.3275365529463889</v>
      </c>
    </row>
    <row r="583" spans="1:13" x14ac:dyDescent="0.2">
      <c r="A583" s="2">
        <v>41458</v>
      </c>
      <c r="B583" s="3">
        <v>111.7</v>
      </c>
      <c r="C583" s="5">
        <v>41458</v>
      </c>
      <c r="D583" s="6">
        <v>102.01</v>
      </c>
      <c r="E583" s="1">
        <v>41642</v>
      </c>
      <c r="F583">
        <v>52.3</v>
      </c>
      <c r="G583">
        <f>LOOKUP(E583,$A$6:$B$1049)</f>
        <v>120.44</v>
      </c>
      <c r="J583" s="4">
        <f t="shared" si="32"/>
        <v>5.7692307692307487E-3</v>
      </c>
      <c r="K583" s="4">
        <f t="shared" si="33"/>
        <v>4.9228201919064851E-3</v>
      </c>
      <c r="L583">
        <f t="shared" si="34"/>
        <v>1.2632850241545894</v>
      </c>
      <c r="M583">
        <f t="shared" si="35"/>
        <v>1.3340717766947274</v>
      </c>
    </row>
    <row r="584" spans="1:13" x14ac:dyDescent="0.2">
      <c r="A584" s="2">
        <v>41459</v>
      </c>
      <c r="B584" s="3">
        <v>112.5</v>
      </c>
      <c r="C584" s="5">
        <v>41459</v>
      </c>
      <c r="D584" s="6">
        <v>102.27</v>
      </c>
      <c r="E584" s="1">
        <v>41645</v>
      </c>
      <c r="F584">
        <v>53.22</v>
      </c>
      <c r="G584">
        <f>LOOKUP(E584,$A$6:$B$1049)</f>
        <v>120.6</v>
      </c>
      <c r="J584" s="4">
        <f t="shared" ref="J584:J647" si="36">F584/F583-1</f>
        <v>1.7590822179732291E-2</v>
      </c>
      <c r="K584" s="4">
        <f t="shared" ref="K584:K647" si="37">G584/G583-1</f>
        <v>1.3284623048821498E-3</v>
      </c>
      <c r="L584">
        <f t="shared" ref="L584:L647" si="38">F584/$F$6</f>
        <v>1.2855072463768116</v>
      </c>
      <c r="M584">
        <f t="shared" ref="M584:M647" si="39">G584/$G$6</f>
        <v>1.3358440407620735</v>
      </c>
    </row>
    <row r="585" spans="1:13" x14ac:dyDescent="0.2">
      <c r="A585" s="2">
        <v>41460</v>
      </c>
      <c r="B585" s="3">
        <v>113.27</v>
      </c>
      <c r="C585" s="5">
        <v>41460</v>
      </c>
      <c r="D585" s="6">
        <v>102.34</v>
      </c>
      <c r="E585" s="1">
        <v>41646</v>
      </c>
      <c r="F585">
        <v>53.26</v>
      </c>
      <c r="G585">
        <f>LOOKUP(E585,$A$6:$B$1049)</f>
        <v>120.81</v>
      </c>
      <c r="J585" s="4">
        <f t="shared" si="36"/>
        <v>7.5159714393091548E-4</v>
      </c>
      <c r="K585" s="4">
        <f t="shared" si="37"/>
        <v>1.7412935323384282E-3</v>
      </c>
      <c r="L585">
        <f t="shared" si="38"/>
        <v>1.2864734299516909</v>
      </c>
      <c r="M585">
        <f t="shared" si="39"/>
        <v>1.3381701373504653</v>
      </c>
    </row>
    <row r="586" spans="1:13" x14ac:dyDescent="0.2">
      <c r="A586" s="2">
        <v>41463</v>
      </c>
      <c r="B586" s="3">
        <v>112.97</v>
      </c>
      <c r="C586" s="5">
        <v>41463</v>
      </c>
      <c r="D586" s="6">
        <v>102.31</v>
      </c>
      <c r="E586" s="1">
        <v>41647</v>
      </c>
      <c r="F586">
        <v>53.46</v>
      </c>
      <c r="G586">
        <f>LOOKUP(E586,$A$6:$B$1049)</f>
        <v>120.82</v>
      </c>
      <c r="J586" s="4">
        <f t="shared" si="36"/>
        <v>3.7551633496057946E-3</v>
      </c>
      <c r="K586" s="4">
        <f t="shared" si="37"/>
        <v>8.2774604751145731E-5</v>
      </c>
      <c r="L586">
        <f t="shared" si="38"/>
        <v>1.2913043478260871</v>
      </c>
      <c r="M586">
        <f t="shared" si="39"/>
        <v>1.3382809038546744</v>
      </c>
    </row>
    <row r="587" spans="1:13" x14ac:dyDescent="0.2">
      <c r="A587" s="2">
        <v>41464</v>
      </c>
      <c r="B587" s="3">
        <v>114.13</v>
      </c>
      <c r="C587" s="5">
        <v>41464</v>
      </c>
      <c r="D587" s="6">
        <v>102.73</v>
      </c>
      <c r="E587" s="1">
        <v>41648</v>
      </c>
      <c r="F587">
        <v>53.43</v>
      </c>
      <c r="G587">
        <f>LOOKUP(E587,$A$6:$B$1049)</f>
        <v>121.56</v>
      </c>
      <c r="J587" s="4">
        <f t="shared" si="36"/>
        <v>-5.6116722783394746E-4</v>
      </c>
      <c r="K587" s="4">
        <f t="shared" si="37"/>
        <v>6.1248137725542495E-3</v>
      </c>
      <c r="L587">
        <f t="shared" si="38"/>
        <v>1.2905797101449277</v>
      </c>
      <c r="M587">
        <f t="shared" si="39"/>
        <v>1.3464776251661497</v>
      </c>
    </row>
    <row r="588" spans="1:13" x14ac:dyDescent="0.2">
      <c r="A588" s="2">
        <v>41465</v>
      </c>
      <c r="B588" s="3">
        <v>113.62</v>
      </c>
      <c r="C588" s="5">
        <v>41465</v>
      </c>
      <c r="D588" s="6">
        <v>102.84</v>
      </c>
      <c r="E588" s="1">
        <v>41649</v>
      </c>
      <c r="F588">
        <v>53.39</v>
      </c>
      <c r="G588">
        <f>LOOKUP(E588,$A$6:$B$1049)</f>
        <v>120.75</v>
      </c>
      <c r="J588" s="4">
        <f t="shared" si="36"/>
        <v>-7.4864308440947269E-4</v>
      </c>
      <c r="K588" s="4">
        <f t="shared" si="37"/>
        <v>-6.6633761105626688E-3</v>
      </c>
      <c r="L588">
        <f t="shared" si="38"/>
        <v>1.2896135265700484</v>
      </c>
      <c r="M588">
        <f t="shared" si="39"/>
        <v>1.3375055383252104</v>
      </c>
    </row>
    <row r="589" spans="1:13" x14ac:dyDescent="0.2">
      <c r="A589" s="2">
        <v>41466</v>
      </c>
      <c r="B589" s="3">
        <v>112.93</v>
      </c>
      <c r="C589" s="5">
        <v>41466</v>
      </c>
      <c r="D589" s="6">
        <v>103.68</v>
      </c>
      <c r="E589" s="1">
        <v>41652</v>
      </c>
      <c r="F589">
        <v>53.59</v>
      </c>
      <c r="G589">
        <f>LOOKUP(E589,$A$6:$B$1049)</f>
        <v>121</v>
      </c>
      <c r="J589" s="4">
        <f t="shared" si="36"/>
        <v>3.7460198539052136E-3</v>
      </c>
      <c r="K589" s="4">
        <f t="shared" si="37"/>
        <v>2.0703933747412417E-3</v>
      </c>
      <c r="L589">
        <f t="shared" si="38"/>
        <v>1.2944444444444445</v>
      </c>
      <c r="M589">
        <f t="shared" si="39"/>
        <v>1.3402747009304385</v>
      </c>
    </row>
    <row r="590" spans="1:13" x14ac:dyDescent="0.2">
      <c r="A590" s="2">
        <v>41467</v>
      </c>
      <c r="B590" s="3">
        <v>113.14</v>
      </c>
      <c r="C590" s="5">
        <v>41467</v>
      </c>
      <c r="D590" s="6">
        <v>103.97</v>
      </c>
      <c r="E590" s="1">
        <v>41653</v>
      </c>
      <c r="F590">
        <v>53.47</v>
      </c>
      <c r="G590">
        <f>LOOKUP(E590,$A$6:$B$1049)</f>
        <v>121.02</v>
      </c>
      <c r="J590" s="4">
        <f t="shared" si="36"/>
        <v>-2.2392237357716782E-3</v>
      </c>
      <c r="K590" s="4">
        <f t="shared" si="37"/>
        <v>1.6528925619829771E-4</v>
      </c>
      <c r="L590">
        <f t="shared" si="38"/>
        <v>1.2915458937198068</v>
      </c>
      <c r="M590">
        <f t="shared" si="39"/>
        <v>1.3404962339388569</v>
      </c>
    </row>
    <row r="591" spans="1:13" x14ac:dyDescent="0.2">
      <c r="A591" s="2">
        <v>41470</v>
      </c>
      <c r="B591" s="3">
        <v>114.1</v>
      </c>
      <c r="C591" s="5">
        <v>41470</v>
      </c>
      <c r="D591" s="6">
        <v>104.8</v>
      </c>
      <c r="E591" s="1">
        <v>41654</v>
      </c>
      <c r="F591">
        <v>54.53</v>
      </c>
      <c r="G591">
        <f>LOOKUP(E591,$A$6:$B$1049)</f>
        <v>122.27</v>
      </c>
      <c r="J591" s="4">
        <f t="shared" si="36"/>
        <v>1.9824200486254107E-2</v>
      </c>
      <c r="K591" s="4">
        <f t="shared" si="37"/>
        <v>1.0328871260948613E-2</v>
      </c>
      <c r="L591">
        <f t="shared" si="38"/>
        <v>1.3171497584541063</v>
      </c>
      <c r="M591">
        <f t="shared" si="39"/>
        <v>1.3543420469649978</v>
      </c>
    </row>
    <row r="592" spans="1:13" x14ac:dyDescent="0.2">
      <c r="A592" s="2">
        <v>41471</v>
      </c>
      <c r="B592" s="3">
        <v>113.91</v>
      </c>
      <c r="C592" s="5">
        <v>41471</v>
      </c>
      <c r="D592" s="6">
        <v>105.35</v>
      </c>
      <c r="E592" s="1">
        <v>41655</v>
      </c>
      <c r="F592">
        <v>54.17</v>
      </c>
      <c r="G592">
        <f>LOOKUP(E592,$A$6:$B$1049)</f>
        <v>122.9</v>
      </c>
      <c r="J592" s="4">
        <f t="shared" si="36"/>
        <v>-6.6018705299835112E-3</v>
      </c>
      <c r="K592" s="4">
        <f t="shared" si="37"/>
        <v>5.1525312832256809E-3</v>
      </c>
      <c r="L592">
        <f t="shared" si="38"/>
        <v>1.3084541062801933</v>
      </c>
      <c r="M592">
        <f t="shared" si="39"/>
        <v>1.3613203367301729</v>
      </c>
    </row>
    <row r="593" spans="1:13" x14ac:dyDescent="0.2">
      <c r="A593" s="2">
        <v>41472</v>
      </c>
      <c r="B593" s="3">
        <v>114.92</v>
      </c>
      <c r="C593" s="5">
        <v>41472</v>
      </c>
      <c r="D593" s="6">
        <v>105.93</v>
      </c>
      <c r="E593" s="1">
        <v>41656</v>
      </c>
      <c r="F593">
        <v>54.73</v>
      </c>
      <c r="G593">
        <f>LOOKUP(E593,$A$6:$B$1049)</f>
        <v>123.29</v>
      </c>
      <c r="J593" s="4">
        <f t="shared" si="36"/>
        <v>1.0337825364592934E-2</v>
      </c>
      <c r="K593" s="4">
        <f t="shared" si="37"/>
        <v>3.1733116354759616E-3</v>
      </c>
      <c r="L593">
        <f t="shared" si="38"/>
        <v>1.3219806763285025</v>
      </c>
      <c r="M593">
        <f t="shared" si="39"/>
        <v>1.3656402303943289</v>
      </c>
    </row>
    <row r="594" spans="1:13" x14ac:dyDescent="0.2">
      <c r="A594" s="2">
        <v>41473</v>
      </c>
      <c r="B594" s="3">
        <v>115.37</v>
      </c>
      <c r="C594" s="5">
        <v>41473</v>
      </c>
      <c r="D594" s="6">
        <v>106.33</v>
      </c>
      <c r="E594" s="1">
        <v>41659</v>
      </c>
      <c r="F594">
        <v>55.38</v>
      </c>
      <c r="G594">
        <f>LOOKUP(E594,$A$6:$B$1049)</f>
        <v>123.29</v>
      </c>
      <c r="J594" s="4">
        <f t="shared" si="36"/>
        <v>1.1876484560570111E-2</v>
      </c>
      <c r="K594" s="4">
        <f t="shared" si="37"/>
        <v>0</v>
      </c>
      <c r="L594">
        <f t="shared" si="38"/>
        <v>1.33768115942029</v>
      </c>
      <c r="M594">
        <f t="shared" si="39"/>
        <v>1.3656402303943289</v>
      </c>
    </row>
    <row r="595" spans="1:13" x14ac:dyDescent="0.2">
      <c r="A595" s="2">
        <v>41474</v>
      </c>
      <c r="B595" s="3">
        <v>115.13</v>
      </c>
      <c r="C595" s="5">
        <v>41474</v>
      </c>
      <c r="D595" s="6">
        <v>106.49</v>
      </c>
      <c r="E595" s="1">
        <v>41660</v>
      </c>
      <c r="F595">
        <v>55.5</v>
      </c>
      <c r="G595">
        <f>LOOKUP(E595,$A$6:$B$1049)</f>
        <v>124.42</v>
      </c>
      <c r="J595" s="4">
        <f t="shared" si="36"/>
        <v>2.1668472372697867E-3</v>
      </c>
      <c r="K595" s="4">
        <f t="shared" si="37"/>
        <v>9.1653824316650923E-3</v>
      </c>
      <c r="L595">
        <f t="shared" si="38"/>
        <v>1.3405797101449275</v>
      </c>
      <c r="M595">
        <f t="shared" si="39"/>
        <v>1.3781568453699602</v>
      </c>
    </row>
    <row r="596" spans="1:13" x14ac:dyDescent="0.2">
      <c r="A596" s="2">
        <v>41477</v>
      </c>
      <c r="B596" s="3">
        <v>115.03</v>
      </c>
      <c r="C596" s="5">
        <v>41477</v>
      </c>
      <c r="D596" s="6">
        <v>106.84</v>
      </c>
      <c r="E596" s="1">
        <v>41661</v>
      </c>
      <c r="F596">
        <v>54.64</v>
      </c>
      <c r="G596">
        <f>LOOKUP(E596,$A$6:$B$1049)</f>
        <v>123.53</v>
      </c>
      <c r="J596" s="4">
        <f t="shared" si="36"/>
        <v>-1.5495495495495448E-2</v>
      </c>
      <c r="K596" s="4">
        <f t="shared" si="37"/>
        <v>-7.1531908053367177E-3</v>
      </c>
      <c r="L596">
        <f t="shared" si="38"/>
        <v>1.3198067632850241</v>
      </c>
      <c r="M596">
        <f t="shared" si="39"/>
        <v>1.3682986264953478</v>
      </c>
    </row>
    <row r="597" spans="1:13" x14ac:dyDescent="0.2">
      <c r="A597" s="2">
        <v>41478</v>
      </c>
      <c r="B597" s="3">
        <v>114.79</v>
      </c>
      <c r="C597" s="5">
        <v>41478</v>
      </c>
      <c r="D597" s="6">
        <v>106.81</v>
      </c>
      <c r="E597" s="1">
        <v>41662</v>
      </c>
      <c r="F597">
        <v>55</v>
      </c>
      <c r="G597">
        <f>LOOKUP(E597,$A$6:$B$1049)</f>
        <v>123.17</v>
      </c>
      <c r="J597" s="4">
        <f t="shared" si="36"/>
        <v>6.5885797950220315E-3</v>
      </c>
      <c r="K597" s="4">
        <f t="shared" si="37"/>
        <v>-2.9142718368008191E-3</v>
      </c>
      <c r="L597">
        <f t="shared" si="38"/>
        <v>1.3285024154589373</v>
      </c>
      <c r="M597">
        <f t="shared" si="39"/>
        <v>1.3643110323438192</v>
      </c>
    </row>
    <row r="598" spans="1:13" x14ac:dyDescent="0.2">
      <c r="A598" s="2">
        <v>41479</v>
      </c>
      <c r="B598" s="3">
        <v>114.25</v>
      </c>
      <c r="C598" s="5">
        <v>41479</v>
      </c>
      <c r="D598" s="6">
        <v>106.46</v>
      </c>
      <c r="E598" s="1">
        <v>41663</v>
      </c>
      <c r="F598">
        <v>54.91</v>
      </c>
      <c r="G598">
        <f>LOOKUP(E598,$A$6:$B$1049)</f>
        <v>122.72</v>
      </c>
      <c r="J598" s="4">
        <f t="shared" si="36"/>
        <v>-1.636363636363658E-3</v>
      </c>
      <c r="K598" s="4">
        <f t="shared" si="37"/>
        <v>-3.6534870504181249E-3</v>
      </c>
      <c r="L598">
        <f t="shared" si="38"/>
        <v>1.326328502415459</v>
      </c>
      <c r="M598">
        <f t="shared" si="39"/>
        <v>1.3593265396544085</v>
      </c>
    </row>
    <row r="599" spans="1:13" x14ac:dyDescent="0.2">
      <c r="A599" s="2">
        <v>41480</v>
      </c>
      <c r="B599" s="3">
        <v>114.12</v>
      </c>
      <c r="C599" s="5">
        <v>41480</v>
      </c>
      <c r="D599" s="6">
        <v>106.33</v>
      </c>
      <c r="E599" s="1">
        <v>41666</v>
      </c>
      <c r="F599">
        <v>52.6</v>
      </c>
      <c r="G599">
        <f>LOOKUP(E599,$A$6:$B$1049)</f>
        <v>121.55</v>
      </c>
      <c r="J599" s="4">
        <f t="shared" si="36"/>
        <v>-4.2068839919868761E-2</v>
      </c>
      <c r="K599" s="4">
        <f t="shared" si="37"/>
        <v>-9.5338983050847759E-3</v>
      </c>
      <c r="L599">
        <f t="shared" si="38"/>
        <v>1.2705314009661837</v>
      </c>
      <c r="M599">
        <f t="shared" si="39"/>
        <v>1.3463668586619406</v>
      </c>
    </row>
    <row r="600" spans="1:13" x14ac:dyDescent="0.2">
      <c r="A600" s="2">
        <v>41481</v>
      </c>
      <c r="B600" s="3">
        <v>113.77</v>
      </c>
      <c r="C600" s="5">
        <v>41481</v>
      </c>
      <c r="D600" s="6">
        <v>106.24</v>
      </c>
      <c r="E600" s="1">
        <v>41667</v>
      </c>
      <c r="F600">
        <v>53.15</v>
      </c>
      <c r="G600">
        <f>LOOKUP(E600,$A$6:$B$1049)</f>
        <v>121.51</v>
      </c>
      <c r="J600" s="4">
        <f t="shared" si="36"/>
        <v>1.0456273764258395E-2</v>
      </c>
      <c r="K600" s="4">
        <f t="shared" si="37"/>
        <v>-3.2908268202380686E-4</v>
      </c>
      <c r="L600">
        <f t="shared" si="38"/>
        <v>1.2838164251207729</v>
      </c>
      <c r="M600">
        <f t="shared" si="39"/>
        <v>1.3459237926451042</v>
      </c>
    </row>
    <row r="601" spans="1:13" x14ac:dyDescent="0.2">
      <c r="A601" s="2">
        <v>41484</v>
      </c>
      <c r="B601" s="3">
        <v>113.26</v>
      </c>
      <c r="C601" s="5">
        <v>41484</v>
      </c>
      <c r="D601" s="6">
        <v>105.67</v>
      </c>
      <c r="E601" s="1">
        <v>41668</v>
      </c>
      <c r="F601">
        <v>53.55</v>
      </c>
      <c r="G601">
        <f>LOOKUP(E601,$A$6:$B$1049)</f>
        <v>121.62</v>
      </c>
      <c r="J601" s="4">
        <f t="shared" si="36"/>
        <v>7.5258701787392912E-3</v>
      </c>
      <c r="K601" s="4">
        <f t="shared" si="37"/>
        <v>9.0527528598460805E-4</v>
      </c>
      <c r="L601">
        <f t="shared" si="38"/>
        <v>1.2934782608695652</v>
      </c>
      <c r="M601">
        <f t="shared" si="39"/>
        <v>1.3471422241914046</v>
      </c>
    </row>
    <row r="602" spans="1:13" x14ac:dyDescent="0.2">
      <c r="A602" s="2">
        <v>41485</v>
      </c>
      <c r="B602" s="3">
        <v>113.92</v>
      </c>
      <c r="C602" s="5">
        <v>41485</v>
      </c>
      <c r="D602" s="6">
        <v>106.27</v>
      </c>
      <c r="E602" s="1">
        <v>41669</v>
      </c>
      <c r="F602">
        <v>53.78</v>
      </c>
      <c r="G602">
        <f>LOOKUP(E602,$A$6:$B$1049)</f>
        <v>121.71</v>
      </c>
      <c r="J602" s="4">
        <f t="shared" si="36"/>
        <v>4.295051353874868E-3</v>
      </c>
      <c r="K602" s="4">
        <f t="shared" si="37"/>
        <v>7.4000986679823022E-4</v>
      </c>
      <c r="L602">
        <f t="shared" si="38"/>
        <v>1.2990338164251209</v>
      </c>
      <c r="M602">
        <f t="shared" si="39"/>
        <v>1.3481391227292865</v>
      </c>
    </row>
    <row r="603" spans="1:13" x14ac:dyDescent="0.2">
      <c r="A603" s="2">
        <v>41486</v>
      </c>
      <c r="B603" s="3">
        <v>113.9</v>
      </c>
      <c r="C603" s="5">
        <v>41486</v>
      </c>
      <c r="D603" s="6">
        <v>106.47</v>
      </c>
      <c r="E603" s="1">
        <v>41670</v>
      </c>
      <c r="F603">
        <v>53.5</v>
      </c>
      <c r="G603">
        <f>LOOKUP(E603,$A$6:$B$1049)</f>
        <v>121.82</v>
      </c>
      <c r="J603" s="4">
        <f t="shared" si="36"/>
        <v>-5.2063964298996179E-3</v>
      </c>
      <c r="K603" s="4">
        <f t="shared" si="37"/>
        <v>9.0378769205479159E-4</v>
      </c>
      <c r="L603">
        <f t="shared" si="38"/>
        <v>1.2922705314009661</v>
      </c>
      <c r="M603">
        <f t="shared" si="39"/>
        <v>1.3493575542755869</v>
      </c>
    </row>
    <row r="604" spans="1:13" x14ac:dyDescent="0.2">
      <c r="A604" s="2">
        <v>41487</v>
      </c>
      <c r="B604" s="3">
        <v>114.91</v>
      </c>
      <c r="C604" s="5">
        <v>41487</v>
      </c>
      <c r="D604" s="6">
        <v>107.05</v>
      </c>
      <c r="E604" s="1">
        <v>41673</v>
      </c>
      <c r="F604">
        <v>53.76</v>
      </c>
      <c r="G604">
        <f>LOOKUP(E604,$A$6:$B$1049)</f>
        <v>121.85</v>
      </c>
      <c r="J604" s="4">
        <f t="shared" si="36"/>
        <v>4.8598130841122078E-3</v>
      </c>
      <c r="K604" s="4">
        <f t="shared" si="37"/>
        <v>2.4626498111968154E-4</v>
      </c>
      <c r="L604">
        <f t="shared" si="38"/>
        <v>1.2985507246376811</v>
      </c>
      <c r="M604">
        <f t="shared" si="39"/>
        <v>1.3496898537882143</v>
      </c>
    </row>
    <row r="605" spans="1:13" x14ac:dyDescent="0.2">
      <c r="A605" s="2">
        <v>41488</v>
      </c>
      <c r="B605" s="3">
        <v>114.69</v>
      </c>
      <c r="C605" s="5">
        <v>41488</v>
      </c>
      <c r="D605" s="6">
        <v>107.25</v>
      </c>
      <c r="E605" s="1">
        <v>41674</v>
      </c>
      <c r="F605">
        <v>53.92</v>
      </c>
      <c r="G605">
        <f>LOOKUP(E605,$A$6:$B$1049)</f>
        <v>121.79</v>
      </c>
      <c r="J605" s="4">
        <f t="shared" si="36"/>
        <v>2.9761904761904656E-3</v>
      </c>
      <c r="K605" s="4">
        <f t="shared" si="37"/>
        <v>-4.9240869922029251E-4</v>
      </c>
      <c r="L605">
        <f t="shared" si="38"/>
        <v>1.3024154589371981</v>
      </c>
      <c r="M605">
        <f t="shared" si="39"/>
        <v>1.3490252547629598</v>
      </c>
    </row>
    <row r="606" spans="1:13" x14ac:dyDescent="0.2">
      <c r="A606" s="2">
        <v>41491</v>
      </c>
      <c r="B606" s="3">
        <v>115.66</v>
      </c>
      <c r="C606" s="5">
        <v>41491</v>
      </c>
      <c r="D606" s="6">
        <v>107.8</v>
      </c>
      <c r="E606" s="1">
        <v>41675</v>
      </c>
      <c r="F606">
        <v>53.76</v>
      </c>
      <c r="G606">
        <f>LOOKUP(E606,$A$6:$B$1049)</f>
        <v>121.56</v>
      </c>
      <c r="J606" s="4">
        <f t="shared" si="36"/>
        <v>-2.9673590504452063E-3</v>
      </c>
      <c r="K606" s="4">
        <f t="shared" si="37"/>
        <v>-1.8884965924953478E-3</v>
      </c>
      <c r="L606">
        <f t="shared" si="38"/>
        <v>1.2985507246376811</v>
      </c>
      <c r="M606">
        <f t="shared" si="39"/>
        <v>1.3464776251661497</v>
      </c>
    </row>
    <row r="607" spans="1:13" x14ac:dyDescent="0.2">
      <c r="A607" s="2">
        <v>41492</v>
      </c>
      <c r="B607" s="3">
        <v>114.98</v>
      </c>
      <c r="C607" s="5">
        <v>41492</v>
      </c>
      <c r="D607" s="6">
        <v>107.73</v>
      </c>
      <c r="E607" s="1">
        <v>41676</v>
      </c>
      <c r="F607">
        <v>53.46</v>
      </c>
      <c r="G607">
        <f>LOOKUP(E607,$A$6:$B$1049)</f>
        <v>121.37</v>
      </c>
      <c r="J607" s="4">
        <f t="shared" si="36"/>
        <v>-5.5803571428570953E-3</v>
      </c>
      <c r="K607" s="4">
        <f t="shared" si="37"/>
        <v>-1.5630141493911953E-3</v>
      </c>
      <c r="L607">
        <f t="shared" si="38"/>
        <v>1.2913043478260871</v>
      </c>
      <c r="M607">
        <f t="shared" si="39"/>
        <v>1.3443730615861764</v>
      </c>
    </row>
    <row r="608" spans="1:13" x14ac:dyDescent="0.2">
      <c r="A608" s="2">
        <v>41493</v>
      </c>
      <c r="B608" s="3">
        <v>114.99</v>
      </c>
      <c r="C608" s="5">
        <v>41493</v>
      </c>
      <c r="D608" s="6">
        <v>107.82</v>
      </c>
      <c r="E608" s="1">
        <v>41677</v>
      </c>
      <c r="F608">
        <v>53.42</v>
      </c>
      <c r="G608">
        <f>LOOKUP(E608,$A$6:$B$1049)</f>
        <v>121.22</v>
      </c>
      <c r="J608" s="4">
        <f t="shared" si="36"/>
        <v>-7.4822297044518926E-4</v>
      </c>
      <c r="K608" s="4">
        <f t="shared" si="37"/>
        <v>-1.2358902529455706E-3</v>
      </c>
      <c r="L608">
        <f t="shared" si="38"/>
        <v>1.2903381642512077</v>
      </c>
      <c r="M608">
        <f t="shared" si="39"/>
        <v>1.3427115640230394</v>
      </c>
    </row>
    <row r="609" spans="1:13" x14ac:dyDescent="0.2">
      <c r="A609" s="2">
        <v>41494</v>
      </c>
      <c r="B609" s="3">
        <v>114.59</v>
      </c>
      <c r="C609" s="5">
        <v>41494</v>
      </c>
      <c r="D609" s="6">
        <v>107.98</v>
      </c>
      <c r="E609" s="1">
        <v>41680</v>
      </c>
      <c r="F609">
        <v>54.08</v>
      </c>
      <c r="G609">
        <f>LOOKUP(E609,$A$6:$B$1049)</f>
        <v>122.2</v>
      </c>
      <c r="J609" s="4">
        <f t="shared" si="36"/>
        <v>1.2354923249719096E-2</v>
      </c>
      <c r="K609" s="4">
        <f t="shared" si="37"/>
        <v>8.084474509156836E-3</v>
      </c>
      <c r="L609">
        <f t="shared" si="38"/>
        <v>1.306280193236715</v>
      </c>
      <c r="M609">
        <f t="shared" si="39"/>
        <v>1.3535666814355338</v>
      </c>
    </row>
    <row r="610" spans="1:13" x14ac:dyDescent="0.2">
      <c r="A610" s="2">
        <v>41495</v>
      </c>
      <c r="B610" s="3">
        <v>114.89</v>
      </c>
      <c r="C610" s="5">
        <v>41495</v>
      </c>
      <c r="D610" s="6">
        <v>107.99</v>
      </c>
      <c r="E610" s="1">
        <v>41681</v>
      </c>
      <c r="F610">
        <v>53.66</v>
      </c>
      <c r="G610">
        <f>LOOKUP(E610,$A$6:$B$1049)</f>
        <v>121.97</v>
      </c>
      <c r="J610" s="4">
        <f t="shared" si="36"/>
        <v>-7.7662721893491105E-3</v>
      </c>
      <c r="K610" s="4">
        <f t="shared" si="37"/>
        <v>-1.8821603927987596E-3</v>
      </c>
      <c r="L610">
        <f t="shared" si="38"/>
        <v>1.296135265700483</v>
      </c>
      <c r="M610">
        <f t="shared" si="39"/>
        <v>1.3510190518387239</v>
      </c>
    </row>
    <row r="611" spans="1:13" x14ac:dyDescent="0.2">
      <c r="A611" s="2">
        <v>41498</v>
      </c>
      <c r="B611" s="3">
        <v>114.76</v>
      </c>
      <c r="C611" s="5">
        <v>41498</v>
      </c>
      <c r="D611" s="6">
        <v>107.39</v>
      </c>
      <c r="E611" s="1">
        <v>41682</v>
      </c>
      <c r="F611">
        <v>54</v>
      </c>
      <c r="G611">
        <f>LOOKUP(E611,$A$6:$B$1049)</f>
        <v>123.19</v>
      </c>
      <c r="J611" s="4">
        <f t="shared" si="36"/>
        <v>6.3361908311592163E-3</v>
      </c>
      <c r="K611" s="4">
        <f t="shared" si="37"/>
        <v>1.0002459621218263E-2</v>
      </c>
      <c r="L611">
        <f t="shared" si="38"/>
        <v>1.3043478260869565</v>
      </c>
      <c r="M611">
        <f t="shared" si="39"/>
        <v>1.3645325653522375</v>
      </c>
    </row>
    <row r="612" spans="1:13" x14ac:dyDescent="0.2">
      <c r="A612" s="2">
        <v>41499</v>
      </c>
      <c r="B612" s="3">
        <v>115.77</v>
      </c>
      <c r="C612" s="5">
        <v>41499</v>
      </c>
      <c r="D612" s="6">
        <v>107.88</v>
      </c>
      <c r="E612" s="1">
        <v>41683</v>
      </c>
      <c r="F612">
        <v>53.8</v>
      </c>
      <c r="G612">
        <f>LOOKUP(E612,$A$6:$B$1049)</f>
        <v>122.49</v>
      </c>
      <c r="J612" s="4">
        <f t="shared" si="36"/>
        <v>-3.7037037037037646E-3</v>
      </c>
      <c r="K612" s="4">
        <f t="shared" si="37"/>
        <v>-5.6822794057959092E-3</v>
      </c>
      <c r="L612">
        <f t="shared" si="38"/>
        <v>1.2995169082125604</v>
      </c>
      <c r="M612">
        <f t="shared" si="39"/>
        <v>1.3567789100575984</v>
      </c>
    </row>
    <row r="613" spans="1:13" x14ac:dyDescent="0.2">
      <c r="A613" s="2">
        <v>41500</v>
      </c>
      <c r="B613" s="3">
        <v>115.42</v>
      </c>
      <c r="C613" s="5">
        <v>41500</v>
      </c>
      <c r="D613" s="6">
        <v>107.79</v>
      </c>
      <c r="E613" s="1">
        <v>41684</v>
      </c>
      <c r="F613">
        <v>53.89</v>
      </c>
      <c r="G613">
        <f>LOOKUP(E613,$A$6:$B$1049)</f>
        <v>122.36</v>
      </c>
      <c r="J613" s="4">
        <f t="shared" si="36"/>
        <v>1.6728624535315983E-3</v>
      </c>
      <c r="K613" s="4">
        <f t="shared" si="37"/>
        <v>-1.061311127438902E-3</v>
      </c>
      <c r="L613">
        <f t="shared" si="38"/>
        <v>1.3016908212560387</v>
      </c>
      <c r="M613">
        <f t="shared" si="39"/>
        <v>1.3553389455028799</v>
      </c>
    </row>
    <row r="614" spans="1:13" x14ac:dyDescent="0.2">
      <c r="A614" s="2">
        <v>41501</v>
      </c>
      <c r="B614" s="3">
        <v>115.41</v>
      </c>
      <c r="C614" s="5">
        <v>41501</v>
      </c>
      <c r="D614" s="6">
        <v>107.66</v>
      </c>
      <c r="E614" s="1">
        <v>41687</v>
      </c>
      <c r="F614">
        <v>53.91</v>
      </c>
      <c r="G614">
        <f>LOOKUP(E614,$A$6:$B$1049)</f>
        <v>123.08</v>
      </c>
      <c r="J614" s="4">
        <f t="shared" si="36"/>
        <v>3.711263685284294E-4</v>
      </c>
      <c r="K614" s="4">
        <f t="shared" si="37"/>
        <v>5.88427590715912E-3</v>
      </c>
      <c r="L614">
        <f t="shared" si="38"/>
        <v>1.3021739130434782</v>
      </c>
      <c r="M614">
        <f t="shared" si="39"/>
        <v>1.3633141338059371</v>
      </c>
    </row>
    <row r="615" spans="1:13" x14ac:dyDescent="0.2">
      <c r="A615" s="2">
        <v>41502</v>
      </c>
      <c r="B615" s="3">
        <v>114.65</v>
      </c>
      <c r="C615" s="5">
        <v>41502</v>
      </c>
      <c r="D615" s="6">
        <v>107.61</v>
      </c>
      <c r="E615" s="1">
        <v>41688</v>
      </c>
      <c r="F615">
        <v>53.85</v>
      </c>
      <c r="G615">
        <f>LOOKUP(E615,$A$6:$B$1049)</f>
        <v>122.37</v>
      </c>
      <c r="J615" s="4">
        <f t="shared" si="36"/>
        <v>-1.1129660545352582E-3</v>
      </c>
      <c r="K615" s="4">
        <f t="shared" si="37"/>
        <v>-5.7686057848552741E-3</v>
      </c>
      <c r="L615">
        <f t="shared" si="38"/>
        <v>1.3007246376811594</v>
      </c>
      <c r="M615">
        <f t="shared" si="39"/>
        <v>1.3554497120070892</v>
      </c>
    </row>
    <row r="616" spans="1:13" x14ac:dyDescent="0.2">
      <c r="A616" s="2">
        <v>41505</v>
      </c>
      <c r="B616" s="3">
        <v>115.18</v>
      </c>
      <c r="C616" s="5">
        <v>41505</v>
      </c>
      <c r="D616" s="6">
        <v>108.26</v>
      </c>
      <c r="E616" s="1">
        <v>41689</v>
      </c>
      <c r="F616">
        <v>53.86</v>
      </c>
      <c r="G616">
        <f>LOOKUP(E616,$A$6:$B$1049)</f>
        <v>122.79</v>
      </c>
      <c r="J616" s="4">
        <f t="shared" si="36"/>
        <v>1.8570102135551103E-4</v>
      </c>
      <c r="K616" s="4">
        <f t="shared" si="37"/>
        <v>3.4322137778868278E-3</v>
      </c>
      <c r="L616">
        <f t="shared" si="38"/>
        <v>1.3009661835748794</v>
      </c>
      <c r="M616">
        <f t="shared" si="39"/>
        <v>1.3601019051838725</v>
      </c>
    </row>
    <row r="617" spans="1:13" x14ac:dyDescent="0.2">
      <c r="A617" s="2">
        <v>41506</v>
      </c>
      <c r="B617" s="3">
        <v>114.19</v>
      </c>
      <c r="C617" s="5">
        <v>41506</v>
      </c>
      <c r="D617" s="6">
        <v>107.93</v>
      </c>
      <c r="E617" s="1">
        <v>41690</v>
      </c>
      <c r="F617">
        <v>53.97</v>
      </c>
      <c r="G617">
        <f>LOOKUP(E617,$A$6:$B$1049)</f>
        <v>122.82</v>
      </c>
      <c r="J617" s="4">
        <f t="shared" si="36"/>
        <v>2.0423319717786104E-3</v>
      </c>
      <c r="K617" s="4">
        <f t="shared" si="37"/>
        <v>2.443195699974865E-4</v>
      </c>
      <c r="L617">
        <f t="shared" si="38"/>
        <v>1.3036231884057972</v>
      </c>
      <c r="M617">
        <f t="shared" si="39"/>
        <v>1.3604342046964997</v>
      </c>
    </row>
    <row r="618" spans="1:13" x14ac:dyDescent="0.2">
      <c r="A618" s="2">
        <v>41507</v>
      </c>
      <c r="B618" s="3">
        <v>114.32</v>
      </c>
      <c r="C618" s="5">
        <v>41507</v>
      </c>
      <c r="D618" s="6">
        <v>107.66</v>
      </c>
      <c r="E618" s="1">
        <v>41691</v>
      </c>
      <c r="F618">
        <v>53.72</v>
      </c>
      <c r="G618">
        <f>LOOKUP(E618,$A$6:$B$1049)</f>
        <v>122.4</v>
      </c>
      <c r="J618" s="4">
        <f t="shared" si="36"/>
        <v>-4.6322030757828259E-3</v>
      </c>
      <c r="K618" s="4">
        <f t="shared" si="37"/>
        <v>-3.4196384953589787E-3</v>
      </c>
      <c r="L618">
        <f t="shared" si="38"/>
        <v>1.297584541062802</v>
      </c>
      <c r="M618">
        <f t="shared" si="39"/>
        <v>1.3557820115197166</v>
      </c>
    </row>
    <row r="619" spans="1:13" x14ac:dyDescent="0.2">
      <c r="A619" s="2">
        <v>41508</v>
      </c>
      <c r="B619" s="3">
        <v>115</v>
      </c>
      <c r="C619" s="5">
        <v>41508</v>
      </c>
      <c r="D619" s="6">
        <v>108.04</v>
      </c>
      <c r="E619" s="1">
        <v>41694</v>
      </c>
      <c r="F619">
        <v>53.73</v>
      </c>
      <c r="G619">
        <f>LOOKUP(E619,$A$6:$B$1049)</f>
        <v>122.77</v>
      </c>
      <c r="J619" s="4">
        <f t="shared" si="36"/>
        <v>1.8615040953084971E-4</v>
      </c>
      <c r="K619" s="4">
        <f t="shared" si="37"/>
        <v>3.0228758169934533E-3</v>
      </c>
      <c r="L619">
        <f t="shared" si="38"/>
        <v>1.2978260869565217</v>
      </c>
      <c r="M619">
        <f t="shared" si="39"/>
        <v>1.359880372175454</v>
      </c>
    </row>
    <row r="620" spans="1:13" x14ac:dyDescent="0.2">
      <c r="A620" s="2">
        <v>41509</v>
      </c>
      <c r="B620" s="3">
        <v>114.48</v>
      </c>
      <c r="C620" s="5">
        <v>41509</v>
      </c>
      <c r="D620" s="6">
        <v>108.02</v>
      </c>
      <c r="E620" s="1">
        <v>41695</v>
      </c>
      <c r="F620">
        <v>54.11</v>
      </c>
      <c r="G620">
        <f>LOOKUP(E620,$A$6:$B$1049)</f>
        <v>123.2</v>
      </c>
      <c r="J620" s="4">
        <f t="shared" si="36"/>
        <v>7.07239903219814E-3</v>
      </c>
      <c r="K620" s="4">
        <f t="shared" si="37"/>
        <v>3.5024843202737799E-3</v>
      </c>
      <c r="L620">
        <f t="shared" si="38"/>
        <v>1.3070048309178743</v>
      </c>
      <c r="M620">
        <f t="shared" si="39"/>
        <v>1.3646433318564466</v>
      </c>
    </row>
    <row r="621" spans="1:13" x14ac:dyDescent="0.2">
      <c r="A621" s="2">
        <v>41512</v>
      </c>
      <c r="B621" s="3">
        <v>114.05</v>
      </c>
      <c r="C621" s="5">
        <v>41512</v>
      </c>
      <c r="D621" s="6">
        <v>107.38</v>
      </c>
      <c r="E621" s="1">
        <v>41696</v>
      </c>
      <c r="F621">
        <v>54.33</v>
      </c>
      <c r="G621">
        <f>LOOKUP(E621,$A$6:$B$1049)</f>
        <v>123.52</v>
      </c>
      <c r="J621" s="4">
        <f t="shared" si="36"/>
        <v>4.0657919053779246E-3</v>
      </c>
      <c r="K621" s="4">
        <f t="shared" si="37"/>
        <v>2.5974025974024872E-3</v>
      </c>
      <c r="L621">
        <f t="shared" si="38"/>
        <v>1.3123188405797102</v>
      </c>
      <c r="M621">
        <f t="shared" si="39"/>
        <v>1.3681878599911386</v>
      </c>
    </row>
    <row r="622" spans="1:13" x14ac:dyDescent="0.2">
      <c r="A622" s="2">
        <v>41513</v>
      </c>
      <c r="B622" s="3">
        <v>112.01</v>
      </c>
      <c r="C622" s="5">
        <v>41513</v>
      </c>
      <c r="D622" s="6">
        <v>105.61</v>
      </c>
      <c r="E622" s="1">
        <v>41697</v>
      </c>
      <c r="F622">
        <v>54.07</v>
      </c>
      <c r="G622">
        <f>LOOKUP(E622,$A$6:$B$1049)</f>
        <v>123.25</v>
      </c>
      <c r="J622" s="4">
        <f t="shared" si="36"/>
        <v>-4.7855696668507308E-3</v>
      </c>
      <c r="K622" s="4">
        <f t="shared" si="37"/>
        <v>-2.1858808290154963E-3</v>
      </c>
      <c r="L622">
        <f t="shared" si="38"/>
        <v>1.3060386473429952</v>
      </c>
      <c r="M622">
        <f t="shared" si="39"/>
        <v>1.3651971643774923</v>
      </c>
    </row>
    <row r="623" spans="1:13" x14ac:dyDescent="0.2">
      <c r="A623" s="2">
        <v>41514</v>
      </c>
      <c r="B623" s="3">
        <v>111</v>
      </c>
      <c r="C623" s="5">
        <v>41514</v>
      </c>
      <c r="D623" s="6">
        <v>104.24</v>
      </c>
      <c r="E623" s="1">
        <v>41698</v>
      </c>
      <c r="F623">
        <v>54.15</v>
      </c>
      <c r="G623">
        <f>LOOKUP(E623,$A$6:$B$1049)</f>
        <v>123.04</v>
      </c>
      <c r="J623" s="4">
        <f t="shared" si="36"/>
        <v>1.4795635287589981E-3</v>
      </c>
      <c r="K623" s="4">
        <f t="shared" si="37"/>
        <v>-1.7038539553752008E-3</v>
      </c>
      <c r="L623">
        <f t="shared" si="38"/>
        <v>1.3079710144927537</v>
      </c>
      <c r="M623">
        <f t="shared" si="39"/>
        <v>1.3628710677891007</v>
      </c>
    </row>
    <row r="624" spans="1:13" x14ac:dyDescent="0.2">
      <c r="A624" s="2">
        <v>41515</v>
      </c>
      <c r="B624" s="3">
        <v>112</v>
      </c>
      <c r="C624" s="5">
        <v>41515</v>
      </c>
      <c r="D624" s="6">
        <v>104.27</v>
      </c>
      <c r="E624" s="1">
        <v>41701</v>
      </c>
      <c r="F624">
        <v>53.67</v>
      </c>
      <c r="G624">
        <f>LOOKUP(E624,$A$6:$B$1049)</f>
        <v>121.92</v>
      </c>
      <c r="J624" s="4">
        <f t="shared" si="36"/>
        <v>-8.8642659279777325E-3</v>
      </c>
      <c r="K624" s="4">
        <f t="shared" si="37"/>
        <v>-9.1027308192458412E-3</v>
      </c>
      <c r="L624">
        <f t="shared" si="38"/>
        <v>1.2963768115942029</v>
      </c>
      <c r="M624">
        <f t="shared" si="39"/>
        <v>1.3504652193176783</v>
      </c>
    </row>
    <row r="625" spans="1:13" x14ac:dyDescent="0.2">
      <c r="A625" s="2">
        <v>41516</v>
      </c>
      <c r="B625" s="3">
        <v>112.09</v>
      </c>
      <c r="C625" s="5">
        <v>41516</v>
      </c>
      <c r="D625" s="6">
        <v>104.05</v>
      </c>
      <c r="E625" s="1">
        <v>41702</v>
      </c>
      <c r="F625">
        <v>53.53</v>
      </c>
      <c r="G625">
        <f>LOOKUP(E625,$A$6:$B$1049)</f>
        <v>122.01</v>
      </c>
      <c r="J625" s="4">
        <f t="shared" si="36"/>
        <v>-2.6085336314515262E-3</v>
      </c>
      <c r="K625" s="4">
        <f t="shared" si="37"/>
        <v>7.3818897637800696E-4</v>
      </c>
      <c r="L625">
        <f t="shared" si="38"/>
        <v>1.2929951690821258</v>
      </c>
      <c r="M625">
        <f t="shared" si="39"/>
        <v>1.3514621178555606</v>
      </c>
    </row>
    <row r="626" spans="1:13" x14ac:dyDescent="0.2">
      <c r="A626" s="2">
        <v>41519</v>
      </c>
      <c r="B626" s="3">
        <v>112.19</v>
      </c>
      <c r="C626" s="5">
        <v>41519</v>
      </c>
      <c r="D626" s="6">
        <v>104.16</v>
      </c>
      <c r="E626" s="1">
        <v>41703</v>
      </c>
      <c r="F626">
        <v>53.32</v>
      </c>
      <c r="G626">
        <f>LOOKUP(E626,$A$6:$B$1049)</f>
        <v>121.75</v>
      </c>
      <c r="J626" s="4">
        <f t="shared" si="36"/>
        <v>-3.9230338128152242E-3</v>
      </c>
      <c r="K626" s="4">
        <f t="shared" si="37"/>
        <v>-2.1309728710762199E-3</v>
      </c>
      <c r="L626">
        <f t="shared" si="38"/>
        <v>1.2879227053140097</v>
      </c>
      <c r="M626">
        <f t="shared" si="39"/>
        <v>1.3485821887461231</v>
      </c>
    </row>
    <row r="627" spans="1:13" x14ac:dyDescent="0.2">
      <c r="A627" s="2">
        <v>41520</v>
      </c>
      <c r="B627" s="3">
        <v>111.66</v>
      </c>
      <c r="C627" s="5">
        <v>41520</v>
      </c>
      <c r="D627" s="6">
        <v>103.43</v>
      </c>
      <c r="E627" s="1">
        <v>41704</v>
      </c>
      <c r="F627">
        <v>53.34</v>
      </c>
      <c r="G627">
        <f>LOOKUP(E627,$A$6:$B$1049)</f>
        <v>122.02</v>
      </c>
      <c r="J627" s="4">
        <f t="shared" si="36"/>
        <v>3.7509377344346895E-4</v>
      </c>
      <c r="K627" s="4">
        <f t="shared" si="37"/>
        <v>2.2176591375768773E-3</v>
      </c>
      <c r="L627">
        <f t="shared" si="38"/>
        <v>1.2884057971014493</v>
      </c>
      <c r="M627">
        <f t="shared" si="39"/>
        <v>1.3515728843597696</v>
      </c>
    </row>
    <row r="628" spans="1:13" x14ac:dyDescent="0.2">
      <c r="A628" s="2">
        <v>41521</v>
      </c>
      <c r="B628" s="3">
        <v>110.2</v>
      </c>
      <c r="C628" s="5">
        <v>41521</v>
      </c>
      <c r="D628" s="6">
        <v>102.38</v>
      </c>
      <c r="E628" s="1">
        <v>41705</v>
      </c>
      <c r="F628">
        <v>53.56</v>
      </c>
      <c r="G628">
        <f>LOOKUP(E628,$A$6:$B$1049)</f>
        <v>121.78</v>
      </c>
      <c r="J628" s="4">
        <f t="shared" si="36"/>
        <v>4.1244844394450197E-3</v>
      </c>
      <c r="K628" s="4">
        <f t="shared" si="37"/>
        <v>-1.9668906736599601E-3</v>
      </c>
      <c r="L628">
        <f t="shared" si="38"/>
        <v>1.2937198067632851</v>
      </c>
      <c r="M628">
        <f t="shared" si="39"/>
        <v>1.3489144882587505</v>
      </c>
    </row>
    <row r="629" spans="1:13" x14ac:dyDescent="0.2">
      <c r="A629" s="2">
        <v>41522</v>
      </c>
      <c r="B629" s="3">
        <v>110.41</v>
      </c>
      <c r="C629" s="5">
        <v>41522</v>
      </c>
      <c r="D629" s="6">
        <v>101.97</v>
      </c>
      <c r="E629" s="1">
        <v>41708</v>
      </c>
      <c r="F629">
        <v>53.63</v>
      </c>
      <c r="G629">
        <f>LOOKUP(E629,$A$6:$B$1049)</f>
        <v>121.86</v>
      </c>
      <c r="J629" s="4">
        <f t="shared" si="36"/>
        <v>1.3069454817027371E-3</v>
      </c>
      <c r="K629" s="4">
        <f t="shared" si="37"/>
        <v>6.5692231893588193E-4</v>
      </c>
      <c r="L629">
        <f t="shared" si="38"/>
        <v>1.2954106280193238</v>
      </c>
      <c r="M629">
        <f t="shared" si="39"/>
        <v>1.3498006202924235</v>
      </c>
    </row>
    <row r="630" spans="1:13" x14ac:dyDescent="0.2">
      <c r="A630" s="2">
        <v>41523</v>
      </c>
      <c r="B630" s="3">
        <v>110.13</v>
      </c>
      <c r="C630" s="5">
        <v>41523</v>
      </c>
      <c r="D630" s="6">
        <v>102.02</v>
      </c>
      <c r="E630" s="1">
        <v>41709</v>
      </c>
      <c r="F630">
        <v>53.41</v>
      </c>
      <c r="G630">
        <f>LOOKUP(E630,$A$6:$B$1049)</f>
        <v>121.8</v>
      </c>
      <c r="J630" s="4">
        <f t="shared" si="36"/>
        <v>-4.1021816147679413E-3</v>
      </c>
      <c r="K630" s="4">
        <f t="shared" si="37"/>
        <v>-4.9236829148202599E-4</v>
      </c>
      <c r="L630">
        <f t="shared" si="38"/>
        <v>1.2900966183574878</v>
      </c>
      <c r="M630">
        <f t="shared" si="39"/>
        <v>1.3491360212671688</v>
      </c>
    </row>
    <row r="631" spans="1:13" x14ac:dyDescent="0.2">
      <c r="A631" s="2">
        <v>41526</v>
      </c>
      <c r="B631" s="3">
        <v>109.29</v>
      </c>
      <c r="C631" s="5">
        <v>41526</v>
      </c>
      <c r="D631" s="6">
        <v>101.97</v>
      </c>
      <c r="E631" s="1">
        <v>41710</v>
      </c>
      <c r="F631">
        <v>53.24</v>
      </c>
      <c r="G631">
        <f>LOOKUP(E631,$A$6:$B$1049)</f>
        <v>120.29</v>
      </c>
      <c r="J631" s="4">
        <f t="shared" si="36"/>
        <v>-3.1829245459650268E-3</v>
      </c>
      <c r="K631" s="4">
        <f t="shared" si="37"/>
        <v>-1.2397372742200208E-2</v>
      </c>
      <c r="L631">
        <f t="shared" si="38"/>
        <v>1.2859903381642512</v>
      </c>
      <c r="M631">
        <f t="shared" si="39"/>
        <v>1.3324102791315906</v>
      </c>
    </row>
    <row r="632" spans="1:13" x14ac:dyDescent="0.2">
      <c r="A632" s="2">
        <v>41527</v>
      </c>
      <c r="B632" s="3">
        <v>112</v>
      </c>
      <c r="C632" s="5">
        <v>41527</v>
      </c>
      <c r="D632" s="6">
        <v>104.6</v>
      </c>
      <c r="E632" s="1">
        <v>41711</v>
      </c>
      <c r="F632">
        <v>52.76</v>
      </c>
      <c r="G632">
        <f>LOOKUP(E632,$A$6:$B$1049)</f>
        <v>120.06</v>
      </c>
      <c r="J632" s="4">
        <f t="shared" si="36"/>
        <v>-9.0157776108189536E-3</v>
      </c>
      <c r="K632" s="4">
        <f t="shared" si="37"/>
        <v>-1.9120458891013214E-3</v>
      </c>
      <c r="L632">
        <f t="shared" si="38"/>
        <v>1.2743961352657005</v>
      </c>
      <c r="M632">
        <f t="shared" si="39"/>
        <v>1.3298626495347807</v>
      </c>
    </row>
    <row r="633" spans="1:13" x14ac:dyDescent="0.2">
      <c r="A633" s="2">
        <v>41528</v>
      </c>
      <c r="B633" s="3">
        <v>112.07</v>
      </c>
      <c r="C633" s="5">
        <v>41528</v>
      </c>
      <c r="D633" s="6">
        <v>104.94</v>
      </c>
      <c r="E633" s="1">
        <v>41712</v>
      </c>
      <c r="F633">
        <v>52.52</v>
      </c>
      <c r="G633">
        <f>LOOKUP(E633,$A$6:$B$1049)</f>
        <v>119.73</v>
      </c>
      <c r="J633" s="4">
        <f t="shared" si="36"/>
        <v>-4.5489006823350442E-3</v>
      </c>
      <c r="K633" s="4">
        <f t="shared" si="37"/>
        <v>-2.7486256871563919E-3</v>
      </c>
      <c r="L633">
        <f t="shared" si="38"/>
        <v>1.2685990338164252</v>
      </c>
      <c r="M633">
        <f t="shared" si="39"/>
        <v>1.3262073548958795</v>
      </c>
    </row>
    <row r="634" spans="1:13" x14ac:dyDescent="0.2">
      <c r="A634" s="2">
        <v>41529</v>
      </c>
      <c r="B634" s="3">
        <v>111.89</v>
      </c>
      <c r="C634" s="5">
        <v>41529</v>
      </c>
      <c r="D634" s="6">
        <v>104.83</v>
      </c>
      <c r="E634" s="1">
        <v>41715</v>
      </c>
      <c r="F634">
        <v>52.77</v>
      </c>
      <c r="G634">
        <f>LOOKUP(E634,$A$6:$B$1049)</f>
        <v>120.99</v>
      </c>
      <c r="J634" s="4">
        <f t="shared" si="36"/>
        <v>4.7600913937546618E-3</v>
      </c>
      <c r="K634" s="4">
        <f t="shared" si="37"/>
        <v>1.0523678276121107E-2</v>
      </c>
      <c r="L634">
        <f t="shared" si="38"/>
        <v>1.2746376811594204</v>
      </c>
      <c r="M634">
        <f t="shared" si="39"/>
        <v>1.3401639344262295</v>
      </c>
    </row>
    <row r="635" spans="1:13" x14ac:dyDescent="0.2">
      <c r="A635" s="2">
        <v>41530</v>
      </c>
      <c r="B635" s="3">
        <v>112.48</v>
      </c>
      <c r="C635" s="5">
        <v>41530</v>
      </c>
      <c r="D635" s="6">
        <v>104.99</v>
      </c>
      <c r="E635" s="1">
        <v>41716</v>
      </c>
      <c r="F635">
        <v>53.35</v>
      </c>
      <c r="G635">
        <f>LOOKUP(E635,$A$6:$B$1049)</f>
        <v>121.79</v>
      </c>
      <c r="J635" s="4">
        <f t="shared" si="36"/>
        <v>1.0991093424294052E-2</v>
      </c>
      <c r="K635" s="4">
        <f t="shared" si="37"/>
        <v>6.6121167038599715E-3</v>
      </c>
      <c r="L635">
        <f t="shared" si="38"/>
        <v>1.2886473429951693</v>
      </c>
      <c r="M635">
        <f t="shared" si="39"/>
        <v>1.3490252547629598</v>
      </c>
    </row>
    <row r="636" spans="1:13" x14ac:dyDescent="0.2">
      <c r="A636" s="2">
        <v>41533</v>
      </c>
      <c r="B636" s="3">
        <v>113.06</v>
      </c>
      <c r="C636" s="5">
        <v>41533</v>
      </c>
      <c r="D636" s="6">
        <v>106.27</v>
      </c>
      <c r="E636" s="1">
        <v>41717</v>
      </c>
      <c r="F636">
        <v>53.65</v>
      </c>
      <c r="G636">
        <f>LOOKUP(E636,$A$6:$B$1049)</f>
        <v>122.41</v>
      </c>
      <c r="J636" s="4">
        <f t="shared" si="36"/>
        <v>5.623242736644718E-3</v>
      </c>
      <c r="K636" s="4">
        <f t="shared" si="37"/>
        <v>5.0907299449871601E-3</v>
      </c>
      <c r="L636">
        <f t="shared" si="38"/>
        <v>1.2958937198067633</v>
      </c>
      <c r="M636">
        <f t="shared" si="39"/>
        <v>1.3558927780239256</v>
      </c>
    </row>
    <row r="637" spans="1:13" x14ac:dyDescent="0.2">
      <c r="A637" s="2">
        <v>41534</v>
      </c>
      <c r="B637" s="3">
        <v>112.77</v>
      </c>
      <c r="C637" s="5">
        <v>41534</v>
      </c>
      <c r="D637" s="6">
        <v>105.97</v>
      </c>
      <c r="E637" s="1">
        <v>41718</v>
      </c>
      <c r="F637">
        <v>54.2</v>
      </c>
      <c r="G637">
        <f>LOOKUP(E637,$A$6:$B$1049)</f>
        <v>124.29</v>
      </c>
      <c r="J637" s="4">
        <f t="shared" si="36"/>
        <v>1.0251630941286116E-2</v>
      </c>
      <c r="K637" s="4">
        <f t="shared" si="37"/>
        <v>1.5358222367453767E-2</v>
      </c>
      <c r="L637">
        <f t="shared" si="38"/>
        <v>1.3091787439613527</v>
      </c>
      <c r="M637">
        <f t="shared" si="39"/>
        <v>1.3767168808152415</v>
      </c>
    </row>
    <row r="638" spans="1:13" x14ac:dyDescent="0.2">
      <c r="A638" s="2">
        <v>41535</v>
      </c>
      <c r="B638" s="3">
        <v>112.8</v>
      </c>
      <c r="C638" s="5">
        <v>41535</v>
      </c>
      <c r="D638" s="6">
        <v>105.99</v>
      </c>
      <c r="E638" s="1">
        <v>41719</v>
      </c>
      <c r="F638">
        <v>54.5</v>
      </c>
      <c r="G638">
        <f>LOOKUP(E638,$A$6:$B$1049)</f>
        <v>124.45</v>
      </c>
      <c r="J638" s="4">
        <f t="shared" si="36"/>
        <v>5.5350553505535416E-3</v>
      </c>
      <c r="K638" s="4">
        <f t="shared" si="37"/>
        <v>1.2873119317724502E-3</v>
      </c>
      <c r="L638">
        <f t="shared" si="38"/>
        <v>1.3164251207729469</v>
      </c>
      <c r="M638">
        <f t="shared" si="39"/>
        <v>1.3784891448825876</v>
      </c>
    </row>
    <row r="639" spans="1:13" x14ac:dyDescent="0.2">
      <c r="A639" s="2">
        <v>41536</v>
      </c>
      <c r="B639" s="3">
        <v>112.33</v>
      </c>
      <c r="C639" s="5">
        <v>41536</v>
      </c>
      <c r="D639" s="6">
        <v>107.09</v>
      </c>
      <c r="E639" s="1">
        <v>41722</v>
      </c>
      <c r="F639">
        <v>54.68</v>
      </c>
      <c r="G639">
        <f>LOOKUP(E639,$A$6:$B$1049)</f>
        <v>123.94</v>
      </c>
      <c r="J639" s="4">
        <f t="shared" si="36"/>
        <v>3.3027522935780151E-3</v>
      </c>
      <c r="K639" s="4">
        <f t="shared" si="37"/>
        <v>-4.0980313378867761E-3</v>
      </c>
      <c r="L639">
        <f t="shared" si="38"/>
        <v>1.3207729468599034</v>
      </c>
      <c r="M639">
        <f t="shared" si="39"/>
        <v>1.3728400531679219</v>
      </c>
    </row>
    <row r="640" spans="1:13" x14ac:dyDescent="0.2">
      <c r="A640" s="2">
        <v>41537</v>
      </c>
      <c r="B640" s="3">
        <v>112.91</v>
      </c>
      <c r="C640" s="5">
        <v>41537</v>
      </c>
      <c r="D640" s="6">
        <v>107.38</v>
      </c>
      <c r="E640" s="1">
        <v>41723</v>
      </c>
      <c r="F640">
        <v>54.79</v>
      </c>
      <c r="G640">
        <f>LOOKUP(E640,$A$6:$B$1049)</f>
        <v>124.72</v>
      </c>
      <c r="J640" s="4">
        <f t="shared" si="36"/>
        <v>2.0117044623262359E-3</v>
      </c>
      <c r="K640" s="4">
        <f t="shared" si="37"/>
        <v>6.2933677585927938E-3</v>
      </c>
      <c r="L640">
        <f t="shared" si="38"/>
        <v>1.3234299516908212</v>
      </c>
      <c r="M640">
        <f t="shared" si="39"/>
        <v>1.3814798404962338</v>
      </c>
    </row>
    <row r="641" spans="1:13" x14ac:dyDescent="0.2">
      <c r="A641" s="2">
        <v>41540</v>
      </c>
      <c r="B641" s="3">
        <v>113.55</v>
      </c>
      <c r="C641" s="5">
        <v>41540</v>
      </c>
      <c r="D641" s="6">
        <v>107.86</v>
      </c>
      <c r="E641" s="1">
        <v>41724</v>
      </c>
      <c r="F641">
        <v>54.89</v>
      </c>
      <c r="G641">
        <f>LOOKUP(E641,$A$6:$B$1049)</f>
        <v>125.36</v>
      </c>
      <c r="J641" s="4">
        <f t="shared" si="36"/>
        <v>1.8251505749224961E-3</v>
      </c>
      <c r="K641" s="4">
        <f t="shared" si="37"/>
        <v>5.1314945477869411E-3</v>
      </c>
      <c r="L641">
        <f t="shared" si="38"/>
        <v>1.3258454106280193</v>
      </c>
      <c r="M641">
        <f t="shared" si="39"/>
        <v>1.388568896765618</v>
      </c>
    </row>
    <row r="642" spans="1:13" x14ac:dyDescent="0.2">
      <c r="A642" s="2">
        <v>41541</v>
      </c>
      <c r="B642" s="3">
        <v>112.59</v>
      </c>
      <c r="C642" s="5">
        <v>41541</v>
      </c>
      <c r="D642" s="6">
        <v>106.94</v>
      </c>
      <c r="E642" s="1">
        <v>41725</v>
      </c>
      <c r="F642">
        <v>56.04</v>
      </c>
      <c r="G642">
        <f>LOOKUP(E642,$A$6:$B$1049)</f>
        <v>126.83</v>
      </c>
      <c r="J642" s="4">
        <f t="shared" si="36"/>
        <v>2.095099289488056E-2</v>
      </c>
      <c r="K642" s="4">
        <f t="shared" si="37"/>
        <v>1.172622846202942E-2</v>
      </c>
      <c r="L642">
        <f t="shared" si="38"/>
        <v>1.3536231884057972</v>
      </c>
      <c r="M642">
        <f t="shared" si="39"/>
        <v>1.4048515728843598</v>
      </c>
    </row>
    <row r="643" spans="1:13" x14ac:dyDescent="0.2">
      <c r="A643" s="2">
        <v>41542</v>
      </c>
      <c r="B643" s="3">
        <v>112.58</v>
      </c>
      <c r="C643" s="5">
        <v>41542</v>
      </c>
      <c r="D643" s="6">
        <v>107.05</v>
      </c>
      <c r="E643" s="1">
        <v>41726</v>
      </c>
      <c r="F643">
        <v>55.42</v>
      </c>
      <c r="G643">
        <f>LOOKUP(E643,$A$6:$B$1049)</f>
        <v>126.78</v>
      </c>
      <c r="J643" s="4">
        <f t="shared" si="36"/>
        <v>-1.106352605281935E-2</v>
      </c>
      <c r="K643" s="4">
        <f t="shared" si="37"/>
        <v>-3.942284948356134E-4</v>
      </c>
      <c r="L643">
        <f t="shared" si="38"/>
        <v>1.3386473429951691</v>
      </c>
      <c r="M643">
        <f t="shared" si="39"/>
        <v>1.4042977403633141</v>
      </c>
    </row>
    <row r="644" spans="1:13" x14ac:dyDescent="0.2">
      <c r="A644" s="2">
        <v>41543</v>
      </c>
      <c r="B644" s="3">
        <v>113.08</v>
      </c>
      <c r="C644" s="5">
        <v>41543</v>
      </c>
      <c r="D644" s="6">
        <v>107.32</v>
      </c>
      <c r="E644" s="1">
        <v>41729</v>
      </c>
      <c r="F644">
        <v>55.9</v>
      </c>
      <c r="G644">
        <f>LOOKUP(E644,$A$6:$B$1049)</f>
        <v>126.94</v>
      </c>
      <c r="J644" s="4">
        <f t="shared" si="36"/>
        <v>8.6611331649224521E-3</v>
      </c>
      <c r="K644" s="4">
        <f t="shared" si="37"/>
        <v>1.262028711153107E-3</v>
      </c>
      <c r="L644">
        <f t="shared" si="38"/>
        <v>1.3502415458937198</v>
      </c>
      <c r="M644">
        <f t="shared" si="39"/>
        <v>1.4060700044306602</v>
      </c>
    </row>
    <row r="645" spans="1:13" x14ac:dyDescent="0.2">
      <c r="A645" s="2">
        <v>41544</v>
      </c>
      <c r="B645" s="3">
        <v>112.95</v>
      </c>
      <c r="C645" s="5">
        <v>41544</v>
      </c>
      <c r="D645" s="6">
        <v>107.68</v>
      </c>
      <c r="E645" s="1">
        <v>41730</v>
      </c>
      <c r="F645">
        <v>56.07</v>
      </c>
      <c r="G645">
        <f>LOOKUP(E645,$A$6:$B$1049)</f>
        <v>128.51</v>
      </c>
      <c r="J645" s="4">
        <f t="shared" si="36"/>
        <v>3.0411449016101155E-3</v>
      </c>
      <c r="K645" s="4">
        <f t="shared" si="37"/>
        <v>1.2368047896644141E-2</v>
      </c>
      <c r="L645">
        <f t="shared" si="38"/>
        <v>1.3543478260869566</v>
      </c>
      <c r="M645">
        <f t="shared" si="39"/>
        <v>1.4234603455914929</v>
      </c>
    </row>
    <row r="646" spans="1:13" x14ac:dyDescent="0.2">
      <c r="A646" s="2">
        <v>41547</v>
      </c>
      <c r="B646" s="3">
        <v>112.93</v>
      </c>
      <c r="C646" s="5">
        <v>41547</v>
      </c>
      <c r="D646" s="6">
        <v>107.62</v>
      </c>
      <c r="E646" s="1">
        <v>41731</v>
      </c>
      <c r="F646">
        <v>56.76</v>
      </c>
      <c r="G646">
        <f>LOOKUP(E646,$A$6:$B$1049)</f>
        <v>129.44</v>
      </c>
      <c r="J646" s="4">
        <f t="shared" si="36"/>
        <v>1.2306046013911054E-2</v>
      </c>
      <c r="K646" s="4">
        <f t="shared" si="37"/>
        <v>7.2367909112132089E-3</v>
      </c>
      <c r="L646">
        <f t="shared" si="38"/>
        <v>1.3710144927536232</v>
      </c>
      <c r="M646">
        <f t="shared" si="39"/>
        <v>1.4337616304829419</v>
      </c>
    </row>
    <row r="647" spans="1:13" x14ac:dyDescent="0.2">
      <c r="A647" s="2">
        <v>41548</v>
      </c>
      <c r="B647" s="3">
        <v>112.76</v>
      </c>
      <c r="C647" s="5">
        <v>41548</v>
      </c>
      <c r="D647" s="6">
        <v>107.36</v>
      </c>
      <c r="E647" s="1">
        <v>41732</v>
      </c>
      <c r="F647">
        <v>57.28</v>
      </c>
      <c r="G647">
        <f>LOOKUP(E647,$A$6:$B$1049)</f>
        <v>130.29</v>
      </c>
      <c r="J647" s="4">
        <f t="shared" si="36"/>
        <v>9.1613812544044659E-3</v>
      </c>
      <c r="K647" s="4">
        <f t="shared" si="37"/>
        <v>6.5667490729295341E-3</v>
      </c>
      <c r="L647">
        <f t="shared" si="38"/>
        <v>1.3835748792270532</v>
      </c>
      <c r="M647">
        <f t="shared" si="39"/>
        <v>1.4431767833407176</v>
      </c>
    </row>
    <row r="648" spans="1:13" x14ac:dyDescent="0.2">
      <c r="A648" s="2">
        <v>41549</v>
      </c>
      <c r="B648" s="3">
        <v>113.03</v>
      </c>
      <c r="C648" s="5">
        <v>41549</v>
      </c>
      <c r="D648" s="6">
        <v>108.14</v>
      </c>
      <c r="E648" s="1">
        <v>41733</v>
      </c>
      <c r="F648">
        <v>57.7</v>
      </c>
      <c r="G648">
        <f>LOOKUP(E648,$A$6:$B$1049)</f>
        <v>130.57</v>
      </c>
      <c r="J648" s="4">
        <f t="shared" ref="J648:J711" si="40">F648/F647-1</f>
        <v>7.3324022346368256E-3</v>
      </c>
      <c r="K648" s="4">
        <f t="shared" ref="K648:K711" si="41">G648/G647-1</f>
        <v>2.149052114513772E-3</v>
      </c>
      <c r="L648">
        <f t="shared" ref="L648:L711" si="42">F648/$F$6</f>
        <v>1.3937198067632852</v>
      </c>
      <c r="M648">
        <f t="shared" ref="M648:M711" si="43">G648/$G$6</f>
        <v>1.4462782454585732</v>
      </c>
    </row>
    <row r="649" spans="1:13" x14ac:dyDescent="0.2">
      <c r="A649" s="2">
        <v>41550</v>
      </c>
      <c r="B649" s="3">
        <v>112.69</v>
      </c>
      <c r="C649" s="5">
        <v>41550</v>
      </c>
      <c r="D649" s="6">
        <v>108.07</v>
      </c>
      <c r="E649" s="1">
        <v>41736</v>
      </c>
      <c r="F649">
        <v>57.64</v>
      </c>
      <c r="G649">
        <f>LOOKUP(E649,$A$6:$B$1049)</f>
        <v>131.65</v>
      </c>
      <c r="J649" s="4">
        <f t="shared" si="40"/>
        <v>-1.0398613518197708E-3</v>
      </c>
      <c r="K649" s="4">
        <f t="shared" si="41"/>
        <v>8.2714252891169515E-3</v>
      </c>
      <c r="L649">
        <f t="shared" si="42"/>
        <v>1.3922705314009662</v>
      </c>
      <c r="M649">
        <f t="shared" si="43"/>
        <v>1.458241027913159</v>
      </c>
    </row>
    <row r="650" spans="1:13" x14ac:dyDescent="0.2">
      <c r="A650" s="2">
        <v>41551</v>
      </c>
      <c r="B650" s="3">
        <v>113.13</v>
      </c>
      <c r="C650" s="5">
        <v>41551</v>
      </c>
      <c r="D650" s="6">
        <v>108.28</v>
      </c>
      <c r="E650" s="1">
        <v>41737</v>
      </c>
      <c r="F650">
        <v>57.97</v>
      </c>
      <c r="G650">
        <f>LOOKUP(E650,$A$6:$B$1049)</f>
        <v>131.4</v>
      </c>
      <c r="J650" s="4">
        <f t="shared" si="40"/>
        <v>5.7251908396946938E-3</v>
      </c>
      <c r="K650" s="4">
        <f t="shared" si="41"/>
        <v>-1.8989745537409952E-3</v>
      </c>
      <c r="L650">
        <f t="shared" si="42"/>
        <v>1.4002415458937199</v>
      </c>
      <c r="M650">
        <f t="shared" si="43"/>
        <v>1.4554718653079308</v>
      </c>
    </row>
    <row r="651" spans="1:13" x14ac:dyDescent="0.2">
      <c r="A651" s="2">
        <v>41554</v>
      </c>
      <c r="B651" s="3">
        <v>112.99</v>
      </c>
      <c r="C651" s="5">
        <v>41554</v>
      </c>
      <c r="D651" s="6">
        <v>107.95</v>
      </c>
      <c r="E651" s="1">
        <v>41738</v>
      </c>
      <c r="F651">
        <v>58.2</v>
      </c>
      <c r="G651">
        <f>LOOKUP(E651,$A$6:$B$1049)</f>
        <v>132.27000000000001</v>
      </c>
      <c r="J651" s="4">
        <f t="shared" si="40"/>
        <v>3.9675694324652344E-3</v>
      </c>
      <c r="K651" s="4">
        <f t="shared" si="41"/>
        <v>6.6210045662100647E-3</v>
      </c>
      <c r="L651">
        <f t="shared" si="42"/>
        <v>1.4057971014492754</v>
      </c>
      <c r="M651">
        <f t="shared" si="43"/>
        <v>1.4651085511741251</v>
      </c>
    </row>
    <row r="652" spans="1:13" x14ac:dyDescent="0.2">
      <c r="A652" s="2">
        <v>41555</v>
      </c>
      <c r="B652" s="3">
        <v>113.4</v>
      </c>
      <c r="C652" s="5">
        <v>41555</v>
      </c>
      <c r="D652" s="6">
        <v>108.54</v>
      </c>
      <c r="E652" s="1">
        <v>41739</v>
      </c>
      <c r="F652">
        <v>58.16</v>
      </c>
      <c r="G652">
        <f>LOOKUP(E652,$A$6:$B$1049)</f>
        <v>132.54</v>
      </c>
      <c r="J652" s="4">
        <f t="shared" si="40"/>
        <v>-6.8728522336780618E-4</v>
      </c>
      <c r="K652" s="4">
        <f t="shared" si="41"/>
        <v>2.041279201632884E-3</v>
      </c>
      <c r="L652">
        <f t="shared" si="42"/>
        <v>1.4048309178743961</v>
      </c>
      <c r="M652">
        <f t="shared" si="43"/>
        <v>1.4680992467877714</v>
      </c>
    </row>
    <row r="653" spans="1:13" x14ac:dyDescent="0.2">
      <c r="A653" s="2">
        <v>41556</v>
      </c>
      <c r="B653" s="3">
        <v>113.71</v>
      </c>
      <c r="C653" s="5">
        <v>41556</v>
      </c>
      <c r="D653" s="6">
        <v>108.2</v>
      </c>
      <c r="E653" s="1">
        <v>41740</v>
      </c>
      <c r="F653">
        <v>58.3</v>
      </c>
      <c r="G653">
        <f>LOOKUP(E653,$A$6:$B$1049)</f>
        <v>132.5</v>
      </c>
      <c r="J653" s="4">
        <f t="shared" si="40"/>
        <v>2.4071526822557754E-3</v>
      </c>
      <c r="K653" s="4">
        <f t="shared" si="41"/>
        <v>-3.0179568432164849E-4</v>
      </c>
      <c r="L653">
        <f t="shared" si="42"/>
        <v>1.4082125603864735</v>
      </c>
      <c r="M653">
        <f t="shared" si="43"/>
        <v>1.467656180770935</v>
      </c>
    </row>
    <row r="654" spans="1:13" x14ac:dyDescent="0.2">
      <c r="A654" s="2">
        <v>41557</v>
      </c>
      <c r="B654" s="3">
        <v>113.93</v>
      </c>
      <c r="C654" s="5">
        <v>41557</v>
      </c>
      <c r="D654" s="6">
        <v>108.45</v>
      </c>
      <c r="E654" s="1">
        <v>41743</v>
      </c>
      <c r="F654">
        <v>58.67</v>
      </c>
      <c r="G654">
        <f>LOOKUP(E654,$A$6:$B$1049)</f>
        <v>131.91999999999999</v>
      </c>
      <c r="J654" s="4">
        <f t="shared" si="40"/>
        <v>6.3464837049742595E-3</v>
      </c>
      <c r="K654" s="4">
        <f t="shared" si="41"/>
        <v>-4.3773584905660856E-3</v>
      </c>
      <c r="L654">
        <f t="shared" si="42"/>
        <v>1.4171497584541064</v>
      </c>
      <c r="M654">
        <f t="shared" si="43"/>
        <v>1.4612317235268053</v>
      </c>
    </row>
    <row r="655" spans="1:13" x14ac:dyDescent="0.2">
      <c r="A655" s="2">
        <v>41558</v>
      </c>
      <c r="B655" s="3">
        <v>113.76</v>
      </c>
      <c r="C655" s="5">
        <v>41558</v>
      </c>
      <c r="D655" s="6">
        <v>108.61</v>
      </c>
      <c r="E655" s="1">
        <v>41744</v>
      </c>
      <c r="F655">
        <v>58.17</v>
      </c>
      <c r="G655">
        <f>LOOKUP(E655,$A$6:$B$1049)</f>
        <v>132.32</v>
      </c>
      <c r="J655" s="4">
        <f t="shared" si="40"/>
        <v>-8.5222430543718808E-3</v>
      </c>
      <c r="K655" s="4">
        <f t="shared" si="41"/>
        <v>3.0321406913280669E-3</v>
      </c>
      <c r="L655">
        <f t="shared" si="42"/>
        <v>1.405072463768116</v>
      </c>
      <c r="M655">
        <f t="shared" si="43"/>
        <v>1.4656623836951705</v>
      </c>
    </row>
    <row r="656" spans="1:13" x14ac:dyDescent="0.2">
      <c r="A656" s="2">
        <v>41561</v>
      </c>
      <c r="B656" s="3">
        <v>113.61</v>
      </c>
      <c r="C656" s="5">
        <v>41561</v>
      </c>
      <c r="D656" s="6">
        <v>108.66</v>
      </c>
      <c r="E656" s="1">
        <v>41745</v>
      </c>
      <c r="F656">
        <v>58.31</v>
      </c>
      <c r="G656">
        <f>LOOKUP(E656,$A$6:$B$1049)</f>
        <v>133.15</v>
      </c>
      <c r="J656" s="4">
        <f t="shared" si="40"/>
        <v>2.4067388688326918E-3</v>
      </c>
      <c r="K656" s="4">
        <f t="shared" si="41"/>
        <v>6.2726723095527515E-3</v>
      </c>
      <c r="L656">
        <f t="shared" si="42"/>
        <v>1.4084541062801934</v>
      </c>
      <c r="M656">
        <f t="shared" si="43"/>
        <v>1.4748560035445282</v>
      </c>
    </row>
    <row r="657" spans="1:13" x14ac:dyDescent="0.2">
      <c r="A657" s="2">
        <v>41562</v>
      </c>
      <c r="B657" s="3">
        <v>114.24</v>
      </c>
      <c r="C657" s="5">
        <v>41562</v>
      </c>
      <c r="D657" s="6">
        <v>108.6</v>
      </c>
      <c r="E657" s="1">
        <v>41746</v>
      </c>
      <c r="F657">
        <v>59.33</v>
      </c>
      <c r="G657">
        <f>LOOKUP(E657,$A$6:$B$1049)</f>
        <v>133.24</v>
      </c>
      <c r="J657" s="4">
        <f t="shared" si="40"/>
        <v>1.7492711370262315E-2</v>
      </c>
      <c r="K657" s="4">
        <f t="shared" si="41"/>
        <v>6.7592940292904302E-4</v>
      </c>
      <c r="L657">
        <f t="shared" si="42"/>
        <v>1.4330917874396136</v>
      </c>
      <c r="M657">
        <f t="shared" si="43"/>
        <v>1.4758529020824103</v>
      </c>
    </row>
    <row r="658" spans="1:13" x14ac:dyDescent="0.2">
      <c r="A658" s="2">
        <v>41563</v>
      </c>
      <c r="B658" s="3">
        <v>114.45</v>
      </c>
      <c r="C658" s="5">
        <v>41563</v>
      </c>
      <c r="D658" s="6">
        <v>108.71</v>
      </c>
      <c r="E658" s="1">
        <v>41751</v>
      </c>
      <c r="F658">
        <v>59.29</v>
      </c>
      <c r="G658">
        <f>LOOKUP(E658,$A$6:$B$1049)</f>
        <v>135.27000000000001</v>
      </c>
      <c r="J658" s="4">
        <f t="shared" si="40"/>
        <v>-6.7419517950439989E-4</v>
      </c>
      <c r="K658" s="4">
        <f t="shared" si="41"/>
        <v>1.5235664965475904E-2</v>
      </c>
      <c r="L658">
        <f t="shared" si="42"/>
        <v>1.4321256038647343</v>
      </c>
      <c r="M658">
        <f t="shared" si="43"/>
        <v>1.4983385024368632</v>
      </c>
    </row>
    <row r="659" spans="1:13" x14ac:dyDescent="0.2">
      <c r="A659" s="2">
        <v>41564</v>
      </c>
      <c r="B659" s="3">
        <v>113.28</v>
      </c>
      <c r="C659" s="5">
        <v>41564</v>
      </c>
      <c r="D659" s="6">
        <v>108.96</v>
      </c>
      <c r="E659" s="1">
        <v>41752</v>
      </c>
      <c r="F659">
        <v>59.57</v>
      </c>
      <c r="G659">
        <f>LOOKUP(E659,$A$6:$B$1049)</f>
        <v>135.6</v>
      </c>
      <c r="J659" s="4">
        <f t="shared" si="40"/>
        <v>4.7225501770955525E-3</v>
      </c>
      <c r="K659" s="4">
        <f t="shared" si="41"/>
        <v>2.4395653138167273E-3</v>
      </c>
      <c r="L659">
        <f t="shared" si="42"/>
        <v>1.4388888888888889</v>
      </c>
      <c r="M659">
        <f t="shared" si="43"/>
        <v>1.5019937970757642</v>
      </c>
    </row>
    <row r="660" spans="1:13" x14ac:dyDescent="0.2">
      <c r="A660" s="2">
        <v>41565</v>
      </c>
      <c r="B660" s="3">
        <v>113.27</v>
      </c>
      <c r="C660" s="5">
        <v>41565</v>
      </c>
      <c r="D660" s="6">
        <v>109.21</v>
      </c>
      <c r="E660" s="1">
        <v>41753</v>
      </c>
      <c r="F660">
        <v>59.6</v>
      </c>
      <c r="G660">
        <f>LOOKUP(E660,$A$6:$B$1049)</f>
        <v>135.51</v>
      </c>
      <c r="J660" s="4">
        <f t="shared" si="40"/>
        <v>5.0360919926140113E-4</v>
      </c>
      <c r="K660" s="4">
        <f t="shared" si="41"/>
        <v>-6.6371681415933192E-4</v>
      </c>
      <c r="L660">
        <f t="shared" si="42"/>
        <v>1.4396135265700485</v>
      </c>
      <c r="M660">
        <f t="shared" si="43"/>
        <v>1.5009968985378821</v>
      </c>
    </row>
    <row r="661" spans="1:13" x14ac:dyDescent="0.2">
      <c r="A661" s="2">
        <v>41568</v>
      </c>
      <c r="B661" s="3">
        <v>113.99</v>
      </c>
      <c r="C661" s="5">
        <v>41568</v>
      </c>
      <c r="D661" s="6">
        <v>109.74</v>
      </c>
      <c r="E661" s="1">
        <v>41754</v>
      </c>
      <c r="F661">
        <v>59.17</v>
      </c>
      <c r="G661">
        <f>LOOKUP(E661,$A$6:$B$1049)</f>
        <v>134.94</v>
      </c>
      <c r="J661" s="4">
        <f t="shared" si="40"/>
        <v>-7.2147651006710944E-3</v>
      </c>
      <c r="K661" s="4">
        <f t="shared" si="41"/>
        <v>-4.2063316360415604E-3</v>
      </c>
      <c r="L661">
        <f t="shared" si="42"/>
        <v>1.4292270531400968</v>
      </c>
      <c r="M661">
        <f t="shared" si="43"/>
        <v>1.4946832077979619</v>
      </c>
    </row>
    <row r="662" spans="1:13" x14ac:dyDescent="0.2">
      <c r="A662" s="2">
        <v>41569</v>
      </c>
      <c r="B662" s="3">
        <v>113.13</v>
      </c>
      <c r="C662" s="5">
        <v>41569</v>
      </c>
      <c r="D662" s="6">
        <v>109.69</v>
      </c>
      <c r="E662" s="1">
        <v>41757</v>
      </c>
      <c r="F662">
        <v>58.42</v>
      </c>
      <c r="G662">
        <f>LOOKUP(E662,$A$6:$B$1049)</f>
        <v>133.78</v>
      </c>
      <c r="J662" s="4">
        <f t="shared" si="40"/>
        <v>-1.2675342234240272E-2</v>
      </c>
      <c r="K662" s="4">
        <f t="shared" si="41"/>
        <v>-8.5964132206906019E-3</v>
      </c>
      <c r="L662">
        <f t="shared" si="42"/>
        <v>1.4111111111111112</v>
      </c>
      <c r="M662">
        <f t="shared" si="43"/>
        <v>1.4818342933097031</v>
      </c>
    </row>
    <row r="663" spans="1:13" x14ac:dyDescent="0.2">
      <c r="A663" s="2">
        <v>41570</v>
      </c>
      <c r="B663" s="3">
        <v>112.9</v>
      </c>
      <c r="C663" s="5">
        <v>41570</v>
      </c>
      <c r="D663" s="6">
        <v>109.54</v>
      </c>
      <c r="E663" s="1">
        <v>41758</v>
      </c>
      <c r="F663">
        <v>58.7</v>
      </c>
      <c r="G663">
        <f>LOOKUP(E663,$A$6:$B$1049)</f>
        <v>133.51</v>
      </c>
      <c r="J663" s="4">
        <f t="shared" si="40"/>
        <v>4.7928791509757041E-3</v>
      </c>
      <c r="K663" s="4">
        <f t="shared" si="41"/>
        <v>-2.0182388996861089E-3</v>
      </c>
      <c r="L663">
        <f t="shared" si="42"/>
        <v>1.4178743961352658</v>
      </c>
      <c r="M663">
        <f t="shared" si="43"/>
        <v>1.4788435976960566</v>
      </c>
    </row>
    <row r="664" spans="1:13" x14ac:dyDescent="0.2">
      <c r="A664" s="2">
        <v>41571</v>
      </c>
      <c r="B664" s="3">
        <v>113.14</v>
      </c>
      <c r="C664" s="5">
        <v>41571</v>
      </c>
      <c r="D664" s="6">
        <v>109.95</v>
      </c>
      <c r="E664" s="1">
        <v>41759</v>
      </c>
      <c r="F664">
        <v>58.44</v>
      </c>
      <c r="G664">
        <f>LOOKUP(E664,$A$6:$B$1049)</f>
        <v>133.38</v>
      </c>
      <c r="J664" s="4">
        <f t="shared" si="40"/>
        <v>-4.4293015332198538E-3</v>
      </c>
      <c r="K664" s="4">
        <f t="shared" si="41"/>
        <v>-9.7370983446931625E-4</v>
      </c>
      <c r="L664">
        <f t="shared" si="42"/>
        <v>1.4115942028985506</v>
      </c>
      <c r="M664">
        <f t="shared" si="43"/>
        <v>1.477403633141338</v>
      </c>
    </row>
    <row r="665" spans="1:13" x14ac:dyDescent="0.2">
      <c r="A665" s="2">
        <v>41572</v>
      </c>
      <c r="B665" s="3">
        <v>113.03</v>
      </c>
      <c r="C665" s="5">
        <v>41572</v>
      </c>
      <c r="D665" s="6">
        <v>109.76</v>
      </c>
      <c r="E665" s="1">
        <v>41761</v>
      </c>
      <c r="F665">
        <v>58.46</v>
      </c>
      <c r="G665">
        <f>LOOKUP(E665,$A$6:$B$1049)</f>
        <v>134.1</v>
      </c>
      <c r="J665" s="4">
        <f t="shared" si="40"/>
        <v>3.4223134839161951E-4</v>
      </c>
      <c r="K665" s="4">
        <f t="shared" si="41"/>
        <v>5.3981106612686069E-3</v>
      </c>
      <c r="L665">
        <f t="shared" si="42"/>
        <v>1.4120772946859903</v>
      </c>
      <c r="M665">
        <f t="shared" si="43"/>
        <v>1.485378821444395</v>
      </c>
    </row>
    <row r="666" spans="1:13" x14ac:dyDescent="0.2">
      <c r="A666" s="2">
        <v>41575</v>
      </c>
      <c r="B666" s="3">
        <v>112.71</v>
      </c>
      <c r="C666" s="5">
        <v>41575</v>
      </c>
      <c r="D666" s="6">
        <v>109.38</v>
      </c>
      <c r="E666" s="1">
        <v>41764</v>
      </c>
      <c r="F666">
        <v>59.34</v>
      </c>
      <c r="G666">
        <f>LOOKUP(E666,$A$6:$B$1049)</f>
        <v>135.21</v>
      </c>
      <c r="J666" s="4">
        <f t="shared" si="40"/>
        <v>1.5053027711255496E-2</v>
      </c>
      <c r="K666" s="4">
        <f t="shared" si="41"/>
        <v>8.2774049217002599E-3</v>
      </c>
      <c r="L666">
        <f t="shared" si="42"/>
        <v>1.4333333333333336</v>
      </c>
      <c r="M666">
        <f t="shared" si="43"/>
        <v>1.4976739034116084</v>
      </c>
    </row>
    <row r="667" spans="1:13" x14ac:dyDescent="0.2">
      <c r="A667" s="2">
        <v>41576</v>
      </c>
      <c r="B667" s="3">
        <v>113.28</v>
      </c>
      <c r="C667" s="5">
        <v>41576</v>
      </c>
      <c r="D667" s="6">
        <v>109.81</v>
      </c>
      <c r="E667" s="1">
        <v>41765</v>
      </c>
      <c r="F667">
        <v>59.18</v>
      </c>
      <c r="G667">
        <f>LOOKUP(E667,$A$6:$B$1049)</f>
        <v>134.16999999999999</v>
      </c>
      <c r="J667" s="4">
        <f t="shared" si="40"/>
        <v>-2.6963262554769996E-3</v>
      </c>
      <c r="K667" s="4">
        <f t="shared" si="41"/>
        <v>-7.6917387767178047E-3</v>
      </c>
      <c r="L667">
        <f t="shared" si="42"/>
        <v>1.4294685990338165</v>
      </c>
      <c r="M667">
        <f t="shared" si="43"/>
        <v>1.486154186973859</v>
      </c>
    </row>
    <row r="668" spans="1:13" x14ac:dyDescent="0.2">
      <c r="A668" s="2">
        <v>41577</v>
      </c>
      <c r="B668" s="3">
        <v>113.18</v>
      </c>
      <c r="C668" s="5">
        <v>41577</v>
      </c>
      <c r="D668" s="6">
        <v>109.72</v>
      </c>
      <c r="E668" s="1">
        <v>41766</v>
      </c>
      <c r="F668">
        <v>59.17</v>
      </c>
      <c r="G668">
        <f>LOOKUP(E668,$A$6:$B$1049)</f>
        <v>134.61000000000001</v>
      </c>
      <c r="J668" s="4">
        <f t="shared" si="40"/>
        <v>-1.6897600540721758E-4</v>
      </c>
      <c r="K668" s="4">
        <f t="shared" si="41"/>
        <v>3.2794216292764133E-3</v>
      </c>
      <c r="L668">
        <f t="shared" si="42"/>
        <v>1.4292270531400968</v>
      </c>
      <c r="M668">
        <f t="shared" si="43"/>
        <v>1.4910279131590609</v>
      </c>
    </row>
    <row r="669" spans="1:13" x14ac:dyDescent="0.2">
      <c r="A669" s="2">
        <v>41578</v>
      </c>
      <c r="B669" s="3">
        <v>115.21</v>
      </c>
      <c r="C669" s="5">
        <v>41578</v>
      </c>
      <c r="D669" s="6">
        <v>110.26</v>
      </c>
      <c r="E669" s="1">
        <v>41767</v>
      </c>
      <c r="F669">
        <v>59.3</v>
      </c>
      <c r="G669">
        <f>LOOKUP(E669,$A$6:$B$1049)</f>
        <v>135.15</v>
      </c>
      <c r="J669" s="4">
        <f t="shared" si="40"/>
        <v>2.1970593206015465E-3</v>
      </c>
      <c r="K669" s="4">
        <f t="shared" si="41"/>
        <v>4.011589034989882E-3</v>
      </c>
      <c r="L669">
        <f t="shared" si="42"/>
        <v>1.432367149758454</v>
      </c>
      <c r="M669">
        <f t="shared" si="43"/>
        <v>1.4970093043863537</v>
      </c>
    </row>
    <row r="670" spans="1:13" x14ac:dyDescent="0.2">
      <c r="A670" s="2">
        <v>41579</v>
      </c>
      <c r="B670" s="3">
        <v>116.13</v>
      </c>
      <c r="C670" s="5">
        <v>41579</v>
      </c>
      <c r="D670" s="6">
        <v>110.27</v>
      </c>
      <c r="E670" s="1">
        <v>41768</v>
      </c>
      <c r="F670">
        <v>59.63</v>
      </c>
      <c r="G670">
        <f>LOOKUP(E670,$A$6:$B$1049)</f>
        <v>136.13</v>
      </c>
      <c r="J670" s="4">
        <f t="shared" si="40"/>
        <v>5.5649241146713546E-3</v>
      </c>
      <c r="K670" s="4">
        <f t="shared" si="41"/>
        <v>7.2512023677395732E-3</v>
      </c>
      <c r="L670">
        <f t="shared" si="42"/>
        <v>1.4403381642512079</v>
      </c>
      <c r="M670">
        <f t="shared" si="43"/>
        <v>1.5078644217988479</v>
      </c>
    </row>
    <row r="671" spans="1:13" x14ac:dyDescent="0.2">
      <c r="A671" s="2">
        <v>41582</v>
      </c>
      <c r="B671" s="3">
        <v>115.61</v>
      </c>
      <c r="C671" s="5">
        <v>41582</v>
      </c>
      <c r="D671" s="6">
        <v>109.96</v>
      </c>
      <c r="E671" s="1">
        <v>41771</v>
      </c>
      <c r="F671">
        <v>59.54</v>
      </c>
      <c r="G671">
        <f>LOOKUP(E671,$A$6:$B$1049)</f>
        <v>135.63999999999999</v>
      </c>
      <c r="J671" s="4">
        <f t="shared" si="40"/>
        <v>-1.5093073956062852E-3</v>
      </c>
      <c r="K671" s="4">
        <f t="shared" si="41"/>
        <v>-3.5995004774848072E-3</v>
      </c>
      <c r="L671">
        <f t="shared" si="42"/>
        <v>1.4381642512077295</v>
      </c>
      <c r="M671">
        <f t="shared" si="43"/>
        <v>1.5024368630926006</v>
      </c>
    </row>
    <row r="672" spans="1:13" x14ac:dyDescent="0.2">
      <c r="A672" s="2">
        <v>41583</v>
      </c>
      <c r="B672" s="3">
        <v>116.33</v>
      </c>
      <c r="C672" s="5">
        <v>41583</v>
      </c>
      <c r="D672" s="6">
        <v>110.34</v>
      </c>
      <c r="E672" s="1">
        <v>41772</v>
      </c>
      <c r="F672">
        <v>60.13</v>
      </c>
      <c r="G672">
        <f>LOOKUP(E672,$A$6:$B$1049)</f>
        <v>137.32</v>
      </c>
      <c r="J672" s="4">
        <f t="shared" si="40"/>
        <v>9.9093046691300923E-3</v>
      </c>
      <c r="K672" s="4">
        <f t="shared" si="41"/>
        <v>1.2385726924211138E-2</v>
      </c>
      <c r="L672">
        <f t="shared" si="42"/>
        <v>1.4524154589371983</v>
      </c>
      <c r="M672">
        <f t="shared" si="43"/>
        <v>1.5210456357997342</v>
      </c>
    </row>
    <row r="673" spans="1:13" x14ac:dyDescent="0.2">
      <c r="A673" s="2">
        <v>41584</v>
      </c>
      <c r="B673" s="3">
        <v>116.05</v>
      </c>
      <c r="C673" s="5">
        <v>41584</v>
      </c>
      <c r="D673" s="6">
        <v>110.51</v>
      </c>
      <c r="E673" s="1">
        <v>41773</v>
      </c>
      <c r="F673">
        <v>60.44</v>
      </c>
      <c r="G673">
        <f>LOOKUP(E673,$A$6:$B$1049)</f>
        <v>138.01</v>
      </c>
      <c r="J673" s="4">
        <f t="shared" si="40"/>
        <v>5.155496424413597E-3</v>
      </c>
      <c r="K673" s="4">
        <f t="shared" si="41"/>
        <v>5.024759685406277E-3</v>
      </c>
      <c r="L673">
        <f t="shared" si="42"/>
        <v>1.459903381642512</v>
      </c>
      <c r="M673">
        <f t="shared" si="43"/>
        <v>1.5286885245901638</v>
      </c>
    </row>
    <row r="674" spans="1:13" x14ac:dyDescent="0.2">
      <c r="A674" s="2">
        <v>41585</v>
      </c>
      <c r="B674" s="3">
        <v>117.51</v>
      </c>
      <c r="C674" s="5">
        <v>41585</v>
      </c>
      <c r="D674" s="6">
        <v>110.71</v>
      </c>
      <c r="E674" s="1">
        <v>41774</v>
      </c>
      <c r="F674">
        <v>60.14</v>
      </c>
      <c r="G674">
        <f>LOOKUP(E674,$A$6:$B$1049)</f>
        <v>136.83000000000001</v>
      </c>
      <c r="J674" s="4">
        <f t="shared" si="40"/>
        <v>-4.9636002647253097E-3</v>
      </c>
      <c r="K674" s="4">
        <f t="shared" si="41"/>
        <v>-8.5501050648502108E-3</v>
      </c>
      <c r="L674">
        <f t="shared" si="42"/>
        <v>1.452657004830918</v>
      </c>
      <c r="M674">
        <f t="shared" si="43"/>
        <v>1.5156180770934871</v>
      </c>
    </row>
    <row r="675" spans="1:13" x14ac:dyDescent="0.2">
      <c r="A675" s="2">
        <v>41586</v>
      </c>
      <c r="B675" s="3">
        <v>117.68</v>
      </c>
      <c r="C675" s="5">
        <v>41586</v>
      </c>
      <c r="D675" s="6">
        <v>110.59</v>
      </c>
      <c r="E675" s="1">
        <v>41775</v>
      </c>
      <c r="F675">
        <v>60.18</v>
      </c>
      <c r="G675">
        <f>LOOKUP(E675,$A$6:$B$1049)</f>
        <v>136.97999999999999</v>
      </c>
      <c r="J675" s="4">
        <f t="shared" si="40"/>
        <v>6.6511473229136087E-4</v>
      </c>
      <c r="K675" s="4">
        <f t="shared" si="41"/>
        <v>1.0962508221878942E-3</v>
      </c>
      <c r="L675">
        <f t="shared" si="42"/>
        <v>1.4536231884057971</v>
      </c>
      <c r="M675">
        <f t="shared" si="43"/>
        <v>1.5172795746566237</v>
      </c>
    </row>
    <row r="676" spans="1:13" x14ac:dyDescent="0.2">
      <c r="A676" s="2">
        <v>41589</v>
      </c>
      <c r="B676" s="3">
        <v>116.77</v>
      </c>
      <c r="C676" s="5">
        <v>41589</v>
      </c>
      <c r="D676" s="6">
        <v>110.21</v>
      </c>
      <c r="E676" s="1">
        <v>41778</v>
      </c>
      <c r="F676">
        <v>59.12</v>
      </c>
      <c r="G676">
        <f>LOOKUP(E676,$A$6:$B$1049)</f>
        <v>135.24</v>
      </c>
      <c r="J676" s="4">
        <f t="shared" si="40"/>
        <v>-1.7613825191093446E-2</v>
      </c>
      <c r="K676" s="4">
        <f t="shared" si="41"/>
        <v>-1.2702584318878496E-2</v>
      </c>
      <c r="L676">
        <f t="shared" si="42"/>
        <v>1.4280193236714975</v>
      </c>
      <c r="M676">
        <f t="shared" si="43"/>
        <v>1.4980062029242358</v>
      </c>
    </row>
    <row r="677" spans="1:13" x14ac:dyDescent="0.2">
      <c r="A677" s="2">
        <v>41590</v>
      </c>
      <c r="B677" s="3">
        <v>116.48</v>
      </c>
      <c r="C677" s="5">
        <v>41590</v>
      </c>
      <c r="D677" s="6">
        <v>110.19</v>
      </c>
      <c r="E677" s="1">
        <v>41779</v>
      </c>
      <c r="F677">
        <v>58.89</v>
      </c>
      <c r="G677">
        <f>LOOKUP(E677,$A$6:$B$1049)</f>
        <v>133.91999999999999</v>
      </c>
      <c r="J677" s="4">
        <f t="shared" si="40"/>
        <v>-3.8903924221921349E-3</v>
      </c>
      <c r="K677" s="4">
        <f t="shared" si="41"/>
        <v>-9.7604259094944412E-3</v>
      </c>
      <c r="L677">
        <f t="shared" si="42"/>
        <v>1.422463768115942</v>
      </c>
      <c r="M677">
        <f t="shared" si="43"/>
        <v>1.4833850243686308</v>
      </c>
    </row>
    <row r="678" spans="1:13" x14ac:dyDescent="0.2">
      <c r="A678" s="2">
        <v>41591</v>
      </c>
      <c r="B678" s="3">
        <v>116.44</v>
      </c>
      <c r="C678" s="5">
        <v>41591</v>
      </c>
      <c r="D678" s="6">
        <v>109.88</v>
      </c>
      <c r="E678" s="1">
        <v>41780</v>
      </c>
      <c r="F678">
        <v>59.02</v>
      </c>
      <c r="G678">
        <f>LOOKUP(E678,$A$6:$B$1049)</f>
        <v>134.76</v>
      </c>
      <c r="J678" s="4">
        <f t="shared" si="40"/>
        <v>2.2075055187638082E-3</v>
      </c>
      <c r="K678" s="4">
        <f t="shared" si="41"/>
        <v>6.2724014336916767E-3</v>
      </c>
      <c r="L678">
        <f t="shared" si="42"/>
        <v>1.4256038647342997</v>
      </c>
      <c r="M678">
        <f t="shared" si="43"/>
        <v>1.4926894107221975</v>
      </c>
    </row>
    <row r="679" spans="1:13" x14ac:dyDescent="0.2">
      <c r="A679" s="2">
        <v>41592</v>
      </c>
      <c r="B679" s="3">
        <v>116.17</v>
      </c>
      <c r="C679" s="5">
        <v>41592</v>
      </c>
      <c r="D679" s="6">
        <v>110.06</v>
      </c>
      <c r="E679" s="1">
        <v>41781</v>
      </c>
      <c r="F679">
        <v>59.58</v>
      </c>
      <c r="G679">
        <f>LOOKUP(E679,$A$6:$B$1049)</f>
        <v>136.01</v>
      </c>
      <c r="J679" s="4">
        <f t="shared" si="40"/>
        <v>9.4883090477804188E-3</v>
      </c>
      <c r="K679" s="4">
        <f t="shared" si="41"/>
        <v>9.2757494805579821E-3</v>
      </c>
      <c r="L679">
        <f t="shared" si="42"/>
        <v>1.4391304347826086</v>
      </c>
      <c r="M679">
        <f t="shared" si="43"/>
        <v>1.5065352237483385</v>
      </c>
    </row>
    <row r="680" spans="1:13" x14ac:dyDescent="0.2">
      <c r="A680" s="2">
        <v>41593</v>
      </c>
      <c r="B680" s="3">
        <v>116.23</v>
      </c>
      <c r="C680" s="5">
        <v>41593</v>
      </c>
      <c r="D680" s="6">
        <v>110.26</v>
      </c>
      <c r="E680" s="1">
        <v>41782</v>
      </c>
      <c r="F680">
        <v>59.51</v>
      </c>
      <c r="G680">
        <f>LOOKUP(E680,$A$6:$B$1049)</f>
        <v>136.44999999999999</v>
      </c>
      <c r="J680" s="4">
        <f t="shared" si="40"/>
        <v>-1.1748909029876131E-3</v>
      </c>
      <c r="K680" s="4">
        <f t="shared" si="41"/>
        <v>3.2350562458642873E-3</v>
      </c>
      <c r="L680">
        <f t="shared" si="42"/>
        <v>1.4374396135265701</v>
      </c>
      <c r="M680">
        <f t="shared" si="43"/>
        <v>1.5114089499335399</v>
      </c>
    </row>
    <row r="681" spans="1:13" x14ac:dyDescent="0.2">
      <c r="A681" s="2">
        <v>41596</v>
      </c>
      <c r="B681" s="3">
        <v>116.21</v>
      </c>
      <c r="C681" s="5">
        <v>41596</v>
      </c>
      <c r="D681" s="6">
        <v>110.64</v>
      </c>
      <c r="E681" s="1">
        <v>41785</v>
      </c>
      <c r="F681">
        <v>60.77</v>
      </c>
      <c r="G681">
        <f>LOOKUP(E681,$A$6:$B$1049)</f>
        <v>138.24</v>
      </c>
      <c r="J681" s="4">
        <f t="shared" si="40"/>
        <v>2.1172912115611009E-2</v>
      </c>
      <c r="K681" s="4">
        <f t="shared" si="41"/>
        <v>1.3118358373030548E-2</v>
      </c>
      <c r="L681">
        <f t="shared" si="42"/>
        <v>1.4678743961352658</v>
      </c>
      <c r="M681">
        <f t="shared" si="43"/>
        <v>1.5312361541869739</v>
      </c>
    </row>
    <row r="682" spans="1:13" x14ac:dyDescent="0.2">
      <c r="A682" s="2">
        <v>41597</v>
      </c>
      <c r="B682" s="3">
        <v>116.33</v>
      </c>
      <c r="C682" s="5">
        <v>41597</v>
      </c>
      <c r="D682" s="6">
        <v>110.77</v>
      </c>
      <c r="E682" s="1">
        <v>41786</v>
      </c>
      <c r="F682">
        <v>61.1</v>
      </c>
      <c r="G682">
        <f>LOOKUP(E682,$A$6:$B$1049)</f>
        <v>139.93</v>
      </c>
      <c r="J682" s="4">
        <f t="shared" si="40"/>
        <v>5.430311008721489E-3</v>
      </c>
      <c r="K682" s="4">
        <f t="shared" si="41"/>
        <v>1.22251157407407E-2</v>
      </c>
      <c r="L682">
        <f t="shared" si="42"/>
        <v>1.4758454106280194</v>
      </c>
      <c r="M682">
        <f t="shared" si="43"/>
        <v>1.5499556933983165</v>
      </c>
    </row>
    <row r="683" spans="1:13" x14ac:dyDescent="0.2">
      <c r="A683" s="2">
        <v>41598</v>
      </c>
      <c r="B683" s="3">
        <v>117.49</v>
      </c>
      <c r="C683" s="5">
        <v>41598</v>
      </c>
      <c r="D683" s="6">
        <v>111.36</v>
      </c>
      <c r="E683" s="1">
        <v>41787</v>
      </c>
      <c r="F683">
        <v>60.94</v>
      </c>
      <c r="G683">
        <f>LOOKUP(E683,$A$6:$B$1049)</f>
        <v>139.44999999999999</v>
      </c>
      <c r="J683" s="4">
        <f t="shared" si="40"/>
        <v>-2.6186579378069119E-3</v>
      </c>
      <c r="K683" s="4">
        <f t="shared" si="41"/>
        <v>-3.4302865718575104E-3</v>
      </c>
      <c r="L683">
        <f t="shared" si="42"/>
        <v>1.4719806763285024</v>
      </c>
      <c r="M683">
        <f t="shared" si="43"/>
        <v>1.544638901196278</v>
      </c>
    </row>
    <row r="684" spans="1:13" x14ac:dyDescent="0.2">
      <c r="A684" s="2">
        <v>41599</v>
      </c>
      <c r="B684" s="3">
        <v>117.23</v>
      </c>
      <c r="C684" s="5">
        <v>41599</v>
      </c>
      <c r="D684" s="6">
        <v>111.09</v>
      </c>
      <c r="E684" s="1">
        <v>41788</v>
      </c>
      <c r="F684">
        <v>62.65</v>
      </c>
      <c r="G684">
        <f>LOOKUP(E684,$A$6:$B$1049)</f>
        <v>143.09</v>
      </c>
      <c r="J684" s="4">
        <f t="shared" si="40"/>
        <v>2.8060387266163556E-2</v>
      </c>
      <c r="K684" s="4">
        <f t="shared" si="41"/>
        <v>2.6102545715310344E-2</v>
      </c>
      <c r="L684">
        <f t="shared" si="42"/>
        <v>1.5132850241545894</v>
      </c>
      <c r="M684">
        <f t="shared" si="43"/>
        <v>1.5849579087284005</v>
      </c>
    </row>
    <row r="685" spans="1:13" x14ac:dyDescent="0.2">
      <c r="A685" s="2">
        <v>41600</v>
      </c>
      <c r="B685" s="3">
        <v>117.07</v>
      </c>
      <c r="C685" s="5">
        <v>41600</v>
      </c>
      <c r="D685" s="6">
        <v>111.47</v>
      </c>
      <c r="E685" s="1">
        <v>41789</v>
      </c>
      <c r="F685">
        <v>62.85</v>
      </c>
      <c r="G685">
        <f>LOOKUP(E685,$A$6:$B$1049)</f>
        <v>143.72</v>
      </c>
      <c r="J685" s="4">
        <f t="shared" si="40"/>
        <v>3.1923383878691425E-3</v>
      </c>
      <c r="K685" s="4">
        <f t="shared" si="41"/>
        <v>4.4028233978614661E-3</v>
      </c>
      <c r="L685">
        <f t="shared" si="42"/>
        <v>1.5181159420289856</v>
      </c>
      <c r="M685">
        <f t="shared" si="43"/>
        <v>1.5919361984935756</v>
      </c>
    </row>
    <row r="686" spans="1:13" x14ac:dyDescent="0.2">
      <c r="A686" s="2">
        <v>41603</v>
      </c>
      <c r="B686" s="3">
        <v>117.55</v>
      </c>
      <c r="C686" s="5">
        <v>41603</v>
      </c>
      <c r="D686" s="6">
        <v>111.77</v>
      </c>
      <c r="E686" s="1">
        <v>41792</v>
      </c>
      <c r="F686">
        <v>63.24</v>
      </c>
      <c r="G686">
        <f>LOOKUP(E686,$A$6:$B$1049)</f>
        <v>144.44</v>
      </c>
      <c r="J686" s="4">
        <f t="shared" si="40"/>
        <v>6.2052505966587734E-3</v>
      </c>
      <c r="K686" s="4">
        <f t="shared" si="41"/>
        <v>5.0097411633731603E-3</v>
      </c>
      <c r="L686">
        <f t="shared" si="42"/>
        <v>1.5275362318840582</v>
      </c>
      <c r="M686">
        <f t="shared" si="43"/>
        <v>1.5999113867966326</v>
      </c>
    </row>
    <row r="687" spans="1:13" x14ac:dyDescent="0.2">
      <c r="A687" s="2">
        <v>41604</v>
      </c>
      <c r="B687" s="3">
        <v>116.22</v>
      </c>
      <c r="C687" s="5">
        <v>41604</v>
      </c>
      <c r="D687" s="6">
        <v>110.95</v>
      </c>
      <c r="E687" s="1">
        <v>41793</v>
      </c>
      <c r="F687">
        <v>63.21</v>
      </c>
      <c r="G687">
        <f>LOOKUP(E687,$A$6:$B$1049)</f>
        <v>144.5</v>
      </c>
      <c r="J687" s="4">
        <f t="shared" si="40"/>
        <v>-4.7438330170779253E-4</v>
      </c>
      <c r="K687" s="4">
        <f t="shared" si="41"/>
        <v>4.1539739684304244E-4</v>
      </c>
      <c r="L687">
        <f t="shared" si="42"/>
        <v>1.5268115942028986</v>
      </c>
      <c r="M687">
        <f t="shared" si="43"/>
        <v>1.6005759858218875</v>
      </c>
    </row>
    <row r="688" spans="1:13" x14ac:dyDescent="0.2">
      <c r="A688" s="2">
        <v>41605</v>
      </c>
      <c r="B688" s="3">
        <v>117.07</v>
      </c>
      <c r="C688" s="5">
        <v>41605</v>
      </c>
      <c r="D688" s="6">
        <v>111.87</v>
      </c>
      <c r="E688" s="1">
        <v>41794</v>
      </c>
      <c r="F688">
        <v>63.64</v>
      </c>
      <c r="G688">
        <f>LOOKUP(E688,$A$6:$B$1049)</f>
        <v>144.63999999999999</v>
      </c>
      <c r="J688" s="4">
        <f t="shared" si="40"/>
        <v>6.8027210884353817E-3</v>
      </c>
      <c r="K688" s="4">
        <f t="shared" si="41"/>
        <v>9.6885813148772648E-4</v>
      </c>
      <c r="L688">
        <f t="shared" si="42"/>
        <v>1.5371980676328503</v>
      </c>
      <c r="M688">
        <f t="shared" si="43"/>
        <v>1.6021267168808151</v>
      </c>
    </row>
    <row r="689" spans="1:13" x14ac:dyDescent="0.2">
      <c r="A689" s="2">
        <v>41606</v>
      </c>
      <c r="B689" s="3">
        <v>117.13</v>
      </c>
      <c r="C689" s="5">
        <v>41606</v>
      </c>
      <c r="D689" s="6">
        <v>112.14</v>
      </c>
      <c r="E689" s="1">
        <v>41795</v>
      </c>
      <c r="F689">
        <v>63.23</v>
      </c>
      <c r="G689">
        <f>LOOKUP(E689,$A$6:$B$1049)</f>
        <v>144.57</v>
      </c>
      <c r="J689" s="4">
        <f t="shared" si="40"/>
        <v>-6.442489000628604E-3</v>
      </c>
      <c r="K689" s="4">
        <f t="shared" si="41"/>
        <v>-4.8396017699114946E-4</v>
      </c>
      <c r="L689">
        <f t="shared" si="42"/>
        <v>1.5272946859903382</v>
      </c>
      <c r="M689">
        <f t="shared" si="43"/>
        <v>1.6013513513513513</v>
      </c>
    </row>
    <row r="690" spans="1:13" x14ac:dyDescent="0.2">
      <c r="A690" s="2">
        <v>41607</v>
      </c>
      <c r="B690" s="3">
        <v>117.08</v>
      </c>
      <c r="C690" s="5">
        <v>41607</v>
      </c>
      <c r="D690" s="6">
        <v>112.22</v>
      </c>
      <c r="E690" s="1">
        <v>41796</v>
      </c>
      <c r="F690">
        <v>63.29</v>
      </c>
      <c r="G690">
        <f>LOOKUP(E690,$A$6:$B$1049)</f>
        <v>144.53</v>
      </c>
      <c r="J690" s="4">
        <f t="shared" si="40"/>
        <v>9.4891665348728615E-4</v>
      </c>
      <c r="K690" s="4">
        <f t="shared" si="41"/>
        <v>-2.7668257591473289E-4</v>
      </c>
      <c r="L690">
        <f t="shared" si="42"/>
        <v>1.528743961352657</v>
      </c>
      <c r="M690">
        <f t="shared" si="43"/>
        <v>1.6009082853345149</v>
      </c>
    </row>
    <row r="691" spans="1:13" x14ac:dyDescent="0.2">
      <c r="A691" s="2">
        <v>41610</v>
      </c>
      <c r="B691" s="3">
        <v>117.47</v>
      </c>
      <c r="C691" s="5">
        <v>41610</v>
      </c>
      <c r="D691" s="6">
        <v>112.11</v>
      </c>
      <c r="E691" s="1">
        <v>41799</v>
      </c>
      <c r="F691">
        <v>63.49</v>
      </c>
      <c r="G691">
        <f>LOOKUP(E691,$A$6:$B$1049)</f>
        <v>145.22</v>
      </c>
      <c r="J691" s="4">
        <f t="shared" si="40"/>
        <v>3.1600568810239427E-3</v>
      </c>
      <c r="K691" s="4">
        <f t="shared" si="41"/>
        <v>4.7740953435273514E-3</v>
      </c>
      <c r="L691">
        <f t="shared" si="42"/>
        <v>1.5335748792270532</v>
      </c>
      <c r="M691">
        <f t="shared" si="43"/>
        <v>1.6085511741249445</v>
      </c>
    </row>
    <row r="692" spans="1:13" x14ac:dyDescent="0.2">
      <c r="A692" s="2">
        <v>41611</v>
      </c>
      <c r="B692" s="3">
        <v>116.97</v>
      </c>
      <c r="C692" s="5">
        <v>41611</v>
      </c>
      <c r="D692" s="6">
        <v>111.89</v>
      </c>
      <c r="E692" s="1">
        <v>41800</v>
      </c>
      <c r="F692">
        <v>63.88</v>
      </c>
      <c r="G692">
        <f>LOOKUP(E692,$A$6:$B$1049)</f>
        <v>146.15</v>
      </c>
      <c r="J692" s="4">
        <f t="shared" si="40"/>
        <v>6.1426996377382803E-3</v>
      </c>
      <c r="K692" s="4">
        <f t="shared" si="41"/>
        <v>6.4040765734747485E-3</v>
      </c>
      <c r="L692">
        <f t="shared" si="42"/>
        <v>1.5429951690821258</v>
      </c>
      <c r="M692">
        <f t="shared" si="43"/>
        <v>1.6188524590163935</v>
      </c>
    </row>
    <row r="693" spans="1:13" x14ac:dyDescent="0.2">
      <c r="A693" s="2">
        <v>41612</v>
      </c>
      <c r="B693" s="3">
        <v>116.97</v>
      </c>
      <c r="C693" s="5">
        <v>41612</v>
      </c>
      <c r="D693" s="6">
        <v>111.63</v>
      </c>
      <c r="E693" s="1">
        <v>41801</v>
      </c>
      <c r="F693">
        <v>63.83</v>
      </c>
      <c r="G693">
        <f>LOOKUP(E693,$A$6:$B$1049)</f>
        <v>145.87</v>
      </c>
      <c r="J693" s="4">
        <f t="shared" si="40"/>
        <v>-7.8271759549164432E-4</v>
      </c>
      <c r="K693" s="4">
        <f t="shared" si="41"/>
        <v>-1.915839890523463E-3</v>
      </c>
      <c r="L693">
        <f t="shared" si="42"/>
        <v>1.5417874396135265</v>
      </c>
      <c r="M693">
        <f t="shared" si="43"/>
        <v>1.615750996898538</v>
      </c>
    </row>
    <row r="694" spans="1:13" x14ac:dyDescent="0.2">
      <c r="A694" s="2">
        <v>41613</v>
      </c>
      <c r="B694" s="3">
        <v>116.41</v>
      </c>
      <c r="C694" s="5">
        <v>41613</v>
      </c>
      <c r="D694" s="6">
        <v>111.92</v>
      </c>
      <c r="E694" s="1">
        <v>41802</v>
      </c>
      <c r="F694">
        <v>63.41</v>
      </c>
      <c r="G694">
        <f>LOOKUP(E694,$A$6:$B$1049)</f>
        <v>145.31</v>
      </c>
      <c r="J694" s="4">
        <f t="shared" si="40"/>
        <v>-6.5799780667398222E-3</v>
      </c>
      <c r="K694" s="4">
        <f t="shared" si="41"/>
        <v>-3.8390347569754457E-3</v>
      </c>
      <c r="L694">
        <f t="shared" si="42"/>
        <v>1.5316425120772947</v>
      </c>
      <c r="M694">
        <f t="shared" si="43"/>
        <v>1.6095480726628268</v>
      </c>
    </row>
    <row r="695" spans="1:13" x14ac:dyDescent="0.2">
      <c r="A695" s="2">
        <v>41614</v>
      </c>
      <c r="B695" s="3">
        <v>116.05</v>
      </c>
      <c r="C695" s="5">
        <v>41614</v>
      </c>
      <c r="D695" s="6">
        <v>111.79</v>
      </c>
      <c r="E695" s="1">
        <v>41803</v>
      </c>
      <c r="F695">
        <v>63.34</v>
      </c>
      <c r="G695">
        <f>LOOKUP(E695,$A$6:$B$1049)</f>
        <v>145.74</v>
      </c>
      <c r="J695" s="4">
        <f t="shared" si="40"/>
        <v>-1.1039268254217083E-3</v>
      </c>
      <c r="K695" s="4">
        <f t="shared" si="41"/>
        <v>2.9591906957540104E-3</v>
      </c>
      <c r="L695">
        <f t="shared" si="42"/>
        <v>1.5299516908212563</v>
      </c>
      <c r="M695">
        <f t="shared" si="43"/>
        <v>1.6143110323438192</v>
      </c>
    </row>
    <row r="696" spans="1:13" x14ac:dyDescent="0.2">
      <c r="A696" s="2">
        <v>41617</v>
      </c>
      <c r="B696" s="3">
        <v>116.7</v>
      </c>
      <c r="C696" s="5">
        <v>41617</v>
      </c>
      <c r="D696" s="6">
        <v>112.71</v>
      </c>
      <c r="E696" s="1">
        <v>41806</v>
      </c>
      <c r="F696">
        <v>63.02</v>
      </c>
      <c r="G696">
        <f>LOOKUP(E696,$A$6:$B$1049)</f>
        <v>143.74</v>
      </c>
      <c r="J696" s="4">
        <f t="shared" si="40"/>
        <v>-5.0520997789705868E-3</v>
      </c>
      <c r="K696" s="4">
        <f t="shared" si="41"/>
        <v>-1.3723068478111666E-2</v>
      </c>
      <c r="L696">
        <f t="shared" si="42"/>
        <v>1.5222222222222224</v>
      </c>
      <c r="M696">
        <f t="shared" si="43"/>
        <v>1.5921577315019939</v>
      </c>
    </row>
    <row r="697" spans="1:13" x14ac:dyDescent="0.2">
      <c r="A697" s="2">
        <v>41618</v>
      </c>
      <c r="B697" s="3">
        <v>116.52</v>
      </c>
      <c r="C697" s="5">
        <v>41618</v>
      </c>
      <c r="D697" s="6">
        <v>112.97</v>
      </c>
      <c r="E697" s="1">
        <v>41807</v>
      </c>
      <c r="F697">
        <v>62.38</v>
      </c>
      <c r="G697">
        <f>LOOKUP(E697,$A$6:$B$1049)</f>
        <v>142.72999999999999</v>
      </c>
      <c r="J697" s="4">
        <f t="shared" si="40"/>
        <v>-1.0155506188511576E-2</v>
      </c>
      <c r="K697" s="4">
        <f t="shared" si="41"/>
        <v>-7.0265757617922198E-3</v>
      </c>
      <c r="L697">
        <f t="shared" si="42"/>
        <v>1.5067632850241548</v>
      </c>
      <c r="M697">
        <f t="shared" si="43"/>
        <v>1.5809703145768719</v>
      </c>
    </row>
    <row r="698" spans="1:13" x14ac:dyDescent="0.2">
      <c r="A698" s="2">
        <v>41619</v>
      </c>
      <c r="B698" s="3">
        <v>115.65</v>
      </c>
      <c r="C698" s="5">
        <v>41619</v>
      </c>
      <c r="D698" s="6">
        <v>112.27</v>
      </c>
      <c r="E698" s="1">
        <v>41808</v>
      </c>
      <c r="F698">
        <v>62.08</v>
      </c>
      <c r="G698">
        <f>LOOKUP(E698,$A$6:$B$1049)</f>
        <v>142.6</v>
      </c>
      <c r="J698" s="4">
        <f t="shared" si="40"/>
        <v>-4.809233728759299E-3</v>
      </c>
      <c r="K698" s="4">
        <f t="shared" si="41"/>
        <v>-9.1081062145303981E-4</v>
      </c>
      <c r="L698">
        <f t="shared" si="42"/>
        <v>1.4995169082125603</v>
      </c>
      <c r="M698">
        <f t="shared" si="43"/>
        <v>1.5795303500221531</v>
      </c>
    </row>
    <row r="699" spans="1:13" x14ac:dyDescent="0.2">
      <c r="A699" s="2">
        <v>41620</v>
      </c>
      <c r="B699" s="3">
        <v>116.59</v>
      </c>
      <c r="C699" s="5">
        <v>41620</v>
      </c>
      <c r="D699" s="6">
        <v>112.89</v>
      </c>
      <c r="E699" s="1">
        <v>41809</v>
      </c>
      <c r="F699">
        <v>61.85</v>
      </c>
      <c r="G699">
        <f>LOOKUP(E699,$A$6:$B$1049)</f>
        <v>141.41</v>
      </c>
      <c r="J699" s="4">
        <f t="shared" si="40"/>
        <v>-3.7048969072164262E-3</v>
      </c>
      <c r="K699" s="4">
        <f t="shared" si="41"/>
        <v>-8.3450210378681611E-3</v>
      </c>
      <c r="L699">
        <f t="shared" si="42"/>
        <v>1.493961352657005</v>
      </c>
      <c r="M699">
        <f t="shared" si="43"/>
        <v>1.5663491360212671</v>
      </c>
    </row>
    <row r="700" spans="1:13" x14ac:dyDescent="0.2">
      <c r="A700" s="2">
        <v>41621</v>
      </c>
      <c r="B700" s="3">
        <v>116.62</v>
      </c>
      <c r="C700" s="5">
        <v>41621</v>
      </c>
      <c r="D700" s="6">
        <v>112.72</v>
      </c>
      <c r="E700" s="1">
        <v>41810</v>
      </c>
      <c r="F700">
        <v>62.05</v>
      </c>
      <c r="G700">
        <f>LOOKUP(E700,$A$6:$B$1049)</f>
        <v>142.49</v>
      </c>
      <c r="J700" s="4">
        <f t="shared" si="40"/>
        <v>3.2336297493935628E-3</v>
      </c>
      <c r="K700" s="4">
        <f t="shared" si="41"/>
        <v>7.6373665228768317E-3</v>
      </c>
      <c r="L700">
        <f t="shared" si="42"/>
        <v>1.498792270531401</v>
      </c>
      <c r="M700">
        <f t="shared" si="43"/>
        <v>1.5783119184758529</v>
      </c>
    </row>
    <row r="701" spans="1:13" x14ac:dyDescent="0.2">
      <c r="A701" s="2">
        <v>41624</v>
      </c>
      <c r="B701" s="3">
        <v>116.43</v>
      </c>
      <c r="C701" s="5">
        <v>41624</v>
      </c>
      <c r="D701" s="6">
        <v>112.73</v>
      </c>
      <c r="E701" s="1">
        <v>41813</v>
      </c>
      <c r="F701">
        <v>62.44</v>
      </c>
      <c r="G701">
        <f>LOOKUP(E701,$A$6:$B$1049)</f>
        <v>143.19999999999999</v>
      </c>
      <c r="J701" s="4">
        <f t="shared" si="40"/>
        <v>6.2852538275584013E-3</v>
      </c>
      <c r="K701" s="4">
        <f t="shared" si="41"/>
        <v>4.9828058109340212E-3</v>
      </c>
      <c r="L701">
        <f t="shared" si="42"/>
        <v>1.5082125603864733</v>
      </c>
      <c r="M701">
        <f t="shared" si="43"/>
        <v>1.5861763402747009</v>
      </c>
    </row>
    <row r="702" spans="1:13" x14ac:dyDescent="0.2">
      <c r="A702" s="2">
        <v>41625</v>
      </c>
      <c r="B702" s="3">
        <v>116.91</v>
      </c>
      <c r="C702" s="5">
        <v>41625</v>
      </c>
      <c r="D702" s="6">
        <v>113</v>
      </c>
      <c r="E702" s="1">
        <v>41814</v>
      </c>
      <c r="F702">
        <v>62.37</v>
      </c>
      <c r="G702">
        <f>LOOKUP(E702,$A$6:$B$1049)</f>
        <v>142.76</v>
      </c>
      <c r="J702" s="4">
        <f t="shared" si="40"/>
        <v>-1.1210762331839152E-3</v>
      </c>
      <c r="K702" s="4">
        <f t="shared" si="41"/>
        <v>-3.0726256983240052E-3</v>
      </c>
      <c r="L702">
        <f t="shared" si="42"/>
        <v>1.5065217391304349</v>
      </c>
      <c r="M702">
        <f t="shared" si="43"/>
        <v>1.5813026140894992</v>
      </c>
    </row>
    <row r="703" spans="1:13" x14ac:dyDescent="0.2">
      <c r="A703" s="2">
        <v>41626</v>
      </c>
      <c r="B703" s="3">
        <v>116.95</v>
      </c>
      <c r="C703" s="5">
        <v>41626</v>
      </c>
      <c r="D703" s="6">
        <v>113.31</v>
      </c>
      <c r="E703" s="1">
        <v>41815</v>
      </c>
      <c r="F703">
        <v>62.45</v>
      </c>
      <c r="G703">
        <f>LOOKUP(E703,$A$6:$B$1049)</f>
        <v>143.59</v>
      </c>
      <c r="J703" s="4">
        <f t="shared" si="40"/>
        <v>1.282667949334737E-3</v>
      </c>
      <c r="K703" s="4">
        <f t="shared" si="41"/>
        <v>5.8139534883721034E-3</v>
      </c>
      <c r="L703">
        <f t="shared" si="42"/>
        <v>1.5084541062801933</v>
      </c>
      <c r="M703">
        <f t="shared" si="43"/>
        <v>1.5904962339388569</v>
      </c>
    </row>
    <row r="704" spans="1:13" x14ac:dyDescent="0.2">
      <c r="A704" s="2">
        <v>41627</v>
      </c>
      <c r="B704" s="3">
        <v>118.45</v>
      </c>
      <c r="C704" s="5">
        <v>41627</v>
      </c>
      <c r="D704" s="6">
        <v>113.98</v>
      </c>
      <c r="E704" s="1">
        <v>41816</v>
      </c>
      <c r="F704">
        <v>62.58</v>
      </c>
      <c r="G704">
        <f>LOOKUP(E704,$A$6:$B$1049)</f>
        <v>143.04</v>
      </c>
      <c r="J704" s="4">
        <f t="shared" si="40"/>
        <v>2.0816653322657253E-3</v>
      </c>
      <c r="K704" s="4">
        <f t="shared" si="41"/>
        <v>-3.830350302945984E-3</v>
      </c>
      <c r="L704">
        <f t="shared" si="42"/>
        <v>1.5115942028985507</v>
      </c>
      <c r="M704">
        <f t="shared" si="43"/>
        <v>1.5844040762073548</v>
      </c>
    </row>
    <row r="705" spans="1:13" x14ac:dyDescent="0.2">
      <c r="A705" s="2">
        <v>41628</v>
      </c>
      <c r="B705" s="3">
        <v>118.03</v>
      </c>
      <c r="C705" s="5">
        <v>41628</v>
      </c>
      <c r="D705" s="6">
        <v>113.59</v>
      </c>
      <c r="E705" s="1">
        <v>41817</v>
      </c>
      <c r="F705">
        <v>62.4</v>
      </c>
      <c r="G705">
        <f>LOOKUP(E705,$A$6:$B$1049)</f>
        <v>142.75</v>
      </c>
      <c r="J705" s="4">
        <f t="shared" si="40"/>
        <v>-2.8763183125599667E-3</v>
      </c>
      <c r="K705" s="4">
        <f t="shared" si="41"/>
        <v>-2.0274049217001711E-3</v>
      </c>
      <c r="L705">
        <f t="shared" si="42"/>
        <v>1.5072463768115942</v>
      </c>
      <c r="M705">
        <f t="shared" si="43"/>
        <v>1.5811918475852902</v>
      </c>
    </row>
    <row r="706" spans="1:13" x14ac:dyDescent="0.2">
      <c r="A706" s="2">
        <v>41631</v>
      </c>
      <c r="B706" s="3">
        <v>117.85</v>
      </c>
      <c r="C706" s="5">
        <v>41631</v>
      </c>
      <c r="D706" s="6">
        <v>113.71</v>
      </c>
      <c r="E706" s="1">
        <v>41820</v>
      </c>
      <c r="F706">
        <v>62.89</v>
      </c>
      <c r="G706">
        <f>LOOKUP(E706,$A$6:$B$1049)</f>
        <v>143.02000000000001</v>
      </c>
      <c r="J706" s="4">
        <f t="shared" si="40"/>
        <v>7.8525641025641857E-3</v>
      </c>
      <c r="K706" s="4">
        <f t="shared" si="41"/>
        <v>1.8914185639229419E-3</v>
      </c>
      <c r="L706">
        <f t="shared" si="42"/>
        <v>1.5190821256038649</v>
      </c>
      <c r="M706">
        <f t="shared" si="43"/>
        <v>1.5841825431989367</v>
      </c>
    </row>
    <row r="707" spans="1:13" x14ac:dyDescent="0.2">
      <c r="A707" s="2">
        <v>41632</v>
      </c>
      <c r="B707" s="3">
        <v>118.37</v>
      </c>
      <c r="C707" s="5">
        <v>41632</v>
      </c>
      <c r="D707" s="6">
        <v>113.89</v>
      </c>
      <c r="E707" s="1">
        <v>41821</v>
      </c>
      <c r="F707">
        <v>62.98</v>
      </c>
      <c r="G707">
        <f>LOOKUP(E707,$A$6:$B$1049)</f>
        <v>143.88999999999999</v>
      </c>
      <c r="J707" s="4">
        <f t="shared" si="40"/>
        <v>1.43107012243604E-3</v>
      </c>
      <c r="K707" s="4">
        <f t="shared" si="41"/>
        <v>6.0830653055514716E-3</v>
      </c>
      <c r="L707">
        <f t="shared" si="42"/>
        <v>1.521256038647343</v>
      </c>
      <c r="M707">
        <f t="shared" si="43"/>
        <v>1.5938192290651305</v>
      </c>
    </row>
    <row r="708" spans="1:13" x14ac:dyDescent="0.2">
      <c r="A708" s="2">
        <v>41633</v>
      </c>
      <c r="B708" s="3">
        <v>118.18</v>
      </c>
      <c r="C708" s="5">
        <v>41633</v>
      </c>
      <c r="D708" s="6">
        <v>113.7</v>
      </c>
      <c r="E708" s="1">
        <v>41822</v>
      </c>
      <c r="F708">
        <v>63.35</v>
      </c>
      <c r="G708">
        <f>LOOKUP(E708,$A$6:$B$1049)</f>
        <v>145.16999999999999</v>
      </c>
      <c r="J708" s="4">
        <f t="shared" si="40"/>
        <v>5.8748809145761083E-3</v>
      </c>
      <c r="K708" s="4">
        <f t="shared" si="41"/>
        <v>8.8956842032108518E-3</v>
      </c>
      <c r="L708">
        <f t="shared" si="42"/>
        <v>1.530193236714976</v>
      </c>
      <c r="M708">
        <f t="shared" si="43"/>
        <v>1.6079973416038988</v>
      </c>
    </row>
    <row r="709" spans="1:13" x14ac:dyDescent="0.2">
      <c r="A709" s="2">
        <v>41634</v>
      </c>
      <c r="B709" s="3">
        <v>117.65</v>
      </c>
      <c r="C709" s="5">
        <v>41634</v>
      </c>
      <c r="D709" s="6">
        <v>113.41</v>
      </c>
      <c r="E709" s="1">
        <v>41823</v>
      </c>
      <c r="F709">
        <v>63.61</v>
      </c>
      <c r="G709">
        <f>LOOKUP(E709,$A$6:$B$1049)</f>
        <v>145.04</v>
      </c>
      <c r="J709" s="4">
        <f t="shared" si="40"/>
        <v>4.1041831097079484E-3</v>
      </c>
      <c r="K709" s="4">
        <f t="shared" si="41"/>
        <v>-8.9550182544595458E-4</v>
      </c>
      <c r="L709">
        <f t="shared" si="42"/>
        <v>1.5364734299516909</v>
      </c>
      <c r="M709">
        <f t="shared" si="43"/>
        <v>1.6065573770491801</v>
      </c>
    </row>
    <row r="710" spans="1:13" x14ac:dyDescent="0.2">
      <c r="A710" s="2">
        <v>41635</v>
      </c>
      <c r="B710" s="3">
        <v>117.11</v>
      </c>
      <c r="C710" s="5">
        <v>41635</v>
      </c>
      <c r="D710" s="6">
        <v>113.59</v>
      </c>
      <c r="E710" s="1">
        <v>41824</v>
      </c>
      <c r="F710">
        <v>63.87</v>
      </c>
      <c r="G710">
        <f>LOOKUP(E710,$A$6:$B$1049)</f>
        <v>145.09</v>
      </c>
      <c r="J710" s="4">
        <f t="shared" si="40"/>
        <v>4.0874076403081272E-3</v>
      </c>
      <c r="K710" s="4">
        <f t="shared" si="41"/>
        <v>3.4473248758981612E-4</v>
      </c>
      <c r="L710">
        <f t="shared" si="42"/>
        <v>1.5427536231884058</v>
      </c>
      <c r="M710">
        <f t="shared" si="43"/>
        <v>1.607111209570226</v>
      </c>
    </row>
    <row r="711" spans="1:13" x14ac:dyDescent="0.2">
      <c r="A711" s="2">
        <v>41638</v>
      </c>
      <c r="B711" s="3">
        <v>117.24</v>
      </c>
      <c r="C711" s="5">
        <v>41638</v>
      </c>
      <c r="D711" s="6">
        <v>114.02</v>
      </c>
      <c r="E711" s="1">
        <v>41827</v>
      </c>
      <c r="F711">
        <v>63.58</v>
      </c>
      <c r="G711">
        <f>LOOKUP(E711,$A$6:$B$1049)</f>
        <v>144.69</v>
      </c>
      <c r="J711" s="4">
        <f t="shared" si="40"/>
        <v>-4.540472835447007E-3</v>
      </c>
      <c r="K711" s="4">
        <f t="shared" si="41"/>
        <v>-2.756909504445515E-3</v>
      </c>
      <c r="L711">
        <f t="shared" si="42"/>
        <v>1.5357487922705315</v>
      </c>
      <c r="M711">
        <f t="shared" si="43"/>
        <v>1.6026805494018608</v>
      </c>
    </row>
    <row r="712" spans="1:13" x14ac:dyDescent="0.2">
      <c r="A712" s="2">
        <v>41639</v>
      </c>
      <c r="B712" s="3">
        <v>118.21</v>
      </c>
      <c r="C712" s="5">
        <v>41639</v>
      </c>
      <c r="D712" s="6">
        <v>114.67</v>
      </c>
      <c r="E712" s="1">
        <v>41828</v>
      </c>
      <c r="F712">
        <v>63.54</v>
      </c>
      <c r="G712">
        <f>LOOKUP(E712,$A$6:$B$1049)</f>
        <v>144.94999999999999</v>
      </c>
      <c r="J712" s="4">
        <f t="shared" ref="J712:J775" si="44">F712/F711-1</f>
        <v>-6.2912865681030716E-4</v>
      </c>
      <c r="K712" s="4">
        <f t="shared" ref="K712:K775" si="45">G712/G711-1</f>
        <v>1.7969451931716396E-3</v>
      </c>
      <c r="L712">
        <f t="shared" ref="L712:L775" si="46">F712/$F$6</f>
        <v>1.5347826086956522</v>
      </c>
      <c r="M712">
        <f t="shared" ref="M712:M775" si="47">G712/$G$6</f>
        <v>1.605560478511298</v>
      </c>
    </row>
    <row r="713" spans="1:13" x14ac:dyDescent="0.2">
      <c r="A713" s="2">
        <v>41640</v>
      </c>
      <c r="B713" s="3">
        <v>118.28</v>
      </c>
      <c r="C713" s="5">
        <v>41640</v>
      </c>
      <c r="D713" s="6">
        <v>114.73</v>
      </c>
      <c r="E713" s="1">
        <v>41829</v>
      </c>
      <c r="F713">
        <v>64.239999999999995</v>
      </c>
      <c r="G713">
        <f>LOOKUP(E713,$A$6:$B$1049)</f>
        <v>145.68</v>
      </c>
      <c r="J713" s="4">
        <f t="shared" si="44"/>
        <v>1.1016682404784373E-2</v>
      </c>
      <c r="K713" s="4">
        <f t="shared" si="45"/>
        <v>5.0362193859951887E-3</v>
      </c>
      <c r="L713">
        <f t="shared" si="46"/>
        <v>1.5516908212560385</v>
      </c>
      <c r="M713">
        <f t="shared" si="47"/>
        <v>1.6136464333185645</v>
      </c>
    </row>
    <row r="714" spans="1:13" x14ac:dyDescent="0.2">
      <c r="A714" s="2">
        <v>41641</v>
      </c>
      <c r="B714" s="3">
        <v>119.85</v>
      </c>
      <c r="C714" s="5">
        <v>41641</v>
      </c>
      <c r="D714" s="6">
        <v>115.24</v>
      </c>
      <c r="E714" s="1">
        <v>41830</v>
      </c>
      <c r="F714">
        <v>64.73</v>
      </c>
      <c r="G714">
        <f>LOOKUP(E714,$A$6:$B$1049)</f>
        <v>146.61000000000001</v>
      </c>
      <c r="J714" s="4">
        <f t="shared" si="44"/>
        <v>7.6276463262765493E-3</v>
      </c>
      <c r="K714" s="4">
        <f t="shared" si="45"/>
        <v>6.3838550247117265E-3</v>
      </c>
      <c r="L714">
        <f t="shared" si="46"/>
        <v>1.5635265700483094</v>
      </c>
      <c r="M714">
        <f t="shared" si="47"/>
        <v>1.6239477182100135</v>
      </c>
    </row>
    <row r="715" spans="1:13" x14ac:dyDescent="0.2">
      <c r="A715" s="2">
        <v>41642</v>
      </c>
      <c r="B715" s="3">
        <v>120.44</v>
      </c>
      <c r="C715" s="5">
        <v>41642</v>
      </c>
      <c r="D715" s="6">
        <v>115.42</v>
      </c>
      <c r="E715" s="1">
        <v>41831</v>
      </c>
      <c r="F715">
        <v>65.36</v>
      </c>
      <c r="G715">
        <f>LOOKUP(E715,$A$6:$B$1049)</f>
        <v>146.63</v>
      </c>
      <c r="J715" s="4">
        <f t="shared" si="44"/>
        <v>9.7327359802255042E-3</v>
      </c>
      <c r="K715" s="4">
        <f t="shared" si="45"/>
        <v>1.3641634267780312E-4</v>
      </c>
      <c r="L715">
        <f t="shared" si="46"/>
        <v>1.578743961352657</v>
      </c>
      <c r="M715">
        <f t="shared" si="47"/>
        <v>1.6241692512184314</v>
      </c>
    </row>
    <row r="716" spans="1:13" x14ac:dyDescent="0.2">
      <c r="A716" s="2">
        <v>41645</v>
      </c>
      <c r="B716" s="3">
        <v>120.6</v>
      </c>
      <c r="C716" s="5">
        <v>41645</v>
      </c>
      <c r="D716" s="6">
        <v>115.83</v>
      </c>
      <c r="E716" s="1">
        <v>41834</v>
      </c>
      <c r="F716">
        <v>65.599999999999994</v>
      </c>
      <c r="G716">
        <f>LOOKUP(E716,$A$6:$B$1049)</f>
        <v>147.03</v>
      </c>
      <c r="J716" s="4">
        <f t="shared" si="44"/>
        <v>3.6719706242349659E-3</v>
      </c>
      <c r="K716" s="4">
        <f t="shared" si="45"/>
        <v>2.7279547159517747E-3</v>
      </c>
      <c r="L716">
        <f t="shared" si="46"/>
        <v>1.5845410628019323</v>
      </c>
      <c r="M716">
        <f t="shared" si="47"/>
        <v>1.6285999113867966</v>
      </c>
    </row>
    <row r="717" spans="1:13" x14ac:dyDescent="0.2">
      <c r="A717" s="2">
        <v>41646</v>
      </c>
      <c r="B717" s="3">
        <v>120.81</v>
      </c>
      <c r="C717" s="5">
        <v>41646</v>
      </c>
      <c r="D717" s="6">
        <v>115.72</v>
      </c>
      <c r="E717" s="1">
        <v>41835</v>
      </c>
      <c r="F717">
        <v>64.290000000000006</v>
      </c>
      <c r="G717">
        <f>LOOKUP(E717,$A$6:$B$1049)</f>
        <v>146.93</v>
      </c>
      <c r="J717" s="4">
        <f t="shared" si="44"/>
        <v>-1.9969512195121775E-2</v>
      </c>
      <c r="K717" s="4">
        <f t="shared" si="45"/>
        <v>-6.8013330612792799E-4</v>
      </c>
      <c r="L717">
        <f t="shared" si="46"/>
        <v>1.5528985507246378</v>
      </c>
      <c r="M717">
        <f t="shared" si="47"/>
        <v>1.6274922463447055</v>
      </c>
    </row>
    <row r="718" spans="1:13" x14ac:dyDescent="0.2">
      <c r="A718" s="2">
        <v>41647</v>
      </c>
      <c r="B718" s="3">
        <v>120.82</v>
      </c>
      <c r="C718" s="5">
        <v>41647</v>
      </c>
      <c r="D718" s="6">
        <v>115.68</v>
      </c>
      <c r="E718" s="1">
        <v>41836</v>
      </c>
      <c r="F718">
        <v>64.59</v>
      </c>
      <c r="G718">
        <f>LOOKUP(E718,$A$6:$B$1049)</f>
        <v>147.91</v>
      </c>
      <c r="J718" s="4">
        <f t="shared" si="44"/>
        <v>4.6663555762949116E-3</v>
      </c>
      <c r="K718" s="4">
        <f t="shared" si="45"/>
        <v>6.6698427822771134E-3</v>
      </c>
      <c r="L718">
        <f t="shared" si="46"/>
        <v>1.560144927536232</v>
      </c>
      <c r="M718">
        <f t="shared" si="47"/>
        <v>1.6383473637571997</v>
      </c>
    </row>
    <row r="719" spans="1:13" x14ac:dyDescent="0.2">
      <c r="A719" s="2">
        <v>41648</v>
      </c>
      <c r="B719" s="3">
        <v>121.56</v>
      </c>
      <c r="C719" s="5">
        <v>41648</v>
      </c>
      <c r="D719" s="6">
        <v>116.26</v>
      </c>
      <c r="E719" s="1">
        <v>41837</v>
      </c>
      <c r="F719">
        <v>64.41</v>
      </c>
      <c r="G719">
        <f>LOOKUP(E719,$A$6:$B$1049)</f>
        <v>147.41</v>
      </c>
      <c r="J719" s="4">
        <f t="shared" si="44"/>
        <v>-2.7868091035765374E-3</v>
      </c>
      <c r="K719" s="4">
        <f t="shared" si="45"/>
        <v>-3.3804340477316952E-3</v>
      </c>
      <c r="L719">
        <f t="shared" si="46"/>
        <v>1.5557971014492753</v>
      </c>
      <c r="M719">
        <f t="shared" si="47"/>
        <v>1.6328090385467433</v>
      </c>
    </row>
    <row r="720" spans="1:13" x14ac:dyDescent="0.2">
      <c r="A720" s="2">
        <v>41649</v>
      </c>
      <c r="B720" s="3">
        <v>120.75</v>
      </c>
      <c r="C720" s="5">
        <v>41649</v>
      </c>
      <c r="D720" s="6">
        <v>116.22</v>
      </c>
      <c r="E720" s="1">
        <v>41838</v>
      </c>
      <c r="F720">
        <v>64.7</v>
      </c>
      <c r="G720">
        <f>LOOKUP(E720,$A$6:$B$1049)</f>
        <v>148.12</v>
      </c>
      <c r="J720" s="4">
        <f t="shared" si="44"/>
        <v>4.5024064586245416E-3</v>
      </c>
      <c r="K720" s="4">
        <f t="shared" si="45"/>
        <v>4.816498202292907E-3</v>
      </c>
      <c r="L720">
        <f t="shared" si="46"/>
        <v>1.5628019323671498</v>
      </c>
      <c r="M720">
        <f t="shared" si="47"/>
        <v>1.6406734603455915</v>
      </c>
    </row>
    <row r="721" spans="1:13" x14ac:dyDescent="0.2">
      <c r="A721" s="2">
        <v>41652</v>
      </c>
      <c r="B721" s="3">
        <v>121</v>
      </c>
      <c r="C721" s="5">
        <v>41652</v>
      </c>
      <c r="D721" s="6">
        <v>116.3</v>
      </c>
      <c r="E721" s="1">
        <v>41841</v>
      </c>
      <c r="F721">
        <v>64.599999999999994</v>
      </c>
      <c r="G721">
        <f>LOOKUP(E721,$A$6:$B$1049)</f>
        <v>147.54</v>
      </c>
      <c r="J721" s="4">
        <f t="shared" si="44"/>
        <v>-1.5455950540959051E-3</v>
      </c>
      <c r="K721" s="4">
        <f t="shared" si="45"/>
        <v>-3.9157439913584113E-3</v>
      </c>
      <c r="L721">
        <f t="shared" si="46"/>
        <v>1.5603864734299515</v>
      </c>
      <c r="M721">
        <f t="shared" si="47"/>
        <v>1.634249003101462</v>
      </c>
    </row>
    <row r="722" spans="1:13" x14ac:dyDescent="0.2">
      <c r="A722" s="2">
        <v>41653</v>
      </c>
      <c r="B722" s="3">
        <v>121.02</v>
      </c>
      <c r="C722" s="5">
        <v>41653</v>
      </c>
      <c r="D722" s="6">
        <v>116.61</v>
      </c>
      <c r="E722" s="1">
        <v>41842</v>
      </c>
      <c r="F722">
        <v>64.77</v>
      </c>
      <c r="G722">
        <f>LOOKUP(E722,$A$6:$B$1049)</f>
        <v>148.13999999999999</v>
      </c>
      <c r="J722" s="4">
        <f t="shared" si="44"/>
        <v>2.6315789473685403E-3</v>
      </c>
      <c r="K722" s="4">
        <f t="shared" si="45"/>
        <v>4.066693777958541E-3</v>
      </c>
      <c r="L722">
        <f t="shared" si="46"/>
        <v>1.5644927536231883</v>
      </c>
      <c r="M722">
        <f t="shared" si="47"/>
        <v>1.6408949933540096</v>
      </c>
    </row>
    <row r="723" spans="1:13" x14ac:dyDescent="0.2">
      <c r="A723" s="2">
        <v>41654</v>
      </c>
      <c r="B723" s="3">
        <v>122.27</v>
      </c>
      <c r="C723" s="5">
        <v>41654</v>
      </c>
      <c r="D723" s="6">
        <v>117.02</v>
      </c>
      <c r="E723" s="1">
        <v>41843</v>
      </c>
      <c r="F723">
        <v>64.5</v>
      </c>
      <c r="G723">
        <f>LOOKUP(E723,$A$6:$B$1049)</f>
        <v>147.76</v>
      </c>
      <c r="J723" s="4">
        <f t="shared" si="44"/>
        <v>-4.1685965724872487E-3</v>
      </c>
      <c r="K723" s="4">
        <f t="shared" si="45"/>
        <v>-2.5651410827595145E-3</v>
      </c>
      <c r="L723">
        <f t="shared" si="46"/>
        <v>1.5579710144927537</v>
      </c>
      <c r="M723">
        <f t="shared" si="47"/>
        <v>1.6366858661940629</v>
      </c>
    </row>
    <row r="724" spans="1:13" x14ac:dyDescent="0.2">
      <c r="A724" s="2">
        <v>41655</v>
      </c>
      <c r="B724" s="3">
        <v>122.9</v>
      </c>
      <c r="C724" s="5">
        <v>41655</v>
      </c>
      <c r="D724" s="6">
        <v>117.68</v>
      </c>
      <c r="E724" s="1">
        <v>41844</v>
      </c>
      <c r="F724">
        <v>64.900000000000006</v>
      </c>
      <c r="G724">
        <f>LOOKUP(E724,$A$6:$B$1049)</f>
        <v>148.51</v>
      </c>
      <c r="J724" s="4">
        <f t="shared" si="44"/>
        <v>6.2015503875969546E-3</v>
      </c>
      <c r="K724" s="4">
        <f t="shared" si="45"/>
        <v>5.0757985923117754E-3</v>
      </c>
      <c r="L724">
        <f t="shared" si="46"/>
        <v>1.5676328502415462</v>
      </c>
      <c r="M724">
        <f t="shared" si="47"/>
        <v>1.6449933540097472</v>
      </c>
    </row>
    <row r="725" spans="1:13" x14ac:dyDescent="0.2">
      <c r="A725" s="2">
        <v>41656</v>
      </c>
      <c r="B725" s="3">
        <v>123.29</v>
      </c>
      <c r="C725" s="5">
        <v>41656</v>
      </c>
      <c r="D725" s="6">
        <v>117.67</v>
      </c>
      <c r="E725" s="1">
        <v>41845</v>
      </c>
      <c r="F725">
        <v>65.22</v>
      </c>
      <c r="G725">
        <f>LOOKUP(E725,$A$6:$B$1049)</f>
        <v>148.49</v>
      </c>
      <c r="J725" s="4">
        <f t="shared" si="44"/>
        <v>4.9306625577811847E-3</v>
      </c>
      <c r="K725" s="4">
        <f t="shared" si="45"/>
        <v>-1.3467106592135458E-4</v>
      </c>
      <c r="L725">
        <f t="shared" si="46"/>
        <v>1.5753623188405796</v>
      </c>
      <c r="M725">
        <f t="shared" si="47"/>
        <v>1.6447718210013293</v>
      </c>
    </row>
    <row r="726" spans="1:13" x14ac:dyDescent="0.2">
      <c r="A726" s="2">
        <v>41659</v>
      </c>
      <c r="B726" s="3">
        <v>123.29</v>
      </c>
      <c r="C726" s="5">
        <v>41659</v>
      </c>
      <c r="D726" s="6">
        <v>117.72</v>
      </c>
      <c r="E726" s="1">
        <v>41848</v>
      </c>
      <c r="F726">
        <v>64.95</v>
      </c>
      <c r="G726">
        <f>LOOKUP(E726,$A$6:$B$1049)</f>
        <v>147.71</v>
      </c>
      <c r="J726" s="4">
        <f t="shared" si="44"/>
        <v>-4.1398344066236881E-3</v>
      </c>
      <c r="K726" s="4">
        <f t="shared" si="45"/>
        <v>-5.2528789817496424E-3</v>
      </c>
      <c r="L726">
        <f t="shared" si="46"/>
        <v>1.568840579710145</v>
      </c>
      <c r="M726">
        <f t="shared" si="47"/>
        <v>1.6361320336730174</v>
      </c>
    </row>
    <row r="727" spans="1:13" x14ac:dyDescent="0.2">
      <c r="A727" s="2">
        <v>41660</v>
      </c>
      <c r="B727" s="3">
        <v>124.42</v>
      </c>
      <c r="C727" s="5">
        <v>41660</v>
      </c>
      <c r="D727" s="6">
        <v>118.64</v>
      </c>
      <c r="E727" s="1">
        <v>41849</v>
      </c>
      <c r="F727">
        <v>64.97</v>
      </c>
      <c r="G727">
        <f>LOOKUP(E727,$A$6:$B$1049)</f>
        <v>148.4</v>
      </c>
      <c r="J727" s="4">
        <f t="shared" si="44"/>
        <v>3.0792917628930105E-4</v>
      </c>
      <c r="K727" s="4">
        <f t="shared" si="45"/>
        <v>4.6713154153408265E-3</v>
      </c>
      <c r="L727">
        <f t="shared" si="46"/>
        <v>1.5693236714975847</v>
      </c>
      <c r="M727">
        <f t="shared" si="47"/>
        <v>1.643774922463447</v>
      </c>
    </row>
    <row r="728" spans="1:13" x14ac:dyDescent="0.2">
      <c r="A728" s="2">
        <v>41661</v>
      </c>
      <c r="B728" s="3">
        <v>123.53</v>
      </c>
      <c r="C728" s="5">
        <v>41661</v>
      </c>
      <c r="D728" s="6">
        <v>117.96</v>
      </c>
      <c r="E728" s="1">
        <v>41850</v>
      </c>
      <c r="F728">
        <v>65.75</v>
      </c>
      <c r="G728">
        <f>LOOKUP(E728,$A$6:$B$1049)</f>
        <v>149.88999999999999</v>
      </c>
      <c r="J728" s="4">
        <f t="shared" si="44"/>
        <v>1.200554101893192E-2</v>
      </c>
      <c r="K728" s="4">
        <f t="shared" si="45"/>
        <v>1.0040431266846284E-2</v>
      </c>
      <c r="L728">
        <f t="shared" si="46"/>
        <v>1.5881642512077294</v>
      </c>
      <c r="M728">
        <f t="shared" si="47"/>
        <v>1.6602791315906069</v>
      </c>
    </row>
    <row r="729" spans="1:13" x14ac:dyDescent="0.2">
      <c r="A729" s="2">
        <v>41662</v>
      </c>
      <c r="B729" s="3">
        <v>123.17</v>
      </c>
      <c r="C729" s="5">
        <v>41662</v>
      </c>
      <c r="D729" s="6">
        <v>118.62</v>
      </c>
      <c r="E729" s="1">
        <v>41851</v>
      </c>
      <c r="F729">
        <v>65.42</v>
      </c>
      <c r="G729">
        <f>LOOKUP(E729,$A$6:$B$1049)</f>
        <v>148.88999999999999</v>
      </c>
      <c r="J729" s="4">
        <f t="shared" si="44"/>
        <v>-5.0190114068441316E-3</v>
      </c>
      <c r="K729" s="4">
        <f t="shared" si="45"/>
        <v>-6.671559143371808E-3</v>
      </c>
      <c r="L729">
        <f t="shared" si="46"/>
        <v>1.580193236714976</v>
      </c>
      <c r="M729">
        <f t="shared" si="47"/>
        <v>1.6492024811696941</v>
      </c>
    </row>
    <row r="730" spans="1:13" x14ac:dyDescent="0.2">
      <c r="A730" s="2">
        <v>41663</v>
      </c>
      <c r="B730" s="3">
        <v>122.72</v>
      </c>
      <c r="C730" s="5">
        <v>41663</v>
      </c>
      <c r="D730" s="6">
        <v>118.24</v>
      </c>
      <c r="E730" s="1">
        <v>41852</v>
      </c>
      <c r="F730">
        <v>63.75</v>
      </c>
      <c r="G730">
        <f>LOOKUP(E730,$A$6:$B$1049)</f>
        <v>148.25</v>
      </c>
      <c r="J730" s="4">
        <f t="shared" si="44"/>
        <v>-2.552736166309999E-2</v>
      </c>
      <c r="K730" s="4">
        <f t="shared" si="45"/>
        <v>-4.2984753845120016E-3</v>
      </c>
      <c r="L730">
        <f t="shared" si="46"/>
        <v>1.5398550724637681</v>
      </c>
      <c r="M730">
        <f t="shared" si="47"/>
        <v>1.6421134249003102</v>
      </c>
    </row>
    <row r="731" spans="1:13" x14ac:dyDescent="0.2">
      <c r="A731" s="2">
        <v>41666</v>
      </c>
      <c r="B731" s="3">
        <v>121.55</v>
      </c>
      <c r="C731" s="5">
        <v>41666</v>
      </c>
      <c r="D731" s="6">
        <v>117</v>
      </c>
      <c r="E731" s="1">
        <v>41855</v>
      </c>
      <c r="F731">
        <v>65.16</v>
      </c>
      <c r="G731">
        <f>LOOKUP(E731,$A$6:$B$1049)</f>
        <v>149.07</v>
      </c>
      <c r="J731" s="4">
        <f t="shared" si="44"/>
        <v>2.2117647058823575E-2</v>
      </c>
      <c r="K731" s="4">
        <f t="shared" si="45"/>
        <v>5.5311973018550287E-3</v>
      </c>
      <c r="L731">
        <f t="shared" si="46"/>
        <v>1.5739130434782609</v>
      </c>
      <c r="M731">
        <f t="shared" si="47"/>
        <v>1.6511962782454586</v>
      </c>
    </row>
    <row r="732" spans="1:13" x14ac:dyDescent="0.2">
      <c r="A732" s="2">
        <v>41667</v>
      </c>
      <c r="B732" s="3">
        <v>121.51</v>
      </c>
      <c r="C732" s="5">
        <v>41667</v>
      </c>
      <c r="D732" s="6">
        <v>116.89</v>
      </c>
      <c r="E732" s="1">
        <v>41856</v>
      </c>
      <c r="F732">
        <v>65.569999999999993</v>
      </c>
      <c r="G732">
        <f>LOOKUP(E732,$A$6:$B$1049)</f>
        <v>149.80000000000001</v>
      </c>
      <c r="J732" s="4">
        <f t="shared" si="44"/>
        <v>6.2922038060158059E-3</v>
      </c>
      <c r="K732" s="4">
        <f t="shared" si="45"/>
        <v>4.897028241765744E-3</v>
      </c>
      <c r="L732">
        <f t="shared" si="46"/>
        <v>1.5838164251207729</v>
      </c>
      <c r="M732">
        <f t="shared" si="47"/>
        <v>1.659282233052725</v>
      </c>
    </row>
    <row r="733" spans="1:13" x14ac:dyDescent="0.2">
      <c r="A733" s="2">
        <v>41668</v>
      </c>
      <c r="B733" s="3">
        <v>121.62</v>
      </c>
      <c r="C733" s="5">
        <v>41668</v>
      </c>
      <c r="D733" s="6">
        <v>116.82</v>
      </c>
      <c r="E733" s="1">
        <v>41857</v>
      </c>
      <c r="F733">
        <v>65.430000000000007</v>
      </c>
      <c r="G733">
        <f>LOOKUP(E733,$A$6:$B$1049)</f>
        <v>149.91999999999999</v>
      </c>
      <c r="J733" s="4">
        <f t="shared" si="44"/>
        <v>-2.1351227695590724E-3</v>
      </c>
      <c r="K733" s="4">
        <f t="shared" si="45"/>
        <v>8.0106809078750452E-4</v>
      </c>
      <c r="L733">
        <f t="shared" si="46"/>
        <v>1.580434782608696</v>
      </c>
      <c r="M733">
        <f t="shared" si="47"/>
        <v>1.6606114311032343</v>
      </c>
    </row>
    <row r="734" spans="1:13" x14ac:dyDescent="0.2">
      <c r="A734" s="2">
        <v>41669</v>
      </c>
      <c r="B734" s="3">
        <v>121.71</v>
      </c>
      <c r="C734" s="5">
        <v>41669</v>
      </c>
      <c r="D734" s="6">
        <v>116.21</v>
      </c>
      <c r="E734" s="1">
        <v>41858</v>
      </c>
      <c r="F734">
        <v>65.62</v>
      </c>
      <c r="G734">
        <f>LOOKUP(E734,$A$6:$B$1049)</f>
        <v>150.29</v>
      </c>
      <c r="J734" s="4">
        <f t="shared" si="44"/>
        <v>2.9038667278007413E-3</v>
      </c>
      <c r="K734" s="4">
        <f t="shared" si="45"/>
        <v>2.4679829242262308E-3</v>
      </c>
      <c r="L734">
        <f t="shared" si="46"/>
        <v>1.5850241545893722</v>
      </c>
      <c r="M734">
        <f t="shared" si="47"/>
        <v>1.6647097917589719</v>
      </c>
    </row>
    <row r="735" spans="1:13" x14ac:dyDescent="0.2">
      <c r="A735" s="2">
        <v>41670</v>
      </c>
      <c r="B735" s="3">
        <v>121.82</v>
      </c>
      <c r="C735" s="5">
        <v>41670</v>
      </c>
      <c r="D735" s="6">
        <v>115.65</v>
      </c>
      <c r="E735" s="1">
        <v>41859</v>
      </c>
      <c r="F735">
        <v>65.17</v>
      </c>
      <c r="G735">
        <f>LOOKUP(E735,$A$6:$B$1049)</f>
        <v>149.24</v>
      </c>
      <c r="J735" s="4">
        <f t="shared" si="44"/>
        <v>-6.8576653459311299E-3</v>
      </c>
      <c r="K735" s="4">
        <f t="shared" si="45"/>
        <v>-6.9864927806240207E-3</v>
      </c>
      <c r="L735">
        <f t="shared" si="46"/>
        <v>1.5741545893719808</v>
      </c>
      <c r="M735">
        <f t="shared" si="47"/>
        <v>1.6530793088170137</v>
      </c>
    </row>
    <row r="736" spans="1:13" x14ac:dyDescent="0.2">
      <c r="A736" s="2">
        <v>41673</v>
      </c>
      <c r="B736" s="3">
        <v>121.85</v>
      </c>
      <c r="C736" s="5">
        <v>41673</v>
      </c>
      <c r="D736" s="6">
        <v>115.96</v>
      </c>
      <c r="E736" s="1">
        <v>41862</v>
      </c>
      <c r="F736">
        <v>64.77</v>
      </c>
      <c r="G736">
        <f>LOOKUP(E736,$A$6:$B$1049)</f>
        <v>148.09</v>
      </c>
      <c r="J736" s="4">
        <f t="shared" si="44"/>
        <v>-6.1377934632500519E-3</v>
      </c>
      <c r="K736" s="4">
        <f t="shared" si="45"/>
        <v>-7.7057089252211552E-3</v>
      </c>
      <c r="L736">
        <f t="shared" si="46"/>
        <v>1.5644927536231883</v>
      </c>
      <c r="M736">
        <f t="shared" si="47"/>
        <v>1.6403411608329641</v>
      </c>
    </row>
    <row r="737" spans="1:13" x14ac:dyDescent="0.2">
      <c r="A737" s="2">
        <v>41674</v>
      </c>
      <c r="B737" s="3">
        <v>121.79</v>
      </c>
      <c r="C737" s="5">
        <v>41674</v>
      </c>
      <c r="D737" s="6">
        <v>115.83</v>
      </c>
      <c r="E737" s="1">
        <v>41863</v>
      </c>
      <c r="F737">
        <v>64.709999999999994</v>
      </c>
      <c r="G737">
        <f>LOOKUP(E737,$A$6:$B$1049)</f>
        <v>148.37</v>
      </c>
      <c r="J737" s="4">
        <f t="shared" si="44"/>
        <v>-9.2635479388614161E-4</v>
      </c>
      <c r="K737" s="4">
        <f t="shared" si="45"/>
        <v>1.8907421162805971E-3</v>
      </c>
      <c r="L737">
        <f t="shared" si="46"/>
        <v>1.5630434782608695</v>
      </c>
      <c r="M737">
        <f t="shared" si="47"/>
        <v>1.6434426229508197</v>
      </c>
    </row>
    <row r="738" spans="1:13" x14ac:dyDescent="0.2">
      <c r="A738" s="2">
        <v>41675</v>
      </c>
      <c r="B738" s="3">
        <v>121.56</v>
      </c>
      <c r="C738" s="5">
        <v>41675</v>
      </c>
      <c r="D738" s="6">
        <v>115.8</v>
      </c>
      <c r="E738" s="1">
        <v>41864</v>
      </c>
      <c r="F738">
        <v>64.55</v>
      </c>
      <c r="G738">
        <f>LOOKUP(E738,$A$6:$B$1049)</f>
        <v>148.21</v>
      </c>
      <c r="J738" s="4">
        <f t="shared" si="44"/>
        <v>-2.4725699273682178E-3</v>
      </c>
      <c r="K738" s="4">
        <f t="shared" si="45"/>
        <v>-1.0783851182853965E-3</v>
      </c>
      <c r="L738">
        <f t="shared" si="46"/>
        <v>1.5591787439613527</v>
      </c>
      <c r="M738">
        <f t="shared" si="47"/>
        <v>1.6416703588834738</v>
      </c>
    </row>
    <row r="739" spans="1:13" x14ac:dyDescent="0.2">
      <c r="A739" s="2">
        <v>41676</v>
      </c>
      <c r="B739" s="3">
        <v>121.37</v>
      </c>
      <c r="C739" s="5">
        <v>41676</v>
      </c>
      <c r="D739" s="6">
        <v>116.19</v>
      </c>
      <c r="E739" s="1">
        <v>41865</v>
      </c>
      <c r="F739">
        <v>64.53</v>
      </c>
      <c r="G739">
        <f>LOOKUP(E739,$A$6:$B$1049)</f>
        <v>147.63</v>
      </c>
      <c r="J739" s="4">
        <f t="shared" si="44"/>
        <v>-3.0983733539879932E-4</v>
      </c>
      <c r="K739" s="4">
        <f t="shared" si="45"/>
        <v>-3.9133661696242328E-3</v>
      </c>
      <c r="L739">
        <f t="shared" si="46"/>
        <v>1.558695652173913</v>
      </c>
      <c r="M739">
        <f t="shared" si="47"/>
        <v>1.6352459016393441</v>
      </c>
    </row>
    <row r="740" spans="1:13" x14ac:dyDescent="0.2">
      <c r="A740" s="2">
        <v>41677</v>
      </c>
      <c r="B740" s="3">
        <v>121.22</v>
      </c>
      <c r="C740" s="5">
        <v>41677</v>
      </c>
      <c r="D740" s="6">
        <v>116.22</v>
      </c>
      <c r="E740" s="1">
        <v>41866</v>
      </c>
      <c r="F740">
        <v>64.290000000000006</v>
      </c>
      <c r="G740">
        <f>LOOKUP(E740,$A$6:$B$1049)</f>
        <v>147.63</v>
      </c>
      <c r="J740" s="4">
        <f t="shared" si="44"/>
        <v>-3.7192003719199729E-3</v>
      </c>
      <c r="K740" s="4">
        <f t="shared" si="45"/>
        <v>0</v>
      </c>
      <c r="L740">
        <f t="shared" si="46"/>
        <v>1.5528985507246378</v>
      </c>
      <c r="M740">
        <f t="shared" si="47"/>
        <v>1.6352459016393441</v>
      </c>
    </row>
    <row r="741" spans="1:13" x14ac:dyDescent="0.2">
      <c r="A741" s="2">
        <v>41680</v>
      </c>
      <c r="B741" s="3">
        <v>122.2</v>
      </c>
      <c r="C741" s="5">
        <v>41680</v>
      </c>
      <c r="D741" s="6">
        <v>117.4</v>
      </c>
      <c r="E741" s="1">
        <v>41869</v>
      </c>
      <c r="F741">
        <v>64.78</v>
      </c>
      <c r="G741">
        <f>LOOKUP(E741,$A$6:$B$1049)</f>
        <v>147.99</v>
      </c>
      <c r="J741" s="4">
        <f t="shared" si="44"/>
        <v>7.6217141079482076E-3</v>
      </c>
      <c r="K741" s="4">
        <f t="shared" si="45"/>
        <v>2.4385287543182699E-3</v>
      </c>
      <c r="L741">
        <f t="shared" si="46"/>
        <v>1.5647342995169082</v>
      </c>
      <c r="M741">
        <f t="shared" si="47"/>
        <v>1.639233495790873</v>
      </c>
    </row>
    <row r="742" spans="1:13" x14ac:dyDescent="0.2">
      <c r="A742" s="2">
        <v>41681</v>
      </c>
      <c r="B742" s="3">
        <v>121.97</v>
      </c>
      <c r="C742" s="5">
        <v>41681</v>
      </c>
      <c r="D742" s="6">
        <v>117.43</v>
      </c>
      <c r="E742" s="1">
        <v>41870</v>
      </c>
      <c r="F742">
        <v>65.22</v>
      </c>
      <c r="G742">
        <f>LOOKUP(E742,$A$6:$B$1049)</f>
        <v>148.88999999999999</v>
      </c>
      <c r="J742" s="4">
        <f t="shared" si="44"/>
        <v>6.7922198209322548E-3</v>
      </c>
      <c r="K742" s="4">
        <f t="shared" si="45"/>
        <v>6.0814919927021371E-3</v>
      </c>
      <c r="L742">
        <f t="shared" si="46"/>
        <v>1.5753623188405796</v>
      </c>
      <c r="M742">
        <f t="shared" si="47"/>
        <v>1.6492024811696941</v>
      </c>
    </row>
    <row r="743" spans="1:13" x14ac:dyDescent="0.2">
      <c r="A743" s="2">
        <v>41682</v>
      </c>
      <c r="B743" s="3">
        <v>123.19</v>
      </c>
      <c r="C743" s="5">
        <v>41682</v>
      </c>
      <c r="D743" s="6">
        <v>117.84</v>
      </c>
      <c r="E743" s="1">
        <v>41871</v>
      </c>
      <c r="F743">
        <v>65</v>
      </c>
      <c r="G743">
        <f>LOOKUP(E743,$A$6:$B$1049)</f>
        <v>149.11000000000001</v>
      </c>
      <c r="J743" s="4">
        <f t="shared" si="44"/>
        <v>-3.3731984053970709E-3</v>
      </c>
      <c r="K743" s="4">
        <f t="shared" si="45"/>
        <v>1.4776009134263024E-3</v>
      </c>
      <c r="L743">
        <f t="shared" si="46"/>
        <v>1.5700483091787441</v>
      </c>
      <c r="M743">
        <f t="shared" si="47"/>
        <v>1.6516393442622952</v>
      </c>
    </row>
    <row r="744" spans="1:13" x14ac:dyDescent="0.2">
      <c r="A744" s="2">
        <v>41683</v>
      </c>
      <c r="B744" s="3">
        <v>122.49</v>
      </c>
      <c r="C744" s="5">
        <v>41683</v>
      </c>
      <c r="D744" s="6">
        <v>117.85</v>
      </c>
      <c r="E744" s="1">
        <v>41872</v>
      </c>
      <c r="F744">
        <v>66.760000000000005</v>
      </c>
      <c r="G744">
        <f>LOOKUP(E744,$A$6:$B$1049)</f>
        <v>149.22</v>
      </c>
      <c r="J744" s="4">
        <f t="shared" si="44"/>
        <v>2.7076923076923221E-2</v>
      </c>
      <c r="K744" s="4">
        <f t="shared" si="45"/>
        <v>7.3771041512959989E-4</v>
      </c>
      <c r="L744">
        <f t="shared" si="46"/>
        <v>1.6125603864734301</v>
      </c>
      <c r="M744">
        <f t="shared" si="47"/>
        <v>1.6528577758085954</v>
      </c>
    </row>
    <row r="745" spans="1:13" x14ac:dyDescent="0.2">
      <c r="A745" s="2">
        <v>41684</v>
      </c>
      <c r="B745" s="3">
        <v>122.36</v>
      </c>
      <c r="C745" s="5">
        <v>41684</v>
      </c>
      <c r="D745" s="6">
        <v>117.89</v>
      </c>
      <c r="E745" s="1">
        <v>41873</v>
      </c>
      <c r="F745">
        <v>65.66</v>
      </c>
      <c r="G745">
        <f>LOOKUP(E745,$A$6:$B$1049)</f>
        <v>149.65</v>
      </c>
      <c r="J745" s="4">
        <f t="shared" si="44"/>
        <v>-1.6476932294787416E-2</v>
      </c>
      <c r="K745" s="4">
        <f t="shared" si="45"/>
        <v>2.8816512531832927E-3</v>
      </c>
      <c r="L745">
        <f t="shared" si="46"/>
        <v>1.5859903381642513</v>
      </c>
      <c r="M745">
        <f t="shared" si="47"/>
        <v>1.657620735489588</v>
      </c>
    </row>
    <row r="746" spans="1:13" x14ac:dyDescent="0.2">
      <c r="A746" s="2">
        <v>41687</v>
      </c>
      <c r="B746" s="3">
        <v>123.08</v>
      </c>
      <c r="C746" s="5">
        <v>41687</v>
      </c>
      <c r="D746" s="6">
        <v>118.72</v>
      </c>
      <c r="E746" s="1">
        <v>41876</v>
      </c>
      <c r="F746">
        <v>65.41</v>
      </c>
      <c r="G746">
        <f>LOOKUP(E746,$A$6:$B$1049)</f>
        <v>148.94999999999999</v>
      </c>
      <c r="J746" s="4">
        <f t="shared" si="44"/>
        <v>-3.8074931465122974E-3</v>
      </c>
      <c r="K746" s="4">
        <f t="shared" si="45"/>
        <v>-4.6775810223856906E-3</v>
      </c>
      <c r="L746">
        <f t="shared" si="46"/>
        <v>1.5799516908212561</v>
      </c>
      <c r="M746">
        <f t="shared" si="47"/>
        <v>1.6498670801949489</v>
      </c>
    </row>
    <row r="747" spans="1:13" x14ac:dyDescent="0.2">
      <c r="A747" s="2">
        <v>41688</v>
      </c>
      <c r="B747" s="3">
        <v>122.37</v>
      </c>
      <c r="C747" s="5">
        <v>41688</v>
      </c>
      <c r="D747" s="6">
        <v>118.46</v>
      </c>
      <c r="E747" s="1">
        <v>41877</v>
      </c>
      <c r="F747">
        <v>65.08</v>
      </c>
      <c r="G747">
        <f>LOOKUP(E747,$A$6:$B$1049)</f>
        <v>148.86000000000001</v>
      </c>
      <c r="J747" s="4">
        <f t="shared" si="44"/>
        <v>-5.0451001375936277E-3</v>
      </c>
      <c r="K747" s="4">
        <f t="shared" si="45"/>
        <v>-6.0422960725059482E-4</v>
      </c>
      <c r="L747">
        <f t="shared" si="46"/>
        <v>1.5719806763285025</v>
      </c>
      <c r="M747">
        <f t="shared" si="47"/>
        <v>1.648870181657067</v>
      </c>
    </row>
    <row r="748" spans="1:13" x14ac:dyDescent="0.2">
      <c r="A748" s="2">
        <v>41689</v>
      </c>
      <c r="B748" s="3">
        <v>122.79</v>
      </c>
      <c r="C748" s="5">
        <v>41689</v>
      </c>
      <c r="D748" s="6">
        <v>118.89</v>
      </c>
      <c r="E748" s="1">
        <v>41878</v>
      </c>
      <c r="F748">
        <v>65.319999999999993</v>
      </c>
      <c r="G748">
        <f>LOOKUP(E748,$A$6:$B$1049)</f>
        <v>149</v>
      </c>
      <c r="J748" s="4">
        <f t="shared" si="44"/>
        <v>3.6877688998155911E-3</v>
      </c>
      <c r="K748" s="4">
        <f t="shared" si="45"/>
        <v>9.4048098884846887E-4</v>
      </c>
      <c r="L748">
        <f t="shared" si="46"/>
        <v>1.5777777777777777</v>
      </c>
      <c r="M748">
        <f t="shared" si="47"/>
        <v>1.6504209127159946</v>
      </c>
    </row>
    <row r="749" spans="1:13" x14ac:dyDescent="0.2">
      <c r="A749" s="2">
        <v>41690</v>
      </c>
      <c r="B749" s="3">
        <v>122.82</v>
      </c>
      <c r="C749" s="5">
        <v>41690</v>
      </c>
      <c r="D749" s="6">
        <v>118.56</v>
      </c>
      <c r="E749" s="1">
        <v>41879</v>
      </c>
      <c r="F749">
        <v>64.930000000000007</v>
      </c>
      <c r="G749">
        <f>LOOKUP(E749,$A$6:$B$1049)</f>
        <v>149.13</v>
      </c>
      <c r="J749" s="4">
        <f t="shared" si="44"/>
        <v>-5.9706062461725162E-3</v>
      </c>
      <c r="K749" s="4">
        <f t="shared" si="45"/>
        <v>8.7248322147637225E-4</v>
      </c>
      <c r="L749">
        <f t="shared" si="46"/>
        <v>1.5683574879227056</v>
      </c>
      <c r="M749">
        <f t="shared" si="47"/>
        <v>1.6518608772707133</v>
      </c>
    </row>
    <row r="750" spans="1:13" x14ac:dyDescent="0.2">
      <c r="A750" s="2">
        <v>41691</v>
      </c>
      <c r="B750" s="3">
        <v>122.4</v>
      </c>
      <c r="C750" s="5">
        <v>41691</v>
      </c>
      <c r="D750" s="6">
        <v>118.44</v>
      </c>
      <c r="E750" s="1">
        <v>41880</v>
      </c>
      <c r="F750">
        <v>65.75</v>
      </c>
      <c r="G750">
        <f>LOOKUP(E750,$A$6:$B$1049)</f>
        <v>149.88</v>
      </c>
      <c r="J750" s="4">
        <f t="shared" si="44"/>
        <v>1.2628985060834541E-2</v>
      </c>
      <c r="K750" s="4">
        <f t="shared" si="45"/>
        <v>5.0291691812511807E-3</v>
      </c>
      <c r="L750">
        <f t="shared" si="46"/>
        <v>1.5881642512077294</v>
      </c>
      <c r="M750">
        <f t="shared" si="47"/>
        <v>1.6601683650863979</v>
      </c>
    </row>
    <row r="751" spans="1:13" x14ac:dyDescent="0.2">
      <c r="A751" s="2">
        <v>41694</v>
      </c>
      <c r="B751" s="3">
        <v>122.77</v>
      </c>
      <c r="C751" s="5">
        <v>41694</v>
      </c>
      <c r="D751" s="6">
        <v>118.64</v>
      </c>
      <c r="E751" s="1">
        <v>41883</v>
      </c>
      <c r="F751">
        <v>65.849999999999994</v>
      </c>
      <c r="G751">
        <f>LOOKUP(E751,$A$6:$B$1049)</f>
        <v>150.01</v>
      </c>
      <c r="J751" s="4">
        <f t="shared" si="44"/>
        <v>1.5209125475283969E-3</v>
      </c>
      <c r="K751" s="4">
        <f t="shared" si="45"/>
        <v>8.6736055511082988E-4</v>
      </c>
      <c r="L751">
        <f t="shared" si="46"/>
        <v>1.5905797101449275</v>
      </c>
      <c r="M751">
        <f t="shared" si="47"/>
        <v>1.6616083296411164</v>
      </c>
    </row>
    <row r="752" spans="1:13" x14ac:dyDescent="0.2">
      <c r="A752" s="2">
        <v>41695</v>
      </c>
      <c r="B752" s="3">
        <v>123.2</v>
      </c>
      <c r="C752" s="5">
        <v>41695</v>
      </c>
      <c r="D752" s="6">
        <v>119.11</v>
      </c>
      <c r="E752" s="1">
        <v>41884</v>
      </c>
      <c r="F752">
        <v>66.23</v>
      </c>
      <c r="G752">
        <f>LOOKUP(E752,$A$6:$B$1049)</f>
        <v>150.80000000000001</v>
      </c>
      <c r="J752" s="4">
        <f t="shared" si="44"/>
        <v>5.77069096431293E-3</v>
      </c>
      <c r="K752" s="4">
        <f t="shared" si="45"/>
        <v>5.2663155789616223E-3</v>
      </c>
      <c r="L752">
        <f t="shared" si="46"/>
        <v>1.5997584541062804</v>
      </c>
      <c r="M752">
        <f t="shared" si="47"/>
        <v>1.6703588834736376</v>
      </c>
    </row>
    <row r="753" spans="1:13" x14ac:dyDescent="0.2">
      <c r="A753" s="2">
        <v>41696</v>
      </c>
      <c r="B753" s="3">
        <v>123.52</v>
      </c>
      <c r="C753" s="5">
        <v>41696</v>
      </c>
      <c r="D753" s="6">
        <v>118.84</v>
      </c>
      <c r="E753" s="1">
        <v>41885</v>
      </c>
      <c r="F753">
        <v>66.349999999999994</v>
      </c>
      <c r="G753">
        <f>LOOKUP(E753,$A$6:$B$1049)</f>
        <v>151.52000000000001</v>
      </c>
      <c r="J753" s="4">
        <f t="shared" si="44"/>
        <v>1.8118677336553812E-3</v>
      </c>
      <c r="K753" s="4">
        <f t="shared" si="45"/>
        <v>4.774535809018543E-3</v>
      </c>
      <c r="L753">
        <f t="shared" si="46"/>
        <v>1.6026570048309179</v>
      </c>
      <c r="M753">
        <f t="shared" si="47"/>
        <v>1.6783340717766948</v>
      </c>
    </row>
    <row r="754" spans="1:13" x14ac:dyDescent="0.2">
      <c r="A754" s="2">
        <v>41697</v>
      </c>
      <c r="B754" s="3">
        <v>123.25</v>
      </c>
      <c r="C754" s="5">
        <v>41697</v>
      </c>
      <c r="D754" s="6">
        <v>118.71</v>
      </c>
      <c r="E754" s="1">
        <v>41886</v>
      </c>
      <c r="F754">
        <v>66.97</v>
      </c>
      <c r="G754">
        <f>LOOKUP(E754,$A$6:$B$1049)</f>
        <v>152.81</v>
      </c>
      <c r="J754" s="4">
        <f t="shared" si="44"/>
        <v>9.3443858327053597E-3</v>
      </c>
      <c r="K754" s="4">
        <f t="shared" si="45"/>
        <v>8.5137275607181095E-3</v>
      </c>
      <c r="L754">
        <f t="shared" si="46"/>
        <v>1.617632850241546</v>
      </c>
      <c r="M754">
        <f t="shared" si="47"/>
        <v>1.6926229508196722</v>
      </c>
    </row>
    <row r="755" spans="1:13" x14ac:dyDescent="0.2">
      <c r="A755" s="2">
        <v>41698</v>
      </c>
      <c r="B755" s="3">
        <v>123.04</v>
      </c>
      <c r="C755" s="5">
        <v>41698</v>
      </c>
      <c r="D755" s="6">
        <v>119.63</v>
      </c>
      <c r="E755" s="1">
        <v>41887</v>
      </c>
      <c r="F755">
        <v>66.98</v>
      </c>
      <c r="G755">
        <f>LOOKUP(E755,$A$6:$B$1049)</f>
        <v>153.09</v>
      </c>
      <c r="J755" s="4">
        <f t="shared" si="44"/>
        <v>1.4932059130967623E-4</v>
      </c>
      <c r="K755" s="4">
        <f t="shared" si="45"/>
        <v>1.832340815391742E-3</v>
      </c>
      <c r="L755">
        <f t="shared" si="46"/>
        <v>1.617874396135266</v>
      </c>
      <c r="M755">
        <f t="shared" si="47"/>
        <v>1.6957244129375277</v>
      </c>
    </row>
    <row r="756" spans="1:13" x14ac:dyDescent="0.2">
      <c r="A756" s="2">
        <v>41701</v>
      </c>
      <c r="B756" s="3">
        <v>121.92</v>
      </c>
      <c r="C756" s="5">
        <v>41701</v>
      </c>
      <c r="D756" s="6">
        <v>118.22</v>
      </c>
      <c r="E756" s="1">
        <v>41890</v>
      </c>
      <c r="F756">
        <v>67</v>
      </c>
      <c r="G756">
        <f>LOOKUP(E756,$A$6:$B$1049)</f>
        <v>153.13</v>
      </c>
      <c r="J756" s="4">
        <f t="shared" si="44"/>
        <v>2.9859659599873467E-4</v>
      </c>
      <c r="K756" s="4">
        <f t="shared" si="45"/>
        <v>2.612842119014136E-4</v>
      </c>
      <c r="L756">
        <f t="shared" si="46"/>
        <v>1.6183574879227054</v>
      </c>
      <c r="M756">
        <f t="shared" si="47"/>
        <v>1.6961674789543641</v>
      </c>
    </row>
    <row r="757" spans="1:13" x14ac:dyDescent="0.2">
      <c r="A757" s="2">
        <v>41702</v>
      </c>
      <c r="B757" s="3">
        <v>122.01</v>
      </c>
      <c r="C757" s="5">
        <v>41702</v>
      </c>
      <c r="D757" s="6">
        <v>118.03</v>
      </c>
      <c r="E757" s="1">
        <v>41891</v>
      </c>
      <c r="F757">
        <v>67.13</v>
      </c>
      <c r="G757">
        <f>LOOKUP(E757,$A$6:$B$1049)</f>
        <v>153.47999999999999</v>
      </c>
      <c r="J757" s="4">
        <f t="shared" si="44"/>
        <v>1.9402985074625789E-3</v>
      </c>
      <c r="K757" s="4">
        <f t="shared" si="45"/>
        <v>2.2856396525827716E-3</v>
      </c>
      <c r="L757">
        <f t="shared" si="46"/>
        <v>1.6214975845410629</v>
      </c>
      <c r="M757">
        <f t="shared" si="47"/>
        <v>1.7000443066016835</v>
      </c>
    </row>
    <row r="758" spans="1:13" x14ac:dyDescent="0.2">
      <c r="A758" s="2">
        <v>41703</v>
      </c>
      <c r="B758" s="3">
        <v>121.75</v>
      </c>
      <c r="C758" s="5">
        <v>41703</v>
      </c>
      <c r="D758" s="6">
        <v>117.76</v>
      </c>
      <c r="E758" s="1">
        <v>41892</v>
      </c>
      <c r="F758">
        <v>67.61</v>
      </c>
      <c r="G758">
        <f>LOOKUP(E758,$A$6:$B$1049)</f>
        <v>153.80000000000001</v>
      </c>
      <c r="J758" s="4">
        <f t="shared" si="44"/>
        <v>7.1503053776256209E-3</v>
      </c>
      <c r="K758" s="4">
        <f t="shared" si="45"/>
        <v>2.0849622100600484E-3</v>
      </c>
      <c r="L758">
        <f t="shared" si="46"/>
        <v>1.6330917874396136</v>
      </c>
      <c r="M758">
        <f t="shared" si="47"/>
        <v>1.7035888347363759</v>
      </c>
    </row>
    <row r="759" spans="1:13" x14ac:dyDescent="0.2">
      <c r="A759" s="2">
        <v>41704</v>
      </c>
      <c r="B759" s="3">
        <v>122.02</v>
      </c>
      <c r="C759" s="5">
        <v>41704</v>
      </c>
      <c r="D759" s="6">
        <v>118.89</v>
      </c>
      <c r="E759" s="1">
        <v>41893</v>
      </c>
      <c r="F759">
        <v>67.150000000000006</v>
      </c>
      <c r="G759">
        <f>LOOKUP(E759,$A$6:$B$1049)</f>
        <v>153.51</v>
      </c>
      <c r="J759" s="4">
        <f t="shared" si="44"/>
        <v>-6.8037272592811338E-3</v>
      </c>
      <c r="K759" s="4">
        <f t="shared" si="45"/>
        <v>-1.8855656697009948E-3</v>
      </c>
      <c r="L759">
        <f t="shared" si="46"/>
        <v>1.6219806763285025</v>
      </c>
      <c r="M759">
        <f t="shared" si="47"/>
        <v>1.7003766061143109</v>
      </c>
    </row>
    <row r="760" spans="1:13" x14ac:dyDescent="0.2">
      <c r="A760" s="2">
        <v>41705</v>
      </c>
      <c r="B760" s="3">
        <v>121.78</v>
      </c>
      <c r="C760" s="5">
        <v>41705</v>
      </c>
      <c r="D760" s="6">
        <v>118.84</v>
      </c>
      <c r="E760" s="1">
        <v>41894</v>
      </c>
      <c r="F760">
        <v>67.38</v>
      </c>
      <c r="G760">
        <f>LOOKUP(E760,$A$6:$B$1049)</f>
        <v>154</v>
      </c>
      <c r="J760" s="4">
        <f t="shared" si="44"/>
        <v>3.4251675353684785E-3</v>
      </c>
      <c r="K760" s="4">
        <f t="shared" si="45"/>
        <v>3.1919744642043835E-3</v>
      </c>
      <c r="L760">
        <f t="shared" si="46"/>
        <v>1.6275362318840578</v>
      </c>
      <c r="M760">
        <f t="shared" si="47"/>
        <v>1.7058041648205582</v>
      </c>
    </row>
    <row r="761" spans="1:13" x14ac:dyDescent="0.2">
      <c r="A761" s="2">
        <v>41708</v>
      </c>
      <c r="B761" s="3">
        <v>121.86</v>
      </c>
      <c r="C761" s="5">
        <v>41708</v>
      </c>
      <c r="D761" s="6">
        <v>119.07</v>
      </c>
      <c r="E761" s="1">
        <v>41897</v>
      </c>
      <c r="F761">
        <v>67.52</v>
      </c>
      <c r="G761">
        <f>LOOKUP(E761,$A$6:$B$1049)</f>
        <v>153.88</v>
      </c>
      <c r="J761" s="4">
        <f t="shared" si="44"/>
        <v>2.0777678836449986E-3</v>
      </c>
      <c r="K761" s="4">
        <f t="shared" si="45"/>
        <v>-7.7922077922076838E-4</v>
      </c>
      <c r="L761">
        <f t="shared" si="46"/>
        <v>1.6309178743961352</v>
      </c>
      <c r="M761">
        <f t="shared" si="47"/>
        <v>1.7044749667700487</v>
      </c>
    </row>
    <row r="762" spans="1:13" x14ac:dyDescent="0.2">
      <c r="A762" s="2">
        <v>41709</v>
      </c>
      <c r="B762" s="3">
        <v>121.8</v>
      </c>
      <c r="C762" s="5">
        <v>41709</v>
      </c>
      <c r="D762" s="6">
        <v>118.89</v>
      </c>
      <c r="E762" s="1">
        <v>41898</v>
      </c>
      <c r="F762">
        <v>67.5</v>
      </c>
      <c r="G762">
        <f>LOOKUP(E762,$A$6:$B$1049)</f>
        <v>154.54</v>
      </c>
      <c r="J762" s="4">
        <f t="shared" si="44"/>
        <v>-2.9620853080558618E-4</v>
      </c>
      <c r="K762" s="4">
        <f t="shared" si="45"/>
        <v>4.2890564075903637E-3</v>
      </c>
      <c r="L762">
        <f t="shared" si="46"/>
        <v>1.6304347826086958</v>
      </c>
      <c r="M762">
        <f t="shared" si="47"/>
        <v>1.711785556047851</v>
      </c>
    </row>
    <row r="763" spans="1:13" x14ac:dyDescent="0.2">
      <c r="A763" s="2">
        <v>41710</v>
      </c>
      <c r="B763" s="3">
        <v>120.29</v>
      </c>
      <c r="C763" s="5">
        <v>41710</v>
      </c>
      <c r="D763" s="6">
        <v>117.75</v>
      </c>
      <c r="E763" s="1">
        <v>41899</v>
      </c>
      <c r="F763">
        <v>67.569999999999993</v>
      </c>
      <c r="G763">
        <f>LOOKUP(E763,$A$6:$B$1049)</f>
        <v>154.30000000000001</v>
      </c>
      <c r="J763" s="4">
        <f t="shared" si="44"/>
        <v>1.0370370370369475E-3</v>
      </c>
      <c r="K763" s="4">
        <f t="shared" si="45"/>
        <v>-1.5529959880935529E-3</v>
      </c>
      <c r="L763">
        <f t="shared" si="46"/>
        <v>1.6321256038647343</v>
      </c>
      <c r="M763">
        <f t="shared" si="47"/>
        <v>1.7091271599468323</v>
      </c>
    </row>
    <row r="764" spans="1:13" x14ac:dyDescent="0.2">
      <c r="A764" s="2">
        <v>41711</v>
      </c>
      <c r="B764" s="3">
        <v>120.06</v>
      </c>
      <c r="C764" s="5">
        <v>41711</v>
      </c>
      <c r="D764" s="6">
        <v>117.71</v>
      </c>
      <c r="E764" s="1">
        <v>41900</v>
      </c>
      <c r="F764">
        <v>67.94</v>
      </c>
      <c r="G764">
        <f>LOOKUP(E764,$A$6:$B$1049)</f>
        <v>154.76</v>
      </c>
      <c r="J764" s="4">
        <f t="shared" si="44"/>
        <v>5.4758028710966133E-3</v>
      </c>
      <c r="K764" s="4">
        <f t="shared" si="45"/>
        <v>2.9812054439402047E-3</v>
      </c>
      <c r="L764">
        <f t="shared" si="46"/>
        <v>1.6410628019323672</v>
      </c>
      <c r="M764">
        <f t="shared" si="47"/>
        <v>1.7142224191404518</v>
      </c>
    </row>
    <row r="765" spans="1:13" x14ac:dyDescent="0.2">
      <c r="A765" s="2">
        <v>41712</v>
      </c>
      <c r="B765" s="3">
        <v>119.73</v>
      </c>
      <c r="C765" s="5">
        <v>41712</v>
      </c>
      <c r="D765" s="6">
        <v>117.37</v>
      </c>
      <c r="E765" s="1">
        <v>41901</v>
      </c>
      <c r="F765">
        <v>68.239999999999995</v>
      </c>
      <c r="G765">
        <f>LOOKUP(E765,$A$6:$B$1049)</f>
        <v>155.72</v>
      </c>
      <c r="J765" s="4">
        <f t="shared" si="44"/>
        <v>4.4156608772445427E-3</v>
      </c>
      <c r="K765" s="4">
        <f t="shared" si="45"/>
        <v>6.203153269578765E-3</v>
      </c>
      <c r="L765">
        <f t="shared" si="46"/>
        <v>1.6483091787439612</v>
      </c>
      <c r="M765">
        <f t="shared" si="47"/>
        <v>1.7248560035445282</v>
      </c>
    </row>
    <row r="766" spans="1:13" x14ac:dyDescent="0.2">
      <c r="A766" s="2">
        <v>41715</v>
      </c>
      <c r="B766" s="3">
        <v>120.99</v>
      </c>
      <c r="C766" s="5">
        <v>41715</v>
      </c>
      <c r="D766" s="6">
        <v>118.63</v>
      </c>
      <c r="E766" s="1">
        <v>41904</v>
      </c>
      <c r="F766">
        <v>68.61</v>
      </c>
      <c r="G766">
        <f>LOOKUP(E766,$A$6:$B$1049)</f>
        <v>156.11000000000001</v>
      </c>
      <c r="J766" s="4">
        <f t="shared" si="44"/>
        <v>5.4220398593201047E-3</v>
      </c>
      <c r="K766" s="4">
        <f t="shared" si="45"/>
        <v>2.504495247880989E-3</v>
      </c>
      <c r="L766">
        <f t="shared" si="46"/>
        <v>1.6572463768115941</v>
      </c>
      <c r="M766">
        <f t="shared" si="47"/>
        <v>1.7291758972086841</v>
      </c>
    </row>
    <row r="767" spans="1:13" x14ac:dyDescent="0.2">
      <c r="A767" s="2">
        <v>41716</v>
      </c>
      <c r="B767" s="3">
        <v>121.79</v>
      </c>
      <c r="C767" s="5">
        <v>41716</v>
      </c>
      <c r="D767" s="6">
        <v>119.29</v>
      </c>
      <c r="E767" s="1">
        <v>41905</v>
      </c>
      <c r="F767">
        <v>67.69</v>
      </c>
      <c r="G767">
        <f>LOOKUP(E767,$A$6:$B$1049)</f>
        <v>154.97</v>
      </c>
      <c r="J767" s="4">
        <f t="shared" si="44"/>
        <v>-1.3409124034397313E-2</v>
      </c>
      <c r="K767" s="4">
        <f t="shared" si="45"/>
        <v>-7.3025430785985668E-3</v>
      </c>
      <c r="L767">
        <f t="shared" si="46"/>
        <v>1.635024154589372</v>
      </c>
      <c r="M767">
        <f t="shared" si="47"/>
        <v>1.7165485157288436</v>
      </c>
    </row>
    <row r="768" spans="1:13" x14ac:dyDescent="0.2">
      <c r="A768" s="2">
        <v>41717</v>
      </c>
      <c r="B768" s="3">
        <v>122.41</v>
      </c>
      <c r="C768" s="5">
        <v>41717</v>
      </c>
      <c r="D768" s="6">
        <v>119.86</v>
      </c>
      <c r="E768" s="1">
        <v>41906</v>
      </c>
      <c r="F768">
        <v>68.400000000000006</v>
      </c>
      <c r="G768">
        <f>LOOKUP(E768,$A$6:$B$1049)</f>
        <v>155.54</v>
      </c>
      <c r="J768" s="4">
        <f t="shared" si="44"/>
        <v>1.0488993942975533E-2</v>
      </c>
      <c r="K768" s="4">
        <f t="shared" si="45"/>
        <v>3.6781312512099706E-3</v>
      </c>
      <c r="L768">
        <f t="shared" si="46"/>
        <v>1.6521739130434785</v>
      </c>
      <c r="M768">
        <f t="shared" si="47"/>
        <v>1.7228622064687638</v>
      </c>
    </row>
    <row r="769" spans="1:13" x14ac:dyDescent="0.2">
      <c r="A769" s="2">
        <v>41718</v>
      </c>
      <c r="B769" s="3">
        <v>124.29</v>
      </c>
      <c r="C769" s="5">
        <v>41718</v>
      </c>
      <c r="D769" s="6">
        <v>120.6</v>
      </c>
      <c r="E769" s="1">
        <v>41907</v>
      </c>
      <c r="F769">
        <v>68.3</v>
      </c>
      <c r="G769">
        <f>LOOKUP(E769,$A$6:$B$1049)</f>
        <v>155.61000000000001</v>
      </c>
      <c r="J769" s="4">
        <f t="shared" si="44"/>
        <v>-1.4619883040937198E-3</v>
      </c>
      <c r="K769" s="4">
        <f t="shared" si="45"/>
        <v>4.5004500450063212E-4</v>
      </c>
      <c r="L769">
        <f t="shared" si="46"/>
        <v>1.6497584541062802</v>
      </c>
      <c r="M769">
        <f t="shared" si="47"/>
        <v>1.7236375719982278</v>
      </c>
    </row>
    <row r="770" spans="1:13" x14ac:dyDescent="0.2">
      <c r="A770" s="2">
        <v>41719</v>
      </c>
      <c r="B770" s="3">
        <v>124.45</v>
      </c>
      <c r="C770" s="5">
        <v>41719</v>
      </c>
      <c r="D770" s="6">
        <v>120.74</v>
      </c>
      <c r="E770" s="1">
        <v>41908</v>
      </c>
      <c r="F770">
        <v>68.83</v>
      </c>
      <c r="G770">
        <f>LOOKUP(E770,$A$6:$B$1049)</f>
        <v>156.56</v>
      </c>
      <c r="J770" s="4">
        <f t="shared" si="44"/>
        <v>7.7598828696925359E-3</v>
      </c>
      <c r="K770" s="4">
        <f t="shared" si="45"/>
        <v>6.1050061050060833E-3</v>
      </c>
      <c r="L770">
        <f t="shared" si="46"/>
        <v>1.66256038647343</v>
      </c>
      <c r="M770">
        <f t="shared" si="47"/>
        <v>1.7341603898980948</v>
      </c>
    </row>
    <row r="771" spans="1:13" x14ac:dyDescent="0.2">
      <c r="A771" s="2">
        <v>41722</v>
      </c>
      <c r="B771" s="3">
        <v>123.94</v>
      </c>
      <c r="C771" s="5">
        <v>41722</v>
      </c>
      <c r="D771" s="6">
        <v>120.26</v>
      </c>
      <c r="E771" s="1">
        <v>41911</v>
      </c>
      <c r="F771">
        <v>68.25</v>
      </c>
      <c r="G771">
        <f>LOOKUP(E771,$A$6:$B$1049)</f>
        <v>156.47</v>
      </c>
      <c r="J771" s="4">
        <f t="shared" si="44"/>
        <v>-8.4265581868371298E-3</v>
      </c>
      <c r="K771" s="4">
        <f t="shared" si="45"/>
        <v>-5.748594787940986E-4</v>
      </c>
      <c r="L771">
        <f t="shared" si="46"/>
        <v>1.6485507246376812</v>
      </c>
      <c r="M771">
        <f t="shared" si="47"/>
        <v>1.7331634913602125</v>
      </c>
    </row>
    <row r="772" spans="1:13" x14ac:dyDescent="0.2">
      <c r="A772" s="2">
        <v>41723</v>
      </c>
      <c r="B772" s="3">
        <v>124.72</v>
      </c>
      <c r="C772" s="5">
        <v>41723</v>
      </c>
      <c r="D772" s="6">
        <v>120.96</v>
      </c>
      <c r="E772" s="1">
        <v>41912</v>
      </c>
      <c r="F772">
        <v>68.94</v>
      </c>
      <c r="G772">
        <f>LOOKUP(E772,$A$6:$B$1049)</f>
        <v>157.38</v>
      </c>
      <c r="J772" s="4">
        <f t="shared" si="44"/>
        <v>1.0109890109890163E-2</v>
      </c>
      <c r="K772" s="4">
        <f t="shared" si="45"/>
        <v>5.8158113376365339E-3</v>
      </c>
      <c r="L772">
        <f t="shared" si="46"/>
        <v>1.6652173913043478</v>
      </c>
      <c r="M772">
        <f t="shared" si="47"/>
        <v>1.7432432432432432</v>
      </c>
    </row>
    <row r="773" spans="1:13" x14ac:dyDescent="0.2">
      <c r="A773" s="2">
        <v>41724</v>
      </c>
      <c r="B773" s="3">
        <v>125.36</v>
      </c>
      <c r="C773" s="5">
        <v>41724</v>
      </c>
      <c r="D773" s="6">
        <v>121.66</v>
      </c>
      <c r="E773" s="1">
        <v>41913</v>
      </c>
      <c r="F773">
        <v>69.28</v>
      </c>
      <c r="G773">
        <f>LOOKUP(E773,$A$6:$B$1049)</f>
        <v>157.85</v>
      </c>
      <c r="J773" s="4">
        <f t="shared" si="44"/>
        <v>4.9318247751668487E-3</v>
      </c>
      <c r="K773" s="4">
        <f t="shared" si="45"/>
        <v>2.9864023382895066E-3</v>
      </c>
      <c r="L773">
        <f t="shared" si="46"/>
        <v>1.6734299516908213</v>
      </c>
      <c r="M773">
        <f t="shared" si="47"/>
        <v>1.7484492689410722</v>
      </c>
    </row>
    <row r="774" spans="1:13" x14ac:dyDescent="0.2">
      <c r="A774" s="2">
        <v>41725</v>
      </c>
      <c r="B774" s="3">
        <v>126.83</v>
      </c>
      <c r="C774" s="5">
        <v>41725</v>
      </c>
      <c r="D774" s="6">
        <v>122.68</v>
      </c>
      <c r="E774" s="1">
        <v>41914</v>
      </c>
      <c r="F774">
        <v>68.62</v>
      </c>
      <c r="G774">
        <f>LOOKUP(E774,$A$6:$B$1049)</f>
        <v>156.77000000000001</v>
      </c>
      <c r="J774" s="4">
        <f t="shared" si="44"/>
        <v>-9.5265588914549282E-3</v>
      </c>
      <c r="K774" s="4">
        <f t="shared" si="45"/>
        <v>-6.8419385492555218E-3</v>
      </c>
      <c r="L774">
        <f t="shared" si="46"/>
        <v>1.6574879227053141</v>
      </c>
      <c r="M774">
        <f t="shared" si="47"/>
        <v>1.7364864864864866</v>
      </c>
    </row>
    <row r="775" spans="1:13" x14ac:dyDescent="0.2">
      <c r="A775" s="2">
        <v>41726</v>
      </c>
      <c r="B775" s="3">
        <v>126.78</v>
      </c>
      <c r="C775" s="5">
        <v>41726</v>
      </c>
      <c r="D775" s="6">
        <v>122.74</v>
      </c>
      <c r="E775" s="1">
        <v>41918</v>
      </c>
      <c r="F775">
        <v>68.849999999999994</v>
      </c>
      <c r="G775">
        <f>LOOKUP(E775,$A$6:$B$1049)</f>
        <v>157.32</v>
      </c>
      <c r="J775" s="4">
        <f t="shared" si="44"/>
        <v>3.3517924803263544E-3</v>
      </c>
      <c r="K775" s="4">
        <f t="shared" si="45"/>
        <v>3.5083242967404171E-3</v>
      </c>
      <c r="L775">
        <f t="shared" si="46"/>
        <v>1.6630434782608694</v>
      </c>
      <c r="M775">
        <f t="shared" si="47"/>
        <v>1.7425786442179885</v>
      </c>
    </row>
    <row r="776" spans="1:13" x14ac:dyDescent="0.2">
      <c r="A776" s="2">
        <v>41729</v>
      </c>
      <c r="B776" s="3">
        <v>126.94</v>
      </c>
      <c r="C776" s="5">
        <v>41729</v>
      </c>
      <c r="D776" s="6">
        <v>123.16</v>
      </c>
      <c r="E776" s="1">
        <v>41919</v>
      </c>
      <c r="F776">
        <v>68.48</v>
      </c>
      <c r="G776">
        <f>LOOKUP(E776,$A$6:$B$1049)</f>
        <v>156.30000000000001</v>
      </c>
      <c r="J776" s="4">
        <f t="shared" ref="J776:J839" si="48">F776/F775-1</f>
        <v>-5.3740014524327195E-3</v>
      </c>
      <c r="K776" s="4">
        <f t="shared" ref="K776:K839" si="49">G776/G775-1</f>
        <v>-6.4836003051105262E-3</v>
      </c>
      <c r="L776">
        <f t="shared" ref="L776:L839" si="50">F776/$F$6</f>
        <v>1.6541062801932369</v>
      </c>
      <c r="M776">
        <f t="shared" ref="M776:M839" si="51">G776/$G$6</f>
        <v>1.7312804607886576</v>
      </c>
    </row>
    <row r="777" spans="1:13" x14ac:dyDescent="0.2">
      <c r="A777" s="2">
        <v>41730</v>
      </c>
      <c r="B777" s="3">
        <v>128.51</v>
      </c>
      <c r="C777" s="5">
        <v>41730</v>
      </c>
      <c r="D777" s="6">
        <v>124.79</v>
      </c>
      <c r="E777" s="1">
        <v>41920</v>
      </c>
      <c r="F777">
        <v>68.180000000000007</v>
      </c>
      <c r="G777">
        <f>LOOKUP(E777,$A$6:$B$1049)</f>
        <v>155.4</v>
      </c>
      <c r="J777" s="4">
        <f t="shared" si="48"/>
        <v>-4.3808411214952825E-3</v>
      </c>
      <c r="K777" s="4">
        <f t="shared" si="49"/>
        <v>-5.7581573896353655E-3</v>
      </c>
      <c r="L777">
        <f t="shared" si="50"/>
        <v>1.6468599033816427</v>
      </c>
      <c r="M777">
        <f t="shared" si="51"/>
        <v>1.7213114754098362</v>
      </c>
    </row>
    <row r="778" spans="1:13" x14ac:dyDescent="0.2">
      <c r="A778" s="2">
        <v>41731</v>
      </c>
      <c r="B778" s="3">
        <v>129.44</v>
      </c>
      <c r="C778" s="5">
        <v>41731</v>
      </c>
      <c r="D778" s="6">
        <v>125.46</v>
      </c>
      <c r="E778" s="1">
        <v>41921</v>
      </c>
      <c r="F778">
        <v>67.7</v>
      </c>
      <c r="G778">
        <f>LOOKUP(E778,$A$6:$B$1049)</f>
        <v>154.41999999999999</v>
      </c>
      <c r="J778" s="4">
        <f t="shared" si="48"/>
        <v>-7.0401877383396982E-3</v>
      </c>
      <c r="K778" s="4">
        <f t="shared" si="49"/>
        <v>-6.3063063063064639E-3</v>
      </c>
      <c r="L778">
        <f t="shared" si="50"/>
        <v>1.6352657004830919</v>
      </c>
      <c r="M778">
        <f t="shared" si="51"/>
        <v>1.7104563579973415</v>
      </c>
    </row>
    <row r="779" spans="1:13" x14ac:dyDescent="0.2">
      <c r="A779" s="2">
        <v>41732</v>
      </c>
      <c r="B779" s="3">
        <v>130.29</v>
      </c>
      <c r="C779" s="5">
        <v>41732</v>
      </c>
      <c r="D779" s="6">
        <v>125.81</v>
      </c>
      <c r="E779" s="1">
        <v>41922</v>
      </c>
      <c r="F779">
        <v>67.69</v>
      </c>
      <c r="G779">
        <f>LOOKUP(E779,$A$6:$B$1049)</f>
        <v>154.44</v>
      </c>
      <c r="J779" s="4">
        <f t="shared" si="48"/>
        <v>-1.4771048744466331E-4</v>
      </c>
      <c r="K779" s="4">
        <f t="shared" si="49"/>
        <v>1.2951690195572851E-4</v>
      </c>
      <c r="L779">
        <f t="shared" si="50"/>
        <v>1.635024154589372</v>
      </c>
      <c r="M779">
        <f t="shared" si="51"/>
        <v>1.7106778910057598</v>
      </c>
    </row>
    <row r="780" spans="1:13" x14ac:dyDescent="0.2">
      <c r="A780" s="2">
        <v>41733</v>
      </c>
      <c r="B780" s="3">
        <v>130.57</v>
      </c>
      <c r="C780" s="5">
        <v>41733</v>
      </c>
      <c r="D780" s="6">
        <v>125.87</v>
      </c>
      <c r="E780" s="1">
        <v>41925</v>
      </c>
      <c r="F780">
        <v>66.739999999999995</v>
      </c>
      <c r="G780">
        <f>LOOKUP(E780,$A$6:$B$1049)</f>
        <v>152.38</v>
      </c>
      <c r="J780" s="4">
        <f t="shared" si="48"/>
        <v>-1.4034569360319105E-2</v>
      </c>
      <c r="K780" s="4">
        <f t="shared" si="49"/>
        <v>-1.3338513338513325E-2</v>
      </c>
      <c r="L780">
        <f t="shared" si="50"/>
        <v>1.6120772946859903</v>
      </c>
      <c r="M780">
        <f t="shared" si="51"/>
        <v>1.6878599911386796</v>
      </c>
    </row>
    <row r="781" spans="1:13" x14ac:dyDescent="0.2">
      <c r="A781" s="2">
        <v>41736</v>
      </c>
      <c r="B781" s="3">
        <v>131.65</v>
      </c>
      <c r="C781" s="5">
        <v>41736</v>
      </c>
      <c r="D781" s="6">
        <v>127.35</v>
      </c>
      <c r="E781" s="1">
        <v>41926</v>
      </c>
      <c r="F781">
        <v>66.63</v>
      </c>
      <c r="G781">
        <f>LOOKUP(E781,$A$6:$B$1049)</f>
        <v>151.63</v>
      </c>
      <c r="J781" s="4">
        <f t="shared" si="48"/>
        <v>-1.6481869943062444E-3</v>
      </c>
      <c r="K781" s="4">
        <f t="shared" si="49"/>
        <v>-4.9219057619109829E-3</v>
      </c>
      <c r="L781">
        <f t="shared" si="50"/>
        <v>1.6094202898550725</v>
      </c>
      <c r="M781">
        <f t="shared" si="51"/>
        <v>1.679552503322995</v>
      </c>
    </row>
    <row r="782" spans="1:13" x14ac:dyDescent="0.2">
      <c r="A782" s="2">
        <v>41737</v>
      </c>
      <c r="B782" s="3">
        <v>131.4</v>
      </c>
      <c r="C782" s="5">
        <v>41737</v>
      </c>
      <c r="D782" s="6">
        <v>127.6</v>
      </c>
      <c r="E782" s="1">
        <v>41927</v>
      </c>
      <c r="F782">
        <v>65.3</v>
      </c>
      <c r="G782">
        <f>LOOKUP(E782,$A$6:$B$1049)</f>
        <v>149.66999999999999</v>
      </c>
      <c r="J782" s="4">
        <f t="shared" si="48"/>
        <v>-1.9960978538196006E-2</v>
      </c>
      <c r="K782" s="4">
        <f t="shared" si="49"/>
        <v>-1.2926201938930348E-2</v>
      </c>
      <c r="L782">
        <f t="shared" si="50"/>
        <v>1.5772946859903381</v>
      </c>
      <c r="M782">
        <f t="shared" si="51"/>
        <v>1.6578422684980061</v>
      </c>
    </row>
    <row r="783" spans="1:13" x14ac:dyDescent="0.2">
      <c r="A783" s="2">
        <v>41738</v>
      </c>
      <c r="B783" s="3">
        <v>132.27000000000001</v>
      </c>
      <c r="C783" s="5">
        <v>41738</v>
      </c>
      <c r="D783" s="6">
        <v>128.72</v>
      </c>
      <c r="E783" s="1">
        <v>41928</v>
      </c>
      <c r="F783">
        <v>64.37</v>
      </c>
      <c r="G783">
        <f>LOOKUP(E783,$A$6:$B$1049)</f>
        <v>148.30000000000001</v>
      </c>
      <c r="J783" s="4">
        <f t="shared" si="48"/>
        <v>-1.4241960183767111E-2</v>
      </c>
      <c r="K783" s="4">
        <f t="shared" si="49"/>
        <v>-9.1534709694659488E-3</v>
      </c>
      <c r="L783">
        <f t="shared" si="50"/>
        <v>1.5548309178743962</v>
      </c>
      <c r="M783">
        <f t="shared" si="51"/>
        <v>1.6426672574213559</v>
      </c>
    </row>
    <row r="784" spans="1:13" x14ac:dyDescent="0.2">
      <c r="A784" s="2">
        <v>41739</v>
      </c>
      <c r="B784" s="3">
        <v>132.54</v>
      </c>
      <c r="C784" s="5">
        <v>41739</v>
      </c>
      <c r="D784" s="6">
        <v>129.52000000000001</v>
      </c>
      <c r="E784" s="1">
        <v>41929</v>
      </c>
      <c r="F784">
        <v>65.099999999999994</v>
      </c>
      <c r="G784">
        <f>LOOKUP(E784,$A$6:$B$1049)</f>
        <v>148.63999999999999</v>
      </c>
      <c r="J784" s="4">
        <f t="shared" si="48"/>
        <v>1.1340686655274101E-2</v>
      </c>
      <c r="K784" s="4">
        <f t="shared" si="49"/>
        <v>2.29265003371526E-3</v>
      </c>
      <c r="L784">
        <f t="shared" si="50"/>
        <v>1.5724637681159419</v>
      </c>
      <c r="M784">
        <f t="shared" si="51"/>
        <v>1.646433318564466</v>
      </c>
    </row>
    <row r="785" spans="1:13" x14ac:dyDescent="0.2">
      <c r="A785" s="2">
        <v>41740</v>
      </c>
      <c r="B785" s="3">
        <v>132.5</v>
      </c>
      <c r="C785" s="5">
        <v>41740</v>
      </c>
      <c r="D785" s="6">
        <v>129.54</v>
      </c>
      <c r="E785" s="1">
        <v>41932</v>
      </c>
      <c r="F785">
        <v>64.95</v>
      </c>
      <c r="G785">
        <f>LOOKUP(E785,$A$6:$B$1049)</f>
        <v>148.6</v>
      </c>
      <c r="J785" s="4">
        <f t="shared" si="48"/>
        <v>-2.3041474654376115E-3</v>
      </c>
      <c r="K785" s="4">
        <f t="shared" si="49"/>
        <v>-2.6910656620016127E-4</v>
      </c>
      <c r="L785">
        <f t="shared" si="50"/>
        <v>1.568840579710145</v>
      </c>
      <c r="M785">
        <f t="shared" si="51"/>
        <v>1.6459902525476295</v>
      </c>
    </row>
    <row r="786" spans="1:13" x14ac:dyDescent="0.2">
      <c r="A786" s="2">
        <v>41743</v>
      </c>
      <c r="B786" s="3">
        <v>131.91999999999999</v>
      </c>
      <c r="C786" s="5">
        <v>41743</v>
      </c>
      <c r="D786" s="6">
        <v>128.30000000000001</v>
      </c>
      <c r="E786" s="1">
        <v>41933</v>
      </c>
      <c r="F786">
        <v>65.38</v>
      </c>
      <c r="G786">
        <f>LOOKUP(E786,$A$6:$B$1049)</f>
        <v>149.30000000000001</v>
      </c>
      <c r="J786" s="4">
        <f t="shared" si="48"/>
        <v>6.6204772902231923E-3</v>
      </c>
      <c r="K786" s="4">
        <f t="shared" si="49"/>
        <v>4.710632570659623E-3</v>
      </c>
      <c r="L786">
        <f t="shared" si="50"/>
        <v>1.5792270531400965</v>
      </c>
      <c r="M786">
        <f t="shared" si="51"/>
        <v>1.6537439078422687</v>
      </c>
    </row>
    <row r="787" spans="1:13" x14ac:dyDescent="0.2">
      <c r="A787" s="2">
        <v>41744</v>
      </c>
      <c r="B787" s="3">
        <v>132.32</v>
      </c>
      <c r="C787" s="5">
        <v>41744</v>
      </c>
      <c r="D787" s="6">
        <v>128.78</v>
      </c>
      <c r="E787" s="1">
        <v>41934</v>
      </c>
      <c r="F787">
        <v>65.69</v>
      </c>
      <c r="G787">
        <f>LOOKUP(E787,$A$6:$B$1049)</f>
        <v>149.96</v>
      </c>
      <c r="J787" s="4">
        <f t="shared" si="48"/>
        <v>4.7415111654940389E-3</v>
      </c>
      <c r="K787" s="4">
        <f t="shared" si="49"/>
        <v>4.4206296048225902E-3</v>
      </c>
      <c r="L787">
        <f t="shared" si="50"/>
        <v>1.5867149758454107</v>
      </c>
      <c r="M787">
        <f t="shared" si="51"/>
        <v>1.6610544971200709</v>
      </c>
    </row>
    <row r="788" spans="1:13" x14ac:dyDescent="0.2">
      <c r="A788" s="2">
        <v>41745</v>
      </c>
      <c r="B788" s="3">
        <v>133.15</v>
      </c>
      <c r="C788" s="5">
        <v>41745</v>
      </c>
      <c r="D788" s="6">
        <v>129.41999999999999</v>
      </c>
      <c r="E788" s="1">
        <v>41935</v>
      </c>
      <c r="F788">
        <v>66.069999999999993</v>
      </c>
      <c r="G788">
        <f>LOOKUP(E788,$A$6:$B$1049)</f>
        <v>151.05000000000001</v>
      </c>
      <c r="J788" s="4">
        <f t="shared" si="48"/>
        <v>5.7847465367635298E-3</v>
      </c>
      <c r="K788" s="4">
        <f t="shared" si="49"/>
        <v>7.2686049613230885E-3</v>
      </c>
      <c r="L788">
        <f t="shared" si="50"/>
        <v>1.5958937198067631</v>
      </c>
      <c r="M788">
        <f t="shared" si="51"/>
        <v>1.6731280460788658</v>
      </c>
    </row>
    <row r="789" spans="1:13" x14ac:dyDescent="0.2">
      <c r="A789" s="2">
        <v>41746</v>
      </c>
      <c r="B789" s="3">
        <v>133.24</v>
      </c>
      <c r="C789" s="5">
        <v>41746</v>
      </c>
      <c r="D789" s="6">
        <v>129.78</v>
      </c>
      <c r="E789" s="1">
        <v>41936</v>
      </c>
      <c r="F789">
        <v>66.11</v>
      </c>
      <c r="G789">
        <f>LOOKUP(E789,$A$6:$B$1049)</f>
        <v>151.02000000000001</v>
      </c>
      <c r="J789" s="4">
        <f t="shared" si="48"/>
        <v>6.0541849553508165E-4</v>
      </c>
      <c r="K789" s="4">
        <f t="shared" si="49"/>
        <v>-1.9860973187690867E-4</v>
      </c>
      <c r="L789">
        <f t="shared" si="50"/>
        <v>1.5968599033816426</v>
      </c>
      <c r="M789">
        <f t="shared" si="51"/>
        <v>1.6727957465662384</v>
      </c>
    </row>
    <row r="790" spans="1:13" x14ac:dyDescent="0.2">
      <c r="A790" s="2">
        <v>41747</v>
      </c>
      <c r="B790" s="3">
        <v>133.08000000000001</v>
      </c>
      <c r="C790" s="5">
        <v>41747</v>
      </c>
      <c r="D790" s="6">
        <v>129.62</v>
      </c>
      <c r="E790" s="1">
        <v>41939</v>
      </c>
      <c r="F790">
        <v>65.11</v>
      </c>
      <c r="G790">
        <f>LOOKUP(E790,$A$6:$B$1049)</f>
        <v>149.19</v>
      </c>
      <c r="J790" s="4">
        <f t="shared" si="48"/>
        <v>-1.5126304643775512E-2</v>
      </c>
      <c r="K790" s="4">
        <f t="shared" si="49"/>
        <v>-1.2117600317838817E-2</v>
      </c>
      <c r="L790">
        <f t="shared" si="50"/>
        <v>1.5727053140096618</v>
      </c>
      <c r="M790">
        <f t="shared" si="51"/>
        <v>1.652525476295968</v>
      </c>
    </row>
    <row r="791" spans="1:13" x14ac:dyDescent="0.2">
      <c r="A791" s="2">
        <v>41750</v>
      </c>
      <c r="B791" s="3">
        <v>134.34</v>
      </c>
      <c r="C791" s="5">
        <v>41750</v>
      </c>
      <c r="D791" s="6">
        <v>130.55000000000001</v>
      </c>
      <c r="E791" s="1">
        <v>41940</v>
      </c>
      <c r="F791">
        <v>64.88</v>
      </c>
      <c r="G791">
        <f>LOOKUP(E791,$A$6:$B$1049)</f>
        <v>148.44</v>
      </c>
      <c r="J791" s="4">
        <f t="shared" si="48"/>
        <v>-3.5324834894794321E-3</v>
      </c>
      <c r="K791" s="4">
        <f t="shared" si="49"/>
        <v>-5.0271465915946445E-3</v>
      </c>
      <c r="L791">
        <f t="shared" si="50"/>
        <v>1.5671497584541063</v>
      </c>
      <c r="M791">
        <f t="shared" si="51"/>
        <v>1.6442179884802834</v>
      </c>
    </row>
    <row r="792" spans="1:13" x14ac:dyDescent="0.2">
      <c r="A792" s="2">
        <v>41751</v>
      </c>
      <c r="B792" s="3">
        <v>135.27000000000001</v>
      </c>
      <c r="C792" s="5">
        <v>41751</v>
      </c>
      <c r="D792" s="6">
        <v>131.38</v>
      </c>
      <c r="E792" s="1">
        <v>41941</v>
      </c>
      <c r="F792">
        <v>64.75</v>
      </c>
      <c r="G792">
        <f>LOOKUP(E792,$A$6:$B$1049)</f>
        <v>148.21</v>
      </c>
      <c r="J792" s="4">
        <f t="shared" si="48"/>
        <v>-2.0036991368680424E-3</v>
      </c>
      <c r="K792" s="4">
        <f t="shared" si="49"/>
        <v>-1.5494475882510406E-3</v>
      </c>
      <c r="L792">
        <f t="shared" si="50"/>
        <v>1.5640096618357489</v>
      </c>
      <c r="M792">
        <f t="shared" si="51"/>
        <v>1.6416703588834738</v>
      </c>
    </row>
    <row r="793" spans="1:13" x14ac:dyDescent="0.2">
      <c r="A793" s="2">
        <v>41752</v>
      </c>
      <c r="B793" s="3">
        <v>135.6</v>
      </c>
      <c r="C793" s="5">
        <v>41752</v>
      </c>
      <c r="D793" s="6">
        <v>132.02000000000001</v>
      </c>
      <c r="E793" s="1">
        <v>41942</v>
      </c>
      <c r="F793">
        <v>65.48</v>
      </c>
      <c r="G793">
        <f>LOOKUP(E793,$A$6:$B$1049)</f>
        <v>150.36000000000001</v>
      </c>
      <c r="J793" s="4">
        <f t="shared" si="48"/>
        <v>1.1274131274131349E-2</v>
      </c>
      <c r="K793" s="4">
        <f t="shared" si="49"/>
        <v>1.4506443559813897E-2</v>
      </c>
      <c r="L793">
        <f t="shared" si="50"/>
        <v>1.5816425120772948</v>
      </c>
      <c r="M793">
        <f t="shared" si="51"/>
        <v>1.6654851572884362</v>
      </c>
    </row>
    <row r="794" spans="1:13" x14ac:dyDescent="0.2">
      <c r="A794" s="2">
        <v>41753</v>
      </c>
      <c r="B794" s="3">
        <v>135.51</v>
      </c>
      <c r="C794" s="5">
        <v>41753</v>
      </c>
      <c r="D794" s="6">
        <v>131.83000000000001</v>
      </c>
      <c r="E794" s="1">
        <v>41943</v>
      </c>
      <c r="F794">
        <v>66.099999999999994</v>
      </c>
      <c r="G794">
        <f>LOOKUP(E794,$A$6:$B$1049)</f>
        <v>151.66999999999999</v>
      </c>
      <c r="J794" s="4">
        <f t="shared" si="48"/>
        <v>9.468540012217419E-3</v>
      </c>
      <c r="K794" s="4">
        <f t="shared" si="49"/>
        <v>8.71242351689272E-3</v>
      </c>
      <c r="L794">
        <f t="shared" si="50"/>
        <v>1.5966183574879227</v>
      </c>
      <c r="M794">
        <f t="shared" si="51"/>
        <v>1.6799955693398314</v>
      </c>
    </row>
    <row r="795" spans="1:13" x14ac:dyDescent="0.2">
      <c r="A795" s="2">
        <v>41754</v>
      </c>
      <c r="B795" s="3">
        <v>134.94</v>
      </c>
      <c r="C795" s="5">
        <v>41754</v>
      </c>
      <c r="D795" s="6">
        <v>131.44999999999999</v>
      </c>
      <c r="E795" s="1">
        <v>41946</v>
      </c>
      <c r="F795">
        <v>66.78</v>
      </c>
      <c r="G795">
        <f>LOOKUP(E795,$A$6:$B$1049)</f>
        <v>152.26</v>
      </c>
      <c r="J795" s="4">
        <f t="shared" si="48"/>
        <v>1.0287443267776197E-2</v>
      </c>
      <c r="K795" s="4">
        <f t="shared" si="49"/>
        <v>3.8900243950683588E-3</v>
      </c>
      <c r="L795">
        <f t="shared" si="50"/>
        <v>1.6130434782608696</v>
      </c>
      <c r="M795">
        <f t="shared" si="51"/>
        <v>1.6865307930881701</v>
      </c>
    </row>
    <row r="796" spans="1:13" x14ac:dyDescent="0.2">
      <c r="A796" s="2">
        <v>41757</v>
      </c>
      <c r="B796" s="3">
        <v>133.78</v>
      </c>
      <c r="C796" s="5">
        <v>41757</v>
      </c>
      <c r="D796" s="6">
        <v>130.38999999999999</v>
      </c>
      <c r="E796" s="1">
        <v>41947</v>
      </c>
      <c r="F796">
        <v>65.88</v>
      </c>
      <c r="G796">
        <f>LOOKUP(E796,$A$6:$B$1049)</f>
        <v>150.19</v>
      </c>
      <c r="J796" s="4">
        <f t="shared" si="48"/>
        <v>-1.3477088948787186E-2</v>
      </c>
      <c r="K796" s="4">
        <f t="shared" si="49"/>
        <v>-1.3595166163141936E-2</v>
      </c>
      <c r="L796">
        <f t="shared" si="50"/>
        <v>1.5913043478260869</v>
      </c>
      <c r="M796">
        <f t="shared" si="51"/>
        <v>1.6636021267168808</v>
      </c>
    </row>
    <row r="797" spans="1:13" x14ac:dyDescent="0.2">
      <c r="A797" s="2">
        <v>41758</v>
      </c>
      <c r="B797" s="3">
        <v>133.51</v>
      </c>
      <c r="C797" s="5">
        <v>41758</v>
      </c>
      <c r="D797" s="6">
        <v>129.87</v>
      </c>
      <c r="E797" s="1">
        <v>41948</v>
      </c>
      <c r="F797">
        <v>65.47</v>
      </c>
      <c r="G797">
        <f>LOOKUP(E797,$A$6:$B$1049)</f>
        <v>149.22999999999999</v>
      </c>
      <c r="J797" s="4">
        <f t="shared" si="48"/>
        <v>-6.2234365513053058E-3</v>
      </c>
      <c r="K797" s="4">
        <f t="shared" si="49"/>
        <v>-6.3919035887876063E-3</v>
      </c>
      <c r="L797">
        <f t="shared" si="50"/>
        <v>1.5814009661835748</v>
      </c>
      <c r="M797">
        <f t="shared" si="51"/>
        <v>1.6529685423128044</v>
      </c>
    </row>
    <row r="798" spans="1:13" x14ac:dyDescent="0.2">
      <c r="A798" s="2">
        <v>41759</v>
      </c>
      <c r="B798" s="3">
        <v>133.38</v>
      </c>
      <c r="C798" s="5">
        <v>41759</v>
      </c>
      <c r="D798" s="6">
        <v>130.19</v>
      </c>
      <c r="E798" s="1">
        <v>41949</v>
      </c>
      <c r="F798">
        <v>64.3</v>
      </c>
      <c r="G798">
        <f>LOOKUP(E798,$A$6:$B$1049)</f>
        <v>147.53</v>
      </c>
      <c r="J798" s="4">
        <f t="shared" si="48"/>
        <v>-1.7870780510157336E-2</v>
      </c>
      <c r="K798" s="4">
        <f t="shared" si="49"/>
        <v>-1.1391811297996268E-2</v>
      </c>
      <c r="L798">
        <f t="shared" si="50"/>
        <v>1.5531400966183575</v>
      </c>
      <c r="M798">
        <f t="shared" si="51"/>
        <v>1.634138236597253</v>
      </c>
    </row>
    <row r="799" spans="1:13" x14ac:dyDescent="0.2">
      <c r="A799" s="2">
        <v>41760</v>
      </c>
      <c r="B799" s="3">
        <v>133.79</v>
      </c>
      <c r="C799" s="5">
        <v>41760</v>
      </c>
      <c r="D799" s="6">
        <v>130.59</v>
      </c>
      <c r="E799" s="1">
        <v>41950</v>
      </c>
      <c r="F799">
        <v>64.37</v>
      </c>
      <c r="G799">
        <f>LOOKUP(E799,$A$6:$B$1049)</f>
        <v>147.31</v>
      </c>
      <c r="J799" s="4">
        <f t="shared" si="48"/>
        <v>1.0886469673407895E-3</v>
      </c>
      <c r="K799" s="4">
        <f t="shared" si="49"/>
        <v>-1.4912221243137402E-3</v>
      </c>
      <c r="L799">
        <f t="shared" si="50"/>
        <v>1.5548309178743962</v>
      </c>
      <c r="M799">
        <f t="shared" si="51"/>
        <v>1.6317013735046522</v>
      </c>
    </row>
    <row r="800" spans="1:13" x14ac:dyDescent="0.2">
      <c r="A800" s="2">
        <v>41761</v>
      </c>
      <c r="B800" s="3">
        <v>134.1</v>
      </c>
      <c r="C800" s="5">
        <v>41761</v>
      </c>
      <c r="D800" s="6">
        <v>130.9</v>
      </c>
      <c r="E800" s="1">
        <v>41953</v>
      </c>
      <c r="F800">
        <v>64.540000000000006</v>
      </c>
      <c r="G800">
        <f>LOOKUP(E800,$A$6:$B$1049)</f>
        <v>147.63999999999999</v>
      </c>
      <c r="J800" s="4">
        <f t="shared" si="48"/>
        <v>2.6409818238311011E-3</v>
      </c>
      <c r="K800" s="4">
        <f t="shared" si="49"/>
        <v>2.240173783178312E-3</v>
      </c>
      <c r="L800">
        <f t="shared" si="50"/>
        <v>1.558937198067633</v>
      </c>
      <c r="M800">
        <f t="shared" si="51"/>
        <v>1.6353566681435532</v>
      </c>
    </row>
    <row r="801" spans="1:13" x14ac:dyDescent="0.2">
      <c r="A801" s="2">
        <v>41764</v>
      </c>
      <c r="B801" s="3">
        <v>135.21</v>
      </c>
      <c r="C801" s="5">
        <v>41764</v>
      </c>
      <c r="D801" s="6">
        <v>132.11000000000001</v>
      </c>
      <c r="E801" s="1">
        <v>41954</v>
      </c>
      <c r="F801">
        <v>64.81</v>
      </c>
      <c r="G801">
        <f>LOOKUP(E801,$A$6:$B$1049)</f>
        <v>148.79</v>
      </c>
      <c r="J801" s="4">
        <f t="shared" si="48"/>
        <v>4.1834521227144261E-3</v>
      </c>
      <c r="K801" s="4">
        <f t="shared" si="49"/>
        <v>7.7892170143591954E-3</v>
      </c>
      <c r="L801">
        <f t="shared" si="50"/>
        <v>1.5654589371980678</v>
      </c>
      <c r="M801">
        <f t="shared" si="51"/>
        <v>1.648094816127603</v>
      </c>
    </row>
    <row r="802" spans="1:13" x14ac:dyDescent="0.2">
      <c r="A802" s="2">
        <v>41765</v>
      </c>
      <c r="B802" s="3">
        <v>134.16999999999999</v>
      </c>
      <c r="C802" s="5">
        <v>41765</v>
      </c>
      <c r="D802" s="6">
        <v>131.6</v>
      </c>
      <c r="E802" s="1">
        <v>41955</v>
      </c>
      <c r="F802">
        <v>64.48</v>
      </c>
      <c r="G802">
        <f>LOOKUP(E802,$A$6:$B$1049)</f>
        <v>148.36000000000001</v>
      </c>
      <c r="J802" s="4">
        <f t="shared" si="48"/>
        <v>-5.0918068199351518E-3</v>
      </c>
      <c r="K802" s="4">
        <f t="shared" si="49"/>
        <v>-2.8899791652663431E-3</v>
      </c>
      <c r="L802">
        <f t="shared" si="50"/>
        <v>1.5574879227053142</v>
      </c>
      <c r="M802">
        <f t="shared" si="51"/>
        <v>1.6433318564466106</v>
      </c>
    </row>
    <row r="803" spans="1:13" x14ac:dyDescent="0.2">
      <c r="A803" s="2">
        <v>41766</v>
      </c>
      <c r="B803" s="3">
        <v>134.61000000000001</v>
      </c>
      <c r="C803" s="5">
        <v>41766</v>
      </c>
      <c r="D803" s="6">
        <v>131.94</v>
      </c>
      <c r="E803" s="1">
        <v>41956</v>
      </c>
      <c r="F803">
        <v>64.16</v>
      </c>
      <c r="G803">
        <f>LOOKUP(E803,$A$6:$B$1049)</f>
        <v>147.33000000000001</v>
      </c>
      <c r="J803" s="4">
        <f t="shared" si="48"/>
        <v>-4.9627791563277013E-3</v>
      </c>
      <c r="K803" s="4">
        <f t="shared" si="49"/>
        <v>-6.9425721218657754E-3</v>
      </c>
      <c r="L803">
        <f t="shared" si="50"/>
        <v>1.5497584541062801</v>
      </c>
      <c r="M803">
        <f t="shared" si="51"/>
        <v>1.6319229065130705</v>
      </c>
    </row>
    <row r="804" spans="1:13" x14ac:dyDescent="0.2">
      <c r="A804" s="2">
        <v>41767</v>
      </c>
      <c r="B804" s="3">
        <v>135.15</v>
      </c>
      <c r="C804" s="5">
        <v>41767</v>
      </c>
      <c r="D804" s="6">
        <v>131.9</v>
      </c>
      <c r="E804" s="1">
        <v>41957</v>
      </c>
      <c r="F804">
        <v>64.58</v>
      </c>
      <c r="G804">
        <f>LOOKUP(E804,$A$6:$B$1049)</f>
        <v>147.32</v>
      </c>
      <c r="J804" s="4">
        <f t="shared" si="48"/>
        <v>6.5461346633417516E-3</v>
      </c>
      <c r="K804" s="4">
        <f t="shared" si="49"/>
        <v>-6.7874838797443715E-5</v>
      </c>
      <c r="L804">
        <f t="shared" si="50"/>
        <v>1.5599033816425121</v>
      </c>
      <c r="M804">
        <f t="shared" si="51"/>
        <v>1.6318121400088612</v>
      </c>
    </row>
    <row r="805" spans="1:13" x14ac:dyDescent="0.2">
      <c r="A805" s="2">
        <v>41768</v>
      </c>
      <c r="B805" s="3">
        <v>136.13</v>
      </c>
      <c r="C805" s="5">
        <v>41768</v>
      </c>
      <c r="D805" s="6">
        <v>131.83000000000001</v>
      </c>
      <c r="E805" s="1">
        <v>41960</v>
      </c>
      <c r="F805">
        <v>64.14</v>
      </c>
      <c r="G805">
        <f>LOOKUP(E805,$A$6:$B$1049)</f>
        <v>147.53</v>
      </c>
      <c r="J805" s="4">
        <f t="shared" si="48"/>
        <v>-6.8132548776710378E-3</v>
      </c>
      <c r="K805" s="4">
        <f t="shared" si="49"/>
        <v>1.425468368178251E-3</v>
      </c>
      <c r="L805">
        <f t="shared" si="50"/>
        <v>1.5492753623188407</v>
      </c>
      <c r="M805">
        <f t="shared" si="51"/>
        <v>1.634138236597253</v>
      </c>
    </row>
    <row r="806" spans="1:13" x14ac:dyDescent="0.2">
      <c r="A806" s="2">
        <v>41771</v>
      </c>
      <c r="B806" s="3">
        <v>135.63999999999999</v>
      </c>
      <c r="C806" s="5">
        <v>41771</v>
      </c>
      <c r="D806" s="6">
        <v>131.35</v>
      </c>
      <c r="E806" s="1">
        <v>41961</v>
      </c>
      <c r="F806">
        <v>63.68</v>
      </c>
      <c r="G806">
        <f>LOOKUP(E806,$A$6:$B$1049)</f>
        <v>146.44999999999999</v>
      </c>
      <c r="J806" s="4">
        <f t="shared" si="48"/>
        <v>-7.1718116619894356E-3</v>
      </c>
      <c r="K806" s="4">
        <f t="shared" si="49"/>
        <v>-7.3205449739036643E-3</v>
      </c>
      <c r="L806">
        <f t="shared" si="50"/>
        <v>1.5381642512077296</v>
      </c>
      <c r="M806">
        <f t="shared" si="51"/>
        <v>1.6221754541426672</v>
      </c>
    </row>
    <row r="807" spans="1:13" x14ac:dyDescent="0.2">
      <c r="A807" s="2">
        <v>41772</v>
      </c>
      <c r="B807" s="3">
        <v>137.32</v>
      </c>
      <c r="C807" s="5">
        <v>41772</v>
      </c>
      <c r="D807" s="6">
        <v>132.5</v>
      </c>
      <c r="E807" s="1">
        <v>41962</v>
      </c>
      <c r="F807">
        <v>63.24</v>
      </c>
      <c r="G807">
        <f>LOOKUP(E807,$A$6:$B$1049)</f>
        <v>145.71</v>
      </c>
      <c r="J807" s="4">
        <f t="shared" si="48"/>
        <v>-6.9095477386934556E-3</v>
      </c>
      <c r="K807" s="4">
        <f t="shared" si="49"/>
        <v>-5.05291908501182E-3</v>
      </c>
      <c r="L807">
        <f t="shared" si="50"/>
        <v>1.5275362318840582</v>
      </c>
      <c r="M807">
        <f t="shared" si="51"/>
        <v>1.6139787328311919</v>
      </c>
    </row>
    <row r="808" spans="1:13" x14ac:dyDescent="0.2">
      <c r="A808" s="2">
        <v>41773</v>
      </c>
      <c r="B808" s="3">
        <v>138.01</v>
      </c>
      <c r="C808" s="5">
        <v>41773</v>
      </c>
      <c r="D808" s="6">
        <v>133.21</v>
      </c>
      <c r="E808" s="1">
        <v>41963</v>
      </c>
      <c r="F808">
        <v>63.06</v>
      </c>
      <c r="G808">
        <f>LOOKUP(E808,$A$6:$B$1049)</f>
        <v>144.71</v>
      </c>
      <c r="J808" s="4">
        <f t="shared" si="48"/>
        <v>-2.8462998102466441E-3</v>
      </c>
      <c r="K808" s="4">
        <f t="shared" si="49"/>
        <v>-6.8629469494201345E-3</v>
      </c>
      <c r="L808">
        <f t="shared" si="50"/>
        <v>1.5231884057971015</v>
      </c>
      <c r="M808">
        <f t="shared" si="51"/>
        <v>1.6029020824102791</v>
      </c>
    </row>
    <row r="809" spans="1:13" x14ac:dyDescent="0.2">
      <c r="A809" s="2">
        <v>41774</v>
      </c>
      <c r="B809" s="3">
        <v>136.83000000000001</v>
      </c>
      <c r="C809" s="5">
        <v>41774</v>
      </c>
      <c r="D809" s="6">
        <v>132.13</v>
      </c>
      <c r="E809" s="1">
        <v>41964</v>
      </c>
      <c r="F809">
        <v>64.2</v>
      </c>
      <c r="G809">
        <f>LOOKUP(E809,$A$6:$B$1049)</f>
        <v>146.4</v>
      </c>
      <c r="J809" s="4">
        <f t="shared" si="48"/>
        <v>1.8078020932445371E-2</v>
      </c>
      <c r="K809" s="4">
        <f t="shared" si="49"/>
        <v>1.1678529472738619E-2</v>
      </c>
      <c r="L809">
        <f t="shared" si="50"/>
        <v>1.5507246376811596</v>
      </c>
      <c r="M809">
        <f t="shared" si="51"/>
        <v>1.6216216216216217</v>
      </c>
    </row>
    <row r="810" spans="1:13" x14ac:dyDescent="0.2">
      <c r="A810" s="2">
        <v>41775</v>
      </c>
      <c r="B810" s="3">
        <v>136.97999999999999</v>
      </c>
      <c r="C810" s="5">
        <v>41775</v>
      </c>
      <c r="D810" s="6">
        <v>132.15</v>
      </c>
      <c r="E810" s="1">
        <v>41967</v>
      </c>
      <c r="F810">
        <v>64.02</v>
      </c>
      <c r="G810">
        <f>LOOKUP(E810,$A$6:$B$1049)</f>
        <v>146.69999999999999</v>
      </c>
      <c r="J810" s="4">
        <f t="shared" si="48"/>
        <v>-2.803738317757154E-3</v>
      </c>
      <c r="K810" s="4">
        <f t="shared" si="49"/>
        <v>2.049180327868827E-3</v>
      </c>
      <c r="L810">
        <f t="shared" si="50"/>
        <v>1.5463768115942029</v>
      </c>
      <c r="M810">
        <f t="shared" si="51"/>
        <v>1.6249446167478954</v>
      </c>
    </row>
    <row r="811" spans="1:13" x14ac:dyDescent="0.2">
      <c r="A811" s="2">
        <v>41778</v>
      </c>
      <c r="B811" s="3">
        <v>135.24</v>
      </c>
      <c r="C811" s="5">
        <v>41778</v>
      </c>
      <c r="D811" s="6">
        <v>130.62</v>
      </c>
      <c r="E811" s="1">
        <v>41968</v>
      </c>
      <c r="F811">
        <v>63.12</v>
      </c>
      <c r="G811">
        <f>LOOKUP(E811,$A$6:$B$1049)</f>
        <v>145.36000000000001</v>
      </c>
      <c r="J811" s="4">
        <f t="shared" si="48"/>
        <v>-1.4058106841612017E-2</v>
      </c>
      <c r="K811" s="4">
        <f t="shared" si="49"/>
        <v>-9.1342876618948354E-3</v>
      </c>
      <c r="L811">
        <f t="shared" si="50"/>
        <v>1.5246376811594202</v>
      </c>
      <c r="M811">
        <f t="shared" si="51"/>
        <v>1.6101019051838725</v>
      </c>
    </row>
    <row r="812" spans="1:13" x14ac:dyDescent="0.2">
      <c r="A812" s="2">
        <v>41779</v>
      </c>
      <c r="B812" s="3">
        <v>133.91999999999999</v>
      </c>
      <c r="C812" s="5">
        <v>41779</v>
      </c>
      <c r="D812" s="6">
        <v>129.12</v>
      </c>
      <c r="E812" s="1">
        <v>41969</v>
      </c>
      <c r="F812">
        <v>64.13</v>
      </c>
      <c r="G812">
        <f>LOOKUP(E812,$A$6:$B$1049)</f>
        <v>146.19999999999999</v>
      </c>
      <c r="J812" s="4">
        <f t="shared" si="48"/>
        <v>1.6001267427122823E-2</v>
      </c>
      <c r="K812" s="4">
        <f t="shared" si="49"/>
        <v>5.7787561915243479E-3</v>
      </c>
      <c r="L812">
        <f t="shared" si="50"/>
        <v>1.5490338164251207</v>
      </c>
      <c r="M812">
        <f t="shared" si="51"/>
        <v>1.619406291537439</v>
      </c>
    </row>
    <row r="813" spans="1:13" x14ac:dyDescent="0.2">
      <c r="A813" s="2">
        <v>41780</v>
      </c>
      <c r="B813" s="3">
        <v>134.76</v>
      </c>
      <c r="C813" s="5">
        <v>41780</v>
      </c>
      <c r="D813" s="6">
        <v>129.63</v>
      </c>
      <c r="E813" s="1">
        <v>41970</v>
      </c>
      <c r="F813">
        <v>62.37</v>
      </c>
      <c r="G813">
        <f>LOOKUP(E813,$A$6:$B$1049)</f>
        <v>146.82</v>
      </c>
      <c r="J813" s="4">
        <f t="shared" si="48"/>
        <v>-2.7444253859348122E-2</v>
      </c>
      <c r="K813" s="4">
        <f t="shared" si="49"/>
        <v>4.2407660738714714E-3</v>
      </c>
      <c r="L813">
        <f t="shared" si="50"/>
        <v>1.5065217391304349</v>
      </c>
      <c r="M813">
        <f t="shared" si="51"/>
        <v>1.6262738147984048</v>
      </c>
    </row>
    <row r="814" spans="1:13" x14ac:dyDescent="0.2">
      <c r="A814" s="2">
        <v>41781</v>
      </c>
      <c r="B814" s="3">
        <v>136.01</v>
      </c>
      <c r="C814" s="5">
        <v>41781</v>
      </c>
      <c r="D814" s="6">
        <v>130.76</v>
      </c>
      <c r="E814" s="1">
        <v>41971</v>
      </c>
      <c r="F814">
        <v>62.94</v>
      </c>
      <c r="G814">
        <f>LOOKUP(E814,$A$6:$B$1049)</f>
        <v>145.44999999999999</v>
      </c>
      <c r="J814" s="4">
        <f t="shared" si="48"/>
        <v>9.1390091390091133E-3</v>
      </c>
      <c r="K814" s="4">
        <f t="shared" si="49"/>
        <v>-9.3311537937611488E-3</v>
      </c>
      <c r="L814">
        <f t="shared" si="50"/>
        <v>1.5202898550724637</v>
      </c>
      <c r="M814">
        <f t="shared" si="51"/>
        <v>1.6110988037217544</v>
      </c>
    </row>
    <row r="815" spans="1:13" x14ac:dyDescent="0.2">
      <c r="A815" s="2">
        <v>41782</v>
      </c>
      <c r="B815" s="3">
        <v>136.44999999999999</v>
      </c>
      <c r="C815" s="5">
        <v>41782</v>
      </c>
      <c r="D815" s="6">
        <v>130.94</v>
      </c>
      <c r="E815" s="1">
        <v>41974</v>
      </c>
      <c r="F815">
        <v>62</v>
      </c>
      <c r="G815">
        <f>LOOKUP(E815,$A$6:$B$1049)</f>
        <v>143.11000000000001</v>
      </c>
      <c r="J815" s="4">
        <f t="shared" si="48"/>
        <v>-1.493485859548771E-2</v>
      </c>
      <c r="K815" s="4">
        <f t="shared" si="49"/>
        <v>-1.6088002750085817E-2</v>
      </c>
      <c r="L815">
        <f t="shared" si="50"/>
        <v>1.4975845410628019</v>
      </c>
      <c r="M815">
        <f t="shared" si="51"/>
        <v>1.585179441736819</v>
      </c>
    </row>
    <row r="816" spans="1:13" x14ac:dyDescent="0.2">
      <c r="A816" s="2">
        <v>41785</v>
      </c>
      <c r="B816" s="3">
        <v>138.24</v>
      </c>
      <c r="C816" s="5">
        <v>41785</v>
      </c>
      <c r="D816" s="6">
        <v>132.85</v>
      </c>
      <c r="E816" s="1">
        <v>41975</v>
      </c>
      <c r="F816">
        <v>61.9</v>
      </c>
      <c r="G816">
        <f>LOOKUP(E816,$A$6:$B$1049)</f>
        <v>144.06</v>
      </c>
      <c r="J816" s="4">
        <f t="shared" si="48"/>
        <v>-1.612903225806428E-3</v>
      </c>
      <c r="K816" s="4">
        <f t="shared" si="49"/>
        <v>6.6382502969741797E-3</v>
      </c>
      <c r="L816">
        <f t="shared" si="50"/>
        <v>1.4951690821256038</v>
      </c>
      <c r="M816">
        <f t="shared" si="51"/>
        <v>1.5957022596366859</v>
      </c>
    </row>
    <row r="817" spans="1:13" x14ac:dyDescent="0.2">
      <c r="A817" s="2">
        <v>41786</v>
      </c>
      <c r="B817" s="3">
        <v>139.93</v>
      </c>
      <c r="C817" s="5">
        <v>41786</v>
      </c>
      <c r="D817" s="6">
        <v>134.11000000000001</v>
      </c>
      <c r="E817" s="1">
        <v>41976</v>
      </c>
      <c r="F817">
        <v>62.02</v>
      </c>
      <c r="G817">
        <f>LOOKUP(E817,$A$6:$B$1049)</f>
        <v>145.6</v>
      </c>
      <c r="J817" s="4">
        <f t="shared" si="48"/>
        <v>1.9386106623586752E-3</v>
      </c>
      <c r="K817" s="4">
        <f t="shared" si="49"/>
        <v>1.0689990281826933E-2</v>
      </c>
      <c r="L817">
        <f t="shared" si="50"/>
        <v>1.4980676328502416</v>
      </c>
      <c r="M817">
        <f t="shared" si="51"/>
        <v>1.6127603012848915</v>
      </c>
    </row>
    <row r="818" spans="1:13" x14ac:dyDescent="0.2">
      <c r="A818" s="2">
        <v>41787</v>
      </c>
      <c r="B818" s="3">
        <v>139.44999999999999</v>
      </c>
      <c r="C818" s="5">
        <v>41787</v>
      </c>
      <c r="D818" s="6">
        <v>133.47999999999999</v>
      </c>
      <c r="E818" s="1">
        <v>41977</v>
      </c>
      <c r="F818">
        <v>62.38</v>
      </c>
      <c r="G818">
        <f>LOOKUP(E818,$A$6:$B$1049)</f>
        <v>144.56</v>
      </c>
      <c r="J818" s="4">
        <f t="shared" si="48"/>
        <v>5.8045791680103598E-3</v>
      </c>
      <c r="K818" s="4">
        <f t="shared" si="49"/>
        <v>-7.1428571428571175E-3</v>
      </c>
      <c r="L818">
        <f t="shared" si="50"/>
        <v>1.5067632850241548</v>
      </c>
      <c r="M818">
        <f t="shared" si="51"/>
        <v>1.6012405848471423</v>
      </c>
    </row>
    <row r="819" spans="1:13" x14ac:dyDescent="0.2">
      <c r="A819" s="2">
        <v>41788</v>
      </c>
      <c r="B819" s="3">
        <v>143.09</v>
      </c>
      <c r="C819" s="5">
        <v>41788</v>
      </c>
      <c r="D819" s="6">
        <v>137.15</v>
      </c>
      <c r="E819" s="1">
        <v>41978</v>
      </c>
      <c r="F819">
        <v>61.73</v>
      </c>
      <c r="G819">
        <f>LOOKUP(E819,$A$6:$B$1049)</f>
        <v>145.96</v>
      </c>
      <c r="J819" s="4">
        <f t="shared" si="48"/>
        <v>-1.0420006412311777E-2</v>
      </c>
      <c r="K819" s="4">
        <f t="shared" si="49"/>
        <v>9.6845600442723168E-3</v>
      </c>
      <c r="L819">
        <f t="shared" si="50"/>
        <v>1.4910628019323671</v>
      </c>
      <c r="M819">
        <f t="shared" si="51"/>
        <v>1.6167478954364201</v>
      </c>
    </row>
    <row r="820" spans="1:13" x14ac:dyDescent="0.2">
      <c r="A820" s="2">
        <v>41789</v>
      </c>
      <c r="B820" s="3">
        <v>143.72</v>
      </c>
      <c r="C820" s="5">
        <v>41789</v>
      </c>
      <c r="D820" s="6">
        <v>138.06</v>
      </c>
      <c r="E820" s="1">
        <v>41981</v>
      </c>
      <c r="F820">
        <v>61.1</v>
      </c>
      <c r="G820">
        <f>LOOKUP(E820,$A$6:$B$1049)</f>
        <v>144.29</v>
      </c>
      <c r="J820" s="4">
        <f t="shared" si="48"/>
        <v>-1.0205734650899023E-2</v>
      </c>
      <c r="K820" s="4">
        <f t="shared" si="49"/>
        <v>-1.1441490819402711E-2</v>
      </c>
      <c r="L820">
        <f t="shared" si="50"/>
        <v>1.4758454106280194</v>
      </c>
      <c r="M820">
        <f t="shared" si="51"/>
        <v>1.5982498892334958</v>
      </c>
    </row>
    <row r="821" spans="1:13" x14ac:dyDescent="0.2">
      <c r="A821" s="2">
        <v>41792</v>
      </c>
      <c r="B821" s="3">
        <v>144.44</v>
      </c>
      <c r="C821" s="5">
        <v>41792</v>
      </c>
      <c r="D821" s="6">
        <v>138.37</v>
      </c>
      <c r="E821" s="1">
        <v>41982</v>
      </c>
      <c r="F821">
        <v>59.95</v>
      </c>
      <c r="G821">
        <f>LOOKUP(E821,$A$6:$B$1049)</f>
        <v>140.93</v>
      </c>
      <c r="J821" s="4">
        <f t="shared" si="48"/>
        <v>-1.882160392798693E-2</v>
      </c>
      <c r="K821" s="4">
        <f t="shared" si="49"/>
        <v>-2.3286437036523555E-2</v>
      </c>
      <c r="L821">
        <f t="shared" si="50"/>
        <v>1.4480676328502418</v>
      </c>
      <c r="M821">
        <f t="shared" si="51"/>
        <v>1.5610323438192291</v>
      </c>
    </row>
    <row r="822" spans="1:13" x14ac:dyDescent="0.2">
      <c r="A822" s="2">
        <v>41793</v>
      </c>
      <c r="B822" s="3">
        <v>144.5</v>
      </c>
      <c r="C822" s="5">
        <v>41793</v>
      </c>
      <c r="D822" s="6">
        <v>138.55000000000001</v>
      </c>
      <c r="E822" s="1">
        <v>41983</v>
      </c>
      <c r="F822">
        <v>57.82</v>
      </c>
      <c r="G822">
        <f>LOOKUP(E822,$A$6:$B$1049)</f>
        <v>140.87</v>
      </c>
      <c r="J822" s="4">
        <f t="shared" si="48"/>
        <v>-3.5529608006672264E-2</v>
      </c>
      <c r="K822" s="4">
        <f t="shared" si="49"/>
        <v>-4.2574327680411361E-4</v>
      </c>
      <c r="L822">
        <f t="shared" si="50"/>
        <v>1.3966183574879227</v>
      </c>
      <c r="M822">
        <f t="shared" si="51"/>
        <v>1.5603677447939743</v>
      </c>
    </row>
    <row r="823" spans="1:13" x14ac:dyDescent="0.2">
      <c r="A823" s="2">
        <v>41794</v>
      </c>
      <c r="B823" s="3">
        <v>144.63999999999999</v>
      </c>
      <c r="C823" s="5">
        <v>41794</v>
      </c>
      <c r="D823" s="6">
        <v>138.69999999999999</v>
      </c>
      <c r="E823" s="1">
        <v>41984</v>
      </c>
      <c r="F823">
        <v>56.91</v>
      </c>
      <c r="G823">
        <f>LOOKUP(E823,$A$6:$B$1049)</f>
        <v>138.55000000000001</v>
      </c>
      <c r="J823" s="4">
        <f t="shared" si="48"/>
        <v>-1.57384987893463E-2</v>
      </c>
      <c r="K823" s="4">
        <f t="shared" si="49"/>
        <v>-1.6469084971959869E-2</v>
      </c>
      <c r="L823">
        <f t="shared" si="50"/>
        <v>1.3746376811594203</v>
      </c>
      <c r="M823">
        <f t="shared" si="51"/>
        <v>1.5346699158174568</v>
      </c>
    </row>
    <row r="824" spans="1:13" x14ac:dyDescent="0.2">
      <c r="A824" s="2">
        <v>41795</v>
      </c>
      <c r="B824" s="3">
        <v>144.57</v>
      </c>
      <c r="C824" s="5">
        <v>41795</v>
      </c>
      <c r="D824" s="6">
        <v>138.57</v>
      </c>
      <c r="E824" s="1">
        <v>41985</v>
      </c>
      <c r="F824">
        <v>55.58</v>
      </c>
      <c r="G824">
        <f>LOOKUP(E824,$A$6:$B$1049)</f>
        <v>137.16999999999999</v>
      </c>
      <c r="J824" s="4">
        <f t="shared" si="48"/>
        <v>-2.337023370233704E-2</v>
      </c>
      <c r="K824" s="4">
        <f t="shared" si="49"/>
        <v>-9.9603031396608976E-3</v>
      </c>
      <c r="L824">
        <f t="shared" si="50"/>
        <v>1.3425120772946859</v>
      </c>
      <c r="M824">
        <f t="shared" si="51"/>
        <v>1.5193841382365971</v>
      </c>
    </row>
    <row r="825" spans="1:13" x14ac:dyDescent="0.2">
      <c r="A825" s="2">
        <v>41796</v>
      </c>
      <c r="B825" s="3">
        <v>144.53</v>
      </c>
      <c r="C825" s="5">
        <v>41796</v>
      </c>
      <c r="D825" s="6">
        <v>138.77000000000001</v>
      </c>
      <c r="E825" s="1">
        <v>41988</v>
      </c>
      <c r="F825">
        <v>53.9</v>
      </c>
      <c r="G825">
        <f>LOOKUP(E825,$A$6:$B$1049)</f>
        <v>134.33000000000001</v>
      </c>
      <c r="J825" s="4">
        <f t="shared" si="48"/>
        <v>-3.0226700251889116E-2</v>
      </c>
      <c r="K825" s="4">
        <f t="shared" si="49"/>
        <v>-2.0704235620033318E-2</v>
      </c>
      <c r="L825">
        <f t="shared" si="50"/>
        <v>1.3019323671497585</v>
      </c>
      <c r="M825">
        <f t="shared" si="51"/>
        <v>1.4879264510412054</v>
      </c>
    </row>
    <row r="826" spans="1:13" x14ac:dyDescent="0.2">
      <c r="A826" s="2">
        <v>41799</v>
      </c>
      <c r="B826" s="3">
        <v>145.22</v>
      </c>
      <c r="C826" s="5">
        <v>41799</v>
      </c>
      <c r="D826" s="6">
        <v>138.96</v>
      </c>
      <c r="E826" s="1">
        <v>41989</v>
      </c>
      <c r="F826">
        <v>53.61</v>
      </c>
      <c r="G826">
        <f>LOOKUP(E826,$A$6:$B$1049)</f>
        <v>130.93</v>
      </c>
      <c r="J826" s="4">
        <f t="shared" si="48"/>
        <v>-5.3803339517625171E-3</v>
      </c>
      <c r="K826" s="4">
        <f t="shared" si="49"/>
        <v>-2.5310801756867507E-2</v>
      </c>
      <c r="L826">
        <f t="shared" si="50"/>
        <v>1.2949275362318842</v>
      </c>
      <c r="M826">
        <f t="shared" si="51"/>
        <v>1.450265839610102</v>
      </c>
    </row>
    <row r="827" spans="1:13" x14ac:dyDescent="0.2">
      <c r="A827" s="2">
        <v>41800</v>
      </c>
      <c r="B827" s="3">
        <v>146.15</v>
      </c>
      <c r="C827" s="5">
        <v>41800</v>
      </c>
      <c r="D827" s="6">
        <v>139.36000000000001</v>
      </c>
      <c r="E827" s="1">
        <v>41990</v>
      </c>
      <c r="F827">
        <v>55.01</v>
      </c>
      <c r="G827">
        <f>LOOKUP(E827,$A$6:$B$1049)</f>
        <v>129.11000000000001</v>
      </c>
      <c r="J827" s="4">
        <f t="shared" si="48"/>
        <v>2.6114530871106156E-2</v>
      </c>
      <c r="K827" s="4">
        <f t="shared" si="49"/>
        <v>-1.3900557549835768E-2</v>
      </c>
      <c r="L827">
        <f t="shared" si="50"/>
        <v>1.328743961352657</v>
      </c>
      <c r="M827">
        <f t="shared" si="51"/>
        <v>1.4301063358440409</v>
      </c>
    </row>
    <row r="828" spans="1:13" x14ac:dyDescent="0.2">
      <c r="A828" s="2">
        <v>41801</v>
      </c>
      <c r="B828" s="3">
        <v>145.87</v>
      </c>
      <c r="C828" s="5">
        <v>41801</v>
      </c>
      <c r="D828" s="6">
        <v>138.97</v>
      </c>
      <c r="E828" s="1">
        <v>41991</v>
      </c>
      <c r="F828">
        <v>55.89</v>
      </c>
      <c r="G828">
        <f>LOOKUP(E828,$A$6:$B$1049)</f>
        <v>131.86000000000001</v>
      </c>
      <c r="J828" s="4">
        <f t="shared" si="48"/>
        <v>1.5997091437920385E-2</v>
      </c>
      <c r="K828" s="4">
        <f t="shared" si="49"/>
        <v>2.129966695066221E-2</v>
      </c>
      <c r="L828">
        <f t="shared" si="50"/>
        <v>1.35</v>
      </c>
      <c r="M828">
        <f t="shared" si="51"/>
        <v>1.4605671245015508</v>
      </c>
    </row>
    <row r="829" spans="1:13" x14ac:dyDescent="0.2">
      <c r="A829" s="2">
        <v>41802</v>
      </c>
      <c r="B829" s="3">
        <v>145.31</v>
      </c>
      <c r="C829" s="5">
        <v>41802</v>
      </c>
      <c r="D829" s="6">
        <v>138.63</v>
      </c>
      <c r="E829" s="1">
        <v>41992</v>
      </c>
      <c r="F829">
        <v>56.25</v>
      </c>
      <c r="G829">
        <f>LOOKUP(E829,$A$6:$B$1049)</f>
        <v>132.88999999999999</v>
      </c>
      <c r="J829" s="4">
        <f t="shared" si="48"/>
        <v>6.441223832528209E-3</v>
      </c>
      <c r="K829" s="4">
        <f t="shared" si="49"/>
        <v>7.8113150310934465E-3</v>
      </c>
      <c r="L829">
        <f t="shared" si="50"/>
        <v>1.3586956521739131</v>
      </c>
      <c r="M829">
        <f t="shared" si="51"/>
        <v>1.4719760744350907</v>
      </c>
    </row>
    <row r="830" spans="1:13" x14ac:dyDescent="0.2">
      <c r="A830" s="2">
        <v>41803</v>
      </c>
      <c r="B830" s="3">
        <v>145.74</v>
      </c>
      <c r="C830" s="5">
        <v>41803</v>
      </c>
      <c r="D830" s="6">
        <v>138.80000000000001</v>
      </c>
      <c r="E830" s="1">
        <v>41995</v>
      </c>
      <c r="F830">
        <v>57.74</v>
      </c>
      <c r="G830">
        <f>LOOKUP(E830,$A$6:$B$1049)</f>
        <v>138.77000000000001</v>
      </c>
      <c r="J830" s="4">
        <f t="shared" si="48"/>
        <v>2.6488888888889006E-2</v>
      </c>
      <c r="K830" s="4">
        <f t="shared" si="49"/>
        <v>4.4247121679584778E-2</v>
      </c>
      <c r="L830">
        <f t="shared" si="50"/>
        <v>1.3946859903381643</v>
      </c>
      <c r="M830">
        <f t="shared" si="51"/>
        <v>1.5371067789100576</v>
      </c>
    </row>
    <row r="831" spans="1:13" x14ac:dyDescent="0.2">
      <c r="A831" s="2">
        <v>41806</v>
      </c>
      <c r="B831" s="3">
        <v>143.74</v>
      </c>
      <c r="C831" s="5">
        <v>41806</v>
      </c>
      <c r="D831" s="6">
        <v>137.32</v>
      </c>
      <c r="E831" s="1">
        <v>41996</v>
      </c>
      <c r="F831">
        <v>62</v>
      </c>
      <c r="G831">
        <f>LOOKUP(E831,$A$6:$B$1049)</f>
        <v>141.37</v>
      </c>
      <c r="J831" s="4">
        <f t="shared" si="48"/>
        <v>7.3779009352268776E-2</v>
      </c>
      <c r="K831" s="4">
        <f t="shared" si="49"/>
        <v>1.8736038048569492E-2</v>
      </c>
      <c r="L831">
        <f t="shared" si="50"/>
        <v>1.4975845410628019</v>
      </c>
      <c r="M831">
        <f t="shared" si="51"/>
        <v>1.5659060700044307</v>
      </c>
    </row>
    <row r="832" spans="1:13" x14ac:dyDescent="0.2">
      <c r="A832" s="2">
        <v>41807</v>
      </c>
      <c r="B832" s="3">
        <v>142.72999999999999</v>
      </c>
      <c r="C832" s="5">
        <v>41807</v>
      </c>
      <c r="D832" s="6">
        <v>136.09</v>
      </c>
      <c r="E832" s="1">
        <v>42002</v>
      </c>
      <c r="F832">
        <v>60.13</v>
      </c>
      <c r="G832">
        <f>LOOKUP(E832,$A$6:$B$1049)</f>
        <v>142.84</v>
      </c>
      <c r="J832" s="4">
        <f t="shared" si="48"/>
        <v>-3.0161290322580636E-2</v>
      </c>
      <c r="K832" s="4">
        <f t="shared" si="49"/>
        <v>1.0398245738133971E-2</v>
      </c>
      <c r="L832">
        <f t="shared" si="50"/>
        <v>1.4524154589371983</v>
      </c>
      <c r="M832">
        <f t="shared" si="51"/>
        <v>1.5821887461231723</v>
      </c>
    </row>
    <row r="833" spans="1:13" x14ac:dyDescent="0.2">
      <c r="A833" s="2">
        <v>41808</v>
      </c>
      <c r="B833" s="3">
        <v>142.6</v>
      </c>
      <c r="C833" s="5">
        <v>41808</v>
      </c>
      <c r="D833" s="6">
        <v>136.24</v>
      </c>
      <c r="E833" s="1">
        <v>42003</v>
      </c>
      <c r="F833">
        <v>59.59</v>
      </c>
      <c r="G833">
        <f>LOOKUP(E833,$A$6:$B$1049)</f>
        <v>143.04</v>
      </c>
      <c r="J833" s="4">
        <f t="shared" si="48"/>
        <v>-8.9805421586561796E-3</v>
      </c>
      <c r="K833" s="4">
        <f t="shared" si="49"/>
        <v>1.4001680201622957E-3</v>
      </c>
      <c r="L833">
        <f t="shared" si="50"/>
        <v>1.4393719806763285</v>
      </c>
      <c r="M833">
        <f t="shared" si="51"/>
        <v>1.5844040762073548</v>
      </c>
    </row>
    <row r="834" spans="1:13" x14ac:dyDescent="0.2">
      <c r="A834" s="2">
        <v>41809</v>
      </c>
      <c r="B834" s="3">
        <v>141.41</v>
      </c>
      <c r="C834" s="5">
        <v>41809</v>
      </c>
      <c r="D834" s="6">
        <v>135.71</v>
      </c>
      <c r="E834" s="1">
        <v>42006</v>
      </c>
      <c r="F834">
        <v>60.69</v>
      </c>
      <c r="G834">
        <f>LOOKUP(E834,$A$6:$B$1049)</f>
        <v>144.29</v>
      </c>
      <c r="J834" s="4">
        <f t="shared" si="48"/>
        <v>1.8459473065950638E-2</v>
      </c>
      <c r="K834" s="4">
        <f t="shared" si="49"/>
        <v>8.7388143176734268E-3</v>
      </c>
      <c r="L834">
        <f t="shared" si="50"/>
        <v>1.4659420289855072</v>
      </c>
      <c r="M834">
        <f t="shared" si="51"/>
        <v>1.5982498892334958</v>
      </c>
    </row>
    <row r="835" spans="1:13" x14ac:dyDescent="0.2">
      <c r="A835" s="2">
        <v>41810</v>
      </c>
      <c r="B835" s="3">
        <v>142.49</v>
      </c>
      <c r="C835" s="5">
        <v>41810</v>
      </c>
      <c r="D835" s="6">
        <v>136.18</v>
      </c>
      <c r="E835" s="1">
        <v>42009</v>
      </c>
      <c r="F835">
        <v>61.01</v>
      </c>
      <c r="G835">
        <f>LOOKUP(E835,$A$6:$B$1049)</f>
        <v>144.13</v>
      </c>
      <c r="J835" s="4">
        <f t="shared" si="48"/>
        <v>5.2726973142198652E-3</v>
      </c>
      <c r="K835" s="4">
        <f t="shared" si="49"/>
        <v>-1.1088779541201799E-3</v>
      </c>
      <c r="L835">
        <f t="shared" si="50"/>
        <v>1.4736714975845411</v>
      </c>
      <c r="M835">
        <f t="shared" si="51"/>
        <v>1.5964776251661497</v>
      </c>
    </row>
    <row r="836" spans="1:13" x14ac:dyDescent="0.2">
      <c r="A836" s="2">
        <v>41813</v>
      </c>
      <c r="B836" s="3">
        <v>143.19999999999999</v>
      </c>
      <c r="C836" s="5">
        <v>41813</v>
      </c>
      <c r="D836" s="6">
        <v>137.03</v>
      </c>
      <c r="E836" s="1">
        <v>42010</v>
      </c>
      <c r="F836">
        <v>60.41</v>
      </c>
      <c r="G836">
        <f>LOOKUP(E836,$A$6:$B$1049)</f>
        <v>141.53</v>
      </c>
      <c r="J836" s="4">
        <f t="shared" si="48"/>
        <v>-9.8344533683003554E-3</v>
      </c>
      <c r="K836" s="4">
        <f t="shared" si="49"/>
        <v>-1.8039270103378802E-2</v>
      </c>
      <c r="L836">
        <f t="shared" si="50"/>
        <v>1.4591787439613526</v>
      </c>
      <c r="M836">
        <f t="shared" si="51"/>
        <v>1.5676783340717766</v>
      </c>
    </row>
    <row r="837" spans="1:13" x14ac:dyDescent="0.2">
      <c r="A837" s="2">
        <v>41814</v>
      </c>
      <c r="B837" s="3">
        <v>142.76</v>
      </c>
      <c r="C837" s="5">
        <v>41814</v>
      </c>
      <c r="D837" s="6">
        <v>136.65</v>
      </c>
      <c r="E837" s="1">
        <v>42011</v>
      </c>
      <c r="F837">
        <v>62.5</v>
      </c>
      <c r="G837">
        <f>LOOKUP(E837,$A$6:$B$1049)</f>
        <v>141.66999999999999</v>
      </c>
      <c r="J837" s="4">
        <f t="shared" si="48"/>
        <v>3.4596921039563133E-2</v>
      </c>
      <c r="K837" s="4">
        <f t="shared" si="49"/>
        <v>9.8918957111560069E-4</v>
      </c>
      <c r="L837">
        <f t="shared" si="50"/>
        <v>1.5096618357487923</v>
      </c>
      <c r="M837">
        <f t="shared" si="51"/>
        <v>1.5692290651307044</v>
      </c>
    </row>
    <row r="838" spans="1:13" x14ac:dyDescent="0.2">
      <c r="A838" s="2">
        <v>41815</v>
      </c>
      <c r="B838" s="3">
        <v>143.59</v>
      </c>
      <c r="C838" s="5">
        <v>41815</v>
      </c>
      <c r="D838" s="6">
        <v>137.81</v>
      </c>
      <c r="E838" s="1">
        <v>42012</v>
      </c>
      <c r="F838">
        <v>62.5</v>
      </c>
      <c r="G838">
        <f>LOOKUP(E838,$A$6:$B$1049)</f>
        <v>142.5</v>
      </c>
      <c r="J838" s="4">
        <f t="shared" si="48"/>
        <v>0</v>
      </c>
      <c r="K838" s="4">
        <f t="shared" si="49"/>
        <v>5.8586856779840879E-3</v>
      </c>
      <c r="L838">
        <f t="shared" si="50"/>
        <v>1.5096618357487923</v>
      </c>
      <c r="M838">
        <f t="shared" si="51"/>
        <v>1.578422684980062</v>
      </c>
    </row>
    <row r="839" spans="1:13" x14ac:dyDescent="0.2">
      <c r="A839" s="2">
        <v>41816</v>
      </c>
      <c r="B839" s="3">
        <v>143.04</v>
      </c>
      <c r="C839" s="5">
        <v>41816</v>
      </c>
      <c r="D839" s="6">
        <v>136.84</v>
      </c>
      <c r="E839" s="1">
        <v>42013</v>
      </c>
      <c r="F839">
        <v>63.5</v>
      </c>
      <c r="G839">
        <f>LOOKUP(E839,$A$6:$B$1049)</f>
        <v>142.41</v>
      </c>
      <c r="J839" s="4">
        <f t="shared" si="48"/>
        <v>1.6000000000000014E-2</v>
      </c>
      <c r="K839" s="4">
        <f t="shared" si="49"/>
        <v>-6.3157894736842746E-4</v>
      </c>
      <c r="L839">
        <f t="shared" si="50"/>
        <v>1.5338164251207731</v>
      </c>
      <c r="M839">
        <f t="shared" si="51"/>
        <v>1.5774257864421799</v>
      </c>
    </row>
    <row r="840" spans="1:13" x14ac:dyDescent="0.2">
      <c r="A840" s="2">
        <v>41817</v>
      </c>
      <c r="B840" s="3">
        <v>142.75</v>
      </c>
      <c r="C840" s="5">
        <v>41817</v>
      </c>
      <c r="D840" s="6">
        <v>137.08000000000001</v>
      </c>
      <c r="E840" s="1">
        <v>42016</v>
      </c>
      <c r="F840">
        <v>64.39</v>
      </c>
      <c r="G840">
        <f>LOOKUP(E840,$A$6:$B$1049)</f>
        <v>142.87</v>
      </c>
      <c r="J840" s="4">
        <f t="shared" ref="J840:J903" si="52">F840/F839-1</f>
        <v>1.4015748031495967E-2</v>
      </c>
      <c r="K840" s="4">
        <f t="shared" ref="K840:K903" si="53">G840/G839-1</f>
        <v>3.2301102450671415E-3</v>
      </c>
      <c r="L840">
        <f t="shared" ref="L840:L903" si="54">F840/$F$6</f>
        <v>1.5553140096618359</v>
      </c>
      <c r="M840">
        <f t="shared" ref="M840:M903" si="55">G840/$G$6</f>
        <v>1.5825210456357999</v>
      </c>
    </row>
    <row r="841" spans="1:13" x14ac:dyDescent="0.2">
      <c r="A841" s="2">
        <v>41820</v>
      </c>
      <c r="B841" s="3">
        <v>143.02000000000001</v>
      </c>
      <c r="C841" s="5">
        <v>41820</v>
      </c>
      <c r="D841" s="6">
        <v>137.85</v>
      </c>
      <c r="E841" s="1">
        <v>42017</v>
      </c>
      <c r="F841">
        <v>64.27</v>
      </c>
      <c r="G841">
        <f>LOOKUP(E841,$A$6:$B$1049)</f>
        <v>143.27000000000001</v>
      </c>
      <c r="J841" s="4">
        <f t="shared" si="52"/>
        <v>-1.8636434228918031E-3</v>
      </c>
      <c r="K841" s="4">
        <f t="shared" si="53"/>
        <v>2.7997480226780169E-3</v>
      </c>
      <c r="L841">
        <f t="shared" si="54"/>
        <v>1.5524154589371981</v>
      </c>
      <c r="M841">
        <f t="shared" si="55"/>
        <v>1.5869517058041649</v>
      </c>
    </row>
    <row r="842" spans="1:13" x14ac:dyDescent="0.2">
      <c r="A842" s="2">
        <v>41821</v>
      </c>
      <c r="B842" s="3">
        <v>143.88999999999999</v>
      </c>
      <c r="C842" s="5">
        <v>41821</v>
      </c>
      <c r="D842" s="6">
        <v>138.56</v>
      </c>
      <c r="E842" s="1">
        <v>42018</v>
      </c>
      <c r="F842">
        <v>64.06</v>
      </c>
      <c r="G842">
        <f>LOOKUP(E842,$A$6:$B$1049)</f>
        <v>143.16999999999999</v>
      </c>
      <c r="J842" s="4">
        <f t="shared" si="52"/>
        <v>-3.2674653804262155E-3</v>
      </c>
      <c r="K842" s="4">
        <f t="shared" si="53"/>
        <v>-6.9798282962252323E-4</v>
      </c>
      <c r="L842">
        <f t="shared" si="54"/>
        <v>1.5473429951690822</v>
      </c>
      <c r="M842">
        <f t="shared" si="55"/>
        <v>1.5858440407620733</v>
      </c>
    </row>
    <row r="843" spans="1:13" x14ac:dyDescent="0.2">
      <c r="A843" s="2">
        <v>41822</v>
      </c>
      <c r="B843" s="3">
        <v>145.16999999999999</v>
      </c>
      <c r="C843" s="5">
        <v>41822</v>
      </c>
      <c r="D843" s="6">
        <v>139.54</v>
      </c>
      <c r="E843" s="1">
        <v>42019</v>
      </c>
      <c r="F843">
        <v>65.239999999999995</v>
      </c>
      <c r="G843">
        <f>LOOKUP(E843,$A$6:$B$1049)</f>
        <v>145.04</v>
      </c>
      <c r="J843" s="4">
        <f t="shared" si="52"/>
        <v>1.8420231033406065E-2</v>
      </c>
      <c r="K843" s="4">
        <f t="shared" si="53"/>
        <v>1.3061395543759291E-2</v>
      </c>
      <c r="L843">
        <f t="shared" si="54"/>
        <v>1.5758454106280193</v>
      </c>
      <c r="M843">
        <f t="shared" si="55"/>
        <v>1.6065573770491801</v>
      </c>
    </row>
    <row r="844" spans="1:13" x14ac:dyDescent="0.2">
      <c r="A844" s="2">
        <v>41823</v>
      </c>
      <c r="B844" s="3">
        <v>145.04</v>
      </c>
      <c r="C844" s="5">
        <v>41823</v>
      </c>
      <c r="D844" s="6">
        <v>138.96</v>
      </c>
      <c r="E844" s="1">
        <v>42020</v>
      </c>
      <c r="F844">
        <v>65.989999999999995</v>
      </c>
      <c r="G844">
        <f>LOOKUP(E844,$A$6:$B$1049)</f>
        <v>146.74</v>
      </c>
      <c r="J844" s="4">
        <f t="shared" si="52"/>
        <v>1.1496014714898806E-2</v>
      </c>
      <c r="K844" s="4">
        <f t="shared" si="53"/>
        <v>1.1720904578047531E-2</v>
      </c>
      <c r="L844">
        <f t="shared" si="54"/>
        <v>1.5939613526570047</v>
      </c>
      <c r="M844">
        <f t="shared" si="55"/>
        <v>1.625387682764732</v>
      </c>
    </row>
    <row r="845" spans="1:13" x14ac:dyDescent="0.2">
      <c r="A845" s="2">
        <v>41824</v>
      </c>
      <c r="B845" s="3">
        <v>145.09</v>
      </c>
      <c r="C845" s="5">
        <v>41824</v>
      </c>
      <c r="D845" s="6">
        <v>138.79</v>
      </c>
      <c r="E845" s="1">
        <v>42023</v>
      </c>
      <c r="F845">
        <v>63.92</v>
      </c>
      <c r="G845">
        <f>LOOKUP(E845,$A$6:$B$1049)</f>
        <v>145.85</v>
      </c>
      <c r="J845" s="4">
        <f t="shared" si="52"/>
        <v>-3.1368389149871057E-2</v>
      </c>
      <c r="K845" s="4">
        <f t="shared" si="53"/>
        <v>-6.0651492435601639E-3</v>
      </c>
      <c r="L845">
        <f t="shared" si="54"/>
        <v>1.5439613526570048</v>
      </c>
      <c r="M845">
        <f t="shared" si="55"/>
        <v>1.6155294638901196</v>
      </c>
    </row>
    <row r="846" spans="1:13" x14ac:dyDescent="0.2">
      <c r="A846" s="2">
        <v>41827</v>
      </c>
      <c r="B846" s="3">
        <v>144.69</v>
      </c>
      <c r="C846" s="5">
        <v>41827</v>
      </c>
      <c r="D846" s="6">
        <v>138.49</v>
      </c>
      <c r="E846" s="1">
        <v>42024</v>
      </c>
      <c r="F846">
        <v>65.180000000000007</v>
      </c>
      <c r="G846">
        <f>LOOKUP(E846,$A$6:$B$1049)</f>
        <v>146.16999999999999</v>
      </c>
      <c r="J846" s="4">
        <f t="shared" si="52"/>
        <v>1.9712140175219162E-2</v>
      </c>
      <c r="K846" s="4">
        <f t="shared" si="53"/>
        <v>2.1940349674323123E-3</v>
      </c>
      <c r="L846">
        <f t="shared" si="54"/>
        <v>1.5743961352657008</v>
      </c>
      <c r="M846">
        <f t="shared" si="55"/>
        <v>1.6190739920248116</v>
      </c>
    </row>
    <row r="847" spans="1:13" x14ac:dyDescent="0.2">
      <c r="A847" s="2">
        <v>41828</v>
      </c>
      <c r="B847" s="3">
        <v>144.94999999999999</v>
      </c>
      <c r="C847" s="5">
        <v>41828</v>
      </c>
      <c r="D847" s="6">
        <v>138.91999999999999</v>
      </c>
      <c r="E847" s="1">
        <v>42025</v>
      </c>
      <c r="F847">
        <v>64.900000000000006</v>
      </c>
      <c r="G847">
        <f>LOOKUP(E847,$A$6:$B$1049)</f>
        <v>146.5</v>
      </c>
      <c r="J847" s="4">
        <f t="shared" si="52"/>
        <v>-4.2957962565204344E-3</v>
      </c>
      <c r="K847" s="4">
        <f t="shared" si="53"/>
        <v>2.2576452076350506E-3</v>
      </c>
      <c r="L847">
        <f t="shared" si="54"/>
        <v>1.5676328502415462</v>
      </c>
      <c r="M847">
        <f t="shared" si="55"/>
        <v>1.6227292866637129</v>
      </c>
    </row>
    <row r="848" spans="1:13" x14ac:dyDescent="0.2">
      <c r="A848" s="2">
        <v>41829</v>
      </c>
      <c r="B848" s="3">
        <v>145.68</v>
      </c>
      <c r="C848" s="5">
        <v>41829</v>
      </c>
      <c r="D848" s="6">
        <v>139.88999999999999</v>
      </c>
      <c r="E848" s="1">
        <v>42026</v>
      </c>
      <c r="F848">
        <v>65.540000000000006</v>
      </c>
      <c r="G848">
        <f>LOOKUP(E848,$A$6:$B$1049)</f>
        <v>148.25</v>
      </c>
      <c r="J848" s="4">
        <f t="shared" si="52"/>
        <v>9.8613251155623693E-3</v>
      </c>
      <c r="K848" s="4">
        <f t="shared" si="53"/>
        <v>1.1945392491467643E-2</v>
      </c>
      <c r="L848">
        <f t="shared" si="54"/>
        <v>1.5830917874396138</v>
      </c>
      <c r="M848">
        <f t="shared" si="55"/>
        <v>1.6421134249003102</v>
      </c>
    </row>
    <row r="849" spans="1:13" x14ac:dyDescent="0.2">
      <c r="A849" s="2">
        <v>41830</v>
      </c>
      <c r="B849" s="3">
        <v>146.61000000000001</v>
      </c>
      <c r="C849" s="5">
        <v>41830</v>
      </c>
      <c r="D849" s="6">
        <v>140.38</v>
      </c>
      <c r="E849" s="1">
        <v>42027</v>
      </c>
      <c r="F849">
        <v>67.680000000000007</v>
      </c>
      <c r="G849">
        <f>LOOKUP(E849,$A$6:$B$1049)</f>
        <v>150.28</v>
      </c>
      <c r="J849" s="4">
        <f t="shared" si="52"/>
        <v>3.2651815685077912E-2</v>
      </c>
      <c r="K849" s="4">
        <f t="shared" si="53"/>
        <v>1.3693086003372601E-2</v>
      </c>
      <c r="L849">
        <f t="shared" si="54"/>
        <v>1.6347826086956523</v>
      </c>
      <c r="M849">
        <f t="shared" si="55"/>
        <v>1.6645990252547629</v>
      </c>
    </row>
    <row r="850" spans="1:13" x14ac:dyDescent="0.2">
      <c r="A850" s="2">
        <v>41831</v>
      </c>
      <c r="B850" s="3">
        <v>146.63</v>
      </c>
      <c r="C850" s="5">
        <v>41831</v>
      </c>
      <c r="D850" s="6">
        <v>140.37</v>
      </c>
      <c r="E850" s="1">
        <v>42030</v>
      </c>
      <c r="F850">
        <v>67.25</v>
      </c>
      <c r="G850">
        <f>LOOKUP(E850,$A$6:$B$1049)</f>
        <v>149.88</v>
      </c>
      <c r="J850" s="4">
        <f t="shared" si="52"/>
        <v>-6.3534278959811452E-3</v>
      </c>
      <c r="K850" s="4">
        <f t="shared" si="53"/>
        <v>-2.6616981634283166E-3</v>
      </c>
      <c r="L850">
        <f t="shared" si="54"/>
        <v>1.6243961352657006</v>
      </c>
      <c r="M850">
        <f t="shared" si="55"/>
        <v>1.6601683650863979</v>
      </c>
    </row>
    <row r="851" spans="1:13" x14ac:dyDescent="0.2">
      <c r="A851" s="2">
        <v>41834</v>
      </c>
      <c r="B851" s="3">
        <v>147.03</v>
      </c>
      <c r="C851" s="5">
        <v>41834</v>
      </c>
      <c r="D851" s="6">
        <v>141.05000000000001</v>
      </c>
      <c r="E851" s="1">
        <v>42031</v>
      </c>
      <c r="F851">
        <v>66.209999999999994</v>
      </c>
      <c r="G851">
        <f>LOOKUP(E851,$A$6:$B$1049)</f>
        <v>147.93</v>
      </c>
      <c r="J851" s="4">
        <f t="shared" si="52"/>
        <v>-1.546468401487E-2</v>
      </c>
      <c r="K851" s="4">
        <f t="shared" si="53"/>
        <v>-1.3010408326661227E-2</v>
      </c>
      <c r="L851">
        <f t="shared" si="54"/>
        <v>1.5992753623188405</v>
      </c>
      <c r="M851">
        <f t="shared" si="55"/>
        <v>1.6385688967656182</v>
      </c>
    </row>
    <row r="852" spans="1:13" x14ac:dyDescent="0.2">
      <c r="A852" s="2">
        <v>41835</v>
      </c>
      <c r="B852" s="3">
        <v>146.93</v>
      </c>
      <c r="C852" s="5">
        <v>41835</v>
      </c>
      <c r="D852" s="6">
        <v>140.36000000000001</v>
      </c>
      <c r="E852" s="1">
        <v>42032</v>
      </c>
      <c r="F852">
        <v>65.84</v>
      </c>
      <c r="G852">
        <f>LOOKUP(E852,$A$6:$B$1049)</f>
        <v>148.80000000000001</v>
      </c>
      <c r="J852" s="4">
        <f t="shared" si="52"/>
        <v>-5.5882797160548003E-3</v>
      </c>
      <c r="K852" s="4">
        <f t="shared" si="53"/>
        <v>5.8811600081118964E-3</v>
      </c>
      <c r="L852">
        <f t="shared" si="54"/>
        <v>1.5903381642512078</v>
      </c>
      <c r="M852">
        <f t="shared" si="55"/>
        <v>1.6482055826318123</v>
      </c>
    </row>
    <row r="853" spans="1:13" x14ac:dyDescent="0.2">
      <c r="A853" s="2">
        <v>41836</v>
      </c>
      <c r="B853" s="3">
        <v>147.91</v>
      </c>
      <c r="C853" s="5">
        <v>41836</v>
      </c>
      <c r="D853" s="6">
        <v>140.94</v>
      </c>
      <c r="E853" s="1">
        <v>42033</v>
      </c>
      <c r="F853">
        <v>66.05</v>
      </c>
      <c r="G853">
        <f>LOOKUP(E853,$A$6:$B$1049)</f>
        <v>147.82</v>
      </c>
      <c r="J853" s="4">
        <f t="shared" si="52"/>
        <v>3.1895504252732465E-3</v>
      </c>
      <c r="K853" s="4">
        <f t="shared" si="53"/>
        <v>-6.5860215053764604E-3</v>
      </c>
      <c r="L853">
        <f t="shared" si="54"/>
        <v>1.5954106280193237</v>
      </c>
      <c r="M853">
        <f t="shared" si="55"/>
        <v>1.6373504652193176</v>
      </c>
    </row>
    <row r="854" spans="1:13" x14ac:dyDescent="0.2">
      <c r="A854" s="2">
        <v>41837</v>
      </c>
      <c r="B854" s="3">
        <v>147.41</v>
      </c>
      <c r="C854" s="5">
        <v>41837</v>
      </c>
      <c r="D854" s="6">
        <v>140.28</v>
      </c>
      <c r="E854" s="1">
        <v>42034</v>
      </c>
      <c r="F854">
        <v>65.7</v>
      </c>
      <c r="G854">
        <f>LOOKUP(E854,$A$6:$B$1049)</f>
        <v>147.93</v>
      </c>
      <c r="J854" s="4">
        <f t="shared" si="52"/>
        <v>-5.2990158970476209E-3</v>
      </c>
      <c r="K854" s="4">
        <f t="shared" si="53"/>
        <v>7.4414828845892345E-4</v>
      </c>
      <c r="L854">
        <f t="shared" si="54"/>
        <v>1.5869565217391306</v>
      </c>
      <c r="M854">
        <f t="shared" si="55"/>
        <v>1.6385688967656182</v>
      </c>
    </row>
    <row r="855" spans="1:13" x14ac:dyDescent="0.2">
      <c r="A855" s="2">
        <v>41838</v>
      </c>
      <c r="B855" s="3">
        <v>148.12</v>
      </c>
      <c r="C855" s="5">
        <v>41838</v>
      </c>
      <c r="D855" s="6">
        <v>140.87</v>
      </c>
      <c r="E855" s="1">
        <v>42037</v>
      </c>
      <c r="F855">
        <v>65.239999999999995</v>
      </c>
      <c r="G855">
        <f>LOOKUP(E855,$A$6:$B$1049)</f>
        <v>147.99</v>
      </c>
      <c r="J855" s="4">
        <f t="shared" si="52"/>
        <v>-7.0015220700153646E-3</v>
      </c>
      <c r="K855" s="4">
        <f t="shared" si="53"/>
        <v>4.055972419387821E-4</v>
      </c>
      <c r="L855">
        <f t="shared" si="54"/>
        <v>1.5758454106280193</v>
      </c>
      <c r="M855">
        <f t="shared" si="55"/>
        <v>1.639233495790873</v>
      </c>
    </row>
    <row r="856" spans="1:13" x14ac:dyDescent="0.2">
      <c r="A856" s="2">
        <v>41841</v>
      </c>
      <c r="B856" s="3">
        <v>147.54</v>
      </c>
      <c r="C856" s="5">
        <v>41841</v>
      </c>
      <c r="D856" s="6">
        <v>140.43</v>
      </c>
      <c r="E856" s="1">
        <v>42038</v>
      </c>
      <c r="F856">
        <v>64.14</v>
      </c>
      <c r="G856">
        <f>LOOKUP(E856,$A$6:$B$1049)</f>
        <v>147.31</v>
      </c>
      <c r="J856" s="4">
        <f t="shared" si="52"/>
        <v>-1.6860821581851537E-2</v>
      </c>
      <c r="K856" s="4">
        <f t="shared" si="53"/>
        <v>-4.5949050611527875E-3</v>
      </c>
      <c r="L856">
        <f t="shared" si="54"/>
        <v>1.5492753623188407</v>
      </c>
      <c r="M856">
        <f t="shared" si="55"/>
        <v>1.6317013735046522</v>
      </c>
    </row>
    <row r="857" spans="1:13" x14ac:dyDescent="0.2">
      <c r="A857" s="2">
        <v>41842</v>
      </c>
      <c r="B857" s="3">
        <v>148.13999999999999</v>
      </c>
      <c r="C857" s="5">
        <v>41842</v>
      </c>
      <c r="D857" s="6">
        <v>140.44999999999999</v>
      </c>
      <c r="E857" s="1">
        <v>42039</v>
      </c>
      <c r="F857">
        <v>64.92</v>
      </c>
      <c r="G857">
        <f>LOOKUP(E857,$A$6:$B$1049)</f>
        <v>148.19999999999999</v>
      </c>
      <c r="J857" s="4">
        <f t="shared" si="52"/>
        <v>1.2160898035547207E-2</v>
      </c>
      <c r="K857" s="4">
        <f t="shared" si="53"/>
        <v>6.0416808091778851E-3</v>
      </c>
      <c r="L857">
        <f t="shared" si="54"/>
        <v>1.5681159420289856</v>
      </c>
      <c r="M857">
        <f t="shared" si="55"/>
        <v>1.6415595923792643</v>
      </c>
    </row>
    <row r="858" spans="1:13" x14ac:dyDescent="0.2">
      <c r="A858" s="2">
        <v>41843</v>
      </c>
      <c r="B858" s="3">
        <v>147.76</v>
      </c>
      <c r="C858" s="5">
        <v>41843</v>
      </c>
      <c r="D858" s="6">
        <v>140.05000000000001</v>
      </c>
      <c r="E858" s="1">
        <v>42040</v>
      </c>
      <c r="F858">
        <v>64.41</v>
      </c>
      <c r="G858">
        <f>LOOKUP(E858,$A$6:$B$1049)</f>
        <v>147.97999999999999</v>
      </c>
      <c r="J858" s="4">
        <f t="shared" si="52"/>
        <v>-7.8558225508318369E-3</v>
      </c>
      <c r="K858" s="4">
        <f t="shared" si="53"/>
        <v>-1.4844804318489002E-3</v>
      </c>
      <c r="L858">
        <f t="shared" si="54"/>
        <v>1.5557971014492753</v>
      </c>
      <c r="M858">
        <f t="shared" si="55"/>
        <v>1.6391227292866635</v>
      </c>
    </row>
    <row r="859" spans="1:13" x14ac:dyDescent="0.2">
      <c r="A859" s="2">
        <v>41844</v>
      </c>
      <c r="B859" s="3">
        <v>148.51</v>
      </c>
      <c r="C859" s="5">
        <v>41844</v>
      </c>
      <c r="D859" s="6">
        <v>140.82</v>
      </c>
      <c r="E859" s="1">
        <v>42041</v>
      </c>
      <c r="F859">
        <v>64.790000000000006</v>
      </c>
      <c r="G859">
        <f>LOOKUP(E859,$A$6:$B$1049)</f>
        <v>148.59</v>
      </c>
      <c r="J859" s="4">
        <f t="shared" si="52"/>
        <v>5.8997050147493457E-3</v>
      </c>
      <c r="K859" s="4">
        <f t="shared" si="53"/>
        <v>4.1221786727936305E-3</v>
      </c>
      <c r="L859">
        <f t="shared" si="54"/>
        <v>1.5649758454106282</v>
      </c>
      <c r="M859">
        <f t="shared" si="55"/>
        <v>1.6458794860434205</v>
      </c>
    </row>
    <row r="860" spans="1:13" x14ac:dyDescent="0.2">
      <c r="A860" s="2">
        <v>41845</v>
      </c>
      <c r="B860" s="3">
        <v>148.49</v>
      </c>
      <c r="C860" s="5">
        <v>41845</v>
      </c>
      <c r="D860" s="6">
        <v>140.41999999999999</v>
      </c>
      <c r="E860" s="1">
        <v>42044</v>
      </c>
      <c r="F860">
        <v>63.91</v>
      </c>
      <c r="G860">
        <f>LOOKUP(E860,$A$6:$B$1049)</f>
        <v>148.09</v>
      </c>
      <c r="J860" s="4">
        <f t="shared" si="52"/>
        <v>-1.3582342954159721E-2</v>
      </c>
      <c r="K860" s="4">
        <f t="shared" si="53"/>
        <v>-3.3649639948852839E-3</v>
      </c>
      <c r="L860">
        <f t="shared" si="54"/>
        <v>1.5437198067632849</v>
      </c>
      <c r="M860">
        <f t="shared" si="55"/>
        <v>1.6403411608329641</v>
      </c>
    </row>
    <row r="861" spans="1:13" x14ac:dyDescent="0.2">
      <c r="A861" s="2">
        <v>41848</v>
      </c>
      <c r="B861" s="3">
        <v>147.71</v>
      </c>
      <c r="C861" s="5">
        <v>41848</v>
      </c>
      <c r="D861" s="6">
        <v>139.75</v>
      </c>
      <c r="E861" s="1">
        <v>42045</v>
      </c>
      <c r="F861">
        <v>63.76</v>
      </c>
      <c r="G861">
        <f>LOOKUP(E861,$A$6:$B$1049)</f>
        <v>148.34</v>
      </c>
      <c r="J861" s="4">
        <f t="shared" si="52"/>
        <v>-2.347050539821649E-3</v>
      </c>
      <c r="K861" s="4">
        <f t="shared" si="53"/>
        <v>1.6881626038220965E-3</v>
      </c>
      <c r="L861">
        <f t="shared" si="54"/>
        <v>1.540096618357488</v>
      </c>
      <c r="M861">
        <f t="shared" si="55"/>
        <v>1.6431103234381923</v>
      </c>
    </row>
    <row r="862" spans="1:13" x14ac:dyDescent="0.2">
      <c r="A862" s="2">
        <v>41849</v>
      </c>
      <c r="B862" s="3">
        <v>148.4</v>
      </c>
      <c r="C862" s="5">
        <v>41849</v>
      </c>
      <c r="D862" s="6">
        <v>140.11000000000001</v>
      </c>
      <c r="E862" s="1">
        <v>42046</v>
      </c>
      <c r="F862">
        <v>63.61</v>
      </c>
      <c r="G862">
        <f>LOOKUP(E862,$A$6:$B$1049)</f>
        <v>148.03</v>
      </c>
      <c r="J862" s="4">
        <f t="shared" si="52"/>
        <v>-2.3525721455457393E-3</v>
      </c>
      <c r="K862" s="4">
        <f t="shared" si="53"/>
        <v>-2.0897937171363568E-3</v>
      </c>
      <c r="L862">
        <f t="shared" si="54"/>
        <v>1.5364734299516909</v>
      </c>
      <c r="M862">
        <f t="shared" si="55"/>
        <v>1.6396765618077094</v>
      </c>
    </row>
    <row r="863" spans="1:13" x14ac:dyDescent="0.2">
      <c r="A863" s="2">
        <v>41850</v>
      </c>
      <c r="B863" s="3">
        <v>149.88999999999999</v>
      </c>
      <c r="C863" s="5">
        <v>41850</v>
      </c>
      <c r="D863" s="6">
        <v>141.16999999999999</v>
      </c>
      <c r="E863" s="1">
        <v>42047</v>
      </c>
      <c r="F863">
        <v>63.44</v>
      </c>
      <c r="G863">
        <f>LOOKUP(E863,$A$6:$B$1049)</f>
        <v>147.04</v>
      </c>
      <c r="J863" s="4">
        <f t="shared" si="52"/>
        <v>-2.6725357648168524E-3</v>
      </c>
      <c r="K863" s="4">
        <f t="shared" si="53"/>
        <v>-6.6878335472539963E-3</v>
      </c>
      <c r="L863">
        <f t="shared" si="54"/>
        <v>1.5323671497584541</v>
      </c>
      <c r="M863">
        <f t="shared" si="55"/>
        <v>1.6287106778910057</v>
      </c>
    </row>
    <row r="864" spans="1:13" x14ac:dyDescent="0.2">
      <c r="A864" s="2">
        <v>41851</v>
      </c>
      <c r="B864" s="3">
        <v>148.88999999999999</v>
      </c>
      <c r="C864" s="5">
        <v>41851</v>
      </c>
      <c r="D864" s="6">
        <v>140.25</v>
      </c>
      <c r="E864" s="1">
        <v>42048</v>
      </c>
      <c r="F864">
        <v>63.85</v>
      </c>
      <c r="G864">
        <f>LOOKUP(E864,$A$6:$B$1049)</f>
        <v>147.49</v>
      </c>
      <c r="J864" s="4">
        <f t="shared" si="52"/>
        <v>6.4627994955863688E-3</v>
      </c>
      <c r="K864" s="4">
        <f t="shared" si="53"/>
        <v>3.0603917301414985E-3</v>
      </c>
      <c r="L864">
        <f t="shared" si="54"/>
        <v>1.5422705314009664</v>
      </c>
      <c r="M864">
        <f t="shared" si="55"/>
        <v>1.6336951705804166</v>
      </c>
    </row>
    <row r="865" spans="1:13" x14ac:dyDescent="0.2">
      <c r="A865" s="2">
        <v>41852</v>
      </c>
      <c r="B865" s="3">
        <v>148.25</v>
      </c>
      <c r="C865" s="5">
        <v>41852</v>
      </c>
      <c r="D865" s="6">
        <v>140.15</v>
      </c>
      <c r="E865" s="1">
        <v>42051</v>
      </c>
      <c r="F865">
        <v>64.11</v>
      </c>
      <c r="G865">
        <f>LOOKUP(E865,$A$6:$B$1049)</f>
        <v>147.46</v>
      </c>
      <c r="J865" s="4">
        <f t="shared" si="52"/>
        <v>4.0720438527799274E-3</v>
      </c>
      <c r="K865" s="4">
        <f t="shared" si="53"/>
        <v>-2.034036205844636E-4</v>
      </c>
      <c r="L865">
        <f t="shared" si="54"/>
        <v>1.5485507246376813</v>
      </c>
      <c r="M865">
        <f t="shared" si="55"/>
        <v>1.6333628710677892</v>
      </c>
    </row>
    <row r="866" spans="1:13" x14ac:dyDescent="0.2">
      <c r="A866" s="2">
        <v>41855</v>
      </c>
      <c r="B866" s="3">
        <v>149.07</v>
      </c>
      <c r="C866" s="5">
        <v>41855</v>
      </c>
      <c r="D866" s="6">
        <v>140.83000000000001</v>
      </c>
      <c r="E866" s="1">
        <v>42052</v>
      </c>
      <c r="F866">
        <v>63.78</v>
      </c>
      <c r="G866">
        <f>LOOKUP(E866,$A$6:$B$1049)</f>
        <v>148.77000000000001</v>
      </c>
      <c r="J866" s="4">
        <f t="shared" si="52"/>
        <v>-5.1474029012634759E-3</v>
      </c>
      <c r="K866" s="4">
        <f t="shared" si="53"/>
        <v>8.8837650888375919E-3</v>
      </c>
      <c r="L866">
        <f t="shared" si="54"/>
        <v>1.5405797101449277</v>
      </c>
      <c r="M866">
        <f t="shared" si="55"/>
        <v>1.6478732831191849</v>
      </c>
    </row>
    <row r="867" spans="1:13" x14ac:dyDescent="0.2">
      <c r="A867" s="2">
        <v>41856</v>
      </c>
      <c r="B867" s="3">
        <v>149.80000000000001</v>
      </c>
      <c r="C867" s="5">
        <v>41856</v>
      </c>
      <c r="D867" s="6">
        <v>140.99</v>
      </c>
      <c r="E867" s="1">
        <v>42053</v>
      </c>
      <c r="F867">
        <v>65.34</v>
      </c>
      <c r="G867">
        <f>LOOKUP(E867,$A$6:$B$1049)</f>
        <v>149.94</v>
      </c>
      <c r="J867" s="4">
        <f t="shared" si="52"/>
        <v>2.4459078080903085E-2</v>
      </c>
      <c r="K867" s="4">
        <f t="shared" si="53"/>
        <v>7.8644888082273212E-3</v>
      </c>
      <c r="L867">
        <f t="shared" si="54"/>
        <v>1.5782608695652176</v>
      </c>
      <c r="M867">
        <f t="shared" si="55"/>
        <v>1.6608329641116526</v>
      </c>
    </row>
    <row r="868" spans="1:13" x14ac:dyDescent="0.2">
      <c r="A868" s="2">
        <v>41857</v>
      </c>
      <c r="B868" s="3">
        <v>149.91999999999999</v>
      </c>
      <c r="C868" s="5">
        <v>41857</v>
      </c>
      <c r="D868" s="6">
        <v>140.96</v>
      </c>
      <c r="E868" s="1">
        <v>42054</v>
      </c>
      <c r="F868">
        <v>65.08</v>
      </c>
      <c r="G868">
        <f>LOOKUP(E868,$A$6:$B$1049)</f>
        <v>150.32</v>
      </c>
      <c r="J868" s="4">
        <f t="shared" si="52"/>
        <v>-3.9791857973676681E-3</v>
      </c>
      <c r="K868" s="4">
        <f t="shared" si="53"/>
        <v>2.5343470721621575E-3</v>
      </c>
      <c r="L868">
        <f t="shared" si="54"/>
        <v>1.5719806763285025</v>
      </c>
      <c r="M868">
        <f t="shared" si="55"/>
        <v>1.6650420912715993</v>
      </c>
    </row>
    <row r="869" spans="1:13" x14ac:dyDescent="0.2">
      <c r="A869" s="2">
        <v>41858</v>
      </c>
      <c r="B869" s="3">
        <v>150.29</v>
      </c>
      <c r="C869" s="5">
        <v>41858</v>
      </c>
      <c r="D869" s="6">
        <v>141.26</v>
      </c>
      <c r="E869" s="1">
        <v>42055</v>
      </c>
      <c r="F869">
        <v>65.27</v>
      </c>
      <c r="G869">
        <f>LOOKUP(E869,$A$6:$B$1049)</f>
        <v>150.94999999999999</v>
      </c>
      <c r="J869" s="4">
        <f t="shared" si="52"/>
        <v>2.9194837123540651E-3</v>
      </c>
      <c r="K869" s="4">
        <f t="shared" si="53"/>
        <v>4.1910590739755449E-3</v>
      </c>
      <c r="L869">
        <f t="shared" si="54"/>
        <v>1.5765700483091787</v>
      </c>
      <c r="M869">
        <f t="shared" si="55"/>
        <v>1.6720203810367744</v>
      </c>
    </row>
    <row r="870" spans="1:13" x14ac:dyDescent="0.2">
      <c r="A870" s="2">
        <v>41859</v>
      </c>
      <c r="B870" s="3">
        <v>149.24</v>
      </c>
      <c r="C870" s="5">
        <v>41859</v>
      </c>
      <c r="D870" s="6">
        <v>140.93</v>
      </c>
      <c r="E870" s="1">
        <v>42058</v>
      </c>
      <c r="F870">
        <v>67.540000000000006</v>
      </c>
      <c r="G870">
        <f>LOOKUP(E870,$A$6:$B$1049)</f>
        <v>152.32</v>
      </c>
      <c r="J870" s="4">
        <f t="shared" si="52"/>
        <v>3.4778611919718205E-2</v>
      </c>
      <c r="K870" s="4">
        <f t="shared" si="53"/>
        <v>9.0758529314343139E-3</v>
      </c>
      <c r="L870">
        <f t="shared" si="54"/>
        <v>1.6314009661835751</v>
      </c>
      <c r="M870">
        <f t="shared" si="55"/>
        <v>1.6871953921134248</v>
      </c>
    </row>
    <row r="871" spans="1:13" x14ac:dyDescent="0.2">
      <c r="A871" s="2">
        <v>41862</v>
      </c>
      <c r="B871" s="3">
        <v>148.09</v>
      </c>
      <c r="C871" s="5">
        <v>41862</v>
      </c>
      <c r="D871" s="6">
        <v>139.57</v>
      </c>
      <c r="E871" s="1">
        <v>42059</v>
      </c>
      <c r="F871">
        <v>66.61</v>
      </c>
      <c r="G871">
        <f>LOOKUP(E871,$A$6:$B$1049)</f>
        <v>153.21</v>
      </c>
      <c r="J871" s="4">
        <f t="shared" si="52"/>
        <v>-1.3769618004145778E-2</v>
      </c>
      <c r="K871" s="4">
        <f t="shared" si="53"/>
        <v>5.8429621848741231E-3</v>
      </c>
      <c r="L871">
        <f t="shared" si="54"/>
        <v>1.6089371980676328</v>
      </c>
      <c r="M871">
        <f t="shared" si="55"/>
        <v>1.6970536109880372</v>
      </c>
    </row>
    <row r="872" spans="1:13" x14ac:dyDescent="0.2">
      <c r="A872" s="2">
        <v>41863</v>
      </c>
      <c r="B872" s="3">
        <v>148.37</v>
      </c>
      <c r="C872" s="5">
        <v>41863</v>
      </c>
      <c r="D872" s="6">
        <v>139.52000000000001</v>
      </c>
      <c r="E872" s="1">
        <v>42060</v>
      </c>
      <c r="F872">
        <v>67.03</v>
      </c>
      <c r="G872">
        <f>LOOKUP(E872,$A$6:$B$1049)</f>
        <v>152.93</v>
      </c>
      <c r="J872" s="4">
        <f t="shared" si="52"/>
        <v>6.3053595556223918E-3</v>
      </c>
      <c r="K872" s="4">
        <f t="shared" si="53"/>
        <v>-1.8275569479798692E-3</v>
      </c>
      <c r="L872">
        <f t="shared" si="54"/>
        <v>1.6190821256038648</v>
      </c>
      <c r="M872">
        <f t="shared" si="55"/>
        <v>1.6939521488701816</v>
      </c>
    </row>
    <row r="873" spans="1:13" x14ac:dyDescent="0.2">
      <c r="A873" s="2">
        <v>41864</v>
      </c>
      <c r="B873" s="3">
        <v>148.21</v>
      </c>
      <c r="C873" s="5">
        <v>41864</v>
      </c>
      <c r="D873" s="6">
        <v>139.61000000000001</v>
      </c>
      <c r="E873" s="1">
        <v>42061</v>
      </c>
      <c r="F873">
        <v>66.66</v>
      </c>
      <c r="G873">
        <f>LOOKUP(E873,$A$6:$B$1049)</f>
        <v>153.41999999999999</v>
      </c>
      <c r="J873" s="4">
        <f t="shared" si="52"/>
        <v>-5.5199164553185742E-3</v>
      </c>
      <c r="K873" s="4">
        <f t="shared" si="53"/>
        <v>3.2040802981754268E-3</v>
      </c>
      <c r="L873">
        <f t="shared" si="54"/>
        <v>1.6101449275362318</v>
      </c>
      <c r="M873">
        <f t="shared" si="55"/>
        <v>1.6993797075764288</v>
      </c>
    </row>
    <row r="874" spans="1:13" x14ac:dyDescent="0.2">
      <c r="A874" s="2">
        <v>41865</v>
      </c>
      <c r="B874" s="3">
        <v>147.63</v>
      </c>
      <c r="C874" s="5">
        <v>41865</v>
      </c>
      <c r="D874" s="6">
        <v>139.06</v>
      </c>
      <c r="E874" s="1">
        <v>42062</v>
      </c>
      <c r="F874">
        <v>65.72</v>
      </c>
      <c r="G874">
        <f>LOOKUP(E874,$A$6:$B$1049)</f>
        <v>153.19</v>
      </c>
      <c r="J874" s="4">
        <f t="shared" si="52"/>
        <v>-1.410141014101407E-2</v>
      </c>
      <c r="K874" s="4">
        <f t="shared" si="53"/>
        <v>-1.499152652848279E-3</v>
      </c>
      <c r="L874">
        <f t="shared" si="54"/>
        <v>1.58743961352657</v>
      </c>
      <c r="M874">
        <f t="shared" si="55"/>
        <v>1.6968320779796189</v>
      </c>
    </row>
    <row r="875" spans="1:13" x14ac:dyDescent="0.2">
      <c r="A875" s="2">
        <v>41866</v>
      </c>
      <c r="B875" s="3">
        <v>147.63</v>
      </c>
      <c r="C875" s="5">
        <v>41866</v>
      </c>
      <c r="D875" s="6">
        <v>139.09</v>
      </c>
      <c r="E875" s="1">
        <v>42065</v>
      </c>
      <c r="F875">
        <v>66.680000000000007</v>
      </c>
      <c r="G875">
        <f>LOOKUP(E875,$A$6:$B$1049)</f>
        <v>153.37</v>
      </c>
      <c r="J875" s="4">
        <f t="shared" si="52"/>
        <v>1.4607425441266031E-2</v>
      </c>
      <c r="K875" s="4">
        <f t="shared" si="53"/>
        <v>1.1750114237221165E-3</v>
      </c>
      <c r="L875">
        <f t="shared" si="54"/>
        <v>1.6106280193236717</v>
      </c>
      <c r="M875">
        <f t="shared" si="55"/>
        <v>1.6988258750553833</v>
      </c>
    </row>
    <row r="876" spans="1:13" x14ac:dyDescent="0.2">
      <c r="A876" s="2">
        <v>41869</v>
      </c>
      <c r="B876" s="3">
        <v>147.99</v>
      </c>
      <c r="C876" s="5">
        <v>41869</v>
      </c>
      <c r="D876" s="6">
        <v>139.22999999999999</v>
      </c>
      <c r="E876" s="1">
        <v>42066</v>
      </c>
      <c r="F876">
        <v>67.260000000000005</v>
      </c>
      <c r="G876">
        <f>LOOKUP(E876,$A$6:$B$1049)</f>
        <v>154.16999999999999</v>
      </c>
      <c r="J876" s="4">
        <f t="shared" si="52"/>
        <v>8.6982603479304199E-3</v>
      </c>
      <c r="K876" s="4">
        <f t="shared" si="53"/>
        <v>5.2161439655733499E-3</v>
      </c>
      <c r="L876">
        <f t="shared" si="54"/>
        <v>1.6246376811594205</v>
      </c>
      <c r="M876">
        <f t="shared" si="55"/>
        <v>1.7076871953921133</v>
      </c>
    </row>
    <row r="877" spans="1:13" x14ac:dyDescent="0.2">
      <c r="A877" s="2">
        <v>41870</v>
      </c>
      <c r="B877" s="3">
        <v>148.88999999999999</v>
      </c>
      <c r="C877" s="5">
        <v>41870</v>
      </c>
      <c r="D877" s="6">
        <v>139.61000000000001</v>
      </c>
      <c r="E877" s="1">
        <v>42067</v>
      </c>
      <c r="F877">
        <v>67.2</v>
      </c>
      <c r="G877">
        <f>LOOKUP(E877,$A$6:$B$1049)</f>
        <v>155.46</v>
      </c>
      <c r="J877" s="4">
        <f t="shared" si="52"/>
        <v>-8.9206066012492702E-4</v>
      </c>
      <c r="K877" s="4">
        <f t="shared" si="53"/>
        <v>8.3673866510995953E-3</v>
      </c>
      <c r="L877">
        <f t="shared" si="54"/>
        <v>1.6231884057971016</v>
      </c>
      <c r="M877">
        <f t="shared" si="55"/>
        <v>1.7219760744350909</v>
      </c>
    </row>
    <row r="878" spans="1:13" x14ac:dyDescent="0.2">
      <c r="A878" s="2">
        <v>41871</v>
      </c>
      <c r="B878" s="3">
        <v>149.11000000000001</v>
      </c>
      <c r="C878" s="5">
        <v>41871</v>
      </c>
      <c r="D878" s="6">
        <v>139.47999999999999</v>
      </c>
      <c r="E878" s="1">
        <v>42068</v>
      </c>
      <c r="F878">
        <v>67.67</v>
      </c>
      <c r="G878">
        <f>LOOKUP(E878,$A$6:$B$1049)</f>
        <v>156.1</v>
      </c>
      <c r="J878" s="4">
        <f t="shared" si="52"/>
        <v>6.9940476190475387E-3</v>
      </c>
      <c r="K878" s="4">
        <f t="shared" si="53"/>
        <v>4.1168146146917106E-3</v>
      </c>
      <c r="L878">
        <f t="shared" si="54"/>
        <v>1.6345410628019326</v>
      </c>
      <c r="M878">
        <f t="shared" si="55"/>
        <v>1.7290651307044749</v>
      </c>
    </row>
    <row r="879" spans="1:13" x14ac:dyDescent="0.2">
      <c r="A879" s="2">
        <v>41872</v>
      </c>
      <c r="B879" s="3">
        <v>149.22</v>
      </c>
      <c r="C879" s="5">
        <v>41872</v>
      </c>
      <c r="D879" s="6">
        <v>139.56</v>
      </c>
      <c r="E879" s="1">
        <v>42069</v>
      </c>
      <c r="F879">
        <v>68.88</v>
      </c>
      <c r="G879">
        <f>LOOKUP(E879,$A$6:$B$1049)</f>
        <v>158.9</v>
      </c>
      <c r="J879" s="4">
        <f t="shared" si="52"/>
        <v>1.7880892566868534E-2</v>
      </c>
      <c r="K879" s="4">
        <f t="shared" si="53"/>
        <v>1.7937219730941756E-2</v>
      </c>
      <c r="L879">
        <f t="shared" si="54"/>
        <v>1.663768115942029</v>
      </c>
      <c r="M879">
        <f t="shared" si="55"/>
        <v>1.7600797518830307</v>
      </c>
    </row>
    <row r="880" spans="1:13" x14ac:dyDescent="0.2">
      <c r="A880" s="2">
        <v>41873</v>
      </c>
      <c r="B880" s="3">
        <v>149.65</v>
      </c>
      <c r="C880" s="5">
        <v>41873</v>
      </c>
      <c r="D880" s="6">
        <v>139.4</v>
      </c>
      <c r="E880" s="1">
        <v>42072</v>
      </c>
      <c r="F880">
        <v>69.3</v>
      </c>
      <c r="G880">
        <f>LOOKUP(E880,$A$6:$B$1049)</f>
        <v>158.68</v>
      </c>
      <c r="J880" s="4">
        <f t="shared" si="52"/>
        <v>6.0975609756097615E-3</v>
      </c>
      <c r="K880" s="4">
        <f t="shared" si="53"/>
        <v>-1.3845185651353287E-3</v>
      </c>
      <c r="L880">
        <f t="shared" si="54"/>
        <v>1.6739130434782608</v>
      </c>
      <c r="M880">
        <f t="shared" si="55"/>
        <v>1.7576428887904298</v>
      </c>
    </row>
    <row r="881" spans="1:13" x14ac:dyDescent="0.2">
      <c r="A881" s="2">
        <v>41876</v>
      </c>
      <c r="B881" s="3">
        <v>148.94999999999999</v>
      </c>
      <c r="C881" s="5">
        <v>41876</v>
      </c>
      <c r="D881" s="6">
        <v>138.4</v>
      </c>
      <c r="E881" s="1">
        <v>42073</v>
      </c>
      <c r="F881">
        <v>69.62</v>
      </c>
      <c r="G881">
        <f>LOOKUP(E881,$A$6:$B$1049)</f>
        <v>160.19999999999999</v>
      </c>
      <c r="J881" s="4">
        <f t="shared" si="52"/>
        <v>4.6176046176047425E-3</v>
      </c>
      <c r="K881" s="4">
        <f t="shared" si="53"/>
        <v>9.5790269725231081E-3</v>
      </c>
      <c r="L881">
        <f t="shared" si="54"/>
        <v>1.6816425120772949</v>
      </c>
      <c r="M881">
        <f t="shared" si="55"/>
        <v>1.7744793974302169</v>
      </c>
    </row>
    <row r="882" spans="1:13" x14ac:dyDescent="0.2">
      <c r="A882" s="2">
        <v>41877</v>
      </c>
      <c r="B882" s="3">
        <v>148.86000000000001</v>
      </c>
      <c r="C882" s="5">
        <v>41877</v>
      </c>
      <c r="D882" s="6">
        <v>138.37</v>
      </c>
      <c r="E882" s="1">
        <v>42074</v>
      </c>
      <c r="F882">
        <v>69.790000000000006</v>
      </c>
      <c r="G882">
        <f>LOOKUP(E882,$A$6:$B$1049)</f>
        <v>161.32</v>
      </c>
      <c r="J882" s="4">
        <f t="shared" si="52"/>
        <v>2.4418270611892279E-3</v>
      </c>
      <c r="K882" s="4">
        <f t="shared" si="53"/>
        <v>6.9912609238451662E-3</v>
      </c>
      <c r="L882">
        <f t="shared" si="54"/>
        <v>1.6857487922705316</v>
      </c>
      <c r="M882">
        <f t="shared" si="55"/>
        <v>1.7868852459016393</v>
      </c>
    </row>
    <row r="883" spans="1:13" x14ac:dyDescent="0.2">
      <c r="A883" s="2">
        <v>41878</v>
      </c>
      <c r="B883" s="3">
        <v>149</v>
      </c>
      <c r="C883" s="5">
        <v>41878</v>
      </c>
      <c r="D883" s="6">
        <v>138.49</v>
      </c>
      <c r="E883" s="1">
        <v>42075</v>
      </c>
      <c r="F883">
        <v>71.37</v>
      </c>
      <c r="G883">
        <f>LOOKUP(E883,$A$6:$B$1049)</f>
        <v>161.29</v>
      </c>
      <c r="J883" s="4">
        <f t="shared" si="52"/>
        <v>2.2639346611262434E-2</v>
      </c>
      <c r="K883" s="4">
        <f t="shared" si="53"/>
        <v>-1.859657822960159E-4</v>
      </c>
      <c r="L883">
        <f t="shared" si="54"/>
        <v>1.723913043478261</v>
      </c>
      <c r="M883">
        <f t="shared" si="55"/>
        <v>1.7865529463890117</v>
      </c>
    </row>
    <row r="884" spans="1:13" x14ac:dyDescent="0.2">
      <c r="A884" s="2">
        <v>41879</v>
      </c>
      <c r="B884" s="3">
        <v>149.13</v>
      </c>
      <c r="C884" s="5">
        <v>41879</v>
      </c>
      <c r="D884" s="6">
        <v>138.32</v>
      </c>
      <c r="E884" s="1">
        <v>42076</v>
      </c>
      <c r="F884">
        <v>71.38</v>
      </c>
      <c r="G884">
        <f>LOOKUP(E884,$A$6:$B$1049)</f>
        <v>162.06</v>
      </c>
      <c r="J884" s="4">
        <f t="shared" si="52"/>
        <v>1.4011489421306145E-4</v>
      </c>
      <c r="K884" s="4">
        <f t="shared" si="53"/>
        <v>4.774009548019098E-3</v>
      </c>
      <c r="L884">
        <f t="shared" si="54"/>
        <v>1.7241545893719805</v>
      </c>
      <c r="M884">
        <f t="shared" si="55"/>
        <v>1.7950819672131149</v>
      </c>
    </row>
    <row r="885" spans="1:13" x14ac:dyDescent="0.2">
      <c r="A885" s="2">
        <v>41880</v>
      </c>
      <c r="B885" s="3">
        <v>149.88</v>
      </c>
      <c r="C885" s="5">
        <v>41880</v>
      </c>
      <c r="D885" s="6">
        <v>138.97999999999999</v>
      </c>
      <c r="E885" s="1">
        <v>42079</v>
      </c>
      <c r="F885">
        <v>69.650000000000006</v>
      </c>
      <c r="G885">
        <f>LOOKUP(E885,$A$6:$B$1049)</f>
        <v>160.83000000000001</v>
      </c>
      <c r="J885" s="4">
        <f t="shared" si="52"/>
        <v>-2.4236480806948624E-2</v>
      </c>
      <c r="K885" s="4">
        <f t="shared" si="53"/>
        <v>-7.5897815623842124E-3</v>
      </c>
      <c r="L885">
        <f t="shared" si="54"/>
        <v>1.6823671497584543</v>
      </c>
      <c r="M885">
        <f t="shared" si="55"/>
        <v>1.7814576871953922</v>
      </c>
    </row>
    <row r="886" spans="1:13" x14ac:dyDescent="0.2">
      <c r="A886" s="2">
        <v>41883</v>
      </c>
      <c r="B886" s="3">
        <v>150.01</v>
      </c>
      <c r="C886" s="5">
        <v>41883</v>
      </c>
      <c r="D886" s="6">
        <v>138.72999999999999</v>
      </c>
      <c r="E886" s="1">
        <v>42080</v>
      </c>
      <c r="F886">
        <v>69.73</v>
      </c>
      <c r="G886">
        <f>LOOKUP(E886,$A$6:$B$1049)</f>
        <v>160.68</v>
      </c>
      <c r="J886" s="4">
        <f t="shared" si="52"/>
        <v>1.1486001435749849E-3</v>
      </c>
      <c r="K886" s="4">
        <f t="shared" si="53"/>
        <v>-9.3266181682527538E-4</v>
      </c>
      <c r="L886">
        <f t="shared" si="54"/>
        <v>1.6842995169082127</v>
      </c>
      <c r="M886">
        <f t="shared" si="55"/>
        <v>1.7797961896322552</v>
      </c>
    </row>
    <row r="887" spans="1:13" x14ac:dyDescent="0.2">
      <c r="A887" s="2">
        <v>41884</v>
      </c>
      <c r="B887" s="3">
        <v>150.80000000000001</v>
      </c>
      <c r="C887" s="5">
        <v>41884</v>
      </c>
      <c r="D887" s="6">
        <v>139.31</v>
      </c>
      <c r="E887" s="1">
        <v>42081</v>
      </c>
      <c r="F887">
        <v>70.069999999999993</v>
      </c>
      <c r="G887">
        <f>LOOKUP(E887,$A$6:$B$1049)</f>
        <v>159.52000000000001</v>
      </c>
      <c r="J887" s="4">
        <f t="shared" si="52"/>
        <v>4.8759500932165079E-3</v>
      </c>
      <c r="K887" s="4">
        <f t="shared" si="53"/>
        <v>-7.2193178989294893E-3</v>
      </c>
      <c r="L887">
        <f t="shared" si="54"/>
        <v>1.6925120772946858</v>
      </c>
      <c r="M887">
        <f t="shared" si="55"/>
        <v>1.7669472751439965</v>
      </c>
    </row>
    <row r="888" spans="1:13" x14ac:dyDescent="0.2">
      <c r="A888" s="2">
        <v>41885</v>
      </c>
      <c r="B888" s="3">
        <v>151.52000000000001</v>
      </c>
      <c r="C888" s="5">
        <v>41885</v>
      </c>
      <c r="D888" s="6">
        <v>140.13</v>
      </c>
      <c r="E888" s="1">
        <v>42082</v>
      </c>
      <c r="F888">
        <v>69.430000000000007</v>
      </c>
      <c r="G888">
        <f>LOOKUP(E888,$A$6:$B$1049)</f>
        <v>159.72999999999999</v>
      </c>
      <c r="J888" s="4">
        <f t="shared" si="52"/>
        <v>-9.1337234194375228E-3</v>
      </c>
      <c r="K888" s="4">
        <f t="shared" si="53"/>
        <v>1.3164493480439798E-3</v>
      </c>
      <c r="L888">
        <f t="shared" si="54"/>
        <v>1.6770531400966187</v>
      </c>
      <c r="M888">
        <f t="shared" si="55"/>
        <v>1.7692733717323881</v>
      </c>
    </row>
    <row r="889" spans="1:13" x14ac:dyDescent="0.2">
      <c r="A889" s="2">
        <v>41886</v>
      </c>
      <c r="B889" s="3">
        <v>152.81</v>
      </c>
      <c r="C889" s="5">
        <v>41886</v>
      </c>
      <c r="D889" s="6">
        <v>139.49</v>
      </c>
      <c r="E889" s="1">
        <v>42083</v>
      </c>
      <c r="F889">
        <v>68.47</v>
      </c>
      <c r="G889">
        <f>LOOKUP(E889,$A$6:$B$1049)</f>
        <v>157.93</v>
      </c>
      <c r="J889" s="4">
        <f t="shared" si="52"/>
        <v>-1.3826875990206045E-2</v>
      </c>
      <c r="K889" s="4">
        <f t="shared" si="53"/>
        <v>-1.1269016465285109E-2</v>
      </c>
      <c r="L889">
        <f t="shared" si="54"/>
        <v>1.653864734299517</v>
      </c>
      <c r="M889">
        <f t="shared" si="55"/>
        <v>1.7493354009747453</v>
      </c>
    </row>
    <row r="890" spans="1:13" x14ac:dyDescent="0.2">
      <c r="A890" s="2">
        <v>41887</v>
      </c>
      <c r="B890" s="3">
        <v>153.09</v>
      </c>
      <c r="C890" s="5">
        <v>41887</v>
      </c>
      <c r="D890" s="6">
        <v>139.66</v>
      </c>
      <c r="E890" s="1">
        <v>42086</v>
      </c>
      <c r="F890">
        <v>67.430000000000007</v>
      </c>
      <c r="G890">
        <f>LOOKUP(E890,$A$6:$B$1049)</f>
        <v>155.75</v>
      </c>
      <c r="J890" s="4">
        <f t="shared" si="52"/>
        <v>-1.5189133927267284E-2</v>
      </c>
      <c r="K890" s="4">
        <f t="shared" si="53"/>
        <v>-1.3803583866269897E-2</v>
      </c>
      <c r="L890">
        <f t="shared" si="54"/>
        <v>1.6287439613526573</v>
      </c>
      <c r="M890">
        <f t="shared" si="55"/>
        <v>1.7251883030571555</v>
      </c>
    </row>
    <row r="891" spans="1:13" x14ac:dyDescent="0.2">
      <c r="A891" s="2">
        <v>41890</v>
      </c>
      <c r="B891" s="3">
        <v>153.13</v>
      </c>
      <c r="C891" s="5">
        <v>41890</v>
      </c>
      <c r="D891" s="6">
        <v>139.58000000000001</v>
      </c>
      <c r="E891" s="1">
        <v>42087</v>
      </c>
      <c r="F891">
        <v>67.17</v>
      </c>
      <c r="G891">
        <f>LOOKUP(E891,$A$6:$B$1049)</f>
        <v>155.61000000000001</v>
      </c>
      <c r="J891" s="4">
        <f t="shared" si="52"/>
        <v>-3.855850511641723E-3</v>
      </c>
      <c r="K891" s="4">
        <f t="shared" si="53"/>
        <v>-8.9887640449426431E-4</v>
      </c>
      <c r="L891">
        <f t="shared" si="54"/>
        <v>1.6224637681159422</v>
      </c>
      <c r="M891">
        <f t="shared" si="55"/>
        <v>1.7236375719982278</v>
      </c>
    </row>
    <row r="892" spans="1:13" x14ac:dyDescent="0.2">
      <c r="A892" s="2">
        <v>41891</v>
      </c>
      <c r="B892" s="3">
        <v>153.47999999999999</v>
      </c>
      <c r="C892" s="5">
        <v>41891</v>
      </c>
      <c r="D892" s="6">
        <v>139.53</v>
      </c>
      <c r="E892" s="1">
        <v>42088</v>
      </c>
      <c r="F892">
        <v>67.040000000000006</v>
      </c>
      <c r="G892">
        <f>LOOKUP(E892,$A$6:$B$1049)</f>
        <v>154.5</v>
      </c>
      <c r="J892" s="4">
        <f t="shared" si="52"/>
        <v>-1.9353878219442455E-3</v>
      </c>
      <c r="K892" s="4">
        <f t="shared" si="53"/>
        <v>-7.1332176595335639E-3</v>
      </c>
      <c r="L892">
        <f t="shared" si="54"/>
        <v>1.6193236714975847</v>
      </c>
      <c r="M892">
        <f t="shared" si="55"/>
        <v>1.7113424900310146</v>
      </c>
    </row>
    <row r="893" spans="1:13" x14ac:dyDescent="0.2">
      <c r="A893" s="2">
        <v>41892</v>
      </c>
      <c r="B893" s="3">
        <v>153.80000000000001</v>
      </c>
      <c r="C893" s="5">
        <v>41892</v>
      </c>
      <c r="D893" s="6">
        <v>139.85</v>
      </c>
      <c r="E893" s="1">
        <v>42089</v>
      </c>
      <c r="F893">
        <v>66.91</v>
      </c>
      <c r="G893">
        <f>LOOKUP(E893,$A$6:$B$1049)</f>
        <v>153.33000000000001</v>
      </c>
      <c r="J893" s="4">
        <f t="shared" si="52"/>
        <v>-1.9391408114559638E-3</v>
      </c>
      <c r="K893" s="4">
        <f t="shared" si="53"/>
        <v>-7.5728155339804815E-3</v>
      </c>
      <c r="L893">
        <f t="shared" si="54"/>
        <v>1.616183574879227</v>
      </c>
      <c r="M893">
        <f t="shared" si="55"/>
        <v>1.6983828090385469</v>
      </c>
    </row>
    <row r="894" spans="1:13" x14ac:dyDescent="0.2">
      <c r="A894" s="2">
        <v>41893</v>
      </c>
      <c r="B894" s="3">
        <v>153.51</v>
      </c>
      <c r="C894" s="5">
        <v>41893</v>
      </c>
      <c r="D894" s="6">
        <v>139.85</v>
      </c>
      <c r="E894" s="1">
        <v>42090</v>
      </c>
      <c r="F894">
        <v>66.959999999999994</v>
      </c>
      <c r="G894">
        <f>LOOKUP(E894,$A$6:$B$1049)</f>
        <v>153.94</v>
      </c>
      <c r="J894" s="4">
        <f t="shared" si="52"/>
        <v>7.472724555372956E-4</v>
      </c>
      <c r="K894" s="4">
        <f t="shared" si="53"/>
        <v>3.9783473553771653E-3</v>
      </c>
      <c r="L894">
        <f t="shared" si="54"/>
        <v>1.6173913043478261</v>
      </c>
      <c r="M894">
        <f t="shared" si="55"/>
        <v>1.7051395657953035</v>
      </c>
    </row>
    <row r="895" spans="1:13" x14ac:dyDescent="0.2">
      <c r="A895" s="2">
        <v>41894</v>
      </c>
      <c r="B895" s="3">
        <v>154</v>
      </c>
      <c r="C895" s="5">
        <v>41894</v>
      </c>
      <c r="D895" s="6">
        <v>140.27000000000001</v>
      </c>
      <c r="E895" s="1">
        <v>42093</v>
      </c>
      <c r="F895">
        <v>67.55</v>
      </c>
      <c r="G895">
        <f>LOOKUP(E895,$A$6:$B$1049)</f>
        <v>155.4</v>
      </c>
      <c r="J895" s="4">
        <f t="shared" si="52"/>
        <v>8.8112305854242123E-3</v>
      </c>
      <c r="K895" s="4">
        <f t="shared" si="53"/>
        <v>9.4842146290763374E-3</v>
      </c>
      <c r="L895">
        <f t="shared" si="54"/>
        <v>1.6316425120772946</v>
      </c>
      <c r="M895">
        <f t="shared" si="55"/>
        <v>1.7213114754098362</v>
      </c>
    </row>
    <row r="896" spans="1:13" x14ac:dyDescent="0.2">
      <c r="A896" s="2">
        <v>41897</v>
      </c>
      <c r="B896" s="3">
        <v>153.88</v>
      </c>
      <c r="C896" s="5">
        <v>41897</v>
      </c>
      <c r="D896" s="6">
        <v>140.16</v>
      </c>
      <c r="E896" s="1">
        <v>42094</v>
      </c>
      <c r="F896">
        <v>67.38</v>
      </c>
      <c r="G896">
        <f>LOOKUP(E896,$A$6:$B$1049)</f>
        <v>157</v>
      </c>
      <c r="J896" s="4">
        <f t="shared" si="52"/>
        <v>-2.5166543301258226E-3</v>
      </c>
      <c r="K896" s="4">
        <f t="shared" si="53"/>
        <v>1.0296010296010349E-2</v>
      </c>
      <c r="L896">
        <f t="shared" si="54"/>
        <v>1.6275362318840578</v>
      </c>
      <c r="M896">
        <f t="shared" si="55"/>
        <v>1.7390341160832965</v>
      </c>
    </row>
    <row r="897" spans="1:13" x14ac:dyDescent="0.2">
      <c r="A897" s="2">
        <v>41898</v>
      </c>
      <c r="B897" s="3">
        <v>154.54</v>
      </c>
      <c r="C897" s="5">
        <v>41898</v>
      </c>
      <c r="D897" s="6">
        <v>140.80000000000001</v>
      </c>
      <c r="E897" s="1">
        <v>42095</v>
      </c>
      <c r="F897">
        <v>68.64</v>
      </c>
      <c r="G897">
        <f>LOOKUP(E897,$A$6:$B$1049)</f>
        <v>158.88</v>
      </c>
      <c r="J897" s="4">
        <f t="shared" si="52"/>
        <v>1.8699910952804988E-2</v>
      </c>
      <c r="K897" s="4">
        <f t="shared" si="53"/>
        <v>1.1974522292993672E-2</v>
      </c>
      <c r="L897">
        <f t="shared" si="54"/>
        <v>1.6579710144927537</v>
      </c>
      <c r="M897">
        <f t="shared" si="55"/>
        <v>1.7598582188746121</v>
      </c>
    </row>
    <row r="898" spans="1:13" x14ac:dyDescent="0.2">
      <c r="A898" s="2">
        <v>41899</v>
      </c>
      <c r="B898" s="3">
        <v>154.30000000000001</v>
      </c>
      <c r="C898" s="5">
        <v>41899</v>
      </c>
      <c r="D898" s="6">
        <v>140.77000000000001</v>
      </c>
      <c r="E898" s="1">
        <v>42096</v>
      </c>
      <c r="F898">
        <v>68.84</v>
      </c>
      <c r="G898">
        <f>LOOKUP(E898,$A$6:$B$1049)</f>
        <v>158.88999999999999</v>
      </c>
      <c r="J898" s="4">
        <f t="shared" si="52"/>
        <v>2.9137529137530649E-3</v>
      </c>
      <c r="K898" s="4">
        <f t="shared" si="53"/>
        <v>6.2940584088622131E-5</v>
      </c>
      <c r="L898">
        <f t="shared" si="54"/>
        <v>1.6628019323671499</v>
      </c>
      <c r="M898">
        <f t="shared" si="55"/>
        <v>1.7599689853788212</v>
      </c>
    </row>
    <row r="899" spans="1:13" x14ac:dyDescent="0.2">
      <c r="A899" s="2">
        <v>41900</v>
      </c>
      <c r="B899" s="3">
        <v>154.76</v>
      </c>
      <c r="C899" s="5">
        <v>41900</v>
      </c>
      <c r="D899" s="6">
        <v>140.78</v>
      </c>
      <c r="E899" s="1">
        <v>42101</v>
      </c>
      <c r="F899">
        <v>67.97</v>
      </c>
      <c r="G899">
        <f>LOOKUP(E899,$A$6:$B$1049)</f>
        <v>158.77000000000001</v>
      </c>
      <c r="J899" s="4">
        <f t="shared" si="52"/>
        <v>-1.2638001162115109E-2</v>
      </c>
      <c r="K899" s="4">
        <f t="shared" si="53"/>
        <v>-7.5523947384970036E-4</v>
      </c>
      <c r="L899">
        <f t="shared" si="54"/>
        <v>1.6417874396135266</v>
      </c>
      <c r="M899">
        <f t="shared" si="55"/>
        <v>1.7586397873283119</v>
      </c>
    </row>
    <row r="900" spans="1:13" x14ac:dyDescent="0.2">
      <c r="A900" s="2">
        <v>41901</v>
      </c>
      <c r="B900" s="3">
        <v>155.72</v>
      </c>
      <c r="C900" s="5">
        <v>41901</v>
      </c>
      <c r="D900" s="6">
        <v>140.77000000000001</v>
      </c>
      <c r="E900" s="1">
        <v>42102</v>
      </c>
      <c r="F900">
        <v>67.38</v>
      </c>
      <c r="G900">
        <f>LOOKUP(E900,$A$6:$B$1049)</f>
        <v>158.88999999999999</v>
      </c>
      <c r="J900" s="4">
        <f t="shared" si="52"/>
        <v>-8.6803001324113893E-3</v>
      </c>
      <c r="K900" s="4">
        <f t="shared" si="53"/>
        <v>7.5581029161675417E-4</v>
      </c>
      <c r="L900">
        <f t="shared" si="54"/>
        <v>1.6275362318840578</v>
      </c>
      <c r="M900">
        <f t="shared" si="55"/>
        <v>1.7599689853788212</v>
      </c>
    </row>
    <row r="901" spans="1:13" x14ac:dyDescent="0.2">
      <c r="A901" s="2">
        <v>41904</v>
      </c>
      <c r="B901" s="3">
        <v>156.11000000000001</v>
      </c>
      <c r="C901" s="5">
        <v>41904</v>
      </c>
      <c r="D901" s="6">
        <v>140.93</v>
      </c>
      <c r="E901" s="1">
        <v>42103</v>
      </c>
      <c r="F901">
        <v>70.05</v>
      </c>
      <c r="G901">
        <f>LOOKUP(E901,$A$6:$B$1049)</f>
        <v>160.59</v>
      </c>
      <c r="J901" s="4">
        <f t="shared" si="52"/>
        <v>3.9626001780943998E-2</v>
      </c>
      <c r="K901" s="4">
        <f t="shared" si="53"/>
        <v>1.0699225879539309E-2</v>
      </c>
      <c r="L901">
        <f t="shared" si="54"/>
        <v>1.6920289855072463</v>
      </c>
      <c r="M901">
        <f t="shared" si="55"/>
        <v>1.7787992910943731</v>
      </c>
    </row>
    <row r="902" spans="1:13" x14ac:dyDescent="0.2">
      <c r="A902" s="2">
        <v>41905</v>
      </c>
      <c r="B902" s="3">
        <v>154.97</v>
      </c>
      <c r="C902" s="5">
        <v>41905</v>
      </c>
      <c r="D902" s="6">
        <v>140.34</v>
      </c>
      <c r="E902" s="1">
        <v>42104</v>
      </c>
      <c r="F902">
        <v>71.180000000000007</v>
      </c>
      <c r="G902">
        <f>LOOKUP(E902,$A$6:$B$1049)</f>
        <v>162.02000000000001</v>
      </c>
      <c r="J902" s="4">
        <f t="shared" si="52"/>
        <v>1.613133476088513E-2</v>
      </c>
      <c r="K902" s="4">
        <f t="shared" si="53"/>
        <v>8.904664051310851E-3</v>
      </c>
      <c r="L902">
        <f t="shared" si="54"/>
        <v>1.7193236714975848</v>
      </c>
      <c r="M902">
        <f t="shared" si="55"/>
        <v>1.7946389011962784</v>
      </c>
    </row>
    <row r="903" spans="1:13" x14ac:dyDescent="0.2">
      <c r="A903" s="2">
        <v>41906</v>
      </c>
      <c r="B903" s="3">
        <v>155.54</v>
      </c>
      <c r="C903" s="5">
        <v>41906</v>
      </c>
      <c r="D903" s="6">
        <v>140.15</v>
      </c>
      <c r="E903" s="1">
        <v>42107</v>
      </c>
      <c r="F903">
        <v>70.599999999999994</v>
      </c>
      <c r="G903">
        <f>LOOKUP(E903,$A$6:$B$1049)</f>
        <v>163.52000000000001</v>
      </c>
      <c r="J903" s="4">
        <f t="shared" si="52"/>
        <v>-8.1483562798541076E-3</v>
      </c>
      <c r="K903" s="4">
        <f t="shared" si="53"/>
        <v>9.2581162819405094E-3</v>
      </c>
      <c r="L903">
        <f t="shared" si="54"/>
        <v>1.7053140096618358</v>
      </c>
      <c r="M903">
        <f t="shared" si="55"/>
        <v>1.8112538768276474</v>
      </c>
    </row>
    <row r="904" spans="1:13" x14ac:dyDescent="0.2">
      <c r="A904" s="2">
        <v>41907</v>
      </c>
      <c r="B904" s="3">
        <v>155.61000000000001</v>
      </c>
      <c r="C904" s="5">
        <v>41907</v>
      </c>
      <c r="D904" s="6">
        <v>139.65</v>
      </c>
      <c r="E904" s="1">
        <v>42108</v>
      </c>
      <c r="F904">
        <v>70.3</v>
      </c>
      <c r="G904">
        <f>LOOKUP(E904,$A$6:$B$1049)</f>
        <v>161.72</v>
      </c>
      <c r="J904" s="4">
        <f t="shared" ref="J904:J906" si="56">F904/F903-1</f>
        <v>-4.2492917847024581E-3</v>
      </c>
      <c r="K904" s="4">
        <f t="shared" ref="K904:K906" si="57">G904/G903-1</f>
        <v>-1.1007827788649727E-2</v>
      </c>
      <c r="L904">
        <f t="shared" ref="L904:L906" si="58">F904/$F$6</f>
        <v>1.6980676328502415</v>
      </c>
      <c r="M904">
        <f t="shared" ref="M904:M906" si="59">G904/$G$6</f>
        <v>1.7913159060700043</v>
      </c>
    </row>
    <row r="905" spans="1:13" x14ac:dyDescent="0.2">
      <c r="A905" s="2">
        <v>41908</v>
      </c>
      <c r="B905" s="3">
        <v>156.56</v>
      </c>
      <c r="C905" s="5">
        <v>41908</v>
      </c>
      <c r="D905" s="6">
        <v>139.93</v>
      </c>
      <c r="E905" s="1">
        <v>42109</v>
      </c>
      <c r="F905">
        <v>70.430000000000007</v>
      </c>
      <c r="G905">
        <f>LOOKUP(E905,$A$6:$B$1049)</f>
        <v>163.01</v>
      </c>
      <c r="J905" s="4">
        <f t="shared" si="56"/>
        <v>1.8492176386915027E-3</v>
      </c>
      <c r="K905" s="4">
        <f t="shared" si="57"/>
        <v>7.9767499381646623E-3</v>
      </c>
      <c r="L905">
        <f t="shared" si="58"/>
        <v>1.7012077294685992</v>
      </c>
      <c r="M905">
        <f t="shared" si="59"/>
        <v>1.8056047851129817</v>
      </c>
    </row>
    <row r="906" spans="1:13" x14ac:dyDescent="0.2">
      <c r="A906" s="2">
        <v>41911</v>
      </c>
      <c r="B906" s="3">
        <v>156.47</v>
      </c>
      <c r="C906" s="5">
        <v>41911</v>
      </c>
      <c r="D906" s="6">
        <v>139.74</v>
      </c>
      <c r="E906" s="1">
        <v>42110</v>
      </c>
      <c r="F906">
        <v>69.61</v>
      </c>
      <c r="G906">
        <f>LOOKUP(E906,$A$6:$B$1049)</f>
        <v>162.37</v>
      </c>
      <c r="J906" s="4">
        <f t="shared" si="56"/>
        <v>-1.1642765866818228E-2</v>
      </c>
      <c r="K906" s="4">
        <f t="shared" si="57"/>
        <v>-3.9261395006440214E-3</v>
      </c>
      <c r="L906">
        <f t="shared" si="58"/>
        <v>1.6814009661835749</v>
      </c>
      <c r="M906">
        <f t="shared" si="59"/>
        <v>1.7985157288435978</v>
      </c>
    </row>
    <row r="907" spans="1:13" x14ac:dyDescent="0.2">
      <c r="A907" s="2">
        <v>41912</v>
      </c>
      <c r="B907" s="3">
        <v>157.38</v>
      </c>
      <c r="C907" s="5">
        <v>41912</v>
      </c>
      <c r="D907" s="6">
        <v>139.94999999999999</v>
      </c>
    </row>
    <row r="908" spans="1:13" x14ac:dyDescent="0.2">
      <c r="A908" s="2">
        <v>41913</v>
      </c>
      <c r="B908" s="3">
        <v>157.85</v>
      </c>
      <c r="C908" s="5">
        <v>41913</v>
      </c>
      <c r="D908" s="6">
        <v>139.97</v>
      </c>
    </row>
    <row r="909" spans="1:13" x14ac:dyDescent="0.2">
      <c r="A909" s="2">
        <v>41914</v>
      </c>
      <c r="B909" s="3">
        <v>156.77000000000001</v>
      </c>
      <c r="C909" s="5">
        <v>41914</v>
      </c>
      <c r="D909" s="6">
        <v>139.65</v>
      </c>
    </row>
    <row r="910" spans="1:13" x14ac:dyDescent="0.2">
      <c r="A910" s="2">
        <v>41915</v>
      </c>
      <c r="B910" s="3">
        <v>158.03</v>
      </c>
      <c r="C910" s="5">
        <v>41915</v>
      </c>
      <c r="D910" s="6">
        <v>139.19</v>
      </c>
    </row>
    <row r="911" spans="1:13" x14ac:dyDescent="0.2">
      <c r="A911" s="2">
        <v>41918</v>
      </c>
      <c r="B911" s="3">
        <v>157.32</v>
      </c>
      <c r="C911" s="5">
        <v>41918</v>
      </c>
      <c r="D911" s="6">
        <v>139.19999999999999</v>
      </c>
    </row>
    <row r="912" spans="1:13" x14ac:dyDescent="0.2">
      <c r="A912" s="2">
        <v>41919</v>
      </c>
      <c r="B912" s="3">
        <v>156.30000000000001</v>
      </c>
      <c r="C912" s="5">
        <v>41919</v>
      </c>
      <c r="D912" s="6">
        <v>138.96</v>
      </c>
    </row>
    <row r="913" spans="1:4" x14ac:dyDescent="0.2">
      <c r="A913" s="2">
        <v>41920</v>
      </c>
      <c r="B913" s="3">
        <v>155.4</v>
      </c>
      <c r="C913" s="5">
        <v>41920</v>
      </c>
      <c r="D913" s="6">
        <v>138.79</v>
      </c>
    </row>
    <row r="914" spans="1:4" x14ac:dyDescent="0.2">
      <c r="A914" s="2">
        <v>41921</v>
      </c>
      <c r="B914" s="3">
        <v>154.41999999999999</v>
      </c>
      <c r="C914" s="5">
        <v>41921</v>
      </c>
      <c r="D914" s="6">
        <v>138.19</v>
      </c>
    </row>
    <row r="915" spans="1:4" x14ac:dyDescent="0.2">
      <c r="A915" s="2">
        <v>41922</v>
      </c>
      <c r="B915" s="3">
        <v>154.44</v>
      </c>
      <c r="C915" s="5">
        <v>41922</v>
      </c>
      <c r="D915" s="6">
        <v>137.27000000000001</v>
      </c>
    </row>
    <row r="916" spans="1:4" x14ac:dyDescent="0.2">
      <c r="A916" s="2">
        <v>41925</v>
      </c>
      <c r="B916" s="3">
        <v>152.38</v>
      </c>
      <c r="C916" s="5">
        <v>41925</v>
      </c>
      <c r="D916" s="6">
        <v>136.02000000000001</v>
      </c>
    </row>
    <row r="917" spans="1:4" x14ac:dyDescent="0.2">
      <c r="A917" s="2">
        <v>41926</v>
      </c>
      <c r="B917" s="3">
        <v>151.63</v>
      </c>
      <c r="C917" s="5">
        <v>41926</v>
      </c>
      <c r="D917" s="6">
        <v>135.22</v>
      </c>
    </row>
    <row r="918" spans="1:4" x14ac:dyDescent="0.2">
      <c r="A918" s="2">
        <v>41927</v>
      </c>
      <c r="B918" s="3">
        <v>149.66999999999999</v>
      </c>
      <c r="C918" s="5">
        <v>41927</v>
      </c>
      <c r="D918" s="6">
        <v>134.44</v>
      </c>
    </row>
    <row r="919" spans="1:4" x14ac:dyDescent="0.2">
      <c r="A919" s="2">
        <v>41928</v>
      </c>
      <c r="B919" s="3">
        <v>148.30000000000001</v>
      </c>
      <c r="C919" s="5">
        <v>41928</v>
      </c>
      <c r="D919" s="6">
        <v>133.43</v>
      </c>
    </row>
    <row r="920" spans="1:4" x14ac:dyDescent="0.2">
      <c r="A920" s="2">
        <v>41929</v>
      </c>
      <c r="B920" s="3">
        <v>148.63999999999999</v>
      </c>
      <c r="C920" s="5">
        <v>41929</v>
      </c>
      <c r="D920" s="6">
        <v>133.6</v>
      </c>
    </row>
    <row r="921" spans="1:4" x14ac:dyDescent="0.2">
      <c r="A921" s="2">
        <v>41932</v>
      </c>
      <c r="B921" s="3">
        <v>148.6</v>
      </c>
      <c r="C921" s="5">
        <v>41932</v>
      </c>
      <c r="D921" s="6">
        <v>133.69</v>
      </c>
    </row>
    <row r="922" spans="1:4" x14ac:dyDescent="0.2">
      <c r="A922" s="2">
        <v>41933</v>
      </c>
      <c r="B922" s="3">
        <v>149.30000000000001</v>
      </c>
      <c r="C922" s="5">
        <v>41933</v>
      </c>
      <c r="D922" s="6">
        <v>133.80000000000001</v>
      </c>
    </row>
    <row r="923" spans="1:4" x14ac:dyDescent="0.2">
      <c r="A923" s="2">
        <v>41934</v>
      </c>
      <c r="B923" s="3">
        <v>149.96</v>
      </c>
      <c r="C923" s="5">
        <v>41934</v>
      </c>
      <c r="D923" s="6">
        <v>133.71</v>
      </c>
    </row>
    <row r="924" spans="1:4" x14ac:dyDescent="0.2">
      <c r="A924" s="2">
        <v>41935</v>
      </c>
      <c r="B924" s="3">
        <v>151.05000000000001</v>
      </c>
      <c r="C924" s="5">
        <v>41935</v>
      </c>
      <c r="D924" s="6">
        <v>134.5</v>
      </c>
    </row>
    <row r="925" spans="1:4" x14ac:dyDescent="0.2">
      <c r="A925" s="2">
        <v>41936</v>
      </c>
      <c r="B925" s="3">
        <v>151.02000000000001</v>
      </c>
      <c r="C925" s="5">
        <v>41936</v>
      </c>
      <c r="D925" s="6">
        <v>134.68</v>
      </c>
    </row>
    <row r="926" spans="1:4" x14ac:dyDescent="0.2">
      <c r="A926" s="2">
        <v>41939</v>
      </c>
      <c r="B926" s="3">
        <v>149.19</v>
      </c>
      <c r="C926" s="5">
        <v>41939</v>
      </c>
      <c r="D926" s="6">
        <v>133.51</v>
      </c>
    </row>
    <row r="927" spans="1:4" x14ac:dyDescent="0.2">
      <c r="A927" s="2">
        <v>41940</v>
      </c>
      <c r="B927" s="3">
        <v>148.44</v>
      </c>
      <c r="C927" s="5">
        <v>41940</v>
      </c>
      <c r="D927" s="6">
        <v>133.21</v>
      </c>
    </row>
    <row r="928" spans="1:4" x14ac:dyDescent="0.2">
      <c r="A928" s="2">
        <v>41941</v>
      </c>
      <c r="B928" s="3">
        <v>148.21</v>
      </c>
      <c r="C928" s="5">
        <v>41941</v>
      </c>
      <c r="D928" s="6">
        <v>133.13999999999999</v>
      </c>
    </row>
    <row r="929" spans="1:4" x14ac:dyDescent="0.2">
      <c r="A929" s="2">
        <v>41942</v>
      </c>
      <c r="B929" s="3">
        <v>150.36000000000001</v>
      </c>
      <c r="C929" s="5">
        <v>41942</v>
      </c>
      <c r="D929" s="6">
        <v>133.6</v>
      </c>
    </row>
    <row r="930" spans="1:4" x14ac:dyDescent="0.2">
      <c r="A930" s="2">
        <v>41943</v>
      </c>
      <c r="B930" s="3">
        <v>151.66999999999999</v>
      </c>
      <c r="C930" s="5">
        <v>41943</v>
      </c>
      <c r="D930" s="6">
        <v>133.77000000000001</v>
      </c>
    </row>
    <row r="931" spans="1:4" x14ac:dyDescent="0.2">
      <c r="A931" s="2">
        <v>41946</v>
      </c>
      <c r="B931" s="3">
        <v>152.26</v>
      </c>
      <c r="C931" s="5">
        <v>41946</v>
      </c>
      <c r="D931" s="6">
        <v>133.82</v>
      </c>
    </row>
    <row r="932" spans="1:4" x14ac:dyDescent="0.2">
      <c r="A932" s="2">
        <v>41947</v>
      </c>
      <c r="B932" s="3">
        <v>150.19</v>
      </c>
      <c r="C932" s="5">
        <v>41947</v>
      </c>
      <c r="D932" s="6">
        <v>132.91999999999999</v>
      </c>
    </row>
    <row r="933" spans="1:4" x14ac:dyDescent="0.2">
      <c r="A933" s="2">
        <v>41948</v>
      </c>
      <c r="B933" s="3">
        <v>149.22999999999999</v>
      </c>
      <c r="C933" s="5">
        <v>41948</v>
      </c>
      <c r="D933" s="6">
        <v>131.19</v>
      </c>
    </row>
    <row r="934" spans="1:4" x14ac:dyDescent="0.2">
      <c r="A934" s="2">
        <v>41949</v>
      </c>
      <c r="B934" s="3">
        <v>147.53</v>
      </c>
      <c r="C934" s="5">
        <v>41949</v>
      </c>
      <c r="D934" s="6">
        <v>129.16999999999999</v>
      </c>
    </row>
    <row r="935" spans="1:4" x14ac:dyDescent="0.2">
      <c r="A935" s="2">
        <v>41950</v>
      </c>
      <c r="B935" s="3">
        <v>147.31</v>
      </c>
      <c r="C935" s="5">
        <v>41950</v>
      </c>
      <c r="D935" s="6">
        <v>128.74</v>
      </c>
    </row>
    <row r="936" spans="1:4" x14ac:dyDescent="0.2">
      <c r="A936" s="2">
        <v>41953</v>
      </c>
      <c r="B936" s="3">
        <v>147.63999999999999</v>
      </c>
      <c r="C936" s="5">
        <v>41953</v>
      </c>
      <c r="D936" s="6">
        <v>129.33000000000001</v>
      </c>
    </row>
    <row r="937" spans="1:4" x14ac:dyDescent="0.2">
      <c r="A937" s="2">
        <v>41954</v>
      </c>
      <c r="B937" s="3">
        <v>148.79</v>
      </c>
      <c r="C937" s="5">
        <v>41954</v>
      </c>
      <c r="D937" s="6">
        <v>130.16</v>
      </c>
    </row>
    <row r="938" spans="1:4" x14ac:dyDescent="0.2">
      <c r="A938" s="2">
        <v>41955</v>
      </c>
      <c r="B938" s="3">
        <v>148.36000000000001</v>
      </c>
      <c r="C938" s="5">
        <v>41955</v>
      </c>
      <c r="D938" s="6">
        <v>130.31</v>
      </c>
    </row>
    <row r="939" spans="1:4" x14ac:dyDescent="0.2">
      <c r="A939" s="2">
        <v>41956</v>
      </c>
      <c r="B939" s="3">
        <v>147.33000000000001</v>
      </c>
      <c r="C939" s="5">
        <v>41956</v>
      </c>
      <c r="D939" s="6">
        <v>129.38</v>
      </c>
    </row>
    <row r="940" spans="1:4" x14ac:dyDescent="0.2">
      <c r="A940" s="2">
        <v>41957</v>
      </c>
      <c r="B940" s="3">
        <v>147.32</v>
      </c>
      <c r="C940" s="5">
        <v>41957</v>
      </c>
      <c r="D940" s="6">
        <v>129.43</v>
      </c>
    </row>
    <row r="941" spans="1:4" x14ac:dyDescent="0.2">
      <c r="A941" s="2">
        <v>41960</v>
      </c>
      <c r="B941" s="3">
        <v>147.53</v>
      </c>
      <c r="C941" s="5">
        <v>41960</v>
      </c>
      <c r="D941" s="6">
        <v>129.37</v>
      </c>
    </row>
    <row r="942" spans="1:4" x14ac:dyDescent="0.2">
      <c r="A942" s="2">
        <v>41961</v>
      </c>
      <c r="B942" s="3">
        <v>146.44999999999999</v>
      </c>
      <c r="C942" s="5">
        <v>41961</v>
      </c>
      <c r="D942" s="6">
        <v>129.19999999999999</v>
      </c>
    </row>
    <row r="943" spans="1:4" x14ac:dyDescent="0.2">
      <c r="A943" s="2">
        <v>41962</v>
      </c>
      <c r="B943" s="3">
        <v>145.71</v>
      </c>
      <c r="C943" s="5">
        <v>41962</v>
      </c>
      <c r="D943" s="6">
        <v>128.63999999999999</v>
      </c>
    </row>
    <row r="944" spans="1:4" x14ac:dyDescent="0.2">
      <c r="A944" s="2">
        <v>41963</v>
      </c>
      <c r="B944" s="3">
        <v>144.71</v>
      </c>
      <c r="C944" s="5">
        <v>41963</v>
      </c>
      <c r="D944" s="6">
        <v>127.75</v>
      </c>
    </row>
    <row r="945" spans="1:4" x14ac:dyDescent="0.2">
      <c r="A945" s="2">
        <v>41964</v>
      </c>
      <c r="B945" s="3">
        <v>146.4</v>
      </c>
      <c r="C945" s="5">
        <v>41964</v>
      </c>
      <c r="D945" s="6">
        <v>127.93</v>
      </c>
    </row>
    <row r="946" spans="1:4" x14ac:dyDescent="0.2">
      <c r="A946" s="2">
        <v>41967</v>
      </c>
      <c r="B946" s="3">
        <v>146.69999999999999</v>
      </c>
      <c r="C946" s="5">
        <v>41967</v>
      </c>
      <c r="D946" s="6">
        <v>128.44</v>
      </c>
    </row>
    <row r="947" spans="1:4" x14ac:dyDescent="0.2">
      <c r="A947" s="2">
        <v>41968</v>
      </c>
      <c r="B947" s="3">
        <v>145.36000000000001</v>
      </c>
      <c r="C947" s="5">
        <v>41968</v>
      </c>
      <c r="D947" s="6">
        <v>127.77</v>
      </c>
    </row>
    <row r="948" spans="1:4" x14ac:dyDescent="0.2">
      <c r="A948" s="2">
        <v>41969</v>
      </c>
      <c r="B948" s="3">
        <v>146.19999999999999</v>
      </c>
      <c r="C948" s="5">
        <v>41969</v>
      </c>
      <c r="D948" s="6">
        <v>128.94</v>
      </c>
    </row>
    <row r="949" spans="1:4" x14ac:dyDescent="0.2">
      <c r="A949" s="2">
        <v>41970</v>
      </c>
      <c r="B949" s="3">
        <v>146.82</v>
      </c>
      <c r="C949" s="5">
        <v>41970</v>
      </c>
      <c r="D949" s="6">
        <v>129</v>
      </c>
    </row>
    <row r="950" spans="1:4" x14ac:dyDescent="0.2">
      <c r="A950" s="2">
        <v>41971</v>
      </c>
      <c r="B950" s="3">
        <v>145.44999999999999</v>
      </c>
      <c r="C950" s="5">
        <v>41971</v>
      </c>
      <c r="D950" s="6">
        <v>127.65</v>
      </c>
    </row>
    <row r="951" spans="1:4" x14ac:dyDescent="0.2">
      <c r="A951" s="2">
        <v>41974</v>
      </c>
      <c r="B951" s="3">
        <v>143.11000000000001</v>
      </c>
      <c r="C951" s="5">
        <v>41974</v>
      </c>
      <c r="D951" s="6">
        <v>125.7</v>
      </c>
    </row>
    <row r="952" spans="1:4" x14ac:dyDescent="0.2">
      <c r="A952" s="2">
        <v>41975</v>
      </c>
      <c r="B952" s="3">
        <v>144.06</v>
      </c>
      <c r="C952" s="5">
        <v>41975</v>
      </c>
      <c r="D952" s="6">
        <v>125.78</v>
      </c>
    </row>
    <row r="953" spans="1:4" x14ac:dyDescent="0.2">
      <c r="A953" s="2">
        <v>41976</v>
      </c>
      <c r="B953" s="3">
        <v>145.6</v>
      </c>
      <c r="C953" s="5">
        <v>41976</v>
      </c>
      <c r="D953" s="6">
        <v>126.29</v>
      </c>
    </row>
    <row r="954" spans="1:4" x14ac:dyDescent="0.2">
      <c r="A954" s="2">
        <v>41977</v>
      </c>
      <c r="B954" s="3">
        <v>144.56</v>
      </c>
      <c r="C954" s="5">
        <v>41977</v>
      </c>
      <c r="D954" s="6">
        <v>126.57</v>
      </c>
    </row>
    <row r="955" spans="1:4" x14ac:dyDescent="0.2">
      <c r="A955" s="2">
        <v>41978</v>
      </c>
      <c r="B955" s="3">
        <v>145.96</v>
      </c>
      <c r="C955" s="5">
        <v>41978</v>
      </c>
      <c r="D955" s="6">
        <v>126.35</v>
      </c>
    </row>
    <row r="956" spans="1:4" x14ac:dyDescent="0.2">
      <c r="A956" s="2">
        <v>41981</v>
      </c>
      <c r="B956" s="3">
        <v>144.29</v>
      </c>
      <c r="C956" s="5">
        <v>41981</v>
      </c>
      <c r="D956" s="6">
        <v>124.85</v>
      </c>
    </row>
    <row r="957" spans="1:4" x14ac:dyDescent="0.2">
      <c r="A957" s="2">
        <v>41982</v>
      </c>
      <c r="B957" s="3">
        <v>140.93</v>
      </c>
      <c r="C957" s="5">
        <v>41982</v>
      </c>
      <c r="D957" s="6">
        <v>123.25</v>
      </c>
    </row>
    <row r="958" spans="1:4" x14ac:dyDescent="0.2">
      <c r="A958" s="2">
        <v>41983</v>
      </c>
      <c r="B958" s="3">
        <v>140.87</v>
      </c>
      <c r="C958" s="5">
        <v>41983</v>
      </c>
      <c r="D958" s="6">
        <v>123.14</v>
      </c>
    </row>
    <row r="959" spans="1:4" x14ac:dyDescent="0.2">
      <c r="A959" s="2">
        <v>41984</v>
      </c>
      <c r="B959" s="3">
        <v>138.55000000000001</v>
      </c>
      <c r="C959" s="5">
        <v>41984</v>
      </c>
      <c r="D959" s="6">
        <v>120.78</v>
      </c>
    </row>
    <row r="960" spans="1:4" x14ac:dyDescent="0.2">
      <c r="A960" s="2">
        <v>41985</v>
      </c>
      <c r="B960" s="3">
        <v>137.16999999999999</v>
      </c>
      <c r="C960" s="5">
        <v>41985</v>
      </c>
      <c r="D960" s="6">
        <v>120.34</v>
      </c>
    </row>
    <row r="961" spans="1:4" x14ac:dyDescent="0.2">
      <c r="A961" s="2">
        <v>41988</v>
      </c>
      <c r="B961" s="3">
        <v>134.33000000000001</v>
      </c>
      <c r="C961" s="5">
        <v>41988</v>
      </c>
      <c r="D961" s="6">
        <v>117.48</v>
      </c>
    </row>
    <row r="962" spans="1:4" x14ac:dyDescent="0.2">
      <c r="A962" s="2">
        <v>41989</v>
      </c>
      <c r="B962" s="3">
        <v>130.93</v>
      </c>
      <c r="C962" s="5">
        <v>41989</v>
      </c>
      <c r="D962" s="6">
        <v>115.3</v>
      </c>
    </row>
    <row r="963" spans="1:4" x14ac:dyDescent="0.2">
      <c r="A963" s="2">
        <v>41990</v>
      </c>
      <c r="B963" s="3">
        <v>129.11000000000001</v>
      </c>
      <c r="C963" s="5">
        <v>41990</v>
      </c>
      <c r="D963" s="6">
        <v>112.66</v>
      </c>
    </row>
    <row r="964" spans="1:4" x14ac:dyDescent="0.2">
      <c r="A964" s="2">
        <v>41991</v>
      </c>
      <c r="B964" s="3">
        <v>131.86000000000001</v>
      </c>
      <c r="C964" s="5">
        <v>41991</v>
      </c>
      <c r="D964" s="6">
        <v>113.99</v>
      </c>
    </row>
    <row r="965" spans="1:4" x14ac:dyDescent="0.2">
      <c r="A965" s="2">
        <v>41992</v>
      </c>
      <c r="B965" s="3">
        <v>132.88999999999999</v>
      </c>
      <c r="C965" s="5">
        <v>41992</v>
      </c>
      <c r="D965" s="6">
        <v>114.73</v>
      </c>
    </row>
    <row r="966" spans="1:4" x14ac:dyDescent="0.2">
      <c r="A966" s="2">
        <v>41995</v>
      </c>
      <c r="B966" s="3">
        <v>138.77000000000001</v>
      </c>
      <c r="C966" s="5">
        <v>41995</v>
      </c>
      <c r="D966" s="6">
        <v>119.74</v>
      </c>
    </row>
    <row r="967" spans="1:4" x14ac:dyDescent="0.2">
      <c r="A967" s="2">
        <v>41996</v>
      </c>
      <c r="B967" s="3">
        <v>141.37</v>
      </c>
      <c r="C967" s="5">
        <v>41996</v>
      </c>
      <c r="D967" s="6">
        <v>121.18</v>
      </c>
    </row>
    <row r="968" spans="1:4" x14ac:dyDescent="0.2">
      <c r="A968" s="2">
        <v>41997</v>
      </c>
      <c r="B968" s="3">
        <v>142.91999999999999</v>
      </c>
      <c r="C968" s="5">
        <v>41997</v>
      </c>
      <c r="D968" s="6">
        <v>122.64</v>
      </c>
    </row>
    <row r="969" spans="1:4" x14ac:dyDescent="0.2">
      <c r="A969" s="2">
        <v>41998</v>
      </c>
      <c r="B969" s="3">
        <v>142.37</v>
      </c>
      <c r="C969" s="5">
        <v>41998</v>
      </c>
      <c r="D969" s="6">
        <v>122.17</v>
      </c>
    </row>
    <row r="970" spans="1:4" x14ac:dyDescent="0.2">
      <c r="A970" s="2">
        <v>41999</v>
      </c>
      <c r="B970" s="3">
        <v>142.47</v>
      </c>
      <c r="C970" s="5">
        <v>41999</v>
      </c>
      <c r="D970" s="6">
        <v>122.06</v>
      </c>
    </row>
    <row r="971" spans="1:4" x14ac:dyDescent="0.2">
      <c r="A971" s="2">
        <v>42002</v>
      </c>
      <c r="B971" s="3">
        <v>142.84</v>
      </c>
      <c r="C971" s="5">
        <v>42002</v>
      </c>
      <c r="D971" s="6">
        <v>122.48</v>
      </c>
    </row>
    <row r="972" spans="1:4" x14ac:dyDescent="0.2">
      <c r="A972" s="2">
        <v>42003</v>
      </c>
      <c r="B972" s="3">
        <v>143.04</v>
      </c>
      <c r="C972" s="5">
        <v>42003</v>
      </c>
      <c r="D972" s="6">
        <v>122.5</v>
      </c>
    </row>
    <row r="973" spans="1:4" x14ac:dyDescent="0.2">
      <c r="A973" s="2">
        <v>42004</v>
      </c>
      <c r="B973" s="3">
        <v>143.82</v>
      </c>
      <c r="C973" s="5">
        <v>42004</v>
      </c>
      <c r="D973" s="6">
        <v>122.51</v>
      </c>
    </row>
    <row r="974" spans="1:4" x14ac:dyDescent="0.2">
      <c r="A974" s="2">
        <v>42005</v>
      </c>
      <c r="B974" s="3">
        <v>144.03</v>
      </c>
      <c r="C974" s="5">
        <v>42005</v>
      </c>
      <c r="D974" s="6">
        <v>122.69</v>
      </c>
    </row>
    <row r="975" spans="1:4" x14ac:dyDescent="0.2">
      <c r="A975" s="2">
        <v>42006</v>
      </c>
      <c r="B975" s="3">
        <v>144.29</v>
      </c>
      <c r="C975" s="5">
        <v>42006</v>
      </c>
      <c r="D975" s="6">
        <v>122.21</v>
      </c>
    </row>
    <row r="976" spans="1:4" x14ac:dyDescent="0.2">
      <c r="A976" s="2">
        <v>42009</v>
      </c>
      <c r="B976" s="3">
        <v>144.13</v>
      </c>
      <c r="C976" s="5">
        <v>42009</v>
      </c>
      <c r="D976" s="6">
        <v>121.12</v>
      </c>
    </row>
    <row r="977" spans="1:4" x14ac:dyDescent="0.2">
      <c r="A977" s="2">
        <v>42010</v>
      </c>
      <c r="B977" s="3">
        <v>141.53</v>
      </c>
      <c r="C977" s="5">
        <v>42010</v>
      </c>
      <c r="D977" s="6">
        <v>118.76</v>
      </c>
    </row>
    <row r="978" spans="1:4" x14ac:dyDescent="0.2">
      <c r="A978" s="2">
        <v>42011</v>
      </c>
      <c r="B978" s="3">
        <v>141.66999999999999</v>
      </c>
      <c r="C978" s="5">
        <v>42011</v>
      </c>
      <c r="D978" s="6">
        <v>117.72</v>
      </c>
    </row>
    <row r="979" spans="1:4" x14ac:dyDescent="0.2">
      <c r="A979" s="2">
        <v>42012</v>
      </c>
      <c r="B979" s="3">
        <v>142.5</v>
      </c>
      <c r="C979" s="5">
        <v>42012</v>
      </c>
      <c r="D979" s="6">
        <v>118.3</v>
      </c>
    </row>
    <row r="980" spans="1:4" x14ac:dyDescent="0.2">
      <c r="A980" s="2">
        <v>42013</v>
      </c>
      <c r="B980" s="3">
        <v>142.41</v>
      </c>
      <c r="C980" s="5">
        <v>42013</v>
      </c>
      <c r="D980" s="6">
        <v>118.65</v>
      </c>
    </row>
    <row r="981" spans="1:4" x14ac:dyDescent="0.2">
      <c r="A981" s="2">
        <v>42016</v>
      </c>
      <c r="B981" s="3">
        <v>142.87</v>
      </c>
      <c r="C981" s="5">
        <v>42016</v>
      </c>
      <c r="D981" s="6">
        <v>118.87</v>
      </c>
    </row>
    <row r="982" spans="1:4" x14ac:dyDescent="0.2">
      <c r="A982" s="2">
        <v>42017</v>
      </c>
      <c r="B982" s="3">
        <v>143.27000000000001</v>
      </c>
      <c r="C982" s="5">
        <v>42017</v>
      </c>
      <c r="D982" s="6">
        <v>118.83</v>
      </c>
    </row>
    <row r="983" spans="1:4" x14ac:dyDescent="0.2">
      <c r="A983" s="2">
        <v>42018</v>
      </c>
      <c r="B983" s="3">
        <v>143.16999999999999</v>
      </c>
      <c r="C983" s="5">
        <v>42018</v>
      </c>
      <c r="D983" s="6">
        <v>118.8</v>
      </c>
    </row>
    <row r="984" spans="1:4" x14ac:dyDescent="0.2">
      <c r="A984" s="2">
        <v>42019</v>
      </c>
      <c r="B984" s="3">
        <v>145.04</v>
      </c>
      <c r="C984" s="5">
        <v>42019</v>
      </c>
      <c r="D984" s="6">
        <v>118.32</v>
      </c>
    </row>
    <row r="985" spans="1:4" x14ac:dyDescent="0.2">
      <c r="A985" s="2">
        <v>42020</v>
      </c>
      <c r="B985" s="3">
        <v>146.74</v>
      </c>
      <c r="C985" s="5">
        <v>42020</v>
      </c>
      <c r="D985" s="6">
        <v>118.77</v>
      </c>
    </row>
    <row r="986" spans="1:4" x14ac:dyDescent="0.2">
      <c r="A986" s="2">
        <v>42023</v>
      </c>
      <c r="B986" s="3">
        <v>145.85</v>
      </c>
      <c r="C986" s="5">
        <v>42023</v>
      </c>
      <c r="D986" s="6">
        <v>119.43</v>
      </c>
    </row>
    <row r="987" spans="1:4" x14ac:dyDescent="0.2">
      <c r="A987" s="2">
        <v>42024</v>
      </c>
      <c r="B987" s="3">
        <v>146.16999999999999</v>
      </c>
      <c r="C987" s="5">
        <v>42024</v>
      </c>
      <c r="D987" s="6">
        <v>119.09</v>
      </c>
    </row>
    <row r="988" spans="1:4" x14ac:dyDescent="0.2">
      <c r="A988" s="2">
        <v>42025</v>
      </c>
      <c r="B988" s="3">
        <v>146.5</v>
      </c>
      <c r="C988" s="5">
        <v>42025</v>
      </c>
      <c r="D988" s="6">
        <v>119.49</v>
      </c>
    </row>
    <row r="989" spans="1:4" x14ac:dyDescent="0.2">
      <c r="A989" s="2">
        <v>42026</v>
      </c>
      <c r="B989" s="3">
        <v>148.25</v>
      </c>
      <c r="C989" s="5">
        <v>42026</v>
      </c>
      <c r="D989" s="6">
        <v>119.15</v>
      </c>
    </row>
    <row r="990" spans="1:4" x14ac:dyDescent="0.2">
      <c r="A990" s="2">
        <v>42027</v>
      </c>
      <c r="B990" s="3">
        <v>150.28</v>
      </c>
      <c r="C990" s="5">
        <v>42027</v>
      </c>
      <c r="D990" s="6">
        <v>119.01</v>
      </c>
    </row>
    <row r="991" spans="1:4" x14ac:dyDescent="0.2">
      <c r="A991" s="2">
        <v>42030</v>
      </c>
      <c r="B991" s="3">
        <v>149.88</v>
      </c>
      <c r="C991" s="5">
        <v>42030</v>
      </c>
      <c r="D991" s="6">
        <v>118.76</v>
      </c>
    </row>
    <row r="992" spans="1:4" x14ac:dyDescent="0.2">
      <c r="A992" s="2">
        <v>42031</v>
      </c>
      <c r="B992" s="3">
        <v>147.93</v>
      </c>
      <c r="C992" s="5">
        <v>42031</v>
      </c>
      <c r="D992" s="6">
        <v>118.73</v>
      </c>
    </row>
    <row r="993" spans="1:4" x14ac:dyDescent="0.2">
      <c r="A993" s="2">
        <v>42032</v>
      </c>
      <c r="B993" s="3">
        <v>148.80000000000001</v>
      </c>
      <c r="C993" s="5">
        <v>42032</v>
      </c>
      <c r="D993" s="6">
        <v>118.8</v>
      </c>
    </row>
    <row r="994" spans="1:4" x14ac:dyDescent="0.2">
      <c r="A994" s="2">
        <v>42033</v>
      </c>
      <c r="B994" s="3">
        <v>147.82</v>
      </c>
      <c r="C994" s="5">
        <v>42033</v>
      </c>
      <c r="D994" s="6">
        <v>117.98</v>
      </c>
    </row>
    <row r="995" spans="1:4" x14ac:dyDescent="0.2">
      <c r="A995" s="2">
        <v>42034</v>
      </c>
      <c r="B995" s="3">
        <v>147.93</v>
      </c>
      <c r="C995" s="5">
        <v>42034</v>
      </c>
      <c r="D995" s="6">
        <v>117.51</v>
      </c>
    </row>
    <row r="996" spans="1:4" x14ac:dyDescent="0.2">
      <c r="A996" s="2">
        <v>42037</v>
      </c>
      <c r="B996" s="3">
        <v>147.99</v>
      </c>
      <c r="C996" s="5">
        <v>42037</v>
      </c>
      <c r="D996" s="6">
        <v>118.17</v>
      </c>
    </row>
    <row r="997" spans="1:4" x14ac:dyDescent="0.2">
      <c r="A997" s="2">
        <v>42038</v>
      </c>
      <c r="B997" s="3">
        <v>147.31</v>
      </c>
      <c r="C997" s="5">
        <v>42038</v>
      </c>
      <c r="D997" s="6">
        <v>118.73</v>
      </c>
    </row>
    <row r="998" spans="1:4" x14ac:dyDescent="0.2">
      <c r="A998" s="2">
        <v>42039</v>
      </c>
      <c r="B998" s="3">
        <v>148.19999999999999</v>
      </c>
      <c r="C998" s="5">
        <v>42039</v>
      </c>
      <c r="D998" s="6">
        <v>119.19</v>
      </c>
    </row>
    <row r="999" spans="1:4" x14ac:dyDescent="0.2">
      <c r="A999" s="2">
        <v>42040</v>
      </c>
      <c r="B999" s="3">
        <v>147.97999999999999</v>
      </c>
      <c r="C999" s="5">
        <v>42040</v>
      </c>
      <c r="D999" s="6">
        <v>119.08</v>
      </c>
    </row>
    <row r="1000" spans="1:4" x14ac:dyDescent="0.2">
      <c r="A1000" s="2">
        <v>42041</v>
      </c>
      <c r="B1000" s="3">
        <v>148.59</v>
      </c>
      <c r="C1000" s="5">
        <v>42041</v>
      </c>
      <c r="D1000" s="6">
        <v>118.67</v>
      </c>
    </row>
    <row r="1001" spans="1:4" x14ac:dyDescent="0.2">
      <c r="A1001" s="2">
        <v>42044</v>
      </c>
      <c r="B1001" s="3">
        <v>148.09</v>
      </c>
      <c r="C1001" s="5">
        <v>42044</v>
      </c>
      <c r="D1001" s="6">
        <v>118.17</v>
      </c>
    </row>
    <row r="1002" spans="1:4" x14ac:dyDescent="0.2">
      <c r="A1002" s="2">
        <v>42045</v>
      </c>
      <c r="B1002" s="3">
        <v>148.34</v>
      </c>
      <c r="C1002" s="5">
        <v>42045</v>
      </c>
      <c r="D1002" s="6">
        <v>118.26</v>
      </c>
    </row>
    <row r="1003" spans="1:4" x14ac:dyDescent="0.2">
      <c r="A1003" s="2">
        <v>42046</v>
      </c>
      <c r="B1003" s="3">
        <v>148.03</v>
      </c>
      <c r="C1003" s="5">
        <v>42046</v>
      </c>
      <c r="D1003" s="6">
        <v>117.8</v>
      </c>
    </row>
    <row r="1004" spans="1:4" x14ac:dyDescent="0.2">
      <c r="A1004" s="2">
        <v>42047</v>
      </c>
      <c r="B1004" s="3">
        <v>147.04</v>
      </c>
      <c r="C1004" s="5">
        <v>42047</v>
      </c>
      <c r="D1004" s="6">
        <v>117.72</v>
      </c>
    </row>
    <row r="1005" spans="1:4" x14ac:dyDescent="0.2">
      <c r="A1005" s="2">
        <v>42048</v>
      </c>
      <c r="B1005" s="3">
        <v>147.49</v>
      </c>
      <c r="C1005" s="5">
        <v>42048</v>
      </c>
      <c r="D1005" s="6">
        <v>118.39</v>
      </c>
    </row>
    <row r="1006" spans="1:4" x14ac:dyDescent="0.2">
      <c r="A1006" s="2">
        <v>42051</v>
      </c>
      <c r="B1006" s="3">
        <v>147.46</v>
      </c>
      <c r="C1006" s="5">
        <v>42051</v>
      </c>
      <c r="D1006" s="6">
        <v>118.39</v>
      </c>
    </row>
    <row r="1007" spans="1:4" x14ac:dyDescent="0.2">
      <c r="A1007" s="2">
        <v>42052</v>
      </c>
      <c r="B1007" s="3">
        <v>148.77000000000001</v>
      </c>
      <c r="C1007" s="5">
        <v>42052</v>
      </c>
      <c r="D1007" s="6">
        <v>119.38</v>
      </c>
    </row>
    <row r="1008" spans="1:4" x14ac:dyDescent="0.2">
      <c r="A1008" s="2">
        <v>42053</v>
      </c>
      <c r="B1008" s="3">
        <v>149.94</v>
      </c>
      <c r="C1008" s="5">
        <v>42053</v>
      </c>
      <c r="D1008" s="6">
        <v>119.92</v>
      </c>
    </row>
    <row r="1009" spans="1:4" x14ac:dyDescent="0.2">
      <c r="A1009" s="2">
        <v>42054</v>
      </c>
      <c r="B1009" s="3">
        <v>150.32</v>
      </c>
      <c r="C1009" s="5">
        <v>42054</v>
      </c>
      <c r="D1009" s="6">
        <v>120.53</v>
      </c>
    </row>
    <row r="1010" spans="1:4" x14ac:dyDescent="0.2">
      <c r="A1010" s="2">
        <v>42055</v>
      </c>
      <c r="B1010" s="3">
        <v>150.94999999999999</v>
      </c>
      <c r="C1010" s="5">
        <v>42055</v>
      </c>
      <c r="D1010" s="6">
        <v>120.81</v>
      </c>
    </row>
    <row r="1011" spans="1:4" x14ac:dyDescent="0.2">
      <c r="A1011" s="2">
        <v>42058</v>
      </c>
      <c r="B1011" s="3">
        <v>152.32</v>
      </c>
      <c r="C1011" s="5">
        <v>42058</v>
      </c>
      <c r="D1011" s="6">
        <v>121.76</v>
      </c>
    </row>
    <row r="1012" spans="1:4" x14ac:dyDescent="0.2">
      <c r="A1012" s="2">
        <v>42059</v>
      </c>
      <c r="B1012" s="3">
        <v>153.21</v>
      </c>
      <c r="C1012" s="5">
        <v>42059</v>
      </c>
      <c r="D1012" s="6">
        <v>122.27</v>
      </c>
    </row>
    <row r="1013" spans="1:4" x14ac:dyDescent="0.2">
      <c r="A1013" s="2">
        <v>42060</v>
      </c>
      <c r="B1013" s="3">
        <v>152.93</v>
      </c>
      <c r="C1013" s="5">
        <v>42060</v>
      </c>
      <c r="D1013" s="6">
        <v>122.27</v>
      </c>
    </row>
    <row r="1014" spans="1:4" x14ac:dyDescent="0.2">
      <c r="A1014" s="2">
        <v>42061</v>
      </c>
      <c r="B1014" s="3">
        <v>153.41999999999999</v>
      </c>
      <c r="C1014" s="5">
        <v>42061</v>
      </c>
      <c r="D1014" s="6">
        <v>121.11</v>
      </c>
    </row>
    <row r="1015" spans="1:4" x14ac:dyDescent="0.2">
      <c r="A1015" s="2">
        <v>42062</v>
      </c>
      <c r="B1015" s="3">
        <v>153.19</v>
      </c>
      <c r="C1015" s="5">
        <v>42062</v>
      </c>
      <c r="D1015" s="6">
        <v>120.96</v>
      </c>
    </row>
    <row r="1016" spans="1:4" x14ac:dyDescent="0.2">
      <c r="A1016" s="2">
        <v>42065</v>
      </c>
      <c r="B1016" s="3">
        <v>153.37</v>
      </c>
      <c r="C1016" s="5">
        <v>42065</v>
      </c>
      <c r="D1016" s="6">
        <v>120.88</v>
      </c>
    </row>
    <row r="1017" spans="1:4" x14ac:dyDescent="0.2">
      <c r="A1017" s="2">
        <v>42066</v>
      </c>
      <c r="B1017" s="3">
        <v>154.16999999999999</v>
      </c>
      <c r="C1017" s="5">
        <v>42066</v>
      </c>
      <c r="D1017" s="6">
        <v>121.39</v>
      </c>
    </row>
    <row r="1018" spans="1:4" x14ac:dyDescent="0.2">
      <c r="A1018" s="2">
        <v>42067</v>
      </c>
      <c r="B1018" s="3">
        <v>155.46</v>
      </c>
      <c r="C1018" s="5">
        <v>42067</v>
      </c>
      <c r="D1018" s="6">
        <v>121.13</v>
      </c>
    </row>
    <row r="1019" spans="1:4" x14ac:dyDescent="0.2">
      <c r="A1019" s="2">
        <v>42068</v>
      </c>
      <c r="B1019" s="3">
        <v>156.1</v>
      </c>
      <c r="C1019" s="5">
        <v>42068</v>
      </c>
      <c r="D1019" s="6">
        <v>121.21</v>
      </c>
    </row>
    <row r="1020" spans="1:4" x14ac:dyDescent="0.2">
      <c r="A1020" s="2">
        <v>42069</v>
      </c>
      <c r="B1020" s="3">
        <v>158.9</v>
      </c>
      <c r="C1020" s="5">
        <v>42069</v>
      </c>
      <c r="D1020" s="6">
        <v>121.5</v>
      </c>
    </row>
    <row r="1021" spans="1:4" x14ac:dyDescent="0.2">
      <c r="A1021" s="2">
        <v>42072</v>
      </c>
      <c r="B1021" s="3">
        <v>158.68</v>
      </c>
      <c r="C1021" s="5">
        <v>42072</v>
      </c>
      <c r="D1021" s="6">
        <v>121.16</v>
      </c>
    </row>
    <row r="1022" spans="1:4" x14ac:dyDescent="0.2">
      <c r="A1022" s="2">
        <v>42073</v>
      </c>
      <c r="B1022" s="3">
        <v>160.19999999999999</v>
      </c>
      <c r="C1022" s="5">
        <v>42073</v>
      </c>
      <c r="D1022" s="6">
        <v>120.76</v>
      </c>
    </row>
    <row r="1023" spans="1:4" x14ac:dyDescent="0.2">
      <c r="A1023" s="2">
        <v>42074</v>
      </c>
      <c r="B1023" s="3">
        <v>161.32</v>
      </c>
      <c r="C1023" s="5">
        <v>42074</v>
      </c>
      <c r="D1023" s="6">
        <v>120.1</v>
      </c>
    </row>
    <row r="1024" spans="1:4" x14ac:dyDescent="0.2">
      <c r="A1024" s="2">
        <v>42075</v>
      </c>
      <c r="B1024" s="3">
        <v>161.29</v>
      </c>
      <c r="C1024" s="5">
        <v>42075</v>
      </c>
      <c r="D1024" s="6">
        <v>120.54</v>
      </c>
    </row>
    <row r="1025" spans="1:4" x14ac:dyDescent="0.2">
      <c r="A1025" s="2">
        <v>42076</v>
      </c>
      <c r="B1025" s="3">
        <v>162.06</v>
      </c>
      <c r="C1025" s="5">
        <v>42076</v>
      </c>
      <c r="D1025" s="6">
        <v>120.04</v>
      </c>
    </row>
    <row r="1026" spans="1:4" x14ac:dyDescent="0.2">
      <c r="A1026" s="2">
        <v>42079</v>
      </c>
      <c r="B1026" s="3">
        <v>160.83000000000001</v>
      </c>
      <c r="C1026" s="5">
        <v>42079</v>
      </c>
      <c r="D1026" s="6">
        <v>119.77</v>
      </c>
    </row>
    <row r="1027" spans="1:4" x14ac:dyDescent="0.2">
      <c r="A1027" s="2">
        <v>42080</v>
      </c>
      <c r="B1027" s="3">
        <v>160.68</v>
      </c>
      <c r="C1027" s="5">
        <v>42080</v>
      </c>
      <c r="D1027" s="6">
        <v>119.95</v>
      </c>
    </row>
    <row r="1028" spans="1:4" x14ac:dyDescent="0.2">
      <c r="A1028" s="2">
        <v>42081</v>
      </c>
      <c r="B1028" s="3">
        <v>159.52000000000001</v>
      </c>
      <c r="C1028" s="5">
        <v>42081</v>
      </c>
      <c r="D1028" s="6">
        <v>119.52</v>
      </c>
    </row>
    <row r="1029" spans="1:4" x14ac:dyDescent="0.2">
      <c r="A1029" s="2">
        <v>42082</v>
      </c>
      <c r="B1029" s="3">
        <v>159.72999999999999</v>
      </c>
      <c r="C1029" s="5">
        <v>42082</v>
      </c>
      <c r="D1029" s="6">
        <v>119.46</v>
      </c>
    </row>
    <row r="1030" spans="1:4" x14ac:dyDescent="0.2">
      <c r="A1030" s="2">
        <v>42083</v>
      </c>
      <c r="B1030" s="3">
        <v>157.93</v>
      </c>
      <c r="C1030" s="5">
        <v>42083</v>
      </c>
      <c r="D1030" s="6">
        <v>120.02</v>
      </c>
    </row>
    <row r="1031" spans="1:4" x14ac:dyDescent="0.2">
      <c r="A1031" s="2">
        <v>42086</v>
      </c>
      <c r="B1031" s="3">
        <v>155.75</v>
      </c>
      <c r="C1031" s="5">
        <v>42086</v>
      </c>
      <c r="D1031" s="6">
        <v>119.8</v>
      </c>
    </row>
    <row r="1032" spans="1:4" x14ac:dyDescent="0.2">
      <c r="A1032" s="2">
        <v>42087</v>
      </c>
      <c r="B1032" s="3">
        <v>155.61000000000001</v>
      </c>
      <c r="C1032" s="5">
        <v>42087</v>
      </c>
      <c r="D1032" s="6">
        <v>119.47</v>
      </c>
    </row>
    <row r="1033" spans="1:4" x14ac:dyDescent="0.2">
      <c r="A1033" s="2">
        <v>42088</v>
      </c>
      <c r="B1033" s="3">
        <v>154.5</v>
      </c>
      <c r="C1033" s="5">
        <v>42088</v>
      </c>
      <c r="D1033" s="6">
        <v>119.5</v>
      </c>
    </row>
    <row r="1034" spans="1:4" x14ac:dyDescent="0.2">
      <c r="A1034" s="2">
        <v>42089</v>
      </c>
      <c r="B1034" s="3">
        <v>153.33000000000001</v>
      </c>
      <c r="C1034" s="5">
        <v>42089</v>
      </c>
      <c r="D1034" s="6">
        <v>117.85</v>
      </c>
    </row>
    <row r="1035" spans="1:4" x14ac:dyDescent="0.2">
      <c r="A1035" s="2">
        <v>42090</v>
      </c>
      <c r="B1035" s="3">
        <v>153.94</v>
      </c>
      <c r="C1035" s="5">
        <v>42090</v>
      </c>
      <c r="D1035" s="6">
        <v>118.02</v>
      </c>
    </row>
    <row r="1036" spans="1:4" x14ac:dyDescent="0.2">
      <c r="A1036" s="2">
        <v>42093</v>
      </c>
      <c r="B1036" s="3">
        <v>155.4</v>
      </c>
      <c r="C1036" s="5">
        <v>42093</v>
      </c>
      <c r="D1036" s="6">
        <v>118.48</v>
      </c>
    </row>
    <row r="1037" spans="1:4" x14ac:dyDescent="0.2">
      <c r="A1037" s="2">
        <v>42094</v>
      </c>
      <c r="B1037" s="3">
        <v>157</v>
      </c>
      <c r="C1037" s="5">
        <v>42094</v>
      </c>
      <c r="D1037" s="6">
        <v>118.7</v>
      </c>
    </row>
    <row r="1038" spans="1:4" x14ac:dyDescent="0.2">
      <c r="A1038" s="2">
        <v>42095</v>
      </c>
      <c r="B1038" s="3">
        <v>158.88</v>
      </c>
      <c r="C1038" s="5">
        <v>42095</v>
      </c>
      <c r="D1038" s="6">
        <v>120.32</v>
      </c>
    </row>
    <row r="1039" spans="1:4" x14ac:dyDescent="0.2">
      <c r="A1039" s="2">
        <v>42096</v>
      </c>
      <c r="B1039" s="3">
        <v>158.88999999999999</v>
      </c>
      <c r="C1039" s="5">
        <v>42096</v>
      </c>
      <c r="D1039" s="6">
        <v>121.73</v>
      </c>
    </row>
    <row r="1040" spans="1:4" x14ac:dyDescent="0.2">
      <c r="A1040" s="2">
        <v>42097</v>
      </c>
      <c r="B1040" s="3">
        <v>158.61000000000001</v>
      </c>
      <c r="C1040" s="5">
        <v>42097</v>
      </c>
      <c r="D1040" s="6">
        <v>121.51</v>
      </c>
    </row>
    <row r="1041" spans="1:4" x14ac:dyDescent="0.2">
      <c r="A1041" s="2">
        <v>42100</v>
      </c>
      <c r="B1041" s="3">
        <v>157.33000000000001</v>
      </c>
      <c r="C1041" s="5">
        <v>42100</v>
      </c>
      <c r="D1041" s="6">
        <v>122.2</v>
      </c>
    </row>
    <row r="1042" spans="1:4" x14ac:dyDescent="0.2">
      <c r="A1042" s="2">
        <v>42101</v>
      </c>
      <c r="B1042" s="3">
        <v>158.77000000000001</v>
      </c>
      <c r="C1042" s="5">
        <v>42101</v>
      </c>
      <c r="D1042" s="6">
        <v>121.39</v>
      </c>
    </row>
    <row r="1043" spans="1:4" x14ac:dyDescent="0.2">
      <c r="A1043" s="2">
        <v>42102</v>
      </c>
      <c r="B1043" s="3">
        <v>158.88999999999999</v>
      </c>
      <c r="C1043" s="5">
        <v>42102</v>
      </c>
      <c r="D1043" s="6">
        <v>120.71</v>
      </c>
    </row>
    <row r="1044" spans="1:4" x14ac:dyDescent="0.2">
      <c r="A1044" s="2">
        <v>42103</v>
      </c>
      <c r="B1044" s="3">
        <v>160.59</v>
      </c>
      <c r="C1044" s="5">
        <v>42103</v>
      </c>
      <c r="D1044" s="6">
        <v>120.72</v>
      </c>
    </row>
    <row r="1045" spans="1:4" x14ac:dyDescent="0.2">
      <c r="A1045" s="2">
        <v>42104</v>
      </c>
      <c r="B1045" s="3">
        <v>162.02000000000001</v>
      </c>
      <c r="C1045" s="5">
        <v>42104</v>
      </c>
      <c r="D1045" s="6">
        <v>121.21</v>
      </c>
    </row>
    <row r="1046" spans="1:4" x14ac:dyDescent="0.2">
      <c r="A1046" s="2">
        <v>42107</v>
      </c>
      <c r="B1046" s="3">
        <v>163.52000000000001</v>
      </c>
      <c r="C1046" s="5">
        <v>42107</v>
      </c>
      <c r="D1046" s="6">
        <v>121.71</v>
      </c>
    </row>
    <row r="1047" spans="1:4" x14ac:dyDescent="0.2">
      <c r="A1047" s="2">
        <v>42108</v>
      </c>
      <c r="B1047" s="3">
        <v>161.72</v>
      </c>
      <c r="C1047" s="5">
        <v>42108</v>
      </c>
      <c r="D1047" s="6">
        <v>121.76</v>
      </c>
    </row>
    <row r="1048" spans="1:4" x14ac:dyDescent="0.2">
      <c r="A1048" s="2">
        <v>42109</v>
      </c>
      <c r="B1048" s="3">
        <v>163.01</v>
      </c>
      <c r="C1048" s="5">
        <v>42109</v>
      </c>
      <c r="D1048" s="6">
        <v>121.74</v>
      </c>
    </row>
    <row r="1049" spans="1:4" x14ac:dyDescent="0.2">
      <c r="A1049" s="2">
        <v>42110</v>
      </c>
      <c r="B1049" s="3">
        <v>162.37</v>
      </c>
      <c r="C1049" s="5">
        <v>42110</v>
      </c>
      <c r="D1049" s="6">
        <v>122.3</v>
      </c>
    </row>
  </sheetData>
  <autoFilter ref="E5:F906">
    <sortState ref="E6:F906">
      <sortCondition ref="E5:E906"/>
    </sortState>
  </autoFilter>
  <mergeCells count="3">
    <mergeCell ref="A4:D4"/>
    <mergeCell ref="E4:F4"/>
    <mergeCell ref="J4:M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2015-04-17T10:01:50Z</dcterms:created>
  <dcterms:modified xsi:type="dcterms:W3CDTF">2015-04-17T10:01:56Z</dcterms:modified>
</cp:coreProperties>
</file>